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activeTab="3"/>
  </bookViews>
  <sheets>
    <sheet name="17-Mar" sheetId="1" r:id="rId1"/>
    <sheet name="18-Mar" sheetId="2" r:id="rId2"/>
    <sheet name="19-Mar" sheetId="3" r:id="rId3"/>
    <sheet name="23-Mar" sheetId="4" r:id="rId4"/>
    <sheet name="24-Mar" sheetId="5" r:id="rId5"/>
  </sheets>
  <calcPr calcId="152511"/>
</workbook>
</file>

<file path=xl/calcChain.xml><?xml version="1.0" encoding="utf-8"?>
<calcChain xmlns="http://schemas.openxmlformats.org/spreadsheetml/2006/main">
  <c r="E5" i="4" l="1"/>
  <c r="J4" i="4"/>
  <c r="R194" i="5"/>
  <c r="U193" i="5"/>
  <c r="R193" i="5"/>
  <c r="T10" i="5" s="1"/>
  <c r="U192" i="5"/>
  <c r="R192" i="5"/>
  <c r="U191" i="5"/>
  <c r="R191" i="5"/>
  <c r="U190" i="5"/>
  <c r="R190" i="5"/>
  <c r="U189" i="5"/>
  <c r="R189" i="5"/>
  <c r="U188" i="5"/>
  <c r="R188" i="5"/>
  <c r="U187" i="5"/>
  <c r="R187" i="5"/>
  <c r="U186" i="5"/>
  <c r="R186" i="5"/>
  <c r="U185" i="5"/>
  <c r="R185" i="5"/>
  <c r="U184" i="5"/>
  <c r="R184" i="5"/>
  <c r="U183" i="5"/>
  <c r="R183" i="5"/>
  <c r="U182" i="5"/>
  <c r="R182" i="5"/>
  <c r="U181" i="5"/>
  <c r="R181" i="5"/>
  <c r="U180" i="5"/>
  <c r="R180" i="5"/>
  <c r="U179" i="5"/>
  <c r="R179" i="5"/>
  <c r="U178" i="5"/>
  <c r="R178" i="5"/>
  <c r="U177" i="5"/>
  <c r="R177" i="5"/>
  <c r="U176" i="5"/>
  <c r="R176" i="5"/>
  <c r="U175" i="5"/>
  <c r="R175" i="5"/>
  <c r="U174" i="5"/>
  <c r="R174" i="5"/>
  <c r="U173" i="5"/>
  <c r="R173" i="5"/>
  <c r="U172" i="5"/>
  <c r="R172" i="5"/>
  <c r="U171" i="5"/>
  <c r="R171" i="5"/>
  <c r="U170" i="5"/>
  <c r="R170" i="5"/>
  <c r="U169" i="5"/>
  <c r="R169" i="5"/>
  <c r="U168" i="5"/>
  <c r="R168" i="5"/>
  <c r="U167" i="5"/>
  <c r="R167" i="5"/>
  <c r="U166" i="5"/>
  <c r="R166" i="5"/>
  <c r="U165" i="5"/>
  <c r="R165" i="5"/>
  <c r="T34" i="5" s="1"/>
  <c r="U164" i="5"/>
  <c r="R164" i="5"/>
  <c r="U163" i="5"/>
  <c r="R163" i="5"/>
  <c r="U162" i="5"/>
  <c r="R162" i="5"/>
  <c r="U161" i="5"/>
  <c r="R161" i="5"/>
  <c r="U160" i="5"/>
  <c r="R160" i="5"/>
  <c r="U159" i="5"/>
  <c r="R159" i="5"/>
  <c r="U158" i="5"/>
  <c r="R158" i="5"/>
  <c r="U157" i="5"/>
  <c r="R157" i="5"/>
  <c r="U156" i="5"/>
  <c r="R156" i="5"/>
  <c r="U155" i="5"/>
  <c r="R155" i="5"/>
  <c r="U154" i="5"/>
  <c r="R154" i="5"/>
  <c r="U153" i="5"/>
  <c r="R153" i="5"/>
  <c r="U152" i="5"/>
  <c r="R152" i="5"/>
  <c r="U151" i="5"/>
  <c r="R151" i="5"/>
  <c r="U150" i="5"/>
  <c r="R150" i="5"/>
  <c r="U149" i="5"/>
  <c r="R149" i="5"/>
  <c r="U148" i="5"/>
  <c r="R148" i="5"/>
  <c r="U147" i="5"/>
  <c r="R147" i="5"/>
  <c r="U146" i="5"/>
  <c r="R146" i="5"/>
  <c r="U145" i="5"/>
  <c r="R145" i="5"/>
  <c r="U144" i="5"/>
  <c r="R144" i="5"/>
  <c r="U143" i="5"/>
  <c r="R143" i="5"/>
  <c r="U142" i="5"/>
  <c r="R142" i="5"/>
  <c r="U141" i="5"/>
  <c r="R141" i="5"/>
  <c r="U140" i="5"/>
  <c r="R140" i="5"/>
  <c r="U139" i="5"/>
  <c r="R139" i="5"/>
  <c r="U138" i="5"/>
  <c r="R138" i="5"/>
  <c r="U137" i="5"/>
  <c r="R137" i="5"/>
  <c r="U136" i="5"/>
  <c r="R136" i="5"/>
  <c r="U135" i="5"/>
  <c r="R135" i="5"/>
  <c r="U134" i="5"/>
  <c r="R134" i="5"/>
  <c r="U133" i="5"/>
  <c r="R133" i="5"/>
  <c r="U132" i="5"/>
  <c r="R132" i="5"/>
  <c r="U131" i="5"/>
  <c r="R131" i="5"/>
  <c r="U130" i="5"/>
  <c r="R130" i="5"/>
  <c r="U129" i="5"/>
  <c r="R129" i="5"/>
  <c r="U128" i="5"/>
  <c r="R128" i="5"/>
  <c r="U127" i="5"/>
  <c r="R127" i="5"/>
  <c r="U126" i="5"/>
  <c r="R126" i="5"/>
  <c r="U125" i="5"/>
  <c r="R125" i="5"/>
  <c r="U124" i="5"/>
  <c r="R124" i="5"/>
  <c r="U123" i="5"/>
  <c r="R123" i="5"/>
  <c r="U122" i="5"/>
  <c r="R122" i="5"/>
  <c r="U121" i="5"/>
  <c r="R121" i="5"/>
  <c r="U120" i="5"/>
  <c r="R120" i="5"/>
  <c r="U119" i="5"/>
  <c r="R119" i="5"/>
  <c r="U118" i="5"/>
  <c r="R118" i="5"/>
  <c r="U117" i="5"/>
  <c r="R117" i="5"/>
  <c r="U116" i="5"/>
  <c r="R116" i="5"/>
  <c r="U115" i="5"/>
  <c r="R115" i="5"/>
  <c r="U114" i="5"/>
  <c r="R114" i="5"/>
  <c r="U113" i="5"/>
  <c r="R113" i="5"/>
  <c r="U112" i="5"/>
  <c r="R112" i="5"/>
  <c r="U111" i="5"/>
  <c r="R111" i="5"/>
  <c r="U110" i="5"/>
  <c r="R110" i="5"/>
  <c r="U109" i="5"/>
  <c r="R109" i="5"/>
  <c r="U108" i="5"/>
  <c r="R108" i="5"/>
  <c r="U107" i="5"/>
  <c r="R107" i="5"/>
  <c r="U106" i="5"/>
  <c r="R106" i="5"/>
  <c r="U105" i="5"/>
  <c r="R105" i="5"/>
  <c r="U104" i="5"/>
  <c r="R104" i="5"/>
  <c r="U103" i="5"/>
  <c r="R103" i="5"/>
  <c r="U102" i="5"/>
  <c r="R102" i="5"/>
  <c r="U101" i="5"/>
  <c r="R101" i="5"/>
  <c r="U100" i="5"/>
  <c r="R100" i="5"/>
  <c r="U99" i="5"/>
  <c r="R99" i="5"/>
  <c r="U98" i="5"/>
  <c r="R98" i="5"/>
  <c r="U97" i="5"/>
  <c r="R97" i="5"/>
  <c r="U96" i="5"/>
  <c r="R96" i="5"/>
  <c r="U95" i="5"/>
  <c r="R95" i="5"/>
  <c r="U94" i="5"/>
  <c r="R94" i="5"/>
  <c r="U93" i="5"/>
  <c r="R93" i="5"/>
  <c r="U92" i="5"/>
  <c r="R92" i="5"/>
  <c r="U91" i="5"/>
  <c r="R91" i="5"/>
  <c r="U90" i="5"/>
  <c r="R90" i="5"/>
  <c r="U89" i="5"/>
  <c r="R89" i="5"/>
  <c r="U88" i="5"/>
  <c r="R88" i="5"/>
  <c r="U87" i="5"/>
  <c r="R87" i="5"/>
  <c r="U86" i="5"/>
  <c r="R86" i="5"/>
  <c r="U85" i="5"/>
  <c r="R85" i="5"/>
  <c r="U84" i="5"/>
  <c r="R84" i="5"/>
  <c r="U83" i="5"/>
  <c r="R83" i="5"/>
  <c r="U82" i="5"/>
  <c r="R82" i="5"/>
  <c r="U81" i="5"/>
  <c r="R81" i="5"/>
  <c r="U80" i="5"/>
  <c r="R80" i="5"/>
  <c r="U79" i="5"/>
  <c r="R79" i="5"/>
  <c r="U78" i="5"/>
  <c r="R78" i="5"/>
  <c r="U77" i="5"/>
  <c r="R77" i="5"/>
  <c r="U76" i="5"/>
  <c r="R76" i="5"/>
  <c r="U75" i="5"/>
  <c r="R75" i="5"/>
  <c r="U74" i="5"/>
  <c r="R74" i="5"/>
  <c r="U73" i="5"/>
  <c r="R73" i="5"/>
  <c r="U72" i="5"/>
  <c r="R72" i="5"/>
  <c r="U71" i="5"/>
  <c r="R71" i="5"/>
  <c r="U70" i="5"/>
  <c r="R70" i="5"/>
  <c r="U69" i="5"/>
  <c r="R69" i="5"/>
  <c r="U68" i="5"/>
  <c r="R68" i="5"/>
  <c r="U67" i="5"/>
  <c r="R67" i="5"/>
  <c r="U66" i="5"/>
  <c r="R66" i="5"/>
  <c r="U65" i="5"/>
  <c r="R65" i="5"/>
  <c r="U64" i="5"/>
  <c r="R64" i="5"/>
  <c r="U63" i="5"/>
  <c r="R63" i="5"/>
  <c r="U62" i="5"/>
  <c r="R62" i="5"/>
  <c r="U61" i="5"/>
  <c r="R61" i="5"/>
  <c r="U60" i="5"/>
  <c r="R60" i="5"/>
  <c r="U59" i="5"/>
  <c r="R59" i="5"/>
  <c r="T38" i="5" s="1"/>
  <c r="O59" i="5"/>
  <c r="N59" i="5"/>
  <c r="M59" i="5"/>
  <c r="U58" i="5"/>
  <c r="R58" i="5"/>
  <c r="O58" i="5"/>
  <c r="N58" i="5"/>
  <c r="M58" i="5"/>
  <c r="U57" i="5"/>
  <c r="R57" i="5"/>
  <c r="O57" i="5"/>
  <c r="N57" i="5"/>
  <c r="M57" i="5"/>
  <c r="G57" i="5"/>
  <c r="F57" i="5"/>
  <c r="E57" i="5"/>
  <c r="U56" i="5"/>
  <c r="R56" i="5"/>
  <c r="O56" i="5"/>
  <c r="N56" i="5"/>
  <c r="M56" i="5"/>
  <c r="G56" i="5"/>
  <c r="F56" i="5"/>
  <c r="E56" i="5"/>
  <c r="U55" i="5"/>
  <c r="R55" i="5"/>
  <c r="O55" i="5"/>
  <c r="N55" i="5"/>
  <c r="M55" i="5"/>
  <c r="G55" i="5"/>
  <c r="F55" i="5"/>
  <c r="E55" i="5"/>
  <c r="U54" i="5"/>
  <c r="R54" i="5"/>
  <c r="O54" i="5"/>
  <c r="N54" i="5"/>
  <c r="M54" i="5"/>
  <c r="G54" i="5"/>
  <c r="F54" i="5"/>
  <c r="E54" i="5"/>
  <c r="U53" i="5"/>
  <c r="R53" i="5"/>
  <c r="O53" i="5"/>
  <c r="N53" i="5"/>
  <c r="M53" i="5"/>
  <c r="G53" i="5"/>
  <c r="F53" i="5"/>
  <c r="E53" i="5"/>
  <c r="U52" i="5"/>
  <c r="R52" i="5"/>
  <c r="O52" i="5"/>
  <c r="N52" i="5"/>
  <c r="M52" i="5"/>
  <c r="G52" i="5"/>
  <c r="F52" i="5"/>
  <c r="E52" i="5"/>
  <c r="U51" i="5"/>
  <c r="R51" i="5"/>
  <c r="O51" i="5"/>
  <c r="N51" i="5"/>
  <c r="M51" i="5"/>
  <c r="G51" i="5"/>
  <c r="F51" i="5"/>
  <c r="E51" i="5"/>
  <c r="U50" i="5"/>
  <c r="R50" i="5"/>
  <c r="O50" i="5"/>
  <c r="N50" i="5"/>
  <c r="M50" i="5"/>
  <c r="G50" i="5"/>
  <c r="F50" i="5"/>
  <c r="E50" i="5"/>
  <c r="U49" i="5"/>
  <c r="R49" i="5"/>
  <c r="O49" i="5"/>
  <c r="N49" i="5"/>
  <c r="M49" i="5"/>
  <c r="G49" i="5"/>
  <c r="F49" i="5"/>
  <c r="E49" i="5"/>
  <c r="U48" i="5"/>
  <c r="R48" i="5"/>
  <c r="O48" i="5"/>
  <c r="N48" i="5"/>
  <c r="M48" i="5"/>
  <c r="G48" i="5"/>
  <c r="F48" i="5"/>
  <c r="E48" i="5"/>
  <c r="U47" i="5"/>
  <c r="R47" i="5"/>
  <c r="O47" i="5"/>
  <c r="N47" i="5"/>
  <c r="M47" i="5"/>
  <c r="G47" i="5"/>
  <c r="F47" i="5"/>
  <c r="E47" i="5"/>
  <c r="U46" i="5"/>
  <c r="R46" i="5"/>
  <c r="O46" i="5"/>
  <c r="N46" i="5"/>
  <c r="M46" i="5"/>
  <c r="G46" i="5"/>
  <c r="F46" i="5"/>
  <c r="E46" i="5"/>
  <c r="U45" i="5"/>
  <c r="R45" i="5"/>
  <c r="O45" i="5"/>
  <c r="N45" i="5"/>
  <c r="M45" i="5"/>
  <c r="G45" i="5"/>
  <c r="F45" i="5"/>
  <c r="E45" i="5"/>
  <c r="U44" i="5"/>
  <c r="R44" i="5"/>
  <c r="O44" i="5"/>
  <c r="N44" i="5"/>
  <c r="M44" i="5"/>
  <c r="G44" i="5"/>
  <c r="F44" i="5"/>
  <c r="E44" i="5"/>
  <c r="U43" i="5"/>
  <c r="R43" i="5"/>
  <c r="O43" i="5"/>
  <c r="N43" i="5"/>
  <c r="M43" i="5"/>
  <c r="G43" i="5"/>
  <c r="F43" i="5"/>
  <c r="E43" i="5"/>
  <c r="U42" i="5"/>
  <c r="R42" i="5"/>
  <c r="O42" i="5"/>
  <c r="N42" i="5"/>
  <c r="M42" i="5"/>
  <c r="G42" i="5"/>
  <c r="F42" i="5"/>
  <c r="E42" i="5"/>
  <c r="U41" i="5"/>
  <c r="R41" i="5"/>
  <c r="O41" i="5"/>
  <c r="N41" i="5"/>
  <c r="M41" i="5"/>
  <c r="G41" i="5"/>
  <c r="F41" i="5"/>
  <c r="E41" i="5"/>
  <c r="U40" i="5"/>
  <c r="R40" i="5"/>
  <c r="O40" i="5"/>
  <c r="N40" i="5"/>
  <c r="M40" i="5"/>
  <c r="G40" i="5"/>
  <c r="F40" i="5"/>
  <c r="E40" i="5"/>
  <c r="U39" i="5"/>
  <c r="R39" i="5"/>
  <c r="O39" i="5"/>
  <c r="N39" i="5"/>
  <c r="M39" i="5"/>
  <c r="G39" i="5"/>
  <c r="F39" i="5"/>
  <c r="E39" i="5"/>
  <c r="U38" i="5"/>
  <c r="R38" i="5"/>
  <c r="O38" i="5"/>
  <c r="N38" i="5"/>
  <c r="M38" i="5"/>
  <c r="G38" i="5"/>
  <c r="F38" i="5"/>
  <c r="E38" i="5"/>
  <c r="U37" i="5"/>
  <c r="R37" i="5"/>
  <c r="T37" i="5" s="1"/>
  <c r="O37" i="5"/>
  <c r="N37" i="5"/>
  <c r="M37" i="5"/>
  <c r="G37" i="5"/>
  <c r="F37" i="5"/>
  <c r="E37" i="5"/>
  <c r="U36" i="5"/>
  <c r="R36" i="5"/>
  <c r="T36" i="5" s="1"/>
  <c r="O36" i="5"/>
  <c r="N36" i="5"/>
  <c r="M36" i="5"/>
  <c r="G36" i="5"/>
  <c r="F36" i="5"/>
  <c r="E36" i="5"/>
  <c r="U35" i="5"/>
  <c r="R35" i="5"/>
  <c r="T35" i="5" s="1"/>
  <c r="O35" i="5"/>
  <c r="N35" i="5"/>
  <c r="M35" i="5"/>
  <c r="G35" i="5"/>
  <c r="F35" i="5"/>
  <c r="E35" i="5"/>
  <c r="U34" i="5"/>
  <c r="R34" i="5"/>
  <c r="O34" i="5"/>
  <c r="N34" i="5"/>
  <c r="M34" i="5"/>
  <c r="G34" i="5"/>
  <c r="F34" i="5"/>
  <c r="E34" i="5"/>
  <c r="U33" i="5"/>
  <c r="R33" i="5"/>
  <c r="T33" i="5" s="1"/>
  <c r="O33" i="5"/>
  <c r="N33" i="5"/>
  <c r="M33" i="5"/>
  <c r="G33" i="5"/>
  <c r="F33" i="5"/>
  <c r="E33" i="5"/>
  <c r="U32" i="5"/>
  <c r="R32" i="5"/>
  <c r="O32" i="5"/>
  <c r="N32" i="5"/>
  <c r="M32" i="5"/>
  <c r="G32" i="5"/>
  <c r="F32" i="5"/>
  <c r="E32" i="5"/>
  <c r="U31" i="5"/>
  <c r="R31" i="5"/>
  <c r="T31" i="5" s="1"/>
  <c r="O31" i="5"/>
  <c r="N31" i="5"/>
  <c r="M31" i="5"/>
  <c r="G31" i="5"/>
  <c r="F31" i="5"/>
  <c r="E31" i="5"/>
  <c r="U30" i="5"/>
  <c r="R30" i="5"/>
  <c r="O30" i="5"/>
  <c r="N30" i="5"/>
  <c r="M30" i="5"/>
  <c r="G30" i="5"/>
  <c r="F30" i="5"/>
  <c r="E30" i="5"/>
  <c r="U29" i="5"/>
  <c r="R29" i="5"/>
  <c r="T29" i="5" s="1"/>
  <c r="O29" i="5"/>
  <c r="N29" i="5"/>
  <c r="M29" i="5"/>
  <c r="G29" i="5"/>
  <c r="F29" i="5"/>
  <c r="E29" i="5"/>
  <c r="U28" i="5"/>
  <c r="R28" i="5"/>
  <c r="T28" i="5" s="1"/>
  <c r="O28" i="5"/>
  <c r="N28" i="5"/>
  <c r="M28" i="5"/>
  <c r="G28" i="5"/>
  <c r="F28" i="5"/>
  <c r="E28" i="5"/>
  <c r="U27" i="5"/>
  <c r="R27" i="5"/>
  <c r="T27" i="5" s="1"/>
  <c r="O27" i="5"/>
  <c r="N27" i="5"/>
  <c r="M27" i="5"/>
  <c r="G27" i="5"/>
  <c r="F27" i="5"/>
  <c r="E27" i="5"/>
  <c r="U26" i="5"/>
  <c r="R26" i="5"/>
  <c r="O26" i="5"/>
  <c r="N26" i="5"/>
  <c r="M26" i="5"/>
  <c r="G26" i="5"/>
  <c r="F26" i="5"/>
  <c r="E26" i="5"/>
  <c r="U25" i="5"/>
  <c r="R25" i="5"/>
  <c r="T25" i="5" s="1"/>
  <c r="O25" i="5"/>
  <c r="N25" i="5"/>
  <c r="M25" i="5"/>
  <c r="G25" i="5"/>
  <c r="F25" i="5"/>
  <c r="E25" i="5"/>
  <c r="U24" i="5"/>
  <c r="R24" i="5"/>
  <c r="O24" i="5"/>
  <c r="N24" i="5"/>
  <c r="M24" i="5"/>
  <c r="G24" i="5"/>
  <c r="F24" i="5"/>
  <c r="E24" i="5"/>
  <c r="U23" i="5"/>
  <c r="R23" i="5"/>
  <c r="T23" i="5" s="1"/>
  <c r="O23" i="5"/>
  <c r="N23" i="5"/>
  <c r="M23" i="5"/>
  <c r="G23" i="5"/>
  <c r="F23" i="5"/>
  <c r="E23" i="5"/>
  <c r="U22" i="5"/>
  <c r="R22" i="5"/>
  <c r="O22" i="5"/>
  <c r="N22" i="5"/>
  <c r="M22" i="5"/>
  <c r="G22" i="5"/>
  <c r="F22" i="5"/>
  <c r="E22" i="5"/>
  <c r="U21" i="5"/>
  <c r="R21" i="5"/>
  <c r="T21" i="5" s="1"/>
  <c r="O21" i="5"/>
  <c r="N21" i="5"/>
  <c r="M21" i="5"/>
  <c r="G21" i="5"/>
  <c r="F21" i="5"/>
  <c r="E21" i="5"/>
  <c r="U20" i="5"/>
  <c r="R20" i="5"/>
  <c r="T20" i="5" s="1"/>
  <c r="O20" i="5"/>
  <c r="N20" i="5"/>
  <c r="M20" i="5"/>
  <c r="G20" i="5"/>
  <c r="F20" i="5"/>
  <c r="E20" i="5"/>
  <c r="U19" i="5"/>
  <c r="R19" i="5"/>
  <c r="T19" i="5" s="1"/>
  <c r="O19" i="5"/>
  <c r="N19" i="5"/>
  <c r="M19" i="5"/>
  <c r="G19" i="5"/>
  <c r="F19" i="5"/>
  <c r="E19" i="5"/>
  <c r="U18" i="5"/>
  <c r="R18" i="5"/>
  <c r="O18" i="5"/>
  <c r="N18" i="5"/>
  <c r="M18" i="5"/>
  <c r="G18" i="5"/>
  <c r="F18" i="5"/>
  <c r="E18" i="5"/>
  <c r="U17" i="5"/>
  <c r="R17" i="5"/>
  <c r="T17" i="5" s="1"/>
  <c r="O17" i="5"/>
  <c r="N17" i="5"/>
  <c r="M17" i="5"/>
  <c r="G17" i="5"/>
  <c r="F17" i="5"/>
  <c r="E17" i="5"/>
  <c r="U16" i="5"/>
  <c r="R16" i="5"/>
  <c r="O16" i="5"/>
  <c r="N16" i="5"/>
  <c r="M16" i="5"/>
  <c r="G16" i="5"/>
  <c r="F16" i="5"/>
  <c r="E16" i="5"/>
  <c r="U15" i="5"/>
  <c r="R15" i="5"/>
  <c r="T15" i="5" s="1"/>
  <c r="O15" i="5"/>
  <c r="N15" i="5"/>
  <c r="M15" i="5"/>
  <c r="G15" i="5"/>
  <c r="F15" i="5"/>
  <c r="E15" i="5"/>
  <c r="U14" i="5"/>
  <c r="R14" i="5"/>
  <c r="O14" i="5"/>
  <c r="N14" i="5"/>
  <c r="M14" i="5"/>
  <c r="G14" i="5"/>
  <c r="F14" i="5"/>
  <c r="E14" i="5"/>
  <c r="U13" i="5"/>
  <c r="R13" i="5"/>
  <c r="T13" i="5" s="1"/>
  <c r="O13" i="5"/>
  <c r="N13" i="5"/>
  <c r="M13" i="5"/>
  <c r="G13" i="5"/>
  <c r="F13" i="5"/>
  <c r="E13" i="5"/>
  <c r="U12" i="5"/>
  <c r="R12" i="5"/>
  <c r="T12" i="5" s="1"/>
  <c r="O12" i="5"/>
  <c r="N12" i="5"/>
  <c r="M12" i="5"/>
  <c r="G12" i="5"/>
  <c r="F12" i="5"/>
  <c r="E12" i="5"/>
  <c r="U11" i="5"/>
  <c r="R11" i="5"/>
  <c r="T11" i="5" s="1"/>
  <c r="O11" i="5"/>
  <c r="N11" i="5"/>
  <c r="M11" i="5"/>
  <c r="G11" i="5"/>
  <c r="F11" i="5"/>
  <c r="E11" i="5"/>
  <c r="U10" i="5"/>
  <c r="R10" i="5"/>
  <c r="O10" i="5"/>
  <c r="N10" i="5"/>
  <c r="M10" i="5"/>
  <c r="G10" i="5"/>
  <c r="F10" i="5"/>
  <c r="E10" i="5"/>
  <c r="U9" i="5"/>
  <c r="R9" i="5"/>
  <c r="T9" i="5" s="1"/>
  <c r="O9" i="5"/>
  <c r="N9" i="5"/>
  <c r="M9" i="5"/>
  <c r="G9" i="5"/>
  <c r="F9" i="5"/>
  <c r="E9" i="5"/>
  <c r="U8" i="5"/>
  <c r="R8" i="5"/>
  <c r="O8" i="5"/>
  <c r="N8" i="5"/>
  <c r="M8" i="5"/>
  <c r="G8" i="5"/>
  <c r="F8" i="5"/>
  <c r="E8" i="5"/>
  <c r="U7" i="5"/>
  <c r="R7" i="5"/>
  <c r="T7" i="5" s="1"/>
  <c r="O7" i="5"/>
  <c r="N7" i="5"/>
  <c r="M7" i="5"/>
  <c r="G7" i="5"/>
  <c r="G58" i="5" s="1"/>
  <c r="F7" i="5"/>
  <c r="E7" i="5"/>
  <c r="U6" i="5"/>
  <c r="R6" i="5"/>
  <c r="O6" i="5"/>
  <c r="N6" i="5"/>
  <c r="M6" i="5"/>
  <c r="G6" i="5"/>
  <c r="F6" i="5"/>
  <c r="E6" i="5"/>
  <c r="U5" i="5"/>
  <c r="R5" i="5"/>
  <c r="T5" i="5" s="1"/>
  <c r="O5" i="5"/>
  <c r="N5" i="5"/>
  <c r="N60" i="5" s="1"/>
  <c r="M5" i="5"/>
  <c r="G5" i="5"/>
  <c r="F5" i="5"/>
  <c r="E5" i="5"/>
  <c r="E58" i="5" s="1"/>
  <c r="U4" i="5"/>
  <c r="R4" i="5"/>
  <c r="T4" i="5" s="1"/>
  <c r="O4" i="5"/>
  <c r="O60" i="5" s="1"/>
  <c r="N4" i="5"/>
  <c r="M4" i="5"/>
  <c r="M60" i="5" s="1"/>
  <c r="G4" i="5"/>
  <c r="F4" i="5"/>
  <c r="F58" i="5" s="1"/>
  <c r="E4" i="5"/>
  <c r="AE156" i="4"/>
  <c r="AD156" i="4"/>
  <c r="AC156" i="4"/>
  <c r="W156" i="4"/>
  <c r="V156" i="4"/>
  <c r="U156" i="4"/>
  <c r="O156" i="4"/>
  <c r="N156" i="4"/>
  <c r="M156" i="4"/>
  <c r="G156" i="4"/>
  <c r="F156" i="4"/>
  <c r="E156" i="4"/>
  <c r="AE155" i="4"/>
  <c r="AD155" i="4"/>
  <c r="AC155" i="4"/>
  <c r="W155" i="4"/>
  <c r="V155" i="4"/>
  <c r="U155" i="4"/>
  <c r="O155" i="4"/>
  <c r="N155" i="4"/>
  <c r="M155" i="4"/>
  <c r="G155" i="4"/>
  <c r="F155" i="4"/>
  <c r="E155" i="4"/>
  <c r="AE154" i="4"/>
  <c r="AD154" i="4"/>
  <c r="AC154" i="4"/>
  <c r="W154" i="4"/>
  <c r="V154" i="4"/>
  <c r="U154" i="4"/>
  <c r="O154" i="4"/>
  <c r="N154" i="4"/>
  <c r="M154" i="4"/>
  <c r="G154" i="4"/>
  <c r="F154" i="4"/>
  <c r="E154" i="4"/>
  <c r="AE153" i="4"/>
  <c r="AD153" i="4"/>
  <c r="AC153" i="4"/>
  <c r="W153" i="4"/>
  <c r="V153" i="4"/>
  <c r="U153" i="4"/>
  <c r="O153" i="4"/>
  <c r="N153" i="4"/>
  <c r="M153" i="4"/>
  <c r="G153" i="4"/>
  <c r="F153" i="4"/>
  <c r="E153" i="4"/>
  <c r="AE152" i="4"/>
  <c r="AD152" i="4"/>
  <c r="AC152" i="4"/>
  <c r="W152" i="4"/>
  <c r="V152" i="4"/>
  <c r="U152" i="4"/>
  <c r="O152" i="4"/>
  <c r="N152" i="4"/>
  <c r="M152" i="4"/>
  <c r="G152" i="4"/>
  <c r="F152" i="4"/>
  <c r="E152" i="4"/>
  <c r="AE151" i="4"/>
  <c r="AD151" i="4"/>
  <c r="AC151" i="4"/>
  <c r="W151" i="4"/>
  <c r="V151" i="4"/>
  <c r="U151" i="4"/>
  <c r="O151" i="4"/>
  <c r="N151" i="4"/>
  <c r="M151" i="4"/>
  <c r="G151" i="4"/>
  <c r="F151" i="4"/>
  <c r="E151" i="4"/>
  <c r="AE150" i="4"/>
  <c r="AD150" i="4"/>
  <c r="AC150" i="4"/>
  <c r="W150" i="4"/>
  <c r="V150" i="4"/>
  <c r="U150" i="4"/>
  <c r="O150" i="4"/>
  <c r="N150" i="4"/>
  <c r="M150" i="4"/>
  <c r="G150" i="4"/>
  <c r="F150" i="4"/>
  <c r="E150" i="4"/>
  <c r="AE149" i="4"/>
  <c r="AD149" i="4"/>
  <c r="AC149" i="4"/>
  <c r="W149" i="4"/>
  <c r="V149" i="4"/>
  <c r="U149" i="4"/>
  <c r="O149" i="4"/>
  <c r="N149" i="4"/>
  <c r="M149" i="4"/>
  <c r="G149" i="4"/>
  <c r="F149" i="4"/>
  <c r="E149" i="4"/>
  <c r="AE148" i="4"/>
  <c r="AD148" i="4"/>
  <c r="AC148" i="4"/>
  <c r="W148" i="4"/>
  <c r="V148" i="4"/>
  <c r="U148" i="4"/>
  <c r="O148" i="4"/>
  <c r="N148" i="4"/>
  <c r="M148" i="4"/>
  <c r="G148" i="4"/>
  <c r="F148" i="4"/>
  <c r="E148" i="4"/>
  <c r="AE147" i="4"/>
  <c r="AD147" i="4"/>
  <c r="AC147" i="4"/>
  <c r="W147" i="4"/>
  <c r="V147" i="4"/>
  <c r="U147" i="4"/>
  <c r="O147" i="4"/>
  <c r="N147" i="4"/>
  <c r="M147" i="4"/>
  <c r="G147" i="4"/>
  <c r="F147" i="4"/>
  <c r="E147" i="4"/>
  <c r="AE146" i="4"/>
  <c r="AD146" i="4"/>
  <c r="AC146" i="4"/>
  <c r="W146" i="4"/>
  <c r="V146" i="4"/>
  <c r="U146" i="4"/>
  <c r="O146" i="4"/>
  <c r="N146" i="4"/>
  <c r="M146" i="4"/>
  <c r="G146" i="4"/>
  <c r="F146" i="4"/>
  <c r="E146" i="4"/>
  <c r="AE145" i="4"/>
  <c r="AD145" i="4"/>
  <c r="AC145" i="4"/>
  <c r="W145" i="4"/>
  <c r="V145" i="4"/>
  <c r="U145" i="4"/>
  <c r="O145" i="4"/>
  <c r="N145" i="4"/>
  <c r="M145" i="4"/>
  <c r="G145" i="4"/>
  <c r="F145" i="4"/>
  <c r="E145" i="4"/>
  <c r="AE144" i="4"/>
  <c r="AD144" i="4"/>
  <c r="AC144" i="4"/>
  <c r="W144" i="4"/>
  <c r="V144" i="4"/>
  <c r="U144" i="4"/>
  <c r="O144" i="4"/>
  <c r="N144" i="4"/>
  <c r="M144" i="4"/>
  <c r="G144" i="4"/>
  <c r="F144" i="4"/>
  <c r="E144" i="4"/>
  <c r="AE143" i="4"/>
  <c r="AD143" i="4"/>
  <c r="AC143" i="4"/>
  <c r="W143" i="4"/>
  <c r="V143" i="4"/>
  <c r="U143" i="4"/>
  <c r="O143" i="4"/>
  <c r="N143" i="4"/>
  <c r="M143" i="4"/>
  <c r="G143" i="4"/>
  <c r="F143" i="4"/>
  <c r="E143" i="4"/>
  <c r="AE142" i="4"/>
  <c r="AD142" i="4"/>
  <c r="AC142" i="4"/>
  <c r="W142" i="4"/>
  <c r="V142" i="4"/>
  <c r="U142" i="4"/>
  <c r="O142" i="4"/>
  <c r="N142" i="4"/>
  <c r="M142" i="4"/>
  <c r="G142" i="4"/>
  <c r="F142" i="4"/>
  <c r="E142" i="4"/>
  <c r="AE141" i="4"/>
  <c r="AD141" i="4"/>
  <c r="AC141" i="4"/>
  <c r="W141" i="4"/>
  <c r="V141" i="4"/>
  <c r="U141" i="4"/>
  <c r="O141" i="4"/>
  <c r="N141" i="4"/>
  <c r="M141" i="4"/>
  <c r="G141" i="4"/>
  <c r="F141" i="4"/>
  <c r="E141" i="4"/>
  <c r="AE140" i="4"/>
  <c r="AD140" i="4"/>
  <c r="AC140" i="4"/>
  <c r="W140" i="4"/>
  <c r="V140" i="4"/>
  <c r="U140" i="4"/>
  <c r="O140" i="4"/>
  <c r="N140" i="4"/>
  <c r="M140" i="4"/>
  <c r="G140" i="4"/>
  <c r="F140" i="4"/>
  <c r="E140" i="4"/>
  <c r="AE139" i="4"/>
  <c r="AD139" i="4"/>
  <c r="AC139" i="4"/>
  <c r="W139" i="4"/>
  <c r="V139" i="4"/>
  <c r="U139" i="4"/>
  <c r="O139" i="4"/>
  <c r="N139" i="4"/>
  <c r="M139" i="4"/>
  <c r="G139" i="4"/>
  <c r="F139" i="4"/>
  <c r="E139" i="4"/>
  <c r="AE138" i="4"/>
  <c r="AD138" i="4"/>
  <c r="AC138" i="4"/>
  <c r="W138" i="4"/>
  <c r="V138" i="4"/>
  <c r="U138" i="4"/>
  <c r="O138" i="4"/>
  <c r="N138" i="4"/>
  <c r="M138" i="4"/>
  <c r="G138" i="4"/>
  <c r="F138" i="4"/>
  <c r="E138" i="4"/>
  <c r="AE137" i="4"/>
  <c r="AD137" i="4"/>
  <c r="AC137" i="4"/>
  <c r="W137" i="4"/>
  <c r="V137" i="4"/>
  <c r="U137" i="4"/>
  <c r="O137" i="4"/>
  <c r="N137" i="4"/>
  <c r="M137" i="4"/>
  <c r="G137" i="4"/>
  <c r="F137" i="4"/>
  <c r="E137" i="4"/>
  <c r="AE136" i="4"/>
  <c r="AD136" i="4"/>
  <c r="AC136" i="4"/>
  <c r="W136" i="4"/>
  <c r="V136" i="4"/>
  <c r="U136" i="4"/>
  <c r="O136" i="4"/>
  <c r="N136" i="4"/>
  <c r="M136" i="4"/>
  <c r="G136" i="4"/>
  <c r="F136" i="4"/>
  <c r="E136" i="4"/>
  <c r="AE135" i="4"/>
  <c r="AD135" i="4"/>
  <c r="AC135" i="4"/>
  <c r="W135" i="4"/>
  <c r="V135" i="4"/>
  <c r="U135" i="4"/>
  <c r="O135" i="4"/>
  <c r="N135" i="4"/>
  <c r="M135" i="4"/>
  <c r="G135" i="4"/>
  <c r="F135" i="4"/>
  <c r="E135" i="4"/>
  <c r="AE134" i="4"/>
  <c r="AD134" i="4"/>
  <c r="AC134" i="4"/>
  <c r="W134" i="4"/>
  <c r="V134" i="4"/>
  <c r="U134" i="4"/>
  <c r="O134" i="4"/>
  <c r="N134" i="4"/>
  <c r="M134" i="4"/>
  <c r="G134" i="4"/>
  <c r="F134" i="4"/>
  <c r="E134" i="4"/>
  <c r="AE133" i="4"/>
  <c r="AD133" i="4"/>
  <c r="AC133" i="4"/>
  <c r="W133" i="4"/>
  <c r="V133" i="4"/>
  <c r="U133" i="4"/>
  <c r="O133" i="4"/>
  <c r="N133" i="4"/>
  <c r="M133" i="4"/>
  <c r="G133" i="4"/>
  <c r="F133" i="4"/>
  <c r="E133" i="4"/>
  <c r="AE132" i="4"/>
  <c r="AD132" i="4"/>
  <c r="AC132" i="4"/>
  <c r="W132" i="4"/>
  <c r="V132" i="4"/>
  <c r="U132" i="4"/>
  <c r="O132" i="4"/>
  <c r="N132" i="4"/>
  <c r="M132" i="4"/>
  <c r="G132" i="4"/>
  <c r="F132" i="4"/>
  <c r="E132" i="4"/>
  <c r="AE131" i="4"/>
  <c r="AD131" i="4"/>
  <c r="AC131" i="4"/>
  <c r="W131" i="4"/>
  <c r="V131" i="4"/>
  <c r="U131" i="4"/>
  <c r="O131" i="4"/>
  <c r="N131" i="4"/>
  <c r="M131" i="4"/>
  <c r="G131" i="4"/>
  <c r="F131" i="4"/>
  <c r="E131" i="4"/>
  <c r="AE130" i="4"/>
  <c r="AD130" i="4"/>
  <c r="AC130" i="4"/>
  <c r="W130" i="4"/>
  <c r="V130" i="4"/>
  <c r="U130" i="4"/>
  <c r="O130" i="4"/>
  <c r="N130" i="4"/>
  <c r="M130" i="4"/>
  <c r="G130" i="4"/>
  <c r="F130" i="4"/>
  <c r="E130" i="4"/>
  <c r="AE129" i="4"/>
  <c r="AD129" i="4"/>
  <c r="AC129" i="4"/>
  <c r="W129" i="4"/>
  <c r="V129" i="4"/>
  <c r="U129" i="4"/>
  <c r="O129" i="4"/>
  <c r="N129" i="4"/>
  <c r="M129" i="4"/>
  <c r="G129" i="4"/>
  <c r="F129" i="4"/>
  <c r="E129" i="4"/>
  <c r="AE128" i="4"/>
  <c r="AD128" i="4"/>
  <c r="AC128" i="4"/>
  <c r="W128" i="4"/>
  <c r="V128" i="4"/>
  <c r="U128" i="4"/>
  <c r="O128" i="4"/>
  <c r="N128" i="4"/>
  <c r="M128" i="4"/>
  <c r="G128" i="4"/>
  <c r="F128" i="4"/>
  <c r="E128" i="4"/>
  <c r="AE127" i="4"/>
  <c r="AD127" i="4"/>
  <c r="AC127" i="4"/>
  <c r="W127" i="4"/>
  <c r="V127" i="4"/>
  <c r="U127" i="4"/>
  <c r="O127" i="4"/>
  <c r="N127" i="4"/>
  <c r="M127" i="4"/>
  <c r="G127" i="4"/>
  <c r="F127" i="4"/>
  <c r="E127" i="4"/>
  <c r="AE126" i="4"/>
  <c r="AD126" i="4"/>
  <c r="AC126" i="4"/>
  <c r="W126" i="4"/>
  <c r="V126" i="4"/>
  <c r="U126" i="4"/>
  <c r="O126" i="4"/>
  <c r="N126" i="4"/>
  <c r="M126" i="4"/>
  <c r="G126" i="4"/>
  <c r="F126" i="4"/>
  <c r="E126" i="4"/>
  <c r="AE125" i="4"/>
  <c r="AD125" i="4"/>
  <c r="AC125" i="4"/>
  <c r="W125" i="4"/>
  <c r="V125" i="4"/>
  <c r="U125" i="4"/>
  <c r="O125" i="4"/>
  <c r="N125" i="4"/>
  <c r="M125" i="4"/>
  <c r="G125" i="4"/>
  <c r="F125" i="4"/>
  <c r="E125" i="4"/>
  <c r="AE124" i="4"/>
  <c r="AD124" i="4"/>
  <c r="AC124" i="4"/>
  <c r="W124" i="4"/>
  <c r="V124" i="4"/>
  <c r="U124" i="4"/>
  <c r="O124" i="4"/>
  <c r="N124" i="4"/>
  <c r="M124" i="4"/>
  <c r="G124" i="4"/>
  <c r="F124" i="4"/>
  <c r="E124" i="4"/>
  <c r="AE123" i="4"/>
  <c r="AD123" i="4"/>
  <c r="AC123" i="4"/>
  <c r="W123" i="4"/>
  <c r="V123" i="4"/>
  <c r="U123" i="4"/>
  <c r="O123" i="4"/>
  <c r="N123" i="4"/>
  <c r="M123" i="4"/>
  <c r="G123" i="4"/>
  <c r="F123" i="4"/>
  <c r="E123" i="4"/>
  <c r="AE122" i="4"/>
  <c r="AD122" i="4"/>
  <c r="AC122" i="4"/>
  <c r="W122" i="4"/>
  <c r="V122" i="4"/>
  <c r="U122" i="4"/>
  <c r="O122" i="4"/>
  <c r="N122" i="4"/>
  <c r="M122" i="4"/>
  <c r="G122" i="4"/>
  <c r="F122" i="4"/>
  <c r="E122" i="4"/>
  <c r="AE121" i="4"/>
  <c r="AD121" i="4"/>
  <c r="AC121" i="4"/>
  <c r="W121" i="4"/>
  <c r="V121" i="4"/>
  <c r="U121" i="4"/>
  <c r="O121" i="4"/>
  <c r="N121" i="4"/>
  <c r="M121" i="4"/>
  <c r="G121" i="4"/>
  <c r="F121" i="4"/>
  <c r="E121" i="4"/>
  <c r="AE120" i="4"/>
  <c r="AD120" i="4"/>
  <c r="AC120" i="4"/>
  <c r="W120" i="4"/>
  <c r="V120" i="4"/>
  <c r="U120" i="4"/>
  <c r="O120" i="4"/>
  <c r="N120" i="4"/>
  <c r="M120" i="4"/>
  <c r="G120" i="4"/>
  <c r="F120" i="4"/>
  <c r="E120" i="4"/>
  <c r="AE119" i="4"/>
  <c r="AD119" i="4"/>
  <c r="AC119" i="4"/>
  <c r="W119" i="4"/>
  <c r="V119" i="4"/>
  <c r="U119" i="4"/>
  <c r="O119" i="4"/>
  <c r="N119" i="4"/>
  <c r="M119" i="4"/>
  <c r="G119" i="4"/>
  <c r="F119" i="4"/>
  <c r="E119" i="4"/>
  <c r="AE118" i="4"/>
  <c r="AD118" i="4"/>
  <c r="AC118" i="4"/>
  <c r="W118" i="4"/>
  <c r="V118" i="4"/>
  <c r="U118" i="4"/>
  <c r="O118" i="4"/>
  <c r="N118" i="4"/>
  <c r="M118" i="4"/>
  <c r="G118" i="4"/>
  <c r="F118" i="4"/>
  <c r="E118" i="4"/>
  <c r="AE117" i="4"/>
  <c r="AD117" i="4"/>
  <c r="AC117" i="4"/>
  <c r="W117" i="4"/>
  <c r="V117" i="4"/>
  <c r="U117" i="4"/>
  <c r="O117" i="4"/>
  <c r="N117" i="4"/>
  <c r="M117" i="4"/>
  <c r="G117" i="4"/>
  <c r="F117" i="4"/>
  <c r="E117" i="4"/>
  <c r="AE116" i="4"/>
  <c r="AD116" i="4"/>
  <c r="AC116" i="4"/>
  <c r="W116" i="4"/>
  <c r="V116" i="4"/>
  <c r="U116" i="4"/>
  <c r="O116" i="4"/>
  <c r="N116" i="4"/>
  <c r="M116" i="4"/>
  <c r="G116" i="4"/>
  <c r="F116" i="4"/>
  <c r="E116" i="4"/>
  <c r="AE115" i="4"/>
  <c r="AD115" i="4"/>
  <c r="AC115" i="4"/>
  <c r="W115" i="4"/>
  <c r="V115" i="4"/>
  <c r="U115" i="4"/>
  <c r="O115" i="4"/>
  <c r="N115" i="4"/>
  <c r="M115" i="4"/>
  <c r="G115" i="4"/>
  <c r="F115" i="4"/>
  <c r="E115" i="4"/>
  <c r="AE114" i="4"/>
  <c r="AD114" i="4"/>
  <c r="AC114" i="4"/>
  <c r="W114" i="4"/>
  <c r="V114" i="4"/>
  <c r="U114" i="4"/>
  <c r="O114" i="4"/>
  <c r="N114" i="4"/>
  <c r="M114" i="4"/>
  <c r="G114" i="4"/>
  <c r="F114" i="4"/>
  <c r="E114" i="4"/>
  <c r="AE113" i="4"/>
  <c r="AD113" i="4"/>
  <c r="AC113" i="4"/>
  <c r="W113" i="4"/>
  <c r="V113" i="4"/>
  <c r="U113" i="4"/>
  <c r="O113" i="4"/>
  <c r="N113" i="4"/>
  <c r="M113" i="4"/>
  <c r="G113" i="4"/>
  <c r="F113" i="4"/>
  <c r="E113" i="4"/>
  <c r="AE112" i="4"/>
  <c r="AD112" i="4"/>
  <c r="AC112" i="4"/>
  <c r="W112" i="4"/>
  <c r="V112" i="4"/>
  <c r="U112" i="4"/>
  <c r="O112" i="4"/>
  <c r="N112" i="4"/>
  <c r="M112" i="4"/>
  <c r="G112" i="4"/>
  <c r="F112" i="4"/>
  <c r="E112" i="4"/>
  <c r="AE111" i="4"/>
  <c r="AD111" i="4"/>
  <c r="AC111" i="4"/>
  <c r="W111" i="4"/>
  <c r="V111" i="4"/>
  <c r="U111" i="4"/>
  <c r="O111" i="4"/>
  <c r="N111" i="4"/>
  <c r="M111" i="4"/>
  <c r="G111" i="4"/>
  <c r="F111" i="4"/>
  <c r="E111" i="4"/>
  <c r="AE110" i="4"/>
  <c r="AD110" i="4"/>
  <c r="AC110" i="4"/>
  <c r="W110" i="4"/>
  <c r="V110" i="4"/>
  <c r="U110" i="4"/>
  <c r="O110" i="4"/>
  <c r="N110" i="4"/>
  <c r="M110" i="4"/>
  <c r="G110" i="4"/>
  <c r="F110" i="4"/>
  <c r="E110" i="4"/>
  <c r="AE109" i="4"/>
  <c r="AD109" i="4"/>
  <c r="AC109" i="4"/>
  <c r="W109" i="4"/>
  <c r="V109" i="4"/>
  <c r="U109" i="4"/>
  <c r="O109" i="4"/>
  <c r="N109" i="4"/>
  <c r="M109" i="4"/>
  <c r="G109" i="4"/>
  <c r="F109" i="4"/>
  <c r="E109" i="4"/>
  <c r="AE108" i="4"/>
  <c r="AD108" i="4"/>
  <c r="AC108" i="4"/>
  <c r="W108" i="4"/>
  <c r="V108" i="4"/>
  <c r="U108" i="4"/>
  <c r="O108" i="4"/>
  <c r="N108" i="4"/>
  <c r="M108" i="4"/>
  <c r="G108" i="4"/>
  <c r="F108" i="4"/>
  <c r="E108" i="4"/>
  <c r="AE107" i="4"/>
  <c r="AD107" i="4"/>
  <c r="AC107" i="4"/>
  <c r="W107" i="4"/>
  <c r="V107" i="4"/>
  <c r="U107" i="4"/>
  <c r="O107" i="4"/>
  <c r="N107" i="4"/>
  <c r="M107" i="4"/>
  <c r="G107" i="4"/>
  <c r="F107" i="4"/>
  <c r="E107" i="4"/>
  <c r="AE106" i="4"/>
  <c r="AD106" i="4"/>
  <c r="AC106" i="4"/>
  <c r="W106" i="4"/>
  <c r="V106" i="4"/>
  <c r="U106" i="4"/>
  <c r="O106" i="4"/>
  <c r="N106" i="4"/>
  <c r="M106" i="4"/>
  <c r="G106" i="4"/>
  <c r="F106" i="4"/>
  <c r="E106" i="4"/>
  <c r="AE105" i="4"/>
  <c r="AD105" i="4"/>
  <c r="AC105" i="4"/>
  <c r="W105" i="4"/>
  <c r="V105" i="4"/>
  <c r="U105" i="4"/>
  <c r="O105" i="4"/>
  <c r="N105" i="4"/>
  <c r="M105" i="4"/>
  <c r="G105" i="4"/>
  <c r="F105" i="4"/>
  <c r="E105" i="4"/>
  <c r="AE104" i="4"/>
  <c r="AD104" i="4"/>
  <c r="AC104" i="4"/>
  <c r="W104" i="4"/>
  <c r="V104" i="4"/>
  <c r="U104" i="4"/>
  <c r="O104" i="4"/>
  <c r="N104" i="4"/>
  <c r="M104" i="4"/>
  <c r="G104" i="4"/>
  <c r="F104" i="4"/>
  <c r="E104" i="4"/>
  <c r="AE103" i="4"/>
  <c r="AD103" i="4"/>
  <c r="AC103" i="4"/>
  <c r="W103" i="4"/>
  <c r="V103" i="4"/>
  <c r="U103" i="4"/>
  <c r="O103" i="4"/>
  <c r="N103" i="4"/>
  <c r="M103" i="4"/>
  <c r="G103" i="4"/>
  <c r="F103" i="4"/>
  <c r="E103" i="4"/>
  <c r="AE102" i="4"/>
  <c r="AD102" i="4"/>
  <c r="AC102" i="4"/>
  <c r="W102" i="4"/>
  <c r="V102" i="4"/>
  <c r="U102" i="4"/>
  <c r="O102" i="4"/>
  <c r="N102" i="4"/>
  <c r="M102" i="4"/>
  <c r="G102" i="4"/>
  <c r="F102" i="4"/>
  <c r="E102" i="4"/>
  <c r="AE101" i="4"/>
  <c r="AD101" i="4"/>
  <c r="AC101" i="4"/>
  <c r="W101" i="4"/>
  <c r="V101" i="4"/>
  <c r="U101" i="4"/>
  <c r="O101" i="4"/>
  <c r="N101" i="4"/>
  <c r="M101" i="4"/>
  <c r="G101" i="4"/>
  <c r="F101" i="4"/>
  <c r="E101" i="4"/>
  <c r="AE100" i="4"/>
  <c r="AD100" i="4"/>
  <c r="AC100" i="4"/>
  <c r="W100" i="4"/>
  <c r="V100" i="4"/>
  <c r="U100" i="4"/>
  <c r="O100" i="4"/>
  <c r="N100" i="4"/>
  <c r="M100" i="4"/>
  <c r="G100" i="4"/>
  <c r="F100" i="4"/>
  <c r="E100" i="4"/>
  <c r="AE99" i="4"/>
  <c r="AD99" i="4"/>
  <c r="AC99" i="4"/>
  <c r="W99" i="4"/>
  <c r="V99" i="4"/>
  <c r="U99" i="4"/>
  <c r="O99" i="4"/>
  <c r="N99" i="4"/>
  <c r="M99" i="4"/>
  <c r="G99" i="4"/>
  <c r="F99" i="4"/>
  <c r="E99" i="4"/>
  <c r="AE98" i="4"/>
  <c r="AD98" i="4"/>
  <c r="AC98" i="4"/>
  <c r="W98" i="4"/>
  <c r="V98" i="4"/>
  <c r="U98" i="4"/>
  <c r="O98" i="4"/>
  <c r="N98" i="4"/>
  <c r="M98" i="4"/>
  <c r="G98" i="4"/>
  <c r="F98" i="4"/>
  <c r="E98" i="4"/>
  <c r="AE97" i="4"/>
  <c r="AD97" i="4"/>
  <c r="AC97" i="4"/>
  <c r="W97" i="4"/>
  <c r="V97" i="4"/>
  <c r="U97" i="4"/>
  <c r="O97" i="4"/>
  <c r="N97" i="4"/>
  <c r="M97" i="4"/>
  <c r="G97" i="4"/>
  <c r="F97" i="4"/>
  <c r="E97" i="4"/>
  <c r="AE96" i="4"/>
  <c r="AD96" i="4"/>
  <c r="AC96" i="4"/>
  <c r="W96" i="4"/>
  <c r="V96" i="4"/>
  <c r="U96" i="4"/>
  <c r="O96" i="4"/>
  <c r="N96" i="4"/>
  <c r="M96" i="4"/>
  <c r="G96" i="4"/>
  <c r="F96" i="4"/>
  <c r="E96" i="4"/>
  <c r="AE95" i="4"/>
  <c r="AD95" i="4"/>
  <c r="AC95" i="4"/>
  <c r="W95" i="4"/>
  <c r="V95" i="4"/>
  <c r="U95" i="4"/>
  <c r="O95" i="4"/>
  <c r="N95" i="4"/>
  <c r="M95" i="4"/>
  <c r="G95" i="4"/>
  <c r="F95" i="4"/>
  <c r="E95" i="4"/>
  <c r="AE94" i="4"/>
  <c r="AD94" i="4"/>
  <c r="AC94" i="4"/>
  <c r="W94" i="4"/>
  <c r="V94" i="4"/>
  <c r="U94" i="4"/>
  <c r="O94" i="4"/>
  <c r="N94" i="4"/>
  <c r="M94" i="4"/>
  <c r="G94" i="4"/>
  <c r="F94" i="4"/>
  <c r="E94" i="4"/>
  <c r="AE93" i="4"/>
  <c r="AD93" i="4"/>
  <c r="AC93" i="4"/>
  <c r="W93" i="4"/>
  <c r="V93" i="4"/>
  <c r="U93" i="4"/>
  <c r="O93" i="4"/>
  <c r="N93" i="4"/>
  <c r="M93" i="4"/>
  <c r="G93" i="4"/>
  <c r="F93" i="4"/>
  <c r="E93" i="4"/>
  <c r="AE92" i="4"/>
  <c r="AD92" i="4"/>
  <c r="AC92" i="4"/>
  <c r="W92" i="4"/>
  <c r="V92" i="4"/>
  <c r="U92" i="4"/>
  <c r="O92" i="4"/>
  <c r="N92" i="4"/>
  <c r="M92" i="4"/>
  <c r="G92" i="4"/>
  <c r="F92" i="4"/>
  <c r="E92" i="4"/>
  <c r="AE91" i="4"/>
  <c r="AD91" i="4"/>
  <c r="AC91" i="4"/>
  <c r="W91" i="4"/>
  <c r="V91" i="4"/>
  <c r="U91" i="4"/>
  <c r="O91" i="4"/>
  <c r="N91" i="4"/>
  <c r="M91" i="4"/>
  <c r="G91" i="4"/>
  <c r="F91" i="4"/>
  <c r="E91" i="4"/>
  <c r="AE90" i="4"/>
  <c r="AD90" i="4"/>
  <c r="AC90" i="4"/>
  <c r="W90" i="4"/>
  <c r="V90" i="4"/>
  <c r="U90" i="4"/>
  <c r="O90" i="4"/>
  <c r="N90" i="4"/>
  <c r="M90" i="4"/>
  <c r="G90" i="4"/>
  <c r="F90" i="4"/>
  <c r="E90" i="4"/>
  <c r="AE89" i="4"/>
  <c r="AD89" i="4"/>
  <c r="AC89" i="4"/>
  <c r="W89" i="4"/>
  <c r="V89" i="4"/>
  <c r="U89" i="4"/>
  <c r="O89" i="4"/>
  <c r="N89" i="4"/>
  <c r="M89" i="4"/>
  <c r="G89" i="4"/>
  <c r="F89" i="4"/>
  <c r="E89" i="4"/>
  <c r="AE88" i="4"/>
  <c r="AD88" i="4"/>
  <c r="AC88" i="4"/>
  <c r="W88" i="4"/>
  <c r="V88" i="4"/>
  <c r="U88" i="4"/>
  <c r="O88" i="4"/>
  <c r="N88" i="4"/>
  <c r="M88" i="4"/>
  <c r="G88" i="4"/>
  <c r="F88" i="4"/>
  <c r="E88" i="4"/>
  <c r="AE87" i="4"/>
  <c r="AD87" i="4"/>
  <c r="AC87" i="4"/>
  <c r="W87" i="4"/>
  <c r="V87" i="4"/>
  <c r="U87" i="4"/>
  <c r="O87" i="4"/>
  <c r="N87" i="4"/>
  <c r="M87" i="4"/>
  <c r="G87" i="4"/>
  <c r="F87" i="4"/>
  <c r="E87" i="4"/>
  <c r="AE86" i="4"/>
  <c r="AD86" i="4"/>
  <c r="AC86" i="4"/>
  <c r="W86" i="4"/>
  <c r="V86" i="4"/>
  <c r="U86" i="4"/>
  <c r="O86" i="4"/>
  <c r="N86" i="4"/>
  <c r="M86" i="4"/>
  <c r="G86" i="4"/>
  <c r="F86" i="4"/>
  <c r="E86" i="4"/>
  <c r="AE85" i="4"/>
  <c r="AD85" i="4"/>
  <c r="AC85" i="4"/>
  <c r="W85" i="4"/>
  <c r="V85" i="4"/>
  <c r="U85" i="4"/>
  <c r="O85" i="4"/>
  <c r="N85" i="4"/>
  <c r="M85" i="4"/>
  <c r="G85" i="4"/>
  <c r="F85" i="4"/>
  <c r="E85" i="4"/>
  <c r="AE84" i="4"/>
  <c r="AD84" i="4"/>
  <c r="AC84" i="4"/>
  <c r="W84" i="4"/>
  <c r="V84" i="4"/>
  <c r="U84" i="4"/>
  <c r="O84" i="4"/>
  <c r="N84" i="4"/>
  <c r="M84" i="4"/>
  <c r="G84" i="4"/>
  <c r="F84" i="4"/>
  <c r="E84" i="4"/>
  <c r="AE83" i="4"/>
  <c r="AD83" i="4"/>
  <c r="AC83" i="4"/>
  <c r="W83" i="4"/>
  <c r="V83" i="4"/>
  <c r="U83" i="4"/>
  <c r="O83" i="4"/>
  <c r="N83" i="4"/>
  <c r="M83" i="4"/>
  <c r="G83" i="4"/>
  <c r="F83" i="4"/>
  <c r="E83" i="4"/>
  <c r="AE82" i="4"/>
  <c r="AD82" i="4"/>
  <c r="AC82" i="4"/>
  <c r="W82" i="4"/>
  <c r="V82" i="4"/>
  <c r="U82" i="4"/>
  <c r="O82" i="4"/>
  <c r="N82" i="4"/>
  <c r="M82" i="4"/>
  <c r="G82" i="4"/>
  <c r="F82" i="4"/>
  <c r="E82" i="4"/>
  <c r="AE81" i="4"/>
  <c r="AD81" i="4"/>
  <c r="AC81" i="4"/>
  <c r="W81" i="4"/>
  <c r="V81" i="4"/>
  <c r="U81" i="4"/>
  <c r="O81" i="4"/>
  <c r="N81" i="4"/>
  <c r="M81" i="4"/>
  <c r="G81" i="4"/>
  <c r="F81" i="4"/>
  <c r="E81" i="4"/>
  <c r="AE80" i="4"/>
  <c r="AD80" i="4"/>
  <c r="AC80" i="4"/>
  <c r="W80" i="4"/>
  <c r="V80" i="4"/>
  <c r="U80" i="4"/>
  <c r="O80" i="4"/>
  <c r="N80" i="4"/>
  <c r="M80" i="4"/>
  <c r="G80" i="4"/>
  <c r="F80" i="4"/>
  <c r="E80" i="4"/>
  <c r="AE79" i="4"/>
  <c r="AD79" i="4"/>
  <c r="AC79" i="4"/>
  <c r="AA79" i="4"/>
  <c r="W79" i="4"/>
  <c r="V79" i="4"/>
  <c r="U79" i="4"/>
  <c r="O79" i="4"/>
  <c r="N79" i="4"/>
  <c r="M79" i="4"/>
  <c r="G79" i="4"/>
  <c r="F79" i="4"/>
  <c r="E79" i="4"/>
  <c r="AE78" i="4"/>
  <c r="AD78" i="4"/>
  <c r="AA78" i="4"/>
  <c r="AC78" i="4" s="1"/>
  <c r="W78" i="4"/>
  <c r="V78" i="4"/>
  <c r="U78" i="4"/>
  <c r="O78" i="4"/>
  <c r="N78" i="4"/>
  <c r="M78" i="4"/>
  <c r="G78" i="4"/>
  <c r="F78" i="4"/>
  <c r="E78" i="4"/>
  <c r="AD77" i="4"/>
  <c r="AA77" i="4"/>
  <c r="AC77" i="4" s="1"/>
  <c r="W77" i="4"/>
  <c r="V77" i="4"/>
  <c r="U77" i="4"/>
  <c r="O77" i="4"/>
  <c r="N77" i="4"/>
  <c r="M77" i="4"/>
  <c r="G77" i="4"/>
  <c r="F77" i="4"/>
  <c r="E77" i="4"/>
  <c r="AD76" i="4"/>
  <c r="AA76" i="4"/>
  <c r="AE76" i="4" s="1"/>
  <c r="W76" i="4"/>
  <c r="V76" i="4"/>
  <c r="U76" i="4"/>
  <c r="O76" i="4"/>
  <c r="N76" i="4"/>
  <c r="M76" i="4"/>
  <c r="G76" i="4"/>
  <c r="F76" i="4"/>
  <c r="E76" i="4"/>
  <c r="AE75" i="4"/>
  <c r="AD75" i="4"/>
  <c r="AC75" i="4"/>
  <c r="AA75" i="4"/>
  <c r="W75" i="4"/>
  <c r="V75" i="4"/>
  <c r="U75" i="4"/>
  <c r="O75" i="4"/>
  <c r="N75" i="4"/>
  <c r="M75" i="4"/>
  <c r="G75" i="4"/>
  <c r="F75" i="4"/>
  <c r="E75" i="4"/>
  <c r="AD74" i="4"/>
  <c r="AA74" i="4"/>
  <c r="AE74" i="4" s="1"/>
  <c r="W74" i="4"/>
  <c r="V74" i="4"/>
  <c r="U74" i="4"/>
  <c r="O74" i="4"/>
  <c r="N74" i="4"/>
  <c r="M74" i="4"/>
  <c r="G74" i="4"/>
  <c r="F74" i="4"/>
  <c r="E74" i="4"/>
  <c r="AE73" i="4"/>
  <c r="AD73" i="4"/>
  <c r="AC73" i="4"/>
  <c r="AA73" i="4"/>
  <c r="W73" i="4"/>
  <c r="V73" i="4"/>
  <c r="U73" i="4"/>
  <c r="O73" i="4"/>
  <c r="N73" i="4"/>
  <c r="M73" i="4"/>
  <c r="G73" i="4"/>
  <c r="F73" i="4"/>
  <c r="E73" i="4"/>
  <c r="AD72" i="4"/>
  <c r="AA72" i="4"/>
  <c r="AC72" i="4" s="1"/>
  <c r="W72" i="4"/>
  <c r="V72" i="4"/>
  <c r="U72" i="4"/>
  <c r="O72" i="4"/>
  <c r="N72" i="4"/>
  <c r="M72" i="4"/>
  <c r="G72" i="4"/>
  <c r="F72" i="4"/>
  <c r="E72" i="4"/>
  <c r="AE71" i="4"/>
  <c r="AD71" i="4"/>
  <c r="AC71" i="4"/>
  <c r="AA71" i="4"/>
  <c r="W71" i="4"/>
  <c r="V71" i="4"/>
  <c r="U71" i="4"/>
  <c r="O71" i="4"/>
  <c r="N71" i="4"/>
  <c r="M71" i="4"/>
  <c r="G71" i="4"/>
  <c r="F71" i="4"/>
  <c r="E71" i="4"/>
  <c r="AE70" i="4"/>
  <c r="AD70" i="4"/>
  <c r="AA70" i="4"/>
  <c r="AC70" i="4" s="1"/>
  <c r="W70" i="4"/>
  <c r="V70" i="4"/>
  <c r="U70" i="4"/>
  <c r="O70" i="4"/>
  <c r="N70" i="4"/>
  <c r="M70" i="4"/>
  <c r="G70" i="4"/>
  <c r="F70" i="4"/>
  <c r="E70" i="4"/>
  <c r="AD69" i="4"/>
  <c r="AA69" i="4"/>
  <c r="AC69" i="4" s="1"/>
  <c r="W69" i="4"/>
  <c r="V69" i="4"/>
  <c r="U69" i="4"/>
  <c r="O69" i="4"/>
  <c r="N69" i="4"/>
  <c r="M69" i="4"/>
  <c r="G69" i="4"/>
  <c r="F69" i="4"/>
  <c r="E69" i="4"/>
  <c r="AD68" i="4"/>
  <c r="AA68" i="4"/>
  <c r="AE68" i="4" s="1"/>
  <c r="W68" i="4"/>
  <c r="V68" i="4"/>
  <c r="U68" i="4"/>
  <c r="O68" i="4"/>
  <c r="N68" i="4"/>
  <c r="M68" i="4"/>
  <c r="G68" i="4"/>
  <c r="F68" i="4"/>
  <c r="E68" i="4"/>
  <c r="AE67" i="4"/>
  <c r="AD67" i="4"/>
  <c r="AC67" i="4"/>
  <c r="AA67" i="4"/>
  <c r="W67" i="4"/>
  <c r="V67" i="4"/>
  <c r="U67" i="4"/>
  <c r="O67" i="4"/>
  <c r="N67" i="4"/>
  <c r="M67" i="4"/>
  <c r="G67" i="4"/>
  <c r="F67" i="4"/>
  <c r="E67" i="4"/>
  <c r="AE66" i="4"/>
  <c r="AD66" i="4"/>
  <c r="AC66" i="4"/>
  <c r="W66" i="4"/>
  <c r="V66" i="4"/>
  <c r="U66" i="4"/>
  <c r="O66" i="4"/>
  <c r="N66" i="4"/>
  <c r="M66" i="4"/>
  <c r="G66" i="4"/>
  <c r="F66" i="4"/>
  <c r="E66" i="4"/>
  <c r="AE65" i="4"/>
  <c r="AD65" i="4"/>
  <c r="AA65" i="4"/>
  <c r="AC65" i="4" s="1"/>
  <c r="W65" i="4"/>
  <c r="V65" i="4"/>
  <c r="U65" i="4"/>
  <c r="O65" i="4"/>
  <c r="N65" i="4"/>
  <c r="M65" i="4"/>
  <c r="G65" i="4"/>
  <c r="F65" i="4"/>
  <c r="E65" i="4"/>
  <c r="AD64" i="4"/>
  <c r="AA64" i="4"/>
  <c r="AC64" i="4" s="1"/>
  <c r="W64" i="4"/>
  <c r="V64" i="4"/>
  <c r="U64" i="4"/>
  <c r="O64" i="4"/>
  <c r="N64" i="4"/>
  <c r="M64" i="4"/>
  <c r="G64" i="4"/>
  <c r="F64" i="4"/>
  <c r="E64" i="4"/>
  <c r="AD63" i="4"/>
  <c r="AA63" i="4"/>
  <c r="AE63" i="4" s="1"/>
  <c r="W63" i="4"/>
  <c r="V63" i="4"/>
  <c r="U63" i="4"/>
  <c r="O63" i="4"/>
  <c r="N63" i="4"/>
  <c r="M63" i="4"/>
  <c r="G63" i="4"/>
  <c r="F63" i="4"/>
  <c r="E63" i="4"/>
  <c r="AE62" i="4"/>
  <c r="AD62" i="4"/>
  <c r="AC62" i="4"/>
  <c r="AA62" i="4"/>
  <c r="W62" i="4"/>
  <c r="V62" i="4"/>
  <c r="U62" i="4"/>
  <c r="O62" i="4"/>
  <c r="N62" i="4"/>
  <c r="M62" i="4"/>
  <c r="G62" i="4"/>
  <c r="F62" i="4"/>
  <c r="E62" i="4"/>
  <c r="AE61" i="4"/>
  <c r="AD61" i="4"/>
  <c r="AC61" i="4"/>
  <c r="W61" i="4"/>
  <c r="V61" i="4"/>
  <c r="U61" i="4"/>
  <c r="O61" i="4"/>
  <c r="N61" i="4"/>
  <c r="M61" i="4"/>
  <c r="G61" i="4"/>
  <c r="F61" i="4"/>
  <c r="E61" i="4"/>
  <c r="AE60" i="4"/>
  <c r="AD60" i="4"/>
  <c r="AA60" i="4"/>
  <c r="AC60" i="4" s="1"/>
  <c r="W60" i="4"/>
  <c r="V60" i="4"/>
  <c r="U60" i="4"/>
  <c r="O60" i="4"/>
  <c r="N60" i="4"/>
  <c r="M60" i="4"/>
  <c r="G60" i="4"/>
  <c r="F60" i="4"/>
  <c r="E60" i="4"/>
  <c r="AD59" i="4"/>
  <c r="AA59" i="4"/>
  <c r="AC59" i="4" s="1"/>
  <c r="W59" i="4"/>
  <c r="V59" i="4"/>
  <c r="U59" i="4"/>
  <c r="O59" i="4"/>
  <c r="N59" i="4"/>
  <c r="M59" i="4"/>
  <c r="G59" i="4"/>
  <c r="F59" i="4"/>
  <c r="E59" i="4"/>
  <c r="AD58" i="4"/>
  <c r="AA58" i="4"/>
  <c r="AE58" i="4" s="1"/>
  <c r="W58" i="4"/>
  <c r="V58" i="4"/>
  <c r="U58" i="4"/>
  <c r="O58" i="4"/>
  <c r="N58" i="4"/>
  <c r="M58" i="4"/>
  <c r="G58" i="4"/>
  <c r="F58" i="4"/>
  <c r="E58" i="4"/>
  <c r="AE57" i="4"/>
  <c r="AD57" i="4"/>
  <c r="AC57" i="4"/>
  <c r="AA57" i="4"/>
  <c r="W57" i="4"/>
  <c r="V57" i="4"/>
  <c r="U57" i="4"/>
  <c r="O57" i="4"/>
  <c r="N57" i="4"/>
  <c r="M57" i="4"/>
  <c r="G57" i="4"/>
  <c r="F57" i="4"/>
  <c r="E57" i="4"/>
  <c r="AD56" i="4"/>
  <c r="AA56" i="4"/>
  <c r="AE56" i="4" s="1"/>
  <c r="W56" i="4"/>
  <c r="V56" i="4"/>
  <c r="U56" i="4"/>
  <c r="O56" i="4"/>
  <c r="N56" i="4"/>
  <c r="M56" i="4"/>
  <c r="G56" i="4"/>
  <c r="F56" i="4"/>
  <c r="E56" i="4"/>
  <c r="AE55" i="4"/>
  <c r="AD55" i="4"/>
  <c r="AC55" i="4"/>
  <c r="AA55" i="4"/>
  <c r="W55" i="4"/>
  <c r="V55" i="4"/>
  <c r="U55" i="4"/>
  <c r="O55" i="4"/>
  <c r="N55" i="4"/>
  <c r="M55" i="4"/>
  <c r="G55" i="4"/>
  <c r="F55" i="4"/>
  <c r="E55" i="4"/>
  <c r="AD54" i="4"/>
  <c r="AA54" i="4"/>
  <c r="AC54" i="4" s="1"/>
  <c r="W54" i="4"/>
  <c r="V54" i="4"/>
  <c r="U54" i="4"/>
  <c r="O54" i="4"/>
  <c r="N54" i="4"/>
  <c r="M54" i="4"/>
  <c r="G54" i="4"/>
  <c r="F54" i="4"/>
  <c r="E54" i="4"/>
  <c r="AE53" i="4"/>
  <c r="AD53" i="4"/>
  <c r="AC53" i="4"/>
  <c r="AA53" i="4"/>
  <c r="W53" i="4"/>
  <c r="V53" i="4"/>
  <c r="U53" i="4"/>
  <c r="O53" i="4"/>
  <c r="N53" i="4"/>
  <c r="M53" i="4"/>
  <c r="G53" i="4"/>
  <c r="F53" i="4"/>
  <c r="E53" i="4"/>
  <c r="AE52" i="4"/>
  <c r="AD52" i="4"/>
  <c r="AA52" i="4"/>
  <c r="AC52" i="4" s="1"/>
  <c r="W52" i="4"/>
  <c r="V52" i="4"/>
  <c r="U52" i="4"/>
  <c r="O52" i="4"/>
  <c r="N52" i="4"/>
  <c r="M52" i="4"/>
  <c r="G52" i="4"/>
  <c r="F52" i="4"/>
  <c r="E52" i="4"/>
  <c r="AD51" i="4"/>
  <c r="AA51" i="4"/>
  <c r="AC51" i="4" s="1"/>
  <c r="W51" i="4"/>
  <c r="V51" i="4"/>
  <c r="U51" i="4"/>
  <c r="O51" i="4"/>
  <c r="N51" i="4"/>
  <c r="M51" i="4"/>
  <c r="G51" i="4"/>
  <c r="F51" i="4"/>
  <c r="E51" i="4"/>
  <c r="AD50" i="4"/>
  <c r="AA50" i="4"/>
  <c r="AE50" i="4" s="1"/>
  <c r="W50" i="4"/>
  <c r="V50" i="4"/>
  <c r="U50" i="4"/>
  <c r="O50" i="4"/>
  <c r="N50" i="4"/>
  <c r="M50" i="4"/>
  <c r="G50" i="4"/>
  <c r="F50" i="4"/>
  <c r="E50" i="4"/>
  <c r="AE49" i="4"/>
  <c r="AD49" i="4"/>
  <c r="AC49" i="4"/>
  <c r="AA49" i="4"/>
  <c r="W49" i="4"/>
  <c r="V49" i="4"/>
  <c r="U49" i="4"/>
  <c r="O49" i="4"/>
  <c r="N49" i="4"/>
  <c r="M49" i="4"/>
  <c r="G49" i="4"/>
  <c r="F49" i="4"/>
  <c r="E49" i="4"/>
  <c r="AD48" i="4"/>
  <c r="AA48" i="4"/>
  <c r="AE48" i="4" s="1"/>
  <c r="W48" i="4"/>
  <c r="V48" i="4"/>
  <c r="U48" i="4"/>
  <c r="O48" i="4"/>
  <c r="N48" i="4"/>
  <c r="M48" i="4"/>
  <c r="G48" i="4"/>
  <c r="F48" i="4"/>
  <c r="E48" i="4"/>
  <c r="AE47" i="4"/>
  <c r="AD47" i="4"/>
  <c r="AC47" i="4"/>
  <c r="AA47" i="4"/>
  <c r="W47" i="4"/>
  <c r="V47" i="4"/>
  <c r="U47" i="4"/>
  <c r="O47" i="4"/>
  <c r="N47" i="4"/>
  <c r="M47" i="4"/>
  <c r="G47" i="4"/>
  <c r="F47" i="4"/>
  <c r="E47" i="4"/>
  <c r="AD46" i="4"/>
  <c r="AA46" i="4"/>
  <c r="AC46" i="4" s="1"/>
  <c r="W46" i="4"/>
  <c r="V46" i="4"/>
  <c r="U46" i="4"/>
  <c r="O46" i="4"/>
  <c r="N46" i="4"/>
  <c r="M46" i="4"/>
  <c r="G46" i="4"/>
  <c r="F46" i="4"/>
  <c r="E46" i="4"/>
  <c r="AE45" i="4"/>
  <c r="AD45" i="4"/>
  <c r="AC45" i="4"/>
  <c r="AA45" i="4"/>
  <c r="W45" i="4"/>
  <c r="V45" i="4"/>
  <c r="U45" i="4"/>
  <c r="O45" i="4"/>
  <c r="N45" i="4"/>
  <c r="M45" i="4"/>
  <c r="G45" i="4"/>
  <c r="F45" i="4"/>
  <c r="E45" i="4"/>
  <c r="AE44" i="4"/>
  <c r="AD44" i="4"/>
  <c r="AA44" i="4"/>
  <c r="AC44" i="4" s="1"/>
  <c r="W44" i="4"/>
  <c r="V44" i="4"/>
  <c r="U44" i="4"/>
  <c r="O44" i="4"/>
  <c r="N44" i="4"/>
  <c r="M44" i="4"/>
  <c r="G44" i="4"/>
  <c r="F44" i="4"/>
  <c r="E44" i="4"/>
  <c r="AD43" i="4"/>
  <c r="AA43" i="4"/>
  <c r="AC43" i="4" s="1"/>
  <c r="W43" i="4"/>
  <c r="V43" i="4"/>
  <c r="U43" i="4"/>
  <c r="O43" i="4"/>
  <c r="N43" i="4"/>
  <c r="M43" i="4"/>
  <c r="G43" i="4"/>
  <c r="F43" i="4"/>
  <c r="E43" i="4"/>
  <c r="AD42" i="4"/>
  <c r="AA42" i="4"/>
  <c r="AE42" i="4" s="1"/>
  <c r="W42" i="4"/>
  <c r="V42" i="4"/>
  <c r="U42" i="4"/>
  <c r="O42" i="4"/>
  <c r="N42" i="4"/>
  <c r="M42" i="4"/>
  <c r="G42" i="4"/>
  <c r="F42" i="4"/>
  <c r="E42" i="4"/>
  <c r="AE41" i="4"/>
  <c r="AD41" i="4"/>
  <c r="AC41" i="4"/>
  <c r="AA41" i="4"/>
  <c r="W41" i="4"/>
  <c r="V41" i="4"/>
  <c r="U41" i="4"/>
  <c r="O41" i="4"/>
  <c r="N41" i="4"/>
  <c r="M41" i="4"/>
  <c r="G41" i="4"/>
  <c r="F41" i="4"/>
  <c r="E41" i="4"/>
  <c r="AD40" i="4"/>
  <c r="AA40" i="4"/>
  <c r="AE40" i="4" s="1"/>
  <c r="W40" i="4"/>
  <c r="V40" i="4"/>
  <c r="U40" i="4"/>
  <c r="O40" i="4"/>
  <c r="N40" i="4"/>
  <c r="M40" i="4"/>
  <c r="G40" i="4"/>
  <c r="F40" i="4"/>
  <c r="E40" i="4"/>
  <c r="AE39" i="4"/>
  <c r="AD39" i="4"/>
  <c r="AC39" i="4"/>
  <c r="AA39" i="4"/>
  <c r="W39" i="4"/>
  <c r="V39" i="4"/>
  <c r="U39" i="4"/>
  <c r="O39" i="4"/>
  <c r="N39" i="4"/>
  <c r="M39" i="4"/>
  <c r="G39" i="4"/>
  <c r="F39" i="4"/>
  <c r="E39" i="4"/>
  <c r="AE38" i="4"/>
  <c r="AD38" i="4"/>
  <c r="AC38" i="4"/>
  <c r="W38" i="4"/>
  <c r="V38" i="4"/>
  <c r="U38" i="4"/>
  <c r="O38" i="4"/>
  <c r="N38" i="4"/>
  <c r="M38" i="4"/>
  <c r="G38" i="4"/>
  <c r="F38" i="4"/>
  <c r="E38" i="4"/>
  <c r="AE37" i="4"/>
  <c r="AD37" i="4"/>
  <c r="AC37" i="4"/>
  <c r="W37" i="4"/>
  <c r="V37" i="4"/>
  <c r="U37" i="4"/>
  <c r="O37" i="4"/>
  <c r="N37" i="4"/>
  <c r="M37" i="4"/>
  <c r="G37" i="4"/>
  <c r="F37" i="4"/>
  <c r="E37" i="4"/>
  <c r="AD36" i="4"/>
  <c r="AA36" i="4"/>
  <c r="AC36" i="4" s="1"/>
  <c r="W36" i="4"/>
  <c r="V36" i="4"/>
  <c r="U36" i="4"/>
  <c r="O36" i="4"/>
  <c r="N36" i="4"/>
  <c r="M36" i="4"/>
  <c r="G36" i="4"/>
  <c r="F36" i="4"/>
  <c r="E36" i="4"/>
  <c r="AE35" i="4"/>
  <c r="AD35" i="4"/>
  <c r="AC35" i="4"/>
  <c r="AA35" i="4"/>
  <c r="W35" i="4"/>
  <c r="V35" i="4"/>
  <c r="U35" i="4"/>
  <c r="O35" i="4"/>
  <c r="N35" i="4"/>
  <c r="M35" i="4"/>
  <c r="G35" i="4"/>
  <c r="F35" i="4"/>
  <c r="E35" i="4"/>
  <c r="AE34" i="4"/>
  <c r="AD34" i="4"/>
  <c r="AA34" i="4"/>
  <c r="AC34" i="4" s="1"/>
  <c r="W34" i="4"/>
  <c r="V34" i="4"/>
  <c r="U34" i="4"/>
  <c r="O34" i="4"/>
  <c r="N34" i="4"/>
  <c r="M34" i="4"/>
  <c r="G34" i="4"/>
  <c r="F34" i="4"/>
  <c r="E34" i="4"/>
  <c r="AD33" i="4"/>
  <c r="AA33" i="4"/>
  <c r="AC33" i="4" s="1"/>
  <c r="W33" i="4"/>
  <c r="V33" i="4"/>
  <c r="U33" i="4"/>
  <c r="O33" i="4"/>
  <c r="N33" i="4"/>
  <c r="M33" i="4"/>
  <c r="G33" i="4"/>
  <c r="F33" i="4"/>
  <c r="E33" i="4"/>
  <c r="AD32" i="4"/>
  <c r="AA32" i="4"/>
  <c r="AE32" i="4" s="1"/>
  <c r="W32" i="4"/>
  <c r="V32" i="4"/>
  <c r="U32" i="4"/>
  <c r="O32" i="4"/>
  <c r="N32" i="4"/>
  <c r="M32" i="4"/>
  <c r="G32" i="4"/>
  <c r="F32" i="4"/>
  <c r="E32" i="4"/>
  <c r="AE31" i="4"/>
  <c r="AD31" i="4"/>
  <c r="AC31" i="4"/>
  <c r="W31" i="4"/>
  <c r="V31" i="4"/>
  <c r="U31" i="4"/>
  <c r="O31" i="4"/>
  <c r="N31" i="4"/>
  <c r="M31" i="4"/>
  <c r="G31" i="4"/>
  <c r="F31" i="4"/>
  <c r="E31" i="4"/>
  <c r="AE30" i="4"/>
  <c r="AD30" i="4"/>
  <c r="AC30" i="4"/>
  <c r="AA30" i="4"/>
  <c r="W30" i="4"/>
  <c r="V30" i="4"/>
  <c r="U30" i="4"/>
  <c r="O30" i="4"/>
  <c r="N30" i="4"/>
  <c r="M30" i="4"/>
  <c r="G30" i="4"/>
  <c r="F30" i="4"/>
  <c r="E30" i="4"/>
  <c r="AE29" i="4"/>
  <c r="AD29" i="4"/>
  <c r="AA29" i="4"/>
  <c r="AC29" i="4" s="1"/>
  <c r="W29" i="4"/>
  <c r="V29" i="4"/>
  <c r="U29" i="4"/>
  <c r="O29" i="4"/>
  <c r="N29" i="4"/>
  <c r="M29" i="4"/>
  <c r="G29" i="4"/>
  <c r="F29" i="4"/>
  <c r="E29" i="4"/>
  <c r="AD28" i="4"/>
  <c r="AA28" i="4"/>
  <c r="AC28" i="4" s="1"/>
  <c r="W28" i="4"/>
  <c r="V28" i="4"/>
  <c r="U28" i="4"/>
  <c r="O28" i="4"/>
  <c r="N28" i="4"/>
  <c r="M28" i="4"/>
  <c r="G28" i="4"/>
  <c r="F28" i="4"/>
  <c r="E28" i="4"/>
  <c r="AD27" i="4"/>
  <c r="AA27" i="4"/>
  <c r="AE27" i="4" s="1"/>
  <c r="W27" i="4"/>
  <c r="V27" i="4"/>
  <c r="U27" i="4"/>
  <c r="O27" i="4"/>
  <c r="N27" i="4"/>
  <c r="M27" i="4"/>
  <c r="G27" i="4"/>
  <c r="F27" i="4"/>
  <c r="E27" i="4"/>
  <c r="AE26" i="4"/>
  <c r="AD26" i="4"/>
  <c r="AC26" i="4"/>
  <c r="W26" i="4"/>
  <c r="V26" i="4"/>
  <c r="U26" i="4"/>
  <c r="O26" i="4"/>
  <c r="N26" i="4"/>
  <c r="M26" i="4"/>
  <c r="G26" i="4"/>
  <c r="F26" i="4"/>
  <c r="E26" i="4"/>
  <c r="AE25" i="4"/>
  <c r="AD25" i="4"/>
  <c r="AC25" i="4"/>
  <c r="AA25" i="4"/>
  <c r="W25" i="4"/>
  <c r="V25" i="4"/>
  <c r="U25" i="4"/>
  <c r="O25" i="4"/>
  <c r="N25" i="4"/>
  <c r="M25" i="4"/>
  <c r="G25" i="4"/>
  <c r="F25" i="4"/>
  <c r="E25" i="4"/>
  <c r="AE24" i="4"/>
  <c r="AD24" i="4"/>
  <c r="AC24" i="4"/>
  <c r="W24" i="4"/>
  <c r="V24" i="4"/>
  <c r="U24" i="4"/>
  <c r="O24" i="4"/>
  <c r="N24" i="4"/>
  <c r="M24" i="4"/>
  <c r="G24" i="4"/>
  <c r="F24" i="4"/>
  <c r="E24" i="4"/>
  <c r="AD23" i="4"/>
  <c r="AA23" i="4"/>
  <c r="AE23" i="4" s="1"/>
  <c r="W23" i="4"/>
  <c r="V23" i="4"/>
  <c r="U23" i="4"/>
  <c r="O23" i="4"/>
  <c r="N23" i="4"/>
  <c r="M23" i="4"/>
  <c r="G23" i="4"/>
  <c r="F23" i="4"/>
  <c r="E23" i="4"/>
  <c r="AE22" i="4"/>
  <c r="AD22" i="4"/>
  <c r="AC22" i="4"/>
  <c r="AA22" i="4"/>
  <c r="W22" i="4"/>
  <c r="V22" i="4"/>
  <c r="U22" i="4"/>
  <c r="O22" i="4"/>
  <c r="N22" i="4"/>
  <c r="M22" i="4"/>
  <c r="G22" i="4"/>
  <c r="F22" i="4"/>
  <c r="E22" i="4"/>
  <c r="AD21" i="4"/>
  <c r="AA21" i="4"/>
  <c r="AC21" i="4" s="1"/>
  <c r="W21" i="4"/>
  <c r="V21" i="4"/>
  <c r="U21" i="4"/>
  <c r="O21" i="4"/>
  <c r="N21" i="4"/>
  <c r="M21" i="4"/>
  <c r="G21" i="4"/>
  <c r="F21" i="4"/>
  <c r="E21" i="4"/>
  <c r="AE20" i="4"/>
  <c r="AD20" i="4"/>
  <c r="AC20" i="4"/>
  <c r="AA20" i="4"/>
  <c r="W20" i="4"/>
  <c r="V20" i="4"/>
  <c r="U20" i="4"/>
  <c r="O20" i="4"/>
  <c r="N20" i="4"/>
  <c r="M20" i="4"/>
  <c r="G20" i="4"/>
  <c r="F20" i="4"/>
  <c r="E20" i="4"/>
  <c r="AE19" i="4"/>
  <c r="AD19" i="4"/>
  <c r="AA19" i="4"/>
  <c r="AC19" i="4" s="1"/>
  <c r="W19" i="4"/>
  <c r="V19" i="4"/>
  <c r="U19" i="4"/>
  <c r="O19" i="4"/>
  <c r="N19" i="4"/>
  <c r="M19" i="4"/>
  <c r="G19" i="4"/>
  <c r="F19" i="4"/>
  <c r="E19" i="4"/>
  <c r="AD18" i="4"/>
  <c r="AA18" i="4"/>
  <c r="AC18" i="4" s="1"/>
  <c r="W18" i="4"/>
  <c r="V18" i="4"/>
  <c r="U18" i="4"/>
  <c r="O18" i="4"/>
  <c r="N18" i="4"/>
  <c r="M18" i="4"/>
  <c r="G18" i="4"/>
  <c r="F18" i="4"/>
  <c r="E18" i="4"/>
  <c r="AD17" i="4"/>
  <c r="AA17" i="4"/>
  <c r="AE17" i="4" s="1"/>
  <c r="W17" i="4"/>
  <c r="V17" i="4"/>
  <c r="U17" i="4"/>
  <c r="O17" i="4"/>
  <c r="N17" i="4"/>
  <c r="M17" i="4"/>
  <c r="G17" i="4"/>
  <c r="F17" i="4"/>
  <c r="E17" i="4"/>
  <c r="AE16" i="4"/>
  <c r="AD16" i="4"/>
  <c r="AC16" i="4"/>
  <c r="AA16" i="4"/>
  <c r="W16" i="4"/>
  <c r="V16" i="4"/>
  <c r="U16" i="4"/>
  <c r="O16" i="4"/>
  <c r="N16" i="4"/>
  <c r="M16" i="4"/>
  <c r="G16" i="4"/>
  <c r="F16" i="4"/>
  <c r="E16" i="4"/>
  <c r="AD15" i="4"/>
  <c r="AA15" i="4"/>
  <c r="AE15" i="4" s="1"/>
  <c r="W15" i="4"/>
  <c r="V15" i="4"/>
  <c r="U15" i="4"/>
  <c r="O15" i="4"/>
  <c r="N15" i="4"/>
  <c r="M15" i="4"/>
  <c r="G15" i="4"/>
  <c r="F15" i="4"/>
  <c r="E15" i="4"/>
  <c r="AE14" i="4"/>
  <c r="AD14" i="4"/>
  <c r="AC14" i="4"/>
  <c r="AA14" i="4"/>
  <c r="W14" i="4"/>
  <c r="V14" i="4"/>
  <c r="U14" i="4"/>
  <c r="O14" i="4"/>
  <c r="N14" i="4"/>
  <c r="M14" i="4"/>
  <c r="G14" i="4"/>
  <c r="F14" i="4"/>
  <c r="E14" i="4"/>
  <c r="AD13" i="4"/>
  <c r="AA13" i="4"/>
  <c r="AC13" i="4" s="1"/>
  <c r="W13" i="4"/>
  <c r="V13" i="4"/>
  <c r="U13" i="4"/>
  <c r="O13" i="4"/>
  <c r="N13" i="4"/>
  <c r="M13" i="4"/>
  <c r="G13" i="4"/>
  <c r="F13" i="4"/>
  <c r="E13" i="4"/>
  <c r="AE12" i="4"/>
  <c r="AD12" i="4"/>
  <c r="AC12" i="4"/>
  <c r="AA12" i="4"/>
  <c r="W12" i="4"/>
  <c r="V12" i="4"/>
  <c r="U12" i="4"/>
  <c r="O12" i="4"/>
  <c r="N12" i="4"/>
  <c r="M12" i="4"/>
  <c r="G12" i="4"/>
  <c r="F12" i="4"/>
  <c r="E12" i="4"/>
  <c r="AE11" i="4"/>
  <c r="AD11" i="4"/>
  <c r="AA11" i="4"/>
  <c r="AC11" i="4" s="1"/>
  <c r="W11" i="4"/>
  <c r="V11" i="4"/>
  <c r="U11" i="4"/>
  <c r="N11" i="4"/>
  <c r="M11" i="4"/>
  <c r="L11" i="4"/>
  <c r="K11" i="4"/>
  <c r="O11" i="4" s="1"/>
  <c r="G11" i="4"/>
  <c r="F11" i="4"/>
  <c r="E11" i="4"/>
  <c r="AE10" i="4"/>
  <c r="AD10" i="4"/>
  <c r="AC10" i="4"/>
  <c r="AA10" i="4"/>
  <c r="W10" i="4"/>
  <c r="V10" i="4"/>
  <c r="U10" i="4"/>
  <c r="L10" i="4"/>
  <c r="N10" i="4" s="1"/>
  <c r="K10" i="4"/>
  <c r="O10" i="4" s="1"/>
  <c r="G10" i="4"/>
  <c r="F10" i="4"/>
  <c r="E10" i="4"/>
  <c r="AD9" i="4"/>
  <c r="AA9" i="4"/>
  <c r="AC9" i="4" s="1"/>
  <c r="W9" i="4"/>
  <c r="V9" i="4"/>
  <c r="U9" i="4"/>
  <c r="L9" i="4"/>
  <c r="M9" i="4" s="1"/>
  <c r="K9" i="4"/>
  <c r="O9" i="4" s="1"/>
  <c r="G9" i="4"/>
  <c r="F9" i="4"/>
  <c r="E9" i="4"/>
  <c r="AD8" i="4"/>
  <c r="AA8" i="4"/>
  <c r="AC8" i="4" s="1"/>
  <c r="W8" i="4"/>
  <c r="V8" i="4"/>
  <c r="U8" i="4"/>
  <c r="L8" i="4"/>
  <c r="N8" i="4" s="1"/>
  <c r="K8" i="4"/>
  <c r="O8" i="4" s="1"/>
  <c r="G8" i="4"/>
  <c r="F8" i="4"/>
  <c r="E8" i="4"/>
  <c r="AD7" i="4"/>
  <c r="AA7" i="4"/>
  <c r="AE7" i="4" s="1"/>
  <c r="W7" i="4"/>
  <c r="V7" i="4"/>
  <c r="U7" i="4"/>
  <c r="O7" i="4"/>
  <c r="N7" i="4"/>
  <c r="L7" i="4"/>
  <c r="K7" i="4"/>
  <c r="M7" i="4" s="1"/>
  <c r="G7" i="4"/>
  <c r="F7" i="4"/>
  <c r="E7" i="4"/>
  <c r="AE6" i="4"/>
  <c r="AD6" i="4"/>
  <c r="AC6" i="4"/>
  <c r="AA6" i="4"/>
  <c r="W6" i="4"/>
  <c r="V6" i="4"/>
  <c r="U6" i="4"/>
  <c r="O6" i="4"/>
  <c r="N6" i="4"/>
  <c r="L6" i="4"/>
  <c r="M6" i="4" s="1"/>
  <c r="K6" i="4"/>
  <c r="G6" i="4"/>
  <c r="F6" i="4"/>
  <c r="E6" i="4"/>
  <c r="AD5" i="4"/>
  <c r="AA5" i="4"/>
  <c r="AE5" i="4" s="1"/>
  <c r="W5" i="4"/>
  <c r="V5" i="4"/>
  <c r="U5" i="4"/>
  <c r="O5" i="4"/>
  <c r="M5" i="4"/>
  <c r="L5" i="4"/>
  <c r="N5" i="4" s="1"/>
  <c r="K5" i="4"/>
  <c r="G5" i="4"/>
  <c r="F5" i="4"/>
  <c r="AE4" i="4"/>
  <c r="AD4" i="4"/>
  <c r="AC4" i="4"/>
  <c r="W4" i="4"/>
  <c r="V4" i="4"/>
  <c r="U4" i="4"/>
  <c r="O4" i="4"/>
  <c r="N4" i="4"/>
  <c r="L4" i="4"/>
  <c r="M4" i="4" s="1"/>
  <c r="K4" i="4"/>
  <c r="G4" i="4"/>
  <c r="F4" i="4"/>
  <c r="E4" i="4"/>
  <c r="AH339" i="3"/>
  <c r="AK338" i="3"/>
  <c r="AH338" i="3"/>
  <c r="AK337" i="3"/>
  <c r="AH337" i="3"/>
  <c r="AK336" i="3"/>
  <c r="AH336" i="3"/>
  <c r="AK335" i="3"/>
  <c r="AH335" i="3"/>
  <c r="AK334" i="3"/>
  <c r="AH334" i="3"/>
  <c r="AK333" i="3"/>
  <c r="AH333" i="3"/>
  <c r="AK332" i="3"/>
  <c r="AH332" i="3"/>
  <c r="AK331" i="3"/>
  <c r="AH331" i="3"/>
  <c r="AK330" i="3"/>
  <c r="AH330" i="3"/>
  <c r="AK329" i="3"/>
  <c r="AH329" i="3"/>
  <c r="AK328" i="3"/>
  <c r="AH328" i="3"/>
  <c r="AK327" i="3"/>
  <c r="AH327" i="3"/>
  <c r="AK326" i="3"/>
  <c r="AH326" i="3"/>
  <c r="AK325" i="3"/>
  <c r="AH325" i="3"/>
  <c r="AK324" i="3"/>
  <c r="AH324" i="3"/>
  <c r="AK323" i="3"/>
  <c r="AH323" i="3"/>
  <c r="AK322" i="3"/>
  <c r="AH322" i="3"/>
  <c r="AK321" i="3"/>
  <c r="AH321" i="3"/>
  <c r="AK320" i="3"/>
  <c r="AH320" i="3"/>
  <c r="AK319" i="3"/>
  <c r="AH319" i="3"/>
  <c r="AK318" i="3"/>
  <c r="AH318" i="3"/>
  <c r="AK317" i="3"/>
  <c r="AH317" i="3"/>
  <c r="AK316" i="3"/>
  <c r="AH316" i="3"/>
  <c r="AK315" i="3"/>
  <c r="AH315" i="3"/>
  <c r="AK314" i="3"/>
  <c r="AH314" i="3"/>
  <c r="AK313" i="3"/>
  <c r="AH313" i="3"/>
  <c r="AK312" i="3"/>
  <c r="AH312" i="3"/>
  <c r="AK311" i="3"/>
  <c r="AH311" i="3"/>
  <c r="AK310" i="3"/>
  <c r="AH310" i="3"/>
  <c r="AK309" i="3"/>
  <c r="AH309" i="3"/>
  <c r="AK308" i="3"/>
  <c r="AH308" i="3"/>
  <c r="AK307" i="3"/>
  <c r="AH307" i="3"/>
  <c r="AK306" i="3"/>
  <c r="AH306" i="3"/>
  <c r="AK305" i="3"/>
  <c r="AH305" i="3"/>
  <c r="AK304" i="3"/>
  <c r="AH304" i="3"/>
  <c r="AK303" i="3"/>
  <c r="AH303" i="3"/>
  <c r="AK302" i="3"/>
  <c r="AH302" i="3"/>
  <c r="AK301" i="3"/>
  <c r="AH301" i="3"/>
  <c r="AK300" i="3"/>
  <c r="AH300" i="3"/>
  <c r="AK299" i="3"/>
  <c r="AH299" i="3"/>
  <c r="AK298" i="3"/>
  <c r="AH298" i="3"/>
  <c r="AK297" i="3"/>
  <c r="AH297" i="3"/>
  <c r="AK296" i="3"/>
  <c r="AH296" i="3"/>
  <c r="AK295" i="3"/>
  <c r="AH295" i="3"/>
  <c r="AK294" i="3"/>
  <c r="AH294" i="3"/>
  <c r="AK293" i="3"/>
  <c r="AH293" i="3"/>
  <c r="AK292" i="3"/>
  <c r="AH292" i="3"/>
  <c r="AK291" i="3"/>
  <c r="AH291" i="3"/>
  <c r="AK290" i="3"/>
  <c r="AH290" i="3"/>
  <c r="AK289" i="3"/>
  <c r="AH289" i="3"/>
  <c r="AK288" i="3"/>
  <c r="AH288" i="3"/>
  <c r="AK287" i="3"/>
  <c r="AH287" i="3"/>
  <c r="AK286" i="3"/>
  <c r="AH286" i="3"/>
  <c r="AK285" i="3"/>
  <c r="AH285" i="3"/>
  <c r="AK284" i="3"/>
  <c r="AH284" i="3"/>
  <c r="AK283" i="3"/>
  <c r="AH283" i="3"/>
  <c r="AK282" i="3"/>
  <c r="AH282" i="3"/>
  <c r="AK281" i="3"/>
  <c r="AH281" i="3"/>
  <c r="AK280" i="3"/>
  <c r="AH280" i="3"/>
  <c r="AK279" i="3"/>
  <c r="AH279" i="3"/>
  <c r="AK278" i="3"/>
  <c r="AH278" i="3"/>
  <c r="AK277" i="3"/>
  <c r="AH277" i="3"/>
  <c r="AK276" i="3"/>
  <c r="AH276" i="3"/>
  <c r="AK275" i="3"/>
  <c r="AH275" i="3"/>
  <c r="AK274" i="3"/>
  <c r="AH274" i="3"/>
  <c r="AK273" i="3"/>
  <c r="AH273" i="3"/>
  <c r="AK272" i="3"/>
  <c r="AH272" i="3"/>
  <c r="AK271" i="3"/>
  <c r="AH271" i="3"/>
  <c r="AK270" i="3"/>
  <c r="AH270" i="3"/>
  <c r="AK269" i="3"/>
  <c r="AH269" i="3"/>
  <c r="AK268" i="3"/>
  <c r="AH268" i="3"/>
  <c r="AK267" i="3"/>
  <c r="AH267" i="3"/>
  <c r="AK266" i="3"/>
  <c r="AH266" i="3"/>
  <c r="AK265" i="3"/>
  <c r="AH265" i="3"/>
  <c r="AK264" i="3"/>
  <c r="AH264" i="3"/>
  <c r="AK263" i="3"/>
  <c r="AH263" i="3"/>
  <c r="AK262" i="3"/>
  <c r="AH262" i="3"/>
  <c r="AK261" i="3"/>
  <c r="AH261" i="3"/>
  <c r="AK260" i="3"/>
  <c r="AH260" i="3"/>
  <c r="AK259" i="3"/>
  <c r="AH259" i="3"/>
  <c r="AK258" i="3"/>
  <c r="AH258" i="3"/>
  <c r="AK257" i="3"/>
  <c r="AH257" i="3"/>
  <c r="AK256" i="3"/>
  <c r="AH256" i="3"/>
  <c r="AK255" i="3"/>
  <c r="AH255" i="3"/>
  <c r="AK254" i="3"/>
  <c r="AH254" i="3"/>
  <c r="AK253" i="3"/>
  <c r="AH253" i="3"/>
  <c r="AK252" i="3"/>
  <c r="AH252" i="3"/>
  <c r="AK251" i="3"/>
  <c r="AH251" i="3"/>
  <c r="AK250" i="3"/>
  <c r="AH250" i="3"/>
  <c r="AK249" i="3"/>
  <c r="AH249" i="3"/>
  <c r="AK248" i="3"/>
  <c r="AH248" i="3"/>
  <c r="AK247" i="3"/>
  <c r="AH247" i="3"/>
  <c r="AK246" i="3"/>
  <c r="AH246" i="3"/>
  <c r="AK245" i="3"/>
  <c r="AH245" i="3"/>
  <c r="AK244" i="3"/>
  <c r="AH244" i="3"/>
  <c r="AK243" i="3"/>
  <c r="AH243" i="3"/>
  <c r="AK242" i="3"/>
  <c r="AH242" i="3"/>
  <c r="AK241" i="3"/>
  <c r="AH241" i="3"/>
  <c r="AK240" i="3"/>
  <c r="AH240" i="3"/>
  <c r="AK239" i="3"/>
  <c r="AH239" i="3"/>
  <c r="AK238" i="3"/>
  <c r="AH238" i="3"/>
  <c r="AK237" i="3"/>
  <c r="AH237" i="3"/>
  <c r="AK236" i="3"/>
  <c r="AH236" i="3"/>
  <c r="AK235" i="3"/>
  <c r="AH235" i="3"/>
  <c r="AK234" i="3"/>
  <c r="AH234" i="3"/>
  <c r="AK233" i="3"/>
  <c r="AH233" i="3"/>
  <c r="AK232" i="3"/>
  <c r="AH232" i="3"/>
  <c r="AK231" i="3"/>
  <c r="AH231" i="3"/>
  <c r="AK230" i="3"/>
  <c r="AH230" i="3"/>
  <c r="AK229" i="3"/>
  <c r="AH229" i="3"/>
  <c r="AK228" i="3"/>
  <c r="AH228" i="3"/>
  <c r="AK227" i="3"/>
  <c r="AH227" i="3"/>
  <c r="AK226" i="3"/>
  <c r="AH226" i="3"/>
  <c r="AK225" i="3"/>
  <c r="AH225" i="3"/>
  <c r="AK224" i="3"/>
  <c r="AH224" i="3"/>
  <c r="AK223" i="3"/>
  <c r="AH223" i="3"/>
  <c r="AK222" i="3"/>
  <c r="AH222" i="3"/>
  <c r="AK221" i="3"/>
  <c r="AH221" i="3"/>
  <c r="AK220" i="3"/>
  <c r="AH220" i="3"/>
  <c r="AK219" i="3"/>
  <c r="AH219" i="3"/>
  <c r="AK218" i="3"/>
  <c r="AH218" i="3"/>
  <c r="AK217" i="3"/>
  <c r="AH217" i="3"/>
  <c r="AK216" i="3"/>
  <c r="AH216" i="3"/>
  <c r="AK215" i="3"/>
  <c r="AH215" i="3"/>
  <c r="AK214" i="3"/>
  <c r="AH214" i="3"/>
  <c r="AK213" i="3"/>
  <c r="AH213" i="3"/>
  <c r="AK212" i="3"/>
  <c r="AH212" i="3"/>
  <c r="AK211" i="3"/>
  <c r="AH211" i="3"/>
  <c r="AK210" i="3"/>
  <c r="AH210" i="3"/>
  <c r="AK209" i="3"/>
  <c r="AH209" i="3"/>
  <c r="AK208" i="3"/>
  <c r="AH208" i="3"/>
  <c r="AK207" i="3"/>
  <c r="AH207" i="3"/>
  <c r="AK206" i="3"/>
  <c r="AH206" i="3"/>
  <c r="AK205" i="3"/>
  <c r="AH205" i="3"/>
  <c r="AK204" i="3"/>
  <c r="AH204" i="3"/>
  <c r="AK203" i="3"/>
  <c r="AH203" i="3"/>
  <c r="AK202" i="3"/>
  <c r="AH202" i="3"/>
  <c r="AK201" i="3"/>
  <c r="AH201" i="3"/>
  <c r="AK200" i="3"/>
  <c r="AH200" i="3"/>
  <c r="AK199" i="3"/>
  <c r="AH199" i="3"/>
  <c r="AK198" i="3"/>
  <c r="AH198" i="3"/>
  <c r="AK197" i="3"/>
  <c r="AH197" i="3"/>
  <c r="AK196" i="3"/>
  <c r="AH196" i="3"/>
  <c r="AK195" i="3"/>
  <c r="AH195" i="3"/>
  <c r="AK194" i="3"/>
  <c r="AH194" i="3"/>
  <c r="AK193" i="3"/>
  <c r="AH193" i="3"/>
  <c r="AK192" i="3"/>
  <c r="AH192" i="3"/>
  <c r="AK191" i="3"/>
  <c r="AH191" i="3"/>
  <c r="AK190" i="3"/>
  <c r="AH190" i="3"/>
  <c r="AK189" i="3"/>
  <c r="AH189" i="3"/>
  <c r="AK188" i="3"/>
  <c r="AH188" i="3"/>
  <c r="AK187" i="3"/>
  <c r="AH187" i="3"/>
  <c r="AK186" i="3"/>
  <c r="AH186" i="3"/>
  <c r="AK185" i="3"/>
  <c r="AH185" i="3"/>
  <c r="AK184" i="3"/>
  <c r="AH184" i="3"/>
  <c r="AK183" i="3"/>
  <c r="AH183" i="3"/>
  <c r="AK182" i="3"/>
  <c r="AH182" i="3"/>
  <c r="AK181" i="3"/>
  <c r="AH181" i="3"/>
  <c r="AK180" i="3"/>
  <c r="AH180" i="3"/>
  <c r="AK179" i="3"/>
  <c r="AH179" i="3"/>
  <c r="AK178" i="3"/>
  <c r="AH178" i="3"/>
  <c r="AK177" i="3"/>
  <c r="AH177" i="3"/>
  <c r="AK176" i="3"/>
  <c r="AH176" i="3"/>
  <c r="AK175" i="3"/>
  <c r="AH175" i="3"/>
  <c r="AK174" i="3"/>
  <c r="AH174" i="3"/>
  <c r="AK173" i="3"/>
  <c r="AH173" i="3"/>
  <c r="AK172" i="3"/>
  <c r="AH172" i="3"/>
  <c r="AK171" i="3"/>
  <c r="AH171" i="3"/>
  <c r="AK170" i="3"/>
  <c r="AH170" i="3"/>
  <c r="AK169" i="3"/>
  <c r="AH169" i="3"/>
  <c r="AK168" i="3"/>
  <c r="AH168" i="3"/>
  <c r="AK167" i="3"/>
  <c r="AH167" i="3"/>
  <c r="AK166" i="3"/>
  <c r="AH166" i="3"/>
  <c r="AK165" i="3"/>
  <c r="AH165" i="3"/>
  <c r="AK164" i="3"/>
  <c r="AH164" i="3"/>
  <c r="AK163" i="3"/>
  <c r="AH163" i="3"/>
  <c r="AK162" i="3"/>
  <c r="AH162" i="3"/>
  <c r="AK161" i="3"/>
  <c r="AH161" i="3"/>
  <c r="AK160" i="3"/>
  <c r="AH160" i="3"/>
  <c r="AK159" i="3"/>
  <c r="AH159" i="3"/>
  <c r="AK158" i="3"/>
  <c r="AH158" i="3"/>
  <c r="AK157" i="3"/>
  <c r="AH157" i="3"/>
  <c r="AK156" i="3"/>
  <c r="AH156" i="3"/>
  <c r="AE156" i="3"/>
  <c r="AD156" i="3"/>
  <c r="AC156" i="3"/>
  <c r="W156" i="3"/>
  <c r="V156" i="3"/>
  <c r="U156" i="3"/>
  <c r="O156" i="3"/>
  <c r="N156" i="3"/>
  <c r="M156" i="3"/>
  <c r="G156" i="3"/>
  <c r="F156" i="3"/>
  <c r="AK155" i="3"/>
  <c r="AH155" i="3"/>
  <c r="AE155" i="3"/>
  <c r="AD155" i="3"/>
  <c r="AC155" i="3"/>
  <c r="W155" i="3"/>
  <c r="V155" i="3"/>
  <c r="U155" i="3"/>
  <c r="O155" i="3"/>
  <c r="N155" i="3"/>
  <c r="M155" i="3"/>
  <c r="G155" i="3"/>
  <c r="F155" i="3"/>
  <c r="AK154" i="3"/>
  <c r="AH154" i="3"/>
  <c r="AE154" i="3"/>
  <c r="AD154" i="3"/>
  <c r="AC154" i="3"/>
  <c r="W154" i="3"/>
  <c r="V154" i="3"/>
  <c r="U154" i="3"/>
  <c r="O154" i="3"/>
  <c r="N154" i="3"/>
  <c r="M154" i="3"/>
  <c r="G154" i="3"/>
  <c r="F154" i="3"/>
  <c r="AK153" i="3"/>
  <c r="AH153" i="3"/>
  <c r="AE153" i="3"/>
  <c r="AD153" i="3"/>
  <c r="AC153" i="3"/>
  <c r="W153" i="3"/>
  <c r="V153" i="3"/>
  <c r="U153" i="3"/>
  <c r="O153" i="3"/>
  <c r="N153" i="3"/>
  <c r="M153" i="3"/>
  <c r="G153" i="3"/>
  <c r="F153" i="3"/>
  <c r="AK152" i="3"/>
  <c r="AH152" i="3"/>
  <c r="AE152" i="3"/>
  <c r="AD152" i="3"/>
  <c r="AC152" i="3"/>
  <c r="W152" i="3"/>
  <c r="V152" i="3"/>
  <c r="U152" i="3"/>
  <c r="O152" i="3"/>
  <c r="N152" i="3"/>
  <c r="M152" i="3"/>
  <c r="G152" i="3"/>
  <c r="F152" i="3"/>
  <c r="AK151" i="3"/>
  <c r="AH151" i="3"/>
  <c r="AE151" i="3"/>
  <c r="AD151" i="3"/>
  <c r="AC151" i="3"/>
  <c r="W151" i="3"/>
  <c r="V151" i="3"/>
  <c r="U151" i="3"/>
  <c r="O151" i="3"/>
  <c r="N151" i="3"/>
  <c r="M151" i="3"/>
  <c r="G151" i="3"/>
  <c r="F151" i="3"/>
  <c r="AK150" i="3"/>
  <c r="AH150" i="3"/>
  <c r="AE150" i="3"/>
  <c r="AD150" i="3"/>
  <c r="AC150" i="3"/>
  <c r="W150" i="3"/>
  <c r="V150" i="3"/>
  <c r="U150" i="3"/>
  <c r="O150" i="3"/>
  <c r="N150" i="3"/>
  <c r="M150" i="3"/>
  <c r="G150" i="3"/>
  <c r="F150" i="3"/>
  <c r="AK149" i="3"/>
  <c r="AH149" i="3"/>
  <c r="AE149" i="3"/>
  <c r="AD149" i="3"/>
  <c r="AC149" i="3"/>
  <c r="W149" i="3"/>
  <c r="V149" i="3"/>
  <c r="U149" i="3"/>
  <c r="O149" i="3"/>
  <c r="N149" i="3"/>
  <c r="M149" i="3"/>
  <c r="G149" i="3"/>
  <c r="F149" i="3"/>
  <c r="AK148" i="3"/>
  <c r="AH148" i="3"/>
  <c r="AE148" i="3"/>
  <c r="AD148" i="3"/>
  <c r="AC148" i="3"/>
  <c r="W148" i="3"/>
  <c r="V148" i="3"/>
  <c r="U148" i="3"/>
  <c r="O148" i="3"/>
  <c r="N148" i="3"/>
  <c r="M148" i="3"/>
  <c r="G148" i="3"/>
  <c r="F148" i="3"/>
  <c r="AK147" i="3"/>
  <c r="AH147" i="3"/>
  <c r="AE147" i="3"/>
  <c r="AD147" i="3"/>
  <c r="AC147" i="3"/>
  <c r="W147" i="3"/>
  <c r="V147" i="3"/>
  <c r="U147" i="3"/>
  <c r="O147" i="3"/>
  <c r="N147" i="3"/>
  <c r="M147" i="3"/>
  <c r="G147" i="3"/>
  <c r="F147" i="3"/>
  <c r="AK146" i="3"/>
  <c r="AH146" i="3"/>
  <c r="AE146" i="3"/>
  <c r="AD146" i="3"/>
  <c r="AC146" i="3"/>
  <c r="W146" i="3"/>
  <c r="V146" i="3"/>
  <c r="U146" i="3"/>
  <c r="O146" i="3"/>
  <c r="N146" i="3"/>
  <c r="M146" i="3"/>
  <c r="G146" i="3"/>
  <c r="F146" i="3"/>
  <c r="AK145" i="3"/>
  <c r="AH145" i="3"/>
  <c r="AE145" i="3"/>
  <c r="AD145" i="3"/>
  <c r="AC145" i="3"/>
  <c r="W145" i="3"/>
  <c r="V145" i="3"/>
  <c r="U145" i="3"/>
  <c r="O145" i="3"/>
  <c r="N145" i="3"/>
  <c r="M145" i="3"/>
  <c r="G145" i="3"/>
  <c r="F145" i="3"/>
  <c r="AK144" i="3"/>
  <c r="AH144" i="3"/>
  <c r="AE144" i="3"/>
  <c r="AD144" i="3"/>
  <c r="AC144" i="3"/>
  <c r="W144" i="3"/>
  <c r="V144" i="3"/>
  <c r="U144" i="3"/>
  <c r="O144" i="3"/>
  <c r="N144" i="3"/>
  <c r="M144" i="3"/>
  <c r="G144" i="3"/>
  <c r="F144" i="3"/>
  <c r="AK143" i="3"/>
  <c r="AH143" i="3"/>
  <c r="AE143" i="3"/>
  <c r="AD143" i="3"/>
  <c r="AC143" i="3"/>
  <c r="W143" i="3"/>
  <c r="V143" i="3"/>
  <c r="U143" i="3"/>
  <c r="O143" i="3"/>
  <c r="N143" i="3"/>
  <c r="M143" i="3"/>
  <c r="G143" i="3"/>
  <c r="F143" i="3"/>
  <c r="AK142" i="3"/>
  <c r="AH142" i="3"/>
  <c r="AE142" i="3"/>
  <c r="AD142" i="3"/>
  <c r="AC142" i="3"/>
  <c r="W142" i="3"/>
  <c r="V142" i="3"/>
  <c r="U142" i="3"/>
  <c r="O142" i="3"/>
  <c r="N142" i="3"/>
  <c r="M142" i="3"/>
  <c r="G142" i="3"/>
  <c r="F142" i="3"/>
  <c r="AK141" i="3"/>
  <c r="AH141" i="3"/>
  <c r="AE141" i="3"/>
  <c r="AD141" i="3"/>
  <c r="AC141" i="3"/>
  <c r="W141" i="3"/>
  <c r="V141" i="3"/>
  <c r="U141" i="3"/>
  <c r="O141" i="3"/>
  <c r="N141" i="3"/>
  <c r="M141" i="3"/>
  <c r="G141" i="3"/>
  <c r="F141" i="3"/>
  <c r="AK140" i="3"/>
  <c r="AH140" i="3"/>
  <c r="AE140" i="3"/>
  <c r="AD140" i="3"/>
  <c r="AC140" i="3"/>
  <c r="W140" i="3"/>
  <c r="V140" i="3"/>
  <c r="U140" i="3"/>
  <c r="O140" i="3"/>
  <c r="N140" i="3"/>
  <c r="M140" i="3"/>
  <c r="G140" i="3"/>
  <c r="F140" i="3"/>
  <c r="AK139" i="3"/>
  <c r="AH139" i="3"/>
  <c r="AE139" i="3"/>
  <c r="AD139" i="3"/>
  <c r="AC139" i="3"/>
  <c r="W139" i="3"/>
  <c r="V139" i="3"/>
  <c r="U139" i="3"/>
  <c r="O139" i="3"/>
  <c r="N139" i="3"/>
  <c r="M139" i="3"/>
  <c r="G139" i="3"/>
  <c r="F139" i="3"/>
  <c r="AK138" i="3"/>
  <c r="AH138" i="3"/>
  <c r="AE138" i="3"/>
  <c r="AD138" i="3"/>
  <c r="AC138" i="3"/>
  <c r="W138" i="3"/>
  <c r="V138" i="3"/>
  <c r="U138" i="3"/>
  <c r="O138" i="3"/>
  <c r="N138" i="3"/>
  <c r="M138" i="3"/>
  <c r="G138" i="3"/>
  <c r="F138" i="3"/>
  <c r="AK137" i="3"/>
  <c r="AH137" i="3"/>
  <c r="AE137" i="3"/>
  <c r="AD137" i="3"/>
  <c r="AC137" i="3"/>
  <c r="W137" i="3"/>
  <c r="V137" i="3"/>
  <c r="U137" i="3"/>
  <c r="O137" i="3"/>
  <c r="N137" i="3"/>
  <c r="M137" i="3"/>
  <c r="G137" i="3"/>
  <c r="F137" i="3"/>
  <c r="AK136" i="3"/>
  <c r="AH136" i="3"/>
  <c r="AE136" i="3"/>
  <c r="AD136" i="3"/>
  <c r="AC136" i="3"/>
  <c r="W136" i="3"/>
  <c r="V136" i="3"/>
  <c r="U136" i="3"/>
  <c r="O136" i="3"/>
  <c r="N136" i="3"/>
  <c r="M136" i="3"/>
  <c r="G136" i="3"/>
  <c r="F136" i="3"/>
  <c r="AK135" i="3"/>
  <c r="AH135" i="3"/>
  <c r="AE135" i="3"/>
  <c r="AD135" i="3"/>
  <c r="AC135" i="3"/>
  <c r="W135" i="3"/>
  <c r="V135" i="3"/>
  <c r="U135" i="3"/>
  <c r="O135" i="3"/>
  <c r="N135" i="3"/>
  <c r="M135" i="3"/>
  <c r="G135" i="3"/>
  <c r="F135" i="3"/>
  <c r="AK134" i="3"/>
  <c r="AH134" i="3"/>
  <c r="AE134" i="3"/>
  <c r="AD134" i="3"/>
  <c r="AC134" i="3"/>
  <c r="W134" i="3"/>
  <c r="V134" i="3"/>
  <c r="U134" i="3"/>
  <c r="O134" i="3"/>
  <c r="N134" i="3"/>
  <c r="M134" i="3"/>
  <c r="G134" i="3"/>
  <c r="F134" i="3"/>
  <c r="AK133" i="3"/>
  <c r="AH133" i="3"/>
  <c r="AE133" i="3"/>
  <c r="AD133" i="3"/>
  <c r="AC133" i="3"/>
  <c r="W133" i="3"/>
  <c r="V133" i="3"/>
  <c r="U133" i="3"/>
  <c r="O133" i="3"/>
  <c r="N133" i="3"/>
  <c r="M133" i="3"/>
  <c r="G133" i="3"/>
  <c r="F133" i="3"/>
  <c r="AK132" i="3"/>
  <c r="AH132" i="3"/>
  <c r="AE132" i="3"/>
  <c r="AD132" i="3"/>
  <c r="AC132" i="3"/>
  <c r="W132" i="3"/>
  <c r="V132" i="3"/>
  <c r="U132" i="3"/>
  <c r="O132" i="3"/>
  <c r="N132" i="3"/>
  <c r="M132" i="3"/>
  <c r="G132" i="3"/>
  <c r="F132" i="3"/>
  <c r="AK131" i="3"/>
  <c r="AH131" i="3"/>
  <c r="AE131" i="3"/>
  <c r="AD131" i="3"/>
  <c r="AC131" i="3"/>
  <c r="W131" i="3"/>
  <c r="V131" i="3"/>
  <c r="U131" i="3"/>
  <c r="O131" i="3"/>
  <c r="N131" i="3"/>
  <c r="M131" i="3"/>
  <c r="G131" i="3"/>
  <c r="F131" i="3"/>
  <c r="AK130" i="3"/>
  <c r="AH130" i="3"/>
  <c r="AE130" i="3"/>
  <c r="AD130" i="3"/>
  <c r="AC130" i="3"/>
  <c r="W130" i="3"/>
  <c r="V130" i="3"/>
  <c r="U130" i="3"/>
  <c r="O130" i="3"/>
  <c r="N130" i="3"/>
  <c r="M130" i="3"/>
  <c r="G130" i="3"/>
  <c r="F130" i="3"/>
  <c r="AK129" i="3"/>
  <c r="AH129" i="3"/>
  <c r="AE129" i="3"/>
  <c r="AD129" i="3"/>
  <c r="AC129" i="3"/>
  <c r="W129" i="3"/>
  <c r="V129" i="3"/>
  <c r="U129" i="3"/>
  <c r="O129" i="3"/>
  <c r="N129" i="3"/>
  <c r="M129" i="3"/>
  <c r="G129" i="3"/>
  <c r="F129" i="3"/>
  <c r="AK128" i="3"/>
  <c r="AH128" i="3"/>
  <c r="AE128" i="3"/>
  <c r="AD128" i="3"/>
  <c r="AC128" i="3"/>
  <c r="W128" i="3"/>
  <c r="V128" i="3"/>
  <c r="U128" i="3"/>
  <c r="O128" i="3"/>
  <c r="N128" i="3"/>
  <c r="M128" i="3"/>
  <c r="G128" i="3"/>
  <c r="F128" i="3"/>
  <c r="AK127" i="3"/>
  <c r="AH127" i="3"/>
  <c r="AE127" i="3"/>
  <c r="AD127" i="3"/>
  <c r="AC127" i="3"/>
  <c r="W127" i="3"/>
  <c r="V127" i="3"/>
  <c r="U127" i="3"/>
  <c r="O127" i="3"/>
  <c r="N127" i="3"/>
  <c r="M127" i="3"/>
  <c r="G127" i="3"/>
  <c r="F127" i="3"/>
  <c r="AK126" i="3"/>
  <c r="AH126" i="3"/>
  <c r="AE126" i="3"/>
  <c r="AD126" i="3"/>
  <c r="AC126" i="3"/>
  <c r="W126" i="3"/>
  <c r="V126" i="3"/>
  <c r="U126" i="3"/>
  <c r="O126" i="3"/>
  <c r="N126" i="3"/>
  <c r="M126" i="3"/>
  <c r="G126" i="3"/>
  <c r="F126" i="3"/>
  <c r="AK125" i="3"/>
  <c r="AH125" i="3"/>
  <c r="AE125" i="3"/>
  <c r="AD125" i="3"/>
  <c r="AC125" i="3"/>
  <c r="W125" i="3"/>
  <c r="V125" i="3"/>
  <c r="U125" i="3"/>
  <c r="O125" i="3"/>
  <c r="N125" i="3"/>
  <c r="M125" i="3"/>
  <c r="G125" i="3"/>
  <c r="F125" i="3"/>
  <c r="AK124" i="3"/>
  <c r="AH124" i="3"/>
  <c r="AE124" i="3"/>
  <c r="AD124" i="3"/>
  <c r="AC124" i="3"/>
  <c r="W124" i="3"/>
  <c r="V124" i="3"/>
  <c r="U124" i="3"/>
  <c r="O124" i="3"/>
  <c r="N124" i="3"/>
  <c r="M124" i="3"/>
  <c r="G124" i="3"/>
  <c r="F124" i="3"/>
  <c r="AK123" i="3"/>
  <c r="AH123" i="3"/>
  <c r="AE123" i="3"/>
  <c r="AD123" i="3"/>
  <c r="AC123" i="3"/>
  <c r="W123" i="3"/>
  <c r="V123" i="3"/>
  <c r="U123" i="3"/>
  <c r="O123" i="3"/>
  <c r="N123" i="3"/>
  <c r="M123" i="3"/>
  <c r="G123" i="3"/>
  <c r="F123" i="3"/>
  <c r="AK122" i="3"/>
  <c r="AH122" i="3"/>
  <c r="AE122" i="3"/>
  <c r="AD122" i="3"/>
  <c r="AC122" i="3"/>
  <c r="W122" i="3"/>
  <c r="V122" i="3"/>
  <c r="U122" i="3"/>
  <c r="O122" i="3"/>
  <c r="N122" i="3"/>
  <c r="M122" i="3"/>
  <c r="G122" i="3"/>
  <c r="F122" i="3"/>
  <c r="AK121" i="3"/>
  <c r="AH121" i="3"/>
  <c r="AE121" i="3"/>
  <c r="AD121" i="3"/>
  <c r="AC121" i="3"/>
  <c r="W121" i="3"/>
  <c r="V121" i="3"/>
  <c r="U121" i="3"/>
  <c r="O121" i="3"/>
  <c r="N121" i="3"/>
  <c r="M121" i="3"/>
  <c r="G121" i="3"/>
  <c r="F121" i="3"/>
  <c r="AK120" i="3"/>
  <c r="AH120" i="3"/>
  <c r="AE120" i="3"/>
  <c r="AD120" i="3"/>
  <c r="AC120" i="3"/>
  <c r="W120" i="3"/>
  <c r="V120" i="3"/>
  <c r="U120" i="3"/>
  <c r="O120" i="3"/>
  <c r="N120" i="3"/>
  <c r="M120" i="3"/>
  <c r="G120" i="3"/>
  <c r="F120" i="3"/>
  <c r="AK119" i="3"/>
  <c r="AH119" i="3"/>
  <c r="AE119" i="3"/>
  <c r="AD119" i="3"/>
  <c r="AC119" i="3"/>
  <c r="W119" i="3"/>
  <c r="V119" i="3"/>
  <c r="U119" i="3"/>
  <c r="O119" i="3"/>
  <c r="N119" i="3"/>
  <c r="M119" i="3"/>
  <c r="G119" i="3"/>
  <c r="F119" i="3"/>
  <c r="AK118" i="3"/>
  <c r="AH118" i="3"/>
  <c r="AE118" i="3"/>
  <c r="AD118" i="3"/>
  <c r="AC118" i="3"/>
  <c r="W118" i="3"/>
  <c r="V118" i="3"/>
  <c r="U118" i="3"/>
  <c r="O118" i="3"/>
  <c r="N118" i="3"/>
  <c r="M118" i="3"/>
  <c r="G118" i="3"/>
  <c r="F118" i="3"/>
  <c r="AK117" i="3"/>
  <c r="AH117" i="3"/>
  <c r="AE117" i="3"/>
  <c r="AD117" i="3"/>
  <c r="AC117" i="3"/>
  <c r="W117" i="3"/>
  <c r="V117" i="3"/>
  <c r="U117" i="3"/>
  <c r="O117" i="3"/>
  <c r="N117" i="3"/>
  <c r="M117" i="3"/>
  <c r="G117" i="3"/>
  <c r="F117" i="3"/>
  <c r="AK116" i="3"/>
  <c r="AH116" i="3"/>
  <c r="AE116" i="3"/>
  <c r="AD116" i="3"/>
  <c r="AC116" i="3"/>
  <c r="W116" i="3"/>
  <c r="V116" i="3"/>
  <c r="U116" i="3"/>
  <c r="O116" i="3"/>
  <c r="N116" i="3"/>
  <c r="M116" i="3"/>
  <c r="G116" i="3"/>
  <c r="F116" i="3"/>
  <c r="AK115" i="3"/>
  <c r="AH115" i="3"/>
  <c r="AE115" i="3"/>
  <c r="AD115" i="3"/>
  <c r="AC115" i="3"/>
  <c r="W115" i="3"/>
  <c r="V115" i="3"/>
  <c r="U115" i="3"/>
  <c r="O115" i="3"/>
  <c r="N115" i="3"/>
  <c r="M115" i="3"/>
  <c r="G115" i="3"/>
  <c r="F115" i="3"/>
  <c r="AK114" i="3"/>
  <c r="AH114" i="3"/>
  <c r="AE114" i="3"/>
  <c r="AD114" i="3"/>
  <c r="AC114" i="3"/>
  <c r="W114" i="3"/>
  <c r="V114" i="3"/>
  <c r="U114" i="3"/>
  <c r="O114" i="3"/>
  <c r="N114" i="3"/>
  <c r="M114" i="3"/>
  <c r="G114" i="3"/>
  <c r="F114" i="3"/>
  <c r="AK113" i="3"/>
  <c r="AH113" i="3"/>
  <c r="AE113" i="3"/>
  <c r="AD113" i="3"/>
  <c r="AC113" i="3"/>
  <c r="W113" i="3"/>
  <c r="V113" i="3"/>
  <c r="U113" i="3"/>
  <c r="O113" i="3"/>
  <c r="N113" i="3"/>
  <c r="M113" i="3"/>
  <c r="G113" i="3"/>
  <c r="F113" i="3"/>
  <c r="AK112" i="3"/>
  <c r="AH112" i="3"/>
  <c r="AE112" i="3"/>
  <c r="AD112" i="3"/>
  <c r="AC112" i="3"/>
  <c r="W112" i="3"/>
  <c r="V112" i="3"/>
  <c r="U112" i="3"/>
  <c r="O112" i="3"/>
  <c r="N112" i="3"/>
  <c r="M112" i="3"/>
  <c r="G112" i="3"/>
  <c r="F112" i="3"/>
  <c r="AK111" i="3"/>
  <c r="AH111" i="3"/>
  <c r="AE111" i="3"/>
  <c r="AD111" i="3"/>
  <c r="AC111" i="3"/>
  <c r="W111" i="3"/>
  <c r="V111" i="3"/>
  <c r="U111" i="3"/>
  <c r="O111" i="3"/>
  <c r="N111" i="3"/>
  <c r="M111" i="3"/>
  <c r="G111" i="3"/>
  <c r="F111" i="3"/>
  <c r="AK110" i="3"/>
  <c r="AH110" i="3"/>
  <c r="AE110" i="3"/>
  <c r="AD110" i="3"/>
  <c r="AC110" i="3"/>
  <c r="W110" i="3"/>
  <c r="V110" i="3"/>
  <c r="U110" i="3"/>
  <c r="O110" i="3"/>
  <c r="N110" i="3"/>
  <c r="M110" i="3"/>
  <c r="G110" i="3"/>
  <c r="F110" i="3"/>
  <c r="AK109" i="3"/>
  <c r="AH109" i="3"/>
  <c r="AE109" i="3"/>
  <c r="AD109" i="3"/>
  <c r="AC109" i="3"/>
  <c r="W109" i="3"/>
  <c r="V109" i="3"/>
  <c r="U109" i="3"/>
  <c r="O109" i="3"/>
  <c r="N109" i="3"/>
  <c r="M109" i="3"/>
  <c r="G109" i="3"/>
  <c r="F109" i="3"/>
  <c r="AK108" i="3"/>
  <c r="AH108" i="3"/>
  <c r="AE108" i="3"/>
  <c r="AD108" i="3"/>
  <c r="AC108" i="3"/>
  <c r="W108" i="3"/>
  <c r="V108" i="3"/>
  <c r="U108" i="3"/>
  <c r="O108" i="3"/>
  <c r="N108" i="3"/>
  <c r="M108" i="3"/>
  <c r="G108" i="3"/>
  <c r="F108" i="3"/>
  <c r="AK107" i="3"/>
  <c r="AH107" i="3"/>
  <c r="AE107" i="3"/>
  <c r="AD107" i="3"/>
  <c r="AC107" i="3"/>
  <c r="W107" i="3"/>
  <c r="V107" i="3"/>
  <c r="U107" i="3"/>
  <c r="O107" i="3"/>
  <c r="N107" i="3"/>
  <c r="M107" i="3"/>
  <c r="G107" i="3"/>
  <c r="F107" i="3"/>
  <c r="AK106" i="3"/>
  <c r="AH106" i="3"/>
  <c r="W106" i="3"/>
  <c r="V106" i="3"/>
  <c r="U106" i="3"/>
  <c r="O106" i="3"/>
  <c r="N106" i="3"/>
  <c r="M106" i="3"/>
  <c r="G106" i="3"/>
  <c r="F106" i="3"/>
  <c r="AK105" i="3"/>
  <c r="AH105" i="3"/>
  <c r="AE105" i="3"/>
  <c r="AD105" i="3"/>
  <c r="AC105" i="3"/>
  <c r="W105" i="3"/>
  <c r="V105" i="3"/>
  <c r="U105" i="3"/>
  <c r="O105" i="3"/>
  <c r="N105" i="3"/>
  <c r="M105" i="3"/>
  <c r="G105" i="3"/>
  <c r="F105" i="3"/>
  <c r="AK104" i="3"/>
  <c r="AH104" i="3"/>
  <c r="AE104" i="3"/>
  <c r="AD104" i="3"/>
  <c r="AC104" i="3"/>
  <c r="W104" i="3"/>
  <c r="V104" i="3"/>
  <c r="U104" i="3"/>
  <c r="O104" i="3"/>
  <c r="N104" i="3"/>
  <c r="M104" i="3"/>
  <c r="G104" i="3"/>
  <c r="F104" i="3"/>
  <c r="AK103" i="3"/>
  <c r="AH103" i="3"/>
  <c r="AE103" i="3"/>
  <c r="AD103" i="3"/>
  <c r="AC103" i="3"/>
  <c r="W103" i="3"/>
  <c r="V103" i="3"/>
  <c r="U103" i="3"/>
  <c r="O103" i="3"/>
  <c r="N103" i="3"/>
  <c r="M103" i="3"/>
  <c r="G103" i="3"/>
  <c r="F103" i="3"/>
  <c r="AK102" i="3"/>
  <c r="AH102" i="3"/>
  <c r="AE102" i="3"/>
  <c r="AD102" i="3"/>
  <c r="AC102" i="3"/>
  <c r="W102" i="3"/>
  <c r="V102" i="3"/>
  <c r="U102" i="3"/>
  <c r="O102" i="3"/>
  <c r="N102" i="3"/>
  <c r="M102" i="3"/>
  <c r="E102" i="3"/>
  <c r="AM8" i="3" s="1"/>
  <c r="AK101" i="3"/>
  <c r="AH101" i="3"/>
  <c r="AE101" i="3"/>
  <c r="AD101" i="3"/>
  <c r="AC101" i="3"/>
  <c r="W101" i="3"/>
  <c r="V101" i="3"/>
  <c r="U101" i="3"/>
  <c r="O101" i="3"/>
  <c r="N101" i="3"/>
  <c r="M101" i="3"/>
  <c r="G101" i="3"/>
  <c r="F101" i="3"/>
  <c r="E101" i="3"/>
  <c r="AK100" i="3"/>
  <c r="AH100" i="3"/>
  <c r="AE100" i="3"/>
  <c r="AD100" i="3"/>
  <c r="AC100" i="3"/>
  <c r="W100" i="3"/>
  <c r="V100" i="3"/>
  <c r="U100" i="3"/>
  <c r="O100" i="3"/>
  <c r="N100" i="3"/>
  <c r="M100" i="3"/>
  <c r="G100" i="3"/>
  <c r="F100" i="3"/>
  <c r="E100" i="3"/>
  <c r="AK99" i="3"/>
  <c r="AH99" i="3"/>
  <c r="AE99" i="3"/>
  <c r="AD99" i="3"/>
  <c r="AC99" i="3"/>
  <c r="W99" i="3"/>
  <c r="V99" i="3"/>
  <c r="U99" i="3"/>
  <c r="O99" i="3"/>
  <c r="N99" i="3"/>
  <c r="M99" i="3"/>
  <c r="G99" i="3"/>
  <c r="F99" i="3"/>
  <c r="E99" i="3"/>
  <c r="AK98" i="3"/>
  <c r="AH98" i="3"/>
  <c r="AE98" i="3"/>
  <c r="AD98" i="3"/>
  <c r="AC98" i="3"/>
  <c r="W98" i="3"/>
  <c r="V98" i="3"/>
  <c r="U98" i="3"/>
  <c r="O98" i="3"/>
  <c r="N98" i="3"/>
  <c r="M98" i="3"/>
  <c r="G98" i="3"/>
  <c r="F98" i="3"/>
  <c r="E98" i="3"/>
  <c r="AK97" i="3"/>
  <c r="AH97" i="3"/>
  <c r="AE97" i="3"/>
  <c r="AD97" i="3"/>
  <c r="AC97" i="3"/>
  <c r="W97" i="3"/>
  <c r="V97" i="3"/>
  <c r="U97" i="3"/>
  <c r="O97" i="3"/>
  <c r="N97" i="3"/>
  <c r="M97" i="3"/>
  <c r="G97" i="3"/>
  <c r="F97" i="3"/>
  <c r="E97" i="3"/>
  <c r="AK96" i="3"/>
  <c r="AH96" i="3"/>
  <c r="AE96" i="3"/>
  <c r="AD96" i="3"/>
  <c r="AC96" i="3"/>
  <c r="W96" i="3"/>
  <c r="V96" i="3"/>
  <c r="U96" i="3"/>
  <c r="O96" i="3"/>
  <c r="N96" i="3"/>
  <c r="M96" i="3"/>
  <c r="G96" i="3"/>
  <c r="F96" i="3"/>
  <c r="E96" i="3"/>
  <c r="AK95" i="3"/>
  <c r="AH95" i="3"/>
  <c r="AE95" i="3"/>
  <c r="AD95" i="3"/>
  <c r="AC95" i="3"/>
  <c r="W95" i="3"/>
  <c r="V95" i="3"/>
  <c r="U95" i="3"/>
  <c r="O95" i="3"/>
  <c r="N95" i="3"/>
  <c r="M95" i="3"/>
  <c r="G95" i="3"/>
  <c r="F95" i="3"/>
  <c r="E95" i="3"/>
  <c r="AK94" i="3"/>
  <c r="AH94" i="3"/>
  <c r="AE94" i="3"/>
  <c r="AD94" i="3"/>
  <c r="AC94" i="3"/>
  <c r="W94" i="3"/>
  <c r="V94" i="3"/>
  <c r="U94" i="3"/>
  <c r="O94" i="3"/>
  <c r="N94" i="3"/>
  <c r="M94" i="3"/>
  <c r="G94" i="3"/>
  <c r="F94" i="3"/>
  <c r="E94" i="3"/>
  <c r="AK93" i="3"/>
  <c r="AH93" i="3"/>
  <c r="AE93" i="3"/>
  <c r="AD93" i="3"/>
  <c r="AC93" i="3"/>
  <c r="W93" i="3"/>
  <c r="V93" i="3"/>
  <c r="U93" i="3"/>
  <c r="O93" i="3"/>
  <c r="N93" i="3"/>
  <c r="M93" i="3"/>
  <c r="G93" i="3"/>
  <c r="F93" i="3"/>
  <c r="E93" i="3"/>
  <c r="AK92" i="3"/>
  <c r="AH92" i="3"/>
  <c r="AE92" i="3"/>
  <c r="AD92" i="3"/>
  <c r="AC92" i="3"/>
  <c r="W92" i="3"/>
  <c r="V92" i="3"/>
  <c r="U92" i="3"/>
  <c r="O92" i="3"/>
  <c r="N92" i="3"/>
  <c r="M92" i="3"/>
  <c r="G92" i="3"/>
  <c r="F92" i="3"/>
  <c r="E92" i="3"/>
  <c r="AK91" i="3"/>
  <c r="AH91" i="3"/>
  <c r="AE91" i="3"/>
  <c r="AD91" i="3"/>
  <c r="AC91" i="3"/>
  <c r="W91" i="3"/>
  <c r="V91" i="3"/>
  <c r="U91" i="3"/>
  <c r="O91" i="3"/>
  <c r="N91" i="3"/>
  <c r="M91" i="3"/>
  <c r="G91" i="3"/>
  <c r="F91" i="3"/>
  <c r="E91" i="3"/>
  <c r="AK90" i="3"/>
  <c r="AH90" i="3"/>
  <c r="AE90" i="3"/>
  <c r="AD90" i="3"/>
  <c r="AC90" i="3"/>
  <c r="W90" i="3"/>
  <c r="V90" i="3"/>
  <c r="U90" i="3"/>
  <c r="O90" i="3"/>
  <c r="N90" i="3"/>
  <c r="M90" i="3"/>
  <c r="G90" i="3"/>
  <c r="F90" i="3"/>
  <c r="E90" i="3"/>
  <c r="AK89" i="3"/>
  <c r="AH89" i="3"/>
  <c r="AE89" i="3"/>
  <c r="AD89" i="3"/>
  <c r="AC89" i="3"/>
  <c r="W89" i="3"/>
  <c r="V89" i="3"/>
  <c r="U89" i="3"/>
  <c r="O89" i="3"/>
  <c r="N89" i="3"/>
  <c r="M89" i="3"/>
  <c r="G89" i="3"/>
  <c r="F89" i="3"/>
  <c r="E89" i="3"/>
  <c r="AK88" i="3"/>
  <c r="AH88" i="3"/>
  <c r="AE88" i="3"/>
  <c r="AD88" i="3"/>
  <c r="AC88" i="3"/>
  <c r="W88" i="3"/>
  <c r="V88" i="3"/>
  <c r="U88" i="3"/>
  <c r="O88" i="3"/>
  <c r="N88" i="3"/>
  <c r="M88" i="3"/>
  <c r="G88" i="3"/>
  <c r="F88" i="3"/>
  <c r="E88" i="3"/>
  <c r="AK87" i="3"/>
  <c r="AH87" i="3"/>
  <c r="AE87" i="3"/>
  <c r="AD87" i="3"/>
  <c r="AC87" i="3"/>
  <c r="W87" i="3"/>
  <c r="V87" i="3"/>
  <c r="U87" i="3"/>
  <c r="O87" i="3"/>
  <c r="N87" i="3"/>
  <c r="M87" i="3"/>
  <c r="G87" i="3"/>
  <c r="F87" i="3"/>
  <c r="E87" i="3"/>
  <c r="AK86" i="3"/>
  <c r="AH86" i="3"/>
  <c r="AE86" i="3"/>
  <c r="AD86" i="3"/>
  <c r="AC86" i="3"/>
  <c r="W86" i="3"/>
  <c r="V86" i="3"/>
  <c r="U86" i="3"/>
  <c r="O86" i="3"/>
  <c r="N86" i="3"/>
  <c r="M86" i="3"/>
  <c r="G86" i="3"/>
  <c r="F86" i="3"/>
  <c r="E86" i="3"/>
  <c r="AK85" i="3"/>
  <c r="AH85" i="3"/>
  <c r="AE85" i="3"/>
  <c r="AD85" i="3"/>
  <c r="AC85" i="3"/>
  <c r="O85" i="3"/>
  <c r="N85" i="3"/>
  <c r="M85" i="3"/>
  <c r="G85" i="3"/>
  <c r="F85" i="3"/>
  <c r="E85" i="3"/>
  <c r="AK84" i="3"/>
  <c r="AH84" i="3"/>
  <c r="AE84" i="3"/>
  <c r="AD84" i="3"/>
  <c r="AC84" i="3"/>
  <c r="W84" i="3"/>
  <c r="V84" i="3"/>
  <c r="U84" i="3"/>
  <c r="O84" i="3"/>
  <c r="N84" i="3"/>
  <c r="M84" i="3"/>
  <c r="G84" i="3"/>
  <c r="F84" i="3"/>
  <c r="E84" i="3"/>
  <c r="AK83" i="3"/>
  <c r="AH83" i="3"/>
  <c r="AE83" i="3"/>
  <c r="AD83" i="3"/>
  <c r="AC83" i="3"/>
  <c r="W83" i="3"/>
  <c r="V83" i="3"/>
  <c r="U83" i="3"/>
  <c r="O83" i="3"/>
  <c r="N83" i="3"/>
  <c r="M83" i="3"/>
  <c r="G83" i="3"/>
  <c r="F83" i="3"/>
  <c r="E83" i="3"/>
  <c r="AK82" i="3"/>
  <c r="AH82" i="3"/>
  <c r="AE82" i="3"/>
  <c r="AD82" i="3"/>
  <c r="AC82" i="3"/>
  <c r="W82" i="3"/>
  <c r="V82" i="3"/>
  <c r="U82" i="3"/>
  <c r="O82" i="3"/>
  <c r="N82" i="3"/>
  <c r="M82" i="3"/>
  <c r="G82" i="3"/>
  <c r="F82" i="3"/>
  <c r="E82" i="3"/>
  <c r="AK81" i="3"/>
  <c r="AH81" i="3"/>
  <c r="AE81" i="3"/>
  <c r="AD81" i="3"/>
  <c r="AC81" i="3"/>
  <c r="W81" i="3"/>
  <c r="V81" i="3"/>
  <c r="U81" i="3"/>
  <c r="O81" i="3"/>
  <c r="N81" i="3"/>
  <c r="M81" i="3"/>
  <c r="G81" i="3"/>
  <c r="F81" i="3"/>
  <c r="E81" i="3"/>
  <c r="AK80" i="3"/>
  <c r="AH80" i="3"/>
  <c r="AE80" i="3"/>
  <c r="AD80" i="3"/>
  <c r="AC80" i="3"/>
  <c r="W80" i="3"/>
  <c r="V80" i="3"/>
  <c r="U80" i="3"/>
  <c r="O80" i="3"/>
  <c r="N80" i="3"/>
  <c r="M80" i="3"/>
  <c r="G80" i="3"/>
  <c r="F80" i="3"/>
  <c r="E80" i="3"/>
  <c r="AK79" i="3"/>
  <c r="AH79" i="3"/>
  <c r="AE79" i="3"/>
  <c r="AD79" i="3"/>
  <c r="AC79" i="3"/>
  <c r="W79" i="3"/>
  <c r="V79" i="3"/>
  <c r="U79" i="3"/>
  <c r="O79" i="3"/>
  <c r="N79" i="3"/>
  <c r="M79" i="3"/>
  <c r="G79" i="3"/>
  <c r="F79" i="3"/>
  <c r="E79" i="3"/>
  <c r="AK78" i="3"/>
  <c r="AH78" i="3"/>
  <c r="AE78" i="3"/>
  <c r="AD78" i="3"/>
  <c r="AC78" i="3"/>
  <c r="W78" i="3"/>
  <c r="V78" i="3"/>
  <c r="U78" i="3"/>
  <c r="O78" i="3"/>
  <c r="N78" i="3"/>
  <c r="M78" i="3"/>
  <c r="G78" i="3"/>
  <c r="F78" i="3"/>
  <c r="E78" i="3"/>
  <c r="AK77" i="3"/>
  <c r="AH77" i="3"/>
  <c r="AE77" i="3"/>
  <c r="AD77" i="3"/>
  <c r="AC77" i="3"/>
  <c r="W77" i="3"/>
  <c r="V77" i="3"/>
  <c r="U77" i="3"/>
  <c r="O77" i="3"/>
  <c r="N77" i="3"/>
  <c r="M77" i="3"/>
  <c r="G77" i="3"/>
  <c r="F77" i="3"/>
  <c r="E77" i="3"/>
  <c r="AK76" i="3"/>
  <c r="AH76" i="3"/>
  <c r="AE76" i="3"/>
  <c r="AD76" i="3"/>
  <c r="AC76" i="3"/>
  <c r="W76" i="3"/>
  <c r="V76" i="3"/>
  <c r="U76" i="3"/>
  <c r="O76" i="3"/>
  <c r="N76" i="3"/>
  <c r="M76" i="3"/>
  <c r="G76" i="3"/>
  <c r="F76" i="3"/>
  <c r="E76" i="3"/>
  <c r="AK75" i="3"/>
  <c r="AH75" i="3"/>
  <c r="AE75" i="3"/>
  <c r="AD75" i="3"/>
  <c r="AC75" i="3"/>
  <c r="W75" i="3"/>
  <c r="V75" i="3"/>
  <c r="U75" i="3"/>
  <c r="O75" i="3"/>
  <c r="N75" i="3"/>
  <c r="M75" i="3"/>
  <c r="G75" i="3"/>
  <c r="F75" i="3"/>
  <c r="E75" i="3"/>
  <c r="AK74" i="3"/>
  <c r="AH74" i="3"/>
  <c r="AE74" i="3"/>
  <c r="AD74" i="3"/>
  <c r="AC74" i="3"/>
  <c r="W74" i="3"/>
  <c r="V74" i="3"/>
  <c r="U74" i="3"/>
  <c r="O74" i="3"/>
  <c r="N74" i="3"/>
  <c r="M74" i="3"/>
  <c r="G74" i="3"/>
  <c r="F74" i="3"/>
  <c r="E74" i="3"/>
  <c r="AK73" i="3"/>
  <c r="AH73" i="3"/>
  <c r="AE73" i="3"/>
  <c r="AD73" i="3"/>
  <c r="AC73" i="3"/>
  <c r="W73" i="3"/>
  <c r="V73" i="3"/>
  <c r="U73" i="3"/>
  <c r="O73" i="3"/>
  <c r="N73" i="3"/>
  <c r="M73" i="3"/>
  <c r="G73" i="3"/>
  <c r="F73" i="3"/>
  <c r="E73" i="3"/>
  <c r="AK72" i="3"/>
  <c r="AH72" i="3"/>
  <c r="AE72" i="3"/>
  <c r="AD72" i="3"/>
  <c r="AC72" i="3"/>
  <c r="W72" i="3"/>
  <c r="V72" i="3"/>
  <c r="U72" i="3"/>
  <c r="O72" i="3"/>
  <c r="N72" i="3"/>
  <c r="M72" i="3"/>
  <c r="G72" i="3"/>
  <c r="F72" i="3"/>
  <c r="E72" i="3"/>
  <c r="AK71" i="3"/>
  <c r="AH71" i="3"/>
  <c r="AE71" i="3"/>
  <c r="AD71" i="3"/>
  <c r="AC71" i="3"/>
  <c r="W71" i="3"/>
  <c r="V71" i="3"/>
  <c r="U71" i="3"/>
  <c r="O71" i="3"/>
  <c r="N71" i="3"/>
  <c r="M71" i="3"/>
  <c r="G71" i="3"/>
  <c r="F71" i="3"/>
  <c r="E71" i="3"/>
  <c r="AK70" i="3"/>
  <c r="AH70" i="3"/>
  <c r="AE70" i="3"/>
  <c r="AD70" i="3"/>
  <c r="AC70" i="3"/>
  <c r="W70" i="3"/>
  <c r="V70" i="3"/>
  <c r="U70" i="3"/>
  <c r="O70" i="3"/>
  <c r="N70" i="3"/>
  <c r="M70" i="3"/>
  <c r="G70" i="3"/>
  <c r="F70" i="3"/>
  <c r="E70" i="3"/>
  <c r="AK69" i="3"/>
  <c r="AH69" i="3"/>
  <c r="AE69" i="3"/>
  <c r="AD69" i="3"/>
  <c r="AC69" i="3"/>
  <c r="W69" i="3"/>
  <c r="V69" i="3"/>
  <c r="U69" i="3"/>
  <c r="O69" i="3"/>
  <c r="N69" i="3"/>
  <c r="M69" i="3"/>
  <c r="G69" i="3"/>
  <c r="F69" i="3"/>
  <c r="E69" i="3"/>
  <c r="AK68" i="3"/>
  <c r="AH68" i="3"/>
  <c r="AE68" i="3"/>
  <c r="AD68" i="3"/>
  <c r="AC68" i="3"/>
  <c r="W68" i="3"/>
  <c r="V68" i="3"/>
  <c r="U68" i="3"/>
  <c r="O68" i="3"/>
  <c r="N68" i="3"/>
  <c r="M68" i="3"/>
  <c r="G68" i="3"/>
  <c r="F68" i="3"/>
  <c r="E68" i="3"/>
  <c r="AK67" i="3"/>
  <c r="AH67" i="3"/>
  <c r="AE67" i="3"/>
  <c r="AD67" i="3"/>
  <c r="AC67" i="3"/>
  <c r="W67" i="3"/>
  <c r="V67" i="3"/>
  <c r="U67" i="3"/>
  <c r="O67" i="3"/>
  <c r="N67" i="3"/>
  <c r="M67" i="3"/>
  <c r="G67" i="3"/>
  <c r="F67" i="3"/>
  <c r="E67" i="3"/>
  <c r="AK66" i="3"/>
  <c r="AH66" i="3"/>
  <c r="AE66" i="3"/>
  <c r="AD66" i="3"/>
  <c r="AC66" i="3"/>
  <c r="W66" i="3"/>
  <c r="V66" i="3"/>
  <c r="U66" i="3"/>
  <c r="O66" i="3"/>
  <c r="N66" i="3"/>
  <c r="M66" i="3"/>
  <c r="G66" i="3"/>
  <c r="F66" i="3"/>
  <c r="E66" i="3"/>
  <c r="AK65" i="3"/>
  <c r="AH65" i="3"/>
  <c r="AE65" i="3"/>
  <c r="AD65" i="3"/>
  <c r="AC65" i="3"/>
  <c r="W65" i="3"/>
  <c r="V65" i="3"/>
  <c r="U65" i="3"/>
  <c r="O65" i="3"/>
  <c r="N65" i="3"/>
  <c r="M65" i="3"/>
  <c r="G65" i="3"/>
  <c r="F65" i="3"/>
  <c r="E65" i="3"/>
  <c r="AK64" i="3"/>
  <c r="AH64" i="3"/>
  <c r="AE64" i="3"/>
  <c r="AD64" i="3"/>
  <c r="AC64" i="3"/>
  <c r="W64" i="3"/>
  <c r="V64" i="3"/>
  <c r="U64" i="3"/>
  <c r="O64" i="3"/>
  <c r="N64" i="3"/>
  <c r="M64" i="3"/>
  <c r="G64" i="3"/>
  <c r="F64" i="3"/>
  <c r="E64" i="3"/>
  <c r="AK63" i="3"/>
  <c r="AH63" i="3"/>
  <c r="AE63" i="3"/>
  <c r="AD63" i="3"/>
  <c r="AC63" i="3"/>
  <c r="W63" i="3"/>
  <c r="V63" i="3"/>
  <c r="U63" i="3"/>
  <c r="O63" i="3"/>
  <c r="N63" i="3"/>
  <c r="M63" i="3"/>
  <c r="G63" i="3"/>
  <c r="F63" i="3"/>
  <c r="E63" i="3"/>
  <c r="AK62" i="3"/>
  <c r="AH62" i="3"/>
  <c r="AE62" i="3"/>
  <c r="AD62" i="3"/>
  <c r="AC62" i="3"/>
  <c r="W62" i="3"/>
  <c r="V62" i="3"/>
  <c r="U62" i="3"/>
  <c r="O62" i="3"/>
  <c r="N62" i="3"/>
  <c r="M62" i="3"/>
  <c r="G62" i="3"/>
  <c r="F62" i="3"/>
  <c r="E62" i="3"/>
  <c r="AK61" i="3"/>
  <c r="AH61" i="3"/>
  <c r="AE61" i="3"/>
  <c r="AD61" i="3"/>
  <c r="AC61" i="3"/>
  <c r="W61" i="3"/>
  <c r="V61" i="3"/>
  <c r="U61" i="3"/>
  <c r="O61" i="3"/>
  <c r="N61" i="3"/>
  <c r="M61" i="3"/>
  <c r="G61" i="3"/>
  <c r="F61" i="3"/>
  <c r="E61" i="3"/>
  <c r="AK60" i="3"/>
  <c r="AH60" i="3"/>
  <c r="AE60" i="3"/>
  <c r="AD60" i="3"/>
  <c r="AC60" i="3"/>
  <c r="W60" i="3"/>
  <c r="V60" i="3"/>
  <c r="U60" i="3"/>
  <c r="O60" i="3"/>
  <c r="N60" i="3"/>
  <c r="M60" i="3"/>
  <c r="G60" i="3"/>
  <c r="F60" i="3"/>
  <c r="E60" i="3"/>
  <c r="AK59" i="3"/>
  <c r="AH59" i="3"/>
  <c r="AE59" i="3"/>
  <c r="AD59" i="3"/>
  <c r="AC59" i="3"/>
  <c r="W59" i="3"/>
  <c r="V59" i="3"/>
  <c r="U59" i="3"/>
  <c r="G59" i="3"/>
  <c r="F59" i="3"/>
  <c r="E59" i="3"/>
  <c r="AK58" i="3"/>
  <c r="AH58" i="3"/>
  <c r="AE58" i="3"/>
  <c r="AD58" i="3"/>
  <c r="AC58" i="3"/>
  <c r="W58" i="3"/>
  <c r="V58" i="3"/>
  <c r="U58" i="3"/>
  <c r="O58" i="3"/>
  <c r="N58" i="3"/>
  <c r="M58" i="3"/>
  <c r="G58" i="3"/>
  <c r="F58" i="3"/>
  <c r="E58" i="3"/>
  <c r="AK57" i="3"/>
  <c r="AH57" i="3"/>
  <c r="AE57" i="3"/>
  <c r="AD57" i="3"/>
  <c r="AC57" i="3"/>
  <c r="W57" i="3"/>
  <c r="V57" i="3"/>
  <c r="U57" i="3"/>
  <c r="O57" i="3"/>
  <c r="N57" i="3"/>
  <c r="M57" i="3"/>
  <c r="G57" i="3"/>
  <c r="F57" i="3"/>
  <c r="E57" i="3"/>
  <c r="AK56" i="3"/>
  <c r="AH56" i="3"/>
  <c r="AE56" i="3"/>
  <c r="AD56" i="3"/>
  <c r="AC56" i="3"/>
  <c r="W56" i="3"/>
  <c r="V56" i="3"/>
  <c r="U56" i="3"/>
  <c r="O56" i="3"/>
  <c r="N56" i="3"/>
  <c r="M56" i="3"/>
  <c r="G56" i="3"/>
  <c r="F56" i="3"/>
  <c r="E56" i="3"/>
  <c r="AK55" i="3"/>
  <c r="AH55" i="3"/>
  <c r="AE55" i="3"/>
  <c r="AD55" i="3"/>
  <c r="AC55" i="3"/>
  <c r="W55" i="3"/>
  <c r="V55" i="3"/>
  <c r="U55" i="3"/>
  <c r="O55" i="3"/>
  <c r="N55" i="3"/>
  <c r="M55" i="3"/>
  <c r="G55" i="3"/>
  <c r="F55" i="3"/>
  <c r="E55" i="3"/>
  <c r="AK54" i="3"/>
  <c r="AH54" i="3"/>
  <c r="AE54" i="3"/>
  <c r="AD54" i="3"/>
  <c r="AC54" i="3"/>
  <c r="W54" i="3"/>
  <c r="V54" i="3"/>
  <c r="U54" i="3"/>
  <c r="O54" i="3"/>
  <c r="N54" i="3"/>
  <c r="M54" i="3"/>
  <c r="G54" i="3"/>
  <c r="F54" i="3"/>
  <c r="E54" i="3"/>
  <c r="AK53" i="3"/>
  <c r="AH53" i="3"/>
  <c r="AE53" i="3"/>
  <c r="AD53" i="3"/>
  <c r="AC53" i="3"/>
  <c r="W53" i="3"/>
  <c r="V53" i="3"/>
  <c r="U53" i="3"/>
  <c r="O53" i="3"/>
  <c r="N53" i="3"/>
  <c r="M53" i="3"/>
  <c r="G53" i="3"/>
  <c r="F53" i="3"/>
  <c r="E53" i="3"/>
  <c r="AK52" i="3"/>
  <c r="AH52" i="3"/>
  <c r="AE52" i="3"/>
  <c r="AD52" i="3"/>
  <c r="AC52" i="3"/>
  <c r="W52" i="3"/>
  <c r="V52" i="3"/>
  <c r="U52" i="3"/>
  <c r="O52" i="3"/>
  <c r="N52" i="3"/>
  <c r="M52" i="3"/>
  <c r="G52" i="3"/>
  <c r="F52" i="3"/>
  <c r="E52" i="3"/>
  <c r="AK51" i="3"/>
  <c r="AH51" i="3"/>
  <c r="AJ51" i="3" s="1"/>
  <c r="AE51" i="3"/>
  <c r="AD51" i="3"/>
  <c r="AC51" i="3"/>
  <c r="W51" i="3"/>
  <c r="V51" i="3"/>
  <c r="U51" i="3"/>
  <c r="O51" i="3"/>
  <c r="N51" i="3"/>
  <c r="M51" i="3"/>
  <c r="G51" i="3"/>
  <c r="F51" i="3"/>
  <c r="E51" i="3"/>
  <c r="AK50" i="3"/>
  <c r="AH50" i="3"/>
  <c r="AJ49" i="3" s="1"/>
  <c r="AE50" i="3"/>
  <c r="AD50" i="3"/>
  <c r="AC50" i="3"/>
  <c r="W50" i="3"/>
  <c r="V50" i="3"/>
  <c r="U50" i="3"/>
  <c r="O50" i="3"/>
  <c r="N50" i="3"/>
  <c r="M50" i="3"/>
  <c r="G50" i="3"/>
  <c r="F50" i="3"/>
  <c r="E50" i="3"/>
  <c r="AK49" i="3"/>
  <c r="AH49" i="3"/>
  <c r="AE49" i="3"/>
  <c r="AD49" i="3"/>
  <c r="AC49" i="3"/>
  <c r="W49" i="3"/>
  <c r="V49" i="3"/>
  <c r="U49" i="3"/>
  <c r="O49" i="3"/>
  <c r="N49" i="3"/>
  <c r="M49" i="3"/>
  <c r="G49" i="3"/>
  <c r="F49" i="3"/>
  <c r="E49" i="3"/>
  <c r="AK48" i="3"/>
  <c r="AH48" i="3"/>
  <c r="AJ48" i="3" s="1"/>
  <c r="AE48" i="3"/>
  <c r="AD48" i="3"/>
  <c r="AC48" i="3"/>
  <c r="W48" i="3"/>
  <c r="V48" i="3"/>
  <c r="U48" i="3"/>
  <c r="O48" i="3"/>
  <c r="N48" i="3"/>
  <c r="M48" i="3"/>
  <c r="G48" i="3"/>
  <c r="F48" i="3"/>
  <c r="E48" i="3"/>
  <c r="AK47" i="3"/>
  <c r="AH47" i="3"/>
  <c r="AE47" i="3"/>
  <c r="AD47" i="3"/>
  <c r="AC47" i="3"/>
  <c r="W47" i="3"/>
  <c r="V47" i="3"/>
  <c r="U47" i="3"/>
  <c r="O47" i="3"/>
  <c r="N47" i="3"/>
  <c r="M47" i="3"/>
  <c r="G47" i="3"/>
  <c r="F47" i="3"/>
  <c r="E47" i="3"/>
  <c r="AK46" i="3"/>
  <c r="AH46" i="3"/>
  <c r="AJ46" i="3" s="1"/>
  <c r="AE46" i="3"/>
  <c r="AD46" i="3"/>
  <c r="AC46" i="3"/>
  <c r="W46" i="3"/>
  <c r="V46" i="3"/>
  <c r="U46" i="3"/>
  <c r="O46" i="3"/>
  <c r="N46" i="3"/>
  <c r="M46" i="3"/>
  <c r="G46" i="3"/>
  <c r="F46" i="3"/>
  <c r="E46" i="3"/>
  <c r="AK45" i="3"/>
  <c r="AJ45" i="3"/>
  <c r="AH45" i="3"/>
  <c r="AE45" i="3"/>
  <c r="AD45" i="3"/>
  <c r="AC45" i="3"/>
  <c r="W45" i="3"/>
  <c r="V45" i="3"/>
  <c r="U45" i="3"/>
  <c r="O45" i="3"/>
  <c r="N45" i="3"/>
  <c r="M45" i="3"/>
  <c r="G45" i="3"/>
  <c r="F45" i="3"/>
  <c r="E45" i="3"/>
  <c r="AK44" i="3"/>
  <c r="AH44" i="3"/>
  <c r="AJ44" i="3" s="1"/>
  <c r="AE44" i="3"/>
  <c r="AD44" i="3"/>
  <c r="AC44" i="3"/>
  <c r="W44" i="3"/>
  <c r="V44" i="3"/>
  <c r="U44" i="3"/>
  <c r="O44" i="3"/>
  <c r="N44" i="3"/>
  <c r="M44" i="3"/>
  <c r="G44" i="3"/>
  <c r="F44" i="3"/>
  <c r="E44" i="3"/>
  <c r="AK43" i="3"/>
  <c r="AH43" i="3"/>
  <c r="AJ43" i="3" s="1"/>
  <c r="AE43" i="3"/>
  <c r="AD43" i="3"/>
  <c r="AC43" i="3"/>
  <c r="W43" i="3"/>
  <c r="V43" i="3"/>
  <c r="U43" i="3"/>
  <c r="O43" i="3"/>
  <c r="N43" i="3"/>
  <c r="M43" i="3"/>
  <c r="G43" i="3"/>
  <c r="F43" i="3"/>
  <c r="E43" i="3"/>
  <c r="AK42" i="3"/>
  <c r="AH42" i="3"/>
  <c r="AJ41" i="3" s="1"/>
  <c r="AE42" i="3"/>
  <c r="AD42" i="3"/>
  <c r="AC42" i="3"/>
  <c r="W42" i="3"/>
  <c r="V42" i="3"/>
  <c r="U42" i="3"/>
  <c r="O42" i="3"/>
  <c r="N42" i="3"/>
  <c r="M42" i="3"/>
  <c r="G42" i="3"/>
  <c r="F42" i="3"/>
  <c r="E42" i="3"/>
  <c r="AK41" i="3"/>
  <c r="AH41" i="3"/>
  <c r="AE41" i="3"/>
  <c r="AD41" i="3"/>
  <c r="AC41" i="3"/>
  <c r="W41" i="3"/>
  <c r="V41" i="3"/>
  <c r="U41" i="3"/>
  <c r="O41" i="3"/>
  <c r="N41" i="3"/>
  <c r="M41" i="3"/>
  <c r="G41" i="3"/>
  <c r="F41" i="3"/>
  <c r="E41" i="3"/>
  <c r="AK40" i="3"/>
  <c r="AH40" i="3"/>
  <c r="AJ40" i="3" s="1"/>
  <c r="AE40" i="3"/>
  <c r="AD40" i="3"/>
  <c r="AC40" i="3"/>
  <c r="W40" i="3"/>
  <c r="V40" i="3"/>
  <c r="U40" i="3"/>
  <c r="O40" i="3"/>
  <c r="N40" i="3"/>
  <c r="M40" i="3"/>
  <c r="G40" i="3"/>
  <c r="F40" i="3"/>
  <c r="E40" i="3"/>
  <c r="AK39" i="3"/>
  <c r="AH39" i="3"/>
  <c r="AE39" i="3"/>
  <c r="AD39" i="3"/>
  <c r="AC39" i="3"/>
  <c r="W39" i="3"/>
  <c r="V39" i="3"/>
  <c r="U39" i="3"/>
  <c r="O39" i="3"/>
  <c r="N39" i="3"/>
  <c r="M39" i="3"/>
  <c r="G39" i="3"/>
  <c r="F39" i="3"/>
  <c r="E39" i="3"/>
  <c r="AK38" i="3"/>
  <c r="AH38" i="3"/>
  <c r="AJ38" i="3" s="1"/>
  <c r="AE38" i="3"/>
  <c r="AD38" i="3"/>
  <c r="AC38" i="3"/>
  <c r="W38" i="3"/>
  <c r="V38" i="3"/>
  <c r="U38" i="3"/>
  <c r="O38" i="3"/>
  <c r="N38" i="3"/>
  <c r="M38" i="3"/>
  <c r="G38" i="3"/>
  <c r="F38" i="3"/>
  <c r="E38" i="3"/>
  <c r="AK37" i="3"/>
  <c r="AJ37" i="3"/>
  <c r="AH37" i="3"/>
  <c r="AE37" i="3"/>
  <c r="AD37" i="3"/>
  <c r="AC37" i="3"/>
  <c r="W37" i="3"/>
  <c r="V37" i="3"/>
  <c r="U37" i="3"/>
  <c r="O37" i="3"/>
  <c r="N37" i="3"/>
  <c r="M37" i="3"/>
  <c r="G37" i="3"/>
  <c r="F37" i="3"/>
  <c r="E37" i="3"/>
  <c r="AK36" i="3"/>
  <c r="AH36" i="3"/>
  <c r="AJ36" i="3" s="1"/>
  <c r="AE36" i="3"/>
  <c r="AD36" i="3"/>
  <c r="AC36" i="3"/>
  <c r="W36" i="3"/>
  <c r="V36" i="3"/>
  <c r="U36" i="3"/>
  <c r="O36" i="3"/>
  <c r="N36" i="3"/>
  <c r="M36" i="3"/>
  <c r="G36" i="3"/>
  <c r="F36" i="3"/>
  <c r="E36" i="3"/>
  <c r="AK35" i="3"/>
  <c r="AH35" i="3"/>
  <c r="AJ35" i="3" s="1"/>
  <c r="AE35" i="3"/>
  <c r="AD35" i="3"/>
  <c r="AC35" i="3"/>
  <c r="W35" i="3"/>
  <c r="V35" i="3"/>
  <c r="U35" i="3"/>
  <c r="O35" i="3"/>
  <c r="N35" i="3"/>
  <c r="M35" i="3"/>
  <c r="G35" i="3"/>
  <c r="F35" i="3"/>
  <c r="E35" i="3"/>
  <c r="AK34" i="3"/>
  <c r="AH34" i="3"/>
  <c r="AJ33" i="3" s="1"/>
  <c r="AE34" i="3"/>
  <c r="AD34" i="3"/>
  <c r="AC34" i="3"/>
  <c r="W34" i="3"/>
  <c r="V34" i="3"/>
  <c r="U34" i="3"/>
  <c r="O34" i="3"/>
  <c r="N34" i="3"/>
  <c r="M34" i="3"/>
  <c r="G34" i="3"/>
  <c r="F34" i="3"/>
  <c r="E34" i="3"/>
  <c r="AK33" i="3"/>
  <c r="AH33" i="3"/>
  <c r="AE33" i="3"/>
  <c r="AD33" i="3"/>
  <c r="AC33" i="3"/>
  <c r="W33" i="3"/>
  <c r="V33" i="3"/>
  <c r="U33" i="3"/>
  <c r="O33" i="3"/>
  <c r="N33" i="3"/>
  <c r="M33" i="3"/>
  <c r="G33" i="3"/>
  <c r="F33" i="3"/>
  <c r="E33" i="3"/>
  <c r="AK32" i="3"/>
  <c r="AH32" i="3"/>
  <c r="AJ32" i="3" s="1"/>
  <c r="AE32" i="3"/>
  <c r="AD32" i="3"/>
  <c r="AC32" i="3"/>
  <c r="W32" i="3"/>
  <c r="V32" i="3"/>
  <c r="U32" i="3"/>
  <c r="O32" i="3"/>
  <c r="N32" i="3"/>
  <c r="M32" i="3"/>
  <c r="G32" i="3"/>
  <c r="F32" i="3"/>
  <c r="E32" i="3"/>
  <c r="AK31" i="3"/>
  <c r="AH31" i="3"/>
  <c r="AE31" i="3"/>
  <c r="AD31" i="3"/>
  <c r="AC31" i="3"/>
  <c r="W31" i="3"/>
  <c r="V31" i="3"/>
  <c r="U31" i="3"/>
  <c r="O31" i="3"/>
  <c r="N31" i="3"/>
  <c r="M31" i="3"/>
  <c r="G31" i="3"/>
  <c r="F31" i="3"/>
  <c r="E31" i="3"/>
  <c r="AK30" i="3"/>
  <c r="AH30" i="3"/>
  <c r="AJ30" i="3" s="1"/>
  <c r="AE30" i="3"/>
  <c r="AD30" i="3"/>
  <c r="AC30" i="3"/>
  <c r="W30" i="3"/>
  <c r="V30" i="3"/>
  <c r="U30" i="3"/>
  <c r="O30" i="3"/>
  <c r="N30" i="3"/>
  <c r="M30" i="3"/>
  <c r="G30" i="3"/>
  <c r="F30" i="3"/>
  <c r="E30" i="3"/>
  <c r="AK29" i="3"/>
  <c r="AJ29" i="3"/>
  <c r="AH29" i="3"/>
  <c r="AE29" i="3"/>
  <c r="AD29" i="3"/>
  <c r="AC29" i="3"/>
  <c r="W29" i="3"/>
  <c r="V29" i="3"/>
  <c r="U29" i="3"/>
  <c r="O29" i="3"/>
  <c r="N29" i="3"/>
  <c r="M29" i="3"/>
  <c r="G29" i="3"/>
  <c r="F29" i="3"/>
  <c r="E29" i="3"/>
  <c r="AK28" i="3"/>
  <c r="AH28" i="3"/>
  <c r="AJ28" i="3" s="1"/>
  <c r="AE28" i="3"/>
  <c r="AD28" i="3"/>
  <c r="AC28" i="3"/>
  <c r="W28" i="3"/>
  <c r="V28" i="3"/>
  <c r="U28" i="3"/>
  <c r="O28" i="3"/>
  <c r="N28" i="3"/>
  <c r="M28" i="3"/>
  <c r="G28" i="3"/>
  <c r="F28" i="3"/>
  <c r="E28" i="3"/>
  <c r="AK27" i="3"/>
  <c r="AH27" i="3"/>
  <c r="AJ27" i="3" s="1"/>
  <c r="AE27" i="3"/>
  <c r="AD27" i="3"/>
  <c r="AC27" i="3"/>
  <c r="W27" i="3"/>
  <c r="V27" i="3"/>
  <c r="U27" i="3"/>
  <c r="O27" i="3"/>
  <c r="N27" i="3"/>
  <c r="M27" i="3"/>
  <c r="G27" i="3"/>
  <c r="F27" i="3"/>
  <c r="E27" i="3"/>
  <c r="AK26" i="3"/>
  <c r="AH26" i="3"/>
  <c r="AJ25" i="3" s="1"/>
  <c r="AE26" i="3"/>
  <c r="AD26" i="3"/>
  <c r="AC26" i="3"/>
  <c r="W26" i="3"/>
  <c r="V26" i="3"/>
  <c r="U26" i="3"/>
  <c r="O26" i="3"/>
  <c r="N26" i="3"/>
  <c r="M26" i="3"/>
  <c r="G26" i="3"/>
  <c r="F26" i="3"/>
  <c r="E26" i="3"/>
  <c r="AK25" i="3"/>
  <c r="AH25" i="3"/>
  <c r="AE25" i="3"/>
  <c r="AD25" i="3"/>
  <c r="AC25" i="3"/>
  <c r="W25" i="3"/>
  <c r="V25" i="3"/>
  <c r="U25" i="3"/>
  <c r="O25" i="3"/>
  <c r="N25" i="3"/>
  <c r="M25" i="3"/>
  <c r="G25" i="3"/>
  <c r="F25" i="3"/>
  <c r="E25" i="3"/>
  <c r="AK24" i="3"/>
  <c r="AH24" i="3"/>
  <c r="AJ24" i="3" s="1"/>
  <c r="AE24" i="3"/>
  <c r="AD24" i="3"/>
  <c r="AC24" i="3"/>
  <c r="W24" i="3"/>
  <c r="V24" i="3"/>
  <c r="U24" i="3"/>
  <c r="O24" i="3"/>
  <c r="N24" i="3"/>
  <c r="M24" i="3"/>
  <c r="G24" i="3"/>
  <c r="F24" i="3"/>
  <c r="E24" i="3"/>
  <c r="AK23" i="3"/>
  <c r="AH23" i="3"/>
  <c r="AJ23" i="3" s="1"/>
  <c r="AE23" i="3"/>
  <c r="AD23" i="3"/>
  <c r="AC23" i="3"/>
  <c r="W23" i="3"/>
  <c r="V23" i="3"/>
  <c r="U23" i="3"/>
  <c r="O23" i="3"/>
  <c r="N23" i="3"/>
  <c r="M23" i="3"/>
  <c r="G23" i="3"/>
  <c r="F23" i="3"/>
  <c r="E23" i="3"/>
  <c r="AK22" i="3"/>
  <c r="AH22" i="3"/>
  <c r="AJ22" i="3" s="1"/>
  <c r="AE22" i="3"/>
  <c r="AD22" i="3"/>
  <c r="AC22" i="3"/>
  <c r="W22" i="3"/>
  <c r="V22" i="3"/>
  <c r="U22" i="3"/>
  <c r="O22" i="3"/>
  <c r="N22" i="3"/>
  <c r="M22" i="3"/>
  <c r="G22" i="3"/>
  <c r="F22" i="3"/>
  <c r="E22" i="3"/>
  <c r="AK21" i="3"/>
  <c r="AH21" i="3"/>
  <c r="AJ21" i="3" s="1"/>
  <c r="AE21" i="3"/>
  <c r="AD21" i="3"/>
  <c r="AC21" i="3"/>
  <c r="W21" i="3"/>
  <c r="V21" i="3"/>
  <c r="U21" i="3"/>
  <c r="O21" i="3"/>
  <c r="N21" i="3"/>
  <c r="M21" i="3"/>
  <c r="G21" i="3"/>
  <c r="F21" i="3"/>
  <c r="E21" i="3"/>
  <c r="AK20" i="3"/>
  <c r="AH20" i="3"/>
  <c r="AJ20" i="3" s="1"/>
  <c r="AE20" i="3"/>
  <c r="AD20" i="3"/>
  <c r="AC20" i="3"/>
  <c r="W20" i="3"/>
  <c r="V20" i="3"/>
  <c r="U20" i="3"/>
  <c r="O20" i="3"/>
  <c r="N20" i="3"/>
  <c r="M20" i="3"/>
  <c r="G20" i="3"/>
  <c r="F20" i="3"/>
  <c r="E20" i="3"/>
  <c r="AK19" i="3"/>
  <c r="AH19" i="3"/>
  <c r="AE19" i="3"/>
  <c r="AD19" i="3"/>
  <c r="AC19" i="3"/>
  <c r="W19" i="3"/>
  <c r="V19" i="3"/>
  <c r="U19" i="3"/>
  <c r="O19" i="3"/>
  <c r="N19" i="3"/>
  <c r="M19" i="3"/>
  <c r="G19" i="3"/>
  <c r="F19" i="3"/>
  <c r="E19" i="3"/>
  <c r="AK18" i="3"/>
  <c r="AH18" i="3"/>
  <c r="AJ18" i="3" s="1"/>
  <c r="AE18" i="3"/>
  <c r="AD18" i="3"/>
  <c r="AC18" i="3"/>
  <c r="W18" i="3"/>
  <c r="V18" i="3"/>
  <c r="U18" i="3"/>
  <c r="O18" i="3"/>
  <c r="N18" i="3"/>
  <c r="M18" i="3"/>
  <c r="G18" i="3"/>
  <c r="F18" i="3"/>
  <c r="E18" i="3"/>
  <c r="AK17" i="3"/>
  <c r="AH17" i="3"/>
  <c r="AJ17" i="3" s="1"/>
  <c r="AE17" i="3"/>
  <c r="AD17" i="3"/>
  <c r="AC17" i="3"/>
  <c r="W17" i="3"/>
  <c r="V17" i="3"/>
  <c r="U17" i="3"/>
  <c r="O17" i="3"/>
  <c r="N17" i="3"/>
  <c r="M17" i="3"/>
  <c r="G17" i="3"/>
  <c r="F17" i="3"/>
  <c r="E17" i="3"/>
  <c r="AK16" i="3"/>
  <c r="AH16" i="3"/>
  <c r="AJ16" i="3" s="1"/>
  <c r="AE16" i="3"/>
  <c r="AD16" i="3"/>
  <c r="AC16" i="3"/>
  <c r="W16" i="3"/>
  <c r="V16" i="3"/>
  <c r="U16" i="3"/>
  <c r="O16" i="3"/>
  <c r="N16" i="3"/>
  <c r="M16" i="3"/>
  <c r="G16" i="3"/>
  <c r="F16" i="3"/>
  <c r="E16" i="3"/>
  <c r="AK15" i="3"/>
  <c r="AH15" i="3"/>
  <c r="AJ15" i="3" s="1"/>
  <c r="AE15" i="3"/>
  <c r="AD15" i="3"/>
  <c r="AC15" i="3"/>
  <c r="W15" i="3"/>
  <c r="V15" i="3"/>
  <c r="U15" i="3"/>
  <c r="O15" i="3"/>
  <c r="N15" i="3"/>
  <c r="M15" i="3"/>
  <c r="G15" i="3"/>
  <c r="F15" i="3"/>
  <c r="E15" i="3"/>
  <c r="AK14" i="3"/>
  <c r="AH14" i="3"/>
  <c r="AJ14" i="3" s="1"/>
  <c r="AE14" i="3"/>
  <c r="AD14" i="3"/>
  <c r="AC14" i="3"/>
  <c r="W14" i="3"/>
  <c r="W85" i="3" s="1"/>
  <c r="AM22" i="3" s="1"/>
  <c r="V14" i="3"/>
  <c r="V85" i="3" s="1"/>
  <c r="AM16" i="3" s="1"/>
  <c r="U14" i="3"/>
  <c r="U85" i="3" s="1"/>
  <c r="AM10" i="3" s="1"/>
  <c r="O14" i="3"/>
  <c r="N14" i="3"/>
  <c r="M14" i="3"/>
  <c r="G14" i="3"/>
  <c r="F14" i="3"/>
  <c r="E14" i="3"/>
  <c r="AK13" i="3"/>
  <c r="AJ13" i="3"/>
  <c r="AH13" i="3"/>
  <c r="AE13" i="3"/>
  <c r="AD13" i="3"/>
  <c r="AC13" i="3"/>
  <c r="W13" i="3"/>
  <c r="V13" i="3"/>
  <c r="U13" i="3"/>
  <c r="O13" i="3"/>
  <c r="N13" i="3"/>
  <c r="M13" i="3"/>
  <c r="G13" i="3"/>
  <c r="F13" i="3"/>
  <c r="E13" i="3"/>
  <c r="AK12" i="3"/>
  <c r="AH12" i="3"/>
  <c r="AJ12" i="3" s="1"/>
  <c r="AE12" i="3"/>
  <c r="AD12" i="3"/>
  <c r="AC12" i="3"/>
  <c r="W12" i="3"/>
  <c r="V12" i="3"/>
  <c r="U12" i="3"/>
  <c r="O12" i="3"/>
  <c r="N12" i="3"/>
  <c r="M12" i="3"/>
  <c r="G12" i="3"/>
  <c r="F12" i="3"/>
  <c r="E12" i="3"/>
  <c r="AK11" i="3"/>
  <c r="AH11" i="3"/>
  <c r="AJ11" i="3" s="1"/>
  <c r="AG11" i="3"/>
  <c r="AE11" i="3"/>
  <c r="AD11" i="3"/>
  <c r="AC11" i="3"/>
  <c r="W11" i="3"/>
  <c r="V11" i="3"/>
  <c r="U11" i="3"/>
  <c r="O11" i="3"/>
  <c r="N11" i="3"/>
  <c r="M11" i="3"/>
  <c r="G11" i="3"/>
  <c r="F11" i="3"/>
  <c r="E11" i="3"/>
  <c r="AK10" i="3"/>
  <c r="AJ10" i="3"/>
  <c r="AH10" i="3"/>
  <c r="AE10" i="3"/>
  <c r="AD10" i="3"/>
  <c r="AC10" i="3"/>
  <c r="W10" i="3"/>
  <c r="V10" i="3"/>
  <c r="U10" i="3"/>
  <c r="O10" i="3"/>
  <c r="N10" i="3"/>
  <c r="M10" i="3"/>
  <c r="G10" i="3"/>
  <c r="F10" i="3"/>
  <c r="E10" i="3"/>
  <c r="AK9" i="3"/>
  <c r="AJ9" i="3"/>
  <c r="AH9" i="3"/>
  <c r="AE9" i="3"/>
  <c r="AD9" i="3"/>
  <c r="AC9" i="3"/>
  <c r="W9" i="3"/>
  <c r="V9" i="3"/>
  <c r="U9" i="3"/>
  <c r="O9" i="3"/>
  <c r="N9" i="3"/>
  <c r="M9" i="3"/>
  <c r="G9" i="3"/>
  <c r="F9" i="3"/>
  <c r="E9" i="3"/>
  <c r="AK8" i="3"/>
  <c r="AJ8" i="3"/>
  <c r="AH8" i="3"/>
  <c r="AE8" i="3"/>
  <c r="AD8" i="3"/>
  <c r="AC8" i="3"/>
  <c r="W8" i="3"/>
  <c r="V8" i="3"/>
  <c r="U8" i="3"/>
  <c r="O8" i="3"/>
  <c r="N8" i="3"/>
  <c r="M8" i="3"/>
  <c r="G8" i="3"/>
  <c r="F8" i="3"/>
  <c r="E8" i="3"/>
  <c r="AK7" i="3"/>
  <c r="AL5" i="3" s="1"/>
  <c r="AH7" i="3"/>
  <c r="AJ7" i="3" s="1"/>
  <c r="AE7" i="3"/>
  <c r="AD7" i="3"/>
  <c r="AC7" i="3"/>
  <c r="W7" i="3"/>
  <c r="V7" i="3"/>
  <c r="U7" i="3"/>
  <c r="O7" i="3"/>
  <c r="N7" i="3"/>
  <c r="M7" i="3"/>
  <c r="G7" i="3"/>
  <c r="F7" i="3"/>
  <c r="E7" i="3"/>
  <c r="AK6" i="3"/>
  <c r="AH6" i="3"/>
  <c r="AJ6" i="3" s="1"/>
  <c r="AE6" i="3"/>
  <c r="AD6" i="3"/>
  <c r="AC6" i="3"/>
  <c r="W6" i="3"/>
  <c r="V6" i="3"/>
  <c r="U6" i="3"/>
  <c r="O6" i="3"/>
  <c r="N6" i="3"/>
  <c r="M6" i="3"/>
  <c r="G6" i="3"/>
  <c r="F6" i="3"/>
  <c r="E6" i="3"/>
  <c r="AK5" i="3"/>
  <c r="AH5" i="3"/>
  <c r="AJ5" i="3" s="1"/>
  <c r="AE5" i="3"/>
  <c r="AD5" i="3"/>
  <c r="AC5" i="3"/>
  <c r="W5" i="3"/>
  <c r="V5" i="3"/>
  <c r="U5" i="3"/>
  <c r="O5" i="3"/>
  <c r="N5" i="3"/>
  <c r="M5" i="3"/>
  <c r="M59" i="3" s="1"/>
  <c r="AM9" i="3" s="1"/>
  <c r="G5" i="3"/>
  <c r="F5" i="3"/>
  <c r="F102" i="3" s="1"/>
  <c r="AM14" i="3" s="1"/>
  <c r="E5" i="3"/>
  <c r="AK4" i="3"/>
  <c r="AH4" i="3"/>
  <c r="AJ4" i="3" s="1"/>
  <c r="AE4" i="3"/>
  <c r="AE106" i="3" s="1"/>
  <c r="AM23" i="3" s="1"/>
  <c r="AD4" i="3"/>
  <c r="AD106" i="3" s="1"/>
  <c r="AM17" i="3" s="1"/>
  <c r="AC4" i="3"/>
  <c r="AC106" i="3" s="1"/>
  <c r="AM11" i="3" s="1"/>
  <c r="Z4" i="3"/>
  <c r="W4" i="3"/>
  <c r="V4" i="3"/>
  <c r="U4" i="3"/>
  <c r="O4" i="3"/>
  <c r="O59" i="3" s="1"/>
  <c r="AM21" i="3" s="1"/>
  <c r="N4" i="3"/>
  <c r="N59" i="3" s="1"/>
  <c r="AM15" i="3" s="1"/>
  <c r="M4" i="3"/>
  <c r="G4" i="3"/>
  <c r="G102" i="3" s="1"/>
  <c r="AM20" i="3" s="1"/>
  <c r="F4" i="3"/>
  <c r="E4" i="3"/>
  <c r="AM470" i="2"/>
  <c r="AH470" i="2"/>
  <c r="AM469" i="2"/>
  <c r="AK469" i="2"/>
  <c r="AH469" i="2"/>
  <c r="AM468" i="2"/>
  <c r="AK468" i="2"/>
  <c r="AH468" i="2"/>
  <c r="AM467" i="2"/>
  <c r="AK467" i="2"/>
  <c r="AH467" i="2"/>
  <c r="AM466" i="2"/>
  <c r="AK466" i="2"/>
  <c r="AH466" i="2"/>
  <c r="AM465" i="2"/>
  <c r="AK465" i="2"/>
  <c r="AH465" i="2"/>
  <c r="AM464" i="2"/>
  <c r="AK464" i="2"/>
  <c r="AH464" i="2"/>
  <c r="AM463" i="2"/>
  <c r="AK463" i="2"/>
  <c r="AH463" i="2"/>
  <c r="AM462" i="2"/>
  <c r="AK462" i="2"/>
  <c r="AH462" i="2"/>
  <c r="AM461" i="2"/>
  <c r="AK461" i="2"/>
  <c r="AH461" i="2"/>
  <c r="AM460" i="2"/>
  <c r="AK460" i="2"/>
  <c r="AH460" i="2"/>
  <c r="AM459" i="2"/>
  <c r="AK459" i="2"/>
  <c r="AH459" i="2"/>
  <c r="AM458" i="2"/>
  <c r="AK458" i="2"/>
  <c r="AH458" i="2"/>
  <c r="AM457" i="2"/>
  <c r="AK457" i="2"/>
  <c r="AH457" i="2"/>
  <c r="AM456" i="2"/>
  <c r="AK456" i="2"/>
  <c r="AH456" i="2"/>
  <c r="AM455" i="2"/>
  <c r="AK455" i="2"/>
  <c r="AH455" i="2"/>
  <c r="AM454" i="2"/>
  <c r="AK454" i="2"/>
  <c r="AH454" i="2"/>
  <c r="AM453" i="2"/>
  <c r="AK453" i="2"/>
  <c r="AH453" i="2"/>
  <c r="AM452" i="2"/>
  <c r="AK452" i="2"/>
  <c r="AH452" i="2"/>
  <c r="AM451" i="2"/>
  <c r="AK451" i="2"/>
  <c r="AH451" i="2"/>
  <c r="AM450" i="2"/>
  <c r="AK450" i="2"/>
  <c r="AH450" i="2"/>
  <c r="AM449" i="2"/>
  <c r="AK449" i="2"/>
  <c r="AH449" i="2"/>
  <c r="AM448" i="2"/>
  <c r="AK448" i="2"/>
  <c r="AH448" i="2"/>
  <c r="AM447" i="2"/>
  <c r="AK447" i="2"/>
  <c r="AH447" i="2"/>
  <c r="AM446" i="2"/>
  <c r="AK446" i="2"/>
  <c r="AH446" i="2"/>
  <c r="AM445" i="2"/>
  <c r="AK445" i="2"/>
  <c r="AH445" i="2"/>
  <c r="AM444" i="2"/>
  <c r="AK444" i="2"/>
  <c r="AH444" i="2"/>
  <c r="AM443" i="2"/>
  <c r="AK443" i="2"/>
  <c r="AH443" i="2"/>
  <c r="AM442" i="2"/>
  <c r="AK442" i="2"/>
  <c r="AH442" i="2"/>
  <c r="AM441" i="2"/>
  <c r="AK441" i="2"/>
  <c r="AH441" i="2"/>
  <c r="AM440" i="2"/>
  <c r="AK440" i="2"/>
  <c r="AH440" i="2"/>
  <c r="AM439" i="2"/>
  <c r="AK439" i="2"/>
  <c r="AH439" i="2"/>
  <c r="AM438" i="2"/>
  <c r="AK438" i="2"/>
  <c r="AH438" i="2"/>
  <c r="AM437" i="2"/>
  <c r="AK437" i="2"/>
  <c r="AH437" i="2"/>
  <c r="AM436" i="2"/>
  <c r="AK436" i="2"/>
  <c r="AH436" i="2"/>
  <c r="AM435" i="2"/>
  <c r="AK435" i="2"/>
  <c r="AH435" i="2"/>
  <c r="AM434" i="2"/>
  <c r="AK434" i="2"/>
  <c r="AH434" i="2"/>
  <c r="AM433" i="2"/>
  <c r="AK433" i="2"/>
  <c r="AH433" i="2"/>
  <c r="AM432" i="2"/>
  <c r="AK432" i="2"/>
  <c r="AH432" i="2"/>
  <c r="AM431" i="2"/>
  <c r="AK431" i="2"/>
  <c r="AH431" i="2"/>
  <c r="AM430" i="2"/>
  <c r="AK430" i="2"/>
  <c r="AH430" i="2"/>
  <c r="AM429" i="2"/>
  <c r="AK429" i="2"/>
  <c r="AH429" i="2"/>
  <c r="AM428" i="2"/>
  <c r="AK428" i="2"/>
  <c r="AH428" i="2"/>
  <c r="AM427" i="2"/>
  <c r="AK427" i="2"/>
  <c r="AH427" i="2"/>
  <c r="AM426" i="2"/>
  <c r="AK426" i="2"/>
  <c r="AH426" i="2"/>
  <c r="AM425" i="2"/>
  <c r="AK425" i="2"/>
  <c r="AH425" i="2"/>
  <c r="AM424" i="2"/>
  <c r="AK424" i="2"/>
  <c r="AH424" i="2"/>
  <c r="AM423" i="2"/>
  <c r="AK423" i="2"/>
  <c r="AH423" i="2"/>
  <c r="AM422" i="2"/>
  <c r="AK422" i="2"/>
  <c r="AH422" i="2"/>
  <c r="AM421" i="2"/>
  <c r="AK421" i="2"/>
  <c r="AH421" i="2"/>
  <c r="AM420" i="2"/>
  <c r="AK420" i="2"/>
  <c r="AH420" i="2"/>
  <c r="AM419" i="2"/>
  <c r="AK419" i="2"/>
  <c r="AH419" i="2"/>
  <c r="AM418" i="2"/>
  <c r="AK418" i="2"/>
  <c r="AH418" i="2"/>
  <c r="AM417" i="2"/>
  <c r="AK417" i="2"/>
  <c r="AH417" i="2"/>
  <c r="AM416" i="2"/>
  <c r="AK416" i="2"/>
  <c r="AH416" i="2"/>
  <c r="AM415" i="2"/>
  <c r="AK415" i="2"/>
  <c r="AH415" i="2"/>
  <c r="AM414" i="2"/>
  <c r="AK414" i="2"/>
  <c r="AH414" i="2"/>
  <c r="AM413" i="2"/>
  <c r="AK413" i="2"/>
  <c r="AH413" i="2"/>
  <c r="AM412" i="2"/>
  <c r="AK412" i="2"/>
  <c r="AH412" i="2"/>
  <c r="AM411" i="2"/>
  <c r="AK411" i="2"/>
  <c r="AH411" i="2"/>
  <c r="AM410" i="2"/>
  <c r="AK410" i="2"/>
  <c r="AH410" i="2"/>
  <c r="AM409" i="2"/>
  <c r="AK409" i="2"/>
  <c r="AH409" i="2"/>
  <c r="AM408" i="2"/>
  <c r="AK408" i="2"/>
  <c r="AH408" i="2"/>
  <c r="AM407" i="2"/>
  <c r="AK407" i="2"/>
  <c r="AH407" i="2"/>
  <c r="AM406" i="2"/>
  <c r="AK406" i="2"/>
  <c r="AH406" i="2"/>
  <c r="AM405" i="2"/>
  <c r="AK405" i="2"/>
  <c r="AH405" i="2"/>
  <c r="AM404" i="2"/>
  <c r="AK404" i="2"/>
  <c r="AH404" i="2"/>
  <c r="AM403" i="2"/>
  <c r="AK403" i="2"/>
  <c r="AH403" i="2"/>
  <c r="AM402" i="2"/>
  <c r="AK402" i="2"/>
  <c r="AH402" i="2"/>
  <c r="AM401" i="2"/>
  <c r="AK401" i="2"/>
  <c r="AH401" i="2"/>
  <c r="AM400" i="2"/>
  <c r="AK400" i="2"/>
  <c r="AH400" i="2"/>
  <c r="AM399" i="2"/>
  <c r="AK399" i="2"/>
  <c r="AH399" i="2"/>
  <c r="AM398" i="2"/>
  <c r="AK398" i="2"/>
  <c r="AH398" i="2"/>
  <c r="AM397" i="2"/>
  <c r="AK397" i="2"/>
  <c r="AH397" i="2"/>
  <c r="AM396" i="2"/>
  <c r="AK396" i="2"/>
  <c r="AH396" i="2"/>
  <c r="AM395" i="2"/>
  <c r="AK395" i="2"/>
  <c r="AH395" i="2"/>
  <c r="AM394" i="2"/>
  <c r="AK394" i="2"/>
  <c r="AH394" i="2"/>
  <c r="AM393" i="2"/>
  <c r="AK393" i="2"/>
  <c r="AH393" i="2"/>
  <c r="AM392" i="2"/>
  <c r="AK392" i="2"/>
  <c r="AH392" i="2"/>
  <c r="AM391" i="2"/>
  <c r="AK391" i="2"/>
  <c r="AH391" i="2"/>
  <c r="AM390" i="2"/>
  <c r="AK390" i="2"/>
  <c r="AH390" i="2"/>
  <c r="AM389" i="2"/>
  <c r="AK389" i="2"/>
  <c r="AH389" i="2"/>
  <c r="AM388" i="2"/>
  <c r="AK388" i="2"/>
  <c r="AH388" i="2"/>
  <c r="AM387" i="2"/>
  <c r="AK387" i="2"/>
  <c r="AH387" i="2"/>
  <c r="AM386" i="2"/>
  <c r="AK386" i="2"/>
  <c r="AH386" i="2"/>
  <c r="AM385" i="2"/>
  <c r="AK385" i="2"/>
  <c r="AH385" i="2"/>
  <c r="AM384" i="2"/>
  <c r="AK384" i="2"/>
  <c r="AH384" i="2"/>
  <c r="AM383" i="2"/>
  <c r="AK383" i="2"/>
  <c r="AH383" i="2"/>
  <c r="AM382" i="2"/>
  <c r="AK382" i="2"/>
  <c r="AH382" i="2"/>
  <c r="AM381" i="2"/>
  <c r="AK381" i="2"/>
  <c r="AH381" i="2"/>
  <c r="AM380" i="2"/>
  <c r="AK380" i="2"/>
  <c r="AH380" i="2"/>
  <c r="AM379" i="2"/>
  <c r="AK379" i="2"/>
  <c r="AH379" i="2"/>
  <c r="AM378" i="2"/>
  <c r="AK378" i="2"/>
  <c r="AH378" i="2"/>
  <c r="AM377" i="2"/>
  <c r="AK377" i="2"/>
  <c r="AH377" i="2"/>
  <c r="AM376" i="2"/>
  <c r="AK376" i="2"/>
  <c r="AH376" i="2"/>
  <c r="AM375" i="2"/>
  <c r="AK375" i="2"/>
  <c r="AH375" i="2"/>
  <c r="AM374" i="2"/>
  <c r="AK374" i="2"/>
  <c r="AH374" i="2"/>
  <c r="AM373" i="2"/>
  <c r="AK373" i="2"/>
  <c r="AH373" i="2"/>
  <c r="AM372" i="2"/>
  <c r="AK372" i="2"/>
  <c r="AH372" i="2"/>
  <c r="AM371" i="2"/>
  <c r="AK371" i="2"/>
  <c r="AH371" i="2"/>
  <c r="AM370" i="2"/>
  <c r="AK370" i="2"/>
  <c r="AH370" i="2"/>
  <c r="AM369" i="2"/>
  <c r="AK369" i="2"/>
  <c r="AH369" i="2"/>
  <c r="AM368" i="2"/>
  <c r="AK368" i="2"/>
  <c r="AH368" i="2"/>
  <c r="AM367" i="2"/>
  <c r="AK367" i="2"/>
  <c r="AH367" i="2"/>
  <c r="AM366" i="2"/>
  <c r="AK366" i="2"/>
  <c r="AH366" i="2"/>
  <c r="AM365" i="2"/>
  <c r="AK365" i="2"/>
  <c r="AH365" i="2"/>
  <c r="AM364" i="2"/>
  <c r="AK364" i="2"/>
  <c r="AH364" i="2"/>
  <c r="AM363" i="2"/>
  <c r="AK363" i="2"/>
  <c r="AH363" i="2"/>
  <c r="AM362" i="2"/>
  <c r="AK362" i="2"/>
  <c r="AH362" i="2"/>
  <c r="AM361" i="2"/>
  <c r="AK361" i="2"/>
  <c r="AH361" i="2"/>
  <c r="AM360" i="2"/>
  <c r="AK360" i="2"/>
  <c r="AH360" i="2"/>
  <c r="AM359" i="2"/>
  <c r="AK359" i="2"/>
  <c r="AH359" i="2"/>
  <c r="AM358" i="2"/>
  <c r="AK358" i="2"/>
  <c r="AH358" i="2"/>
  <c r="AM357" i="2"/>
  <c r="AK357" i="2"/>
  <c r="AH357" i="2"/>
  <c r="AM356" i="2"/>
  <c r="AK356" i="2"/>
  <c r="AH356" i="2"/>
  <c r="AM355" i="2"/>
  <c r="AK355" i="2"/>
  <c r="AH355" i="2"/>
  <c r="AM354" i="2"/>
  <c r="AK354" i="2"/>
  <c r="AH354" i="2"/>
  <c r="AM353" i="2"/>
  <c r="AK353" i="2"/>
  <c r="AH353" i="2"/>
  <c r="AM352" i="2"/>
  <c r="AK352" i="2"/>
  <c r="AH352" i="2"/>
  <c r="AM351" i="2"/>
  <c r="AK351" i="2"/>
  <c r="AH351" i="2"/>
  <c r="AM350" i="2"/>
  <c r="AK350" i="2"/>
  <c r="AH350" i="2"/>
  <c r="AM349" i="2"/>
  <c r="AK349" i="2"/>
  <c r="AH349" i="2"/>
  <c r="AM348" i="2"/>
  <c r="AK348" i="2"/>
  <c r="AH348" i="2"/>
  <c r="AM347" i="2"/>
  <c r="AK347" i="2"/>
  <c r="AH347" i="2"/>
  <c r="AM346" i="2"/>
  <c r="AK346" i="2"/>
  <c r="AH346" i="2"/>
  <c r="AM345" i="2"/>
  <c r="AK345" i="2"/>
  <c r="AH345" i="2"/>
  <c r="AM344" i="2"/>
  <c r="AK344" i="2"/>
  <c r="AH344" i="2"/>
  <c r="AM343" i="2"/>
  <c r="AK343" i="2"/>
  <c r="AH343" i="2"/>
  <c r="AM342" i="2"/>
  <c r="AK342" i="2"/>
  <c r="AH342" i="2"/>
  <c r="AM341" i="2"/>
  <c r="AK341" i="2"/>
  <c r="AH341" i="2"/>
  <c r="AM340" i="2"/>
  <c r="AK340" i="2"/>
  <c r="AH340" i="2"/>
  <c r="AM339" i="2"/>
  <c r="AK339" i="2"/>
  <c r="AH339" i="2"/>
  <c r="AM338" i="2"/>
  <c r="AK338" i="2"/>
  <c r="AH338" i="2"/>
  <c r="AM337" i="2"/>
  <c r="AK337" i="2"/>
  <c r="AH337" i="2"/>
  <c r="AM336" i="2"/>
  <c r="AK336" i="2"/>
  <c r="AH336" i="2"/>
  <c r="AM335" i="2"/>
  <c r="AK335" i="2"/>
  <c r="AH335" i="2"/>
  <c r="AM334" i="2"/>
  <c r="AK334" i="2"/>
  <c r="AH334" i="2"/>
  <c r="AM333" i="2"/>
  <c r="AK333" i="2"/>
  <c r="AH333" i="2"/>
  <c r="AM332" i="2"/>
  <c r="AK332" i="2"/>
  <c r="AH332" i="2"/>
  <c r="AM331" i="2"/>
  <c r="AK331" i="2"/>
  <c r="AH331" i="2"/>
  <c r="AM330" i="2"/>
  <c r="AK330" i="2"/>
  <c r="AH330" i="2"/>
  <c r="AM329" i="2"/>
  <c r="AK329" i="2"/>
  <c r="AH329" i="2"/>
  <c r="AM328" i="2"/>
  <c r="AK328" i="2"/>
  <c r="AH328" i="2"/>
  <c r="AM327" i="2"/>
  <c r="AK327" i="2"/>
  <c r="AH327" i="2"/>
  <c r="AM326" i="2"/>
  <c r="AK326" i="2"/>
  <c r="AH326" i="2"/>
  <c r="AM325" i="2"/>
  <c r="AK325" i="2"/>
  <c r="AH325" i="2"/>
  <c r="AM324" i="2"/>
  <c r="AK324" i="2"/>
  <c r="AH324" i="2"/>
  <c r="AM323" i="2"/>
  <c r="AK323" i="2"/>
  <c r="AH323" i="2"/>
  <c r="AM322" i="2"/>
  <c r="AK322" i="2"/>
  <c r="AH322" i="2"/>
  <c r="AM321" i="2"/>
  <c r="AK321" i="2"/>
  <c r="AH321" i="2"/>
  <c r="AM320" i="2"/>
  <c r="AK320" i="2"/>
  <c r="AH320" i="2"/>
  <c r="AM319" i="2"/>
  <c r="AK319" i="2"/>
  <c r="AH319" i="2"/>
  <c r="AM318" i="2"/>
  <c r="AK318" i="2"/>
  <c r="AH318" i="2"/>
  <c r="AM317" i="2"/>
  <c r="AK317" i="2"/>
  <c r="AH317" i="2"/>
  <c r="AM316" i="2"/>
  <c r="AK316" i="2"/>
  <c r="AH316" i="2"/>
  <c r="AM315" i="2"/>
  <c r="AK315" i="2"/>
  <c r="AH315" i="2"/>
  <c r="AM314" i="2"/>
  <c r="AK314" i="2"/>
  <c r="AH314" i="2"/>
  <c r="AM313" i="2"/>
  <c r="AK313" i="2"/>
  <c r="AH313" i="2"/>
  <c r="AM312" i="2"/>
  <c r="AK312" i="2"/>
  <c r="AH312" i="2"/>
  <c r="AM311" i="2"/>
  <c r="AK311" i="2"/>
  <c r="AH311" i="2"/>
  <c r="AM310" i="2"/>
  <c r="AK310" i="2"/>
  <c r="AH310" i="2"/>
  <c r="AM309" i="2"/>
  <c r="AK309" i="2"/>
  <c r="AH309" i="2"/>
  <c r="AM308" i="2"/>
  <c r="AK308" i="2"/>
  <c r="AH308" i="2"/>
  <c r="AM307" i="2"/>
  <c r="AK307" i="2"/>
  <c r="AH307" i="2"/>
  <c r="AM306" i="2"/>
  <c r="AK306" i="2"/>
  <c r="AH306" i="2"/>
  <c r="AM305" i="2"/>
  <c r="AK305" i="2"/>
  <c r="AH305" i="2"/>
  <c r="AM304" i="2"/>
  <c r="AK304" i="2"/>
  <c r="AH304" i="2"/>
  <c r="AM303" i="2"/>
  <c r="AK303" i="2"/>
  <c r="AH303" i="2"/>
  <c r="AM302" i="2"/>
  <c r="AK302" i="2"/>
  <c r="AH302" i="2"/>
  <c r="AM301" i="2"/>
  <c r="AK301" i="2"/>
  <c r="AH301" i="2"/>
  <c r="AM300" i="2"/>
  <c r="AK300" i="2"/>
  <c r="AH300" i="2"/>
  <c r="AM299" i="2"/>
  <c r="AK299" i="2"/>
  <c r="AH299" i="2"/>
  <c r="AM298" i="2"/>
  <c r="AK298" i="2"/>
  <c r="AH298" i="2"/>
  <c r="AM297" i="2"/>
  <c r="AK297" i="2"/>
  <c r="AH297" i="2"/>
  <c r="AM296" i="2"/>
  <c r="AK296" i="2"/>
  <c r="AH296" i="2"/>
  <c r="AM295" i="2"/>
  <c r="AK295" i="2"/>
  <c r="AH295" i="2"/>
  <c r="AM294" i="2"/>
  <c r="AK294" i="2"/>
  <c r="AH294" i="2"/>
  <c r="AM293" i="2"/>
  <c r="AK293" i="2"/>
  <c r="AH293" i="2"/>
  <c r="AM292" i="2"/>
  <c r="AK292" i="2"/>
  <c r="AH292" i="2"/>
  <c r="AM291" i="2"/>
  <c r="AK291" i="2"/>
  <c r="AH291" i="2"/>
  <c r="AM290" i="2"/>
  <c r="AK290" i="2"/>
  <c r="AH290" i="2"/>
  <c r="AM289" i="2"/>
  <c r="AK289" i="2"/>
  <c r="AH289" i="2"/>
  <c r="AM288" i="2"/>
  <c r="AK288" i="2"/>
  <c r="AH288" i="2"/>
  <c r="AM287" i="2"/>
  <c r="AK287" i="2"/>
  <c r="AH287" i="2"/>
  <c r="AM286" i="2"/>
  <c r="AK286" i="2"/>
  <c r="AH286" i="2"/>
  <c r="AM285" i="2"/>
  <c r="AK285" i="2"/>
  <c r="AH285" i="2"/>
  <c r="AM284" i="2"/>
  <c r="AK284" i="2"/>
  <c r="AH284" i="2"/>
  <c r="AM283" i="2"/>
  <c r="AK283" i="2"/>
  <c r="AH283" i="2"/>
  <c r="AM282" i="2"/>
  <c r="AK282" i="2"/>
  <c r="AH282" i="2"/>
  <c r="AM281" i="2"/>
  <c r="AK281" i="2"/>
  <c r="AH281" i="2"/>
  <c r="AM280" i="2"/>
  <c r="AK280" i="2"/>
  <c r="AH280" i="2"/>
  <c r="AM279" i="2"/>
  <c r="AK279" i="2"/>
  <c r="AH279" i="2"/>
  <c r="AM278" i="2"/>
  <c r="AK278" i="2"/>
  <c r="AH278" i="2"/>
  <c r="AM277" i="2"/>
  <c r="AK277" i="2"/>
  <c r="AH277" i="2"/>
  <c r="AM276" i="2"/>
  <c r="AK276" i="2"/>
  <c r="AH276" i="2"/>
  <c r="AM275" i="2"/>
  <c r="AK275" i="2"/>
  <c r="AH275" i="2"/>
  <c r="AM274" i="2"/>
  <c r="AK274" i="2"/>
  <c r="AH274" i="2"/>
  <c r="AM273" i="2"/>
  <c r="AK273" i="2"/>
  <c r="AH273" i="2"/>
  <c r="AM272" i="2"/>
  <c r="AK272" i="2"/>
  <c r="AH272" i="2"/>
  <c r="AM271" i="2"/>
  <c r="AK271" i="2"/>
  <c r="AH271" i="2"/>
  <c r="AM270" i="2"/>
  <c r="AK270" i="2"/>
  <c r="AH270" i="2"/>
  <c r="AM269" i="2"/>
  <c r="AK269" i="2"/>
  <c r="AH269" i="2"/>
  <c r="AM268" i="2"/>
  <c r="AK268" i="2"/>
  <c r="AH268" i="2"/>
  <c r="AM267" i="2"/>
  <c r="AK267" i="2"/>
  <c r="AH267" i="2"/>
  <c r="AM266" i="2"/>
  <c r="AK266" i="2"/>
  <c r="AH266" i="2"/>
  <c r="AM265" i="2"/>
  <c r="AK265" i="2"/>
  <c r="AH265" i="2"/>
  <c r="AM264" i="2"/>
  <c r="AK264" i="2"/>
  <c r="AH264" i="2"/>
  <c r="AM263" i="2"/>
  <c r="AK263" i="2"/>
  <c r="AH263" i="2"/>
  <c r="AM262" i="2"/>
  <c r="AK262" i="2"/>
  <c r="AH262" i="2"/>
  <c r="AM261" i="2"/>
  <c r="AK261" i="2"/>
  <c r="AH261" i="2"/>
  <c r="AM260" i="2"/>
  <c r="AK260" i="2"/>
  <c r="AH260" i="2"/>
  <c r="AM259" i="2"/>
  <c r="AK259" i="2"/>
  <c r="AH259" i="2"/>
  <c r="AM258" i="2"/>
  <c r="AK258" i="2"/>
  <c r="AH258" i="2"/>
  <c r="AM257" i="2"/>
  <c r="AK257" i="2"/>
  <c r="AH257" i="2"/>
  <c r="AM256" i="2"/>
  <c r="AK256" i="2"/>
  <c r="AH256" i="2"/>
  <c r="AM255" i="2"/>
  <c r="AK255" i="2"/>
  <c r="AH255" i="2"/>
  <c r="AM254" i="2"/>
  <c r="AK254" i="2"/>
  <c r="AH254" i="2"/>
  <c r="AM253" i="2"/>
  <c r="AK253" i="2"/>
  <c r="AH253" i="2"/>
  <c r="AM252" i="2"/>
  <c r="AK252" i="2"/>
  <c r="AH252" i="2"/>
  <c r="AM251" i="2"/>
  <c r="AK251" i="2"/>
  <c r="AH251" i="2"/>
  <c r="AM250" i="2"/>
  <c r="AK250" i="2"/>
  <c r="AH250" i="2"/>
  <c r="AM249" i="2"/>
  <c r="AK249" i="2"/>
  <c r="AH249" i="2"/>
  <c r="AM248" i="2"/>
  <c r="AK248" i="2"/>
  <c r="AH248" i="2"/>
  <c r="AM247" i="2"/>
  <c r="AK247" i="2"/>
  <c r="AH247" i="2"/>
  <c r="AM246" i="2"/>
  <c r="AK246" i="2"/>
  <c r="AH246" i="2"/>
  <c r="AM245" i="2"/>
  <c r="AK245" i="2"/>
  <c r="AH245" i="2"/>
  <c r="AM244" i="2"/>
  <c r="AK244" i="2"/>
  <c r="AH244" i="2"/>
  <c r="AM243" i="2"/>
  <c r="AK243" i="2"/>
  <c r="AH243" i="2"/>
  <c r="AM242" i="2"/>
  <c r="AK242" i="2"/>
  <c r="AH242" i="2"/>
  <c r="AM241" i="2"/>
  <c r="AK241" i="2"/>
  <c r="AH241" i="2"/>
  <c r="AM240" i="2"/>
  <c r="AK240" i="2"/>
  <c r="AH240" i="2"/>
  <c r="AM239" i="2"/>
  <c r="AK239" i="2"/>
  <c r="AH239" i="2"/>
  <c r="AM238" i="2"/>
  <c r="AK238" i="2"/>
  <c r="AH238" i="2"/>
  <c r="AM237" i="2"/>
  <c r="AK237" i="2"/>
  <c r="AH237" i="2"/>
  <c r="AM236" i="2"/>
  <c r="AK236" i="2"/>
  <c r="AH236" i="2"/>
  <c r="AM235" i="2"/>
  <c r="AK235" i="2"/>
  <c r="AH235" i="2"/>
  <c r="AM234" i="2"/>
  <c r="AK234" i="2"/>
  <c r="AH234" i="2"/>
  <c r="AM233" i="2"/>
  <c r="AK233" i="2"/>
  <c r="AH233" i="2"/>
  <c r="AM232" i="2"/>
  <c r="AK232" i="2"/>
  <c r="AH232" i="2"/>
  <c r="AM231" i="2"/>
  <c r="AK231" i="2"/>
  <c r="AH231" i="2"/>
  <c r="AM230" i="2"/>
  <c r="AK230" i="2"/>
  <c r="AH230" i="2"/>
  <c r="AM229" i="2"/>
  <c r="AK229" i="2"/>
  <c r="AH229" i="2"/>
  <c r="AM228" i="2"/>
  <c r="AK228" i="2"/>
  <c r="AH228" i="2"/>
  <c r="AM227" i="2"/>
  <c r="AK227" i="2"/>
  <c r="AH227" i="2"/>
  <c r="AM226" i="2"/>
  <c r="AK226" i="2"/>
  <c r="AH226" i="2"/>
  <c r="AM225" i="2"/>
  <c r="AK225" i="2"/>
  <c r="AH225" i="2"/>
  <c r="AM224" i="2"/>
  <c r="AK224" i="2"/>
  <c r="AH224" i="2"/>
  <c r="AM223" i="2"/>
  <c r="AK223" i="2"/>
  <c r="AH223" i="2"/>
  <c r="AM222" i="2"/>
  <c r="AK222" i="2"/>
  <c r="AH222" i="2"/>
  <c r="AM221" i="2"/>
  <c r="AK221" i="2"/>
  <c r="AH221" i="2"/>
  <c r="AM220" i="2"/>
  <c r="AK220" i="2"/>
  <c r="AH220" i="2"/>
  <c r="AM219" i="2"/>
  <c r="AK219" i="2"/>
  <c r="AH219" i="2"/>
  <c r="AM218" i="2"/>
  <c r="AK218" i="2"/>
  <c r="AH218" i="2"/>
  <c r="AM217" i="2"/>
  <c r="AK217" i="2"/>
  <c r="AH217" i="2"/>
  <c r="AM216" i="2"/>
  <c r="AK216" i="2"/>
  <c r="AH216" i="2"/>
  <c r="AM215" i="2"/>
  <c r="AK215" i="2"/>
  <c r="AH215" i="2"/>
  <c r="AM214" i="2"/>
  <c r="AK214" i="2"/>
  <c r="AH214" i="2"/>
  <c r="AM213" i="2"/>
  <c r="AK213" i="2"/>
  <c r="AH213" i="2"/>
  <c r="AM212" i="2"/>
  <c r="AK212" i="2"/>
  <c r="AH212" i="2"/>
  <c r="AM211" i="2"/>
  <c r="AK211" i="2"/>
  <c r="AH211" i="2"/>
  <c r="AM210" i="2"/>
  <c r="AK210" i="2"/>
  <c r="AH210" i="2"/>
  <c r="AM209" i="2"/>
  <c r="AK209" i="2"/>
  <c r="AH209" i="2"/>
  <c r="AM208" i="2"/>
  <c r="AK208" i="2"/>
  <c r="AH208" i="2"/>
  <c r="AM207" i="2"/>
  <c r="AK207" i="2"/>
  <c r="AH207" i="2"/>
  <c r="AM206" i="2"/>
  <c r="AK206" i="2"/>
  <c r="AH206" i="2"/>
  <c r="AM205" i="2"/>
  <c r="AK205" i="2"/>
  <c r="AH205" i="2"/>
  <c r="AM204" i="2"/>
  <c r="AK204" i="2"/>
  <c r="AH204" i="2"/>
  <c r="AM203" i="2"/>
  <c r="AK203" i="2"/>
  <c r="AH203" i="2"/>
  <c r="AM202" i="2"/>
  <c r="AK202" i="2"/>
  <c r="AH202" i="2"/>
  <c r="AM201" i="2"/>
  <c r="AK201" i="2"/>
  <c r="AH201" i="2"/>
  <c r="AM200" i="2"/>
  <c r="AK200" i="2"/>
  <c r="AH200" i="2"/>
  <c r="AM199" i="2"/>
  <c r="AK199" i="2"/>
  <c r="AH199" i="2"/>
  <c r="AM198" i="2"/>
  <c r="AK198" i="2"/>
  <c r="AH198" i="2"/>
  <c r="AM197" i="2"/>
  <c r="AK197" i="2"/>
  <c r="AH197" i="2"/>
  <c r="AM196" i="2"/>
  <c r="AK196" i="2"/>
  <c r="AH196" i="2"/>
  <c r="AM195" i="2"/>
  <c r="AK195" i="2"/>
  <c r="AH195" i="2"/>
  <c r="AM194" i="2"/>
  <c r="AK194" i="2"/>
  <c r="AH194" i="2"/>
  <c r="AM193" i="2"/>
  <c r="AK193" i="2"/>
  <c r="AH193" i="2"/>
  <c r="AM192" i="2"/>
  <c r="AK192" i="2"/>
  <c r="AH192" i="2"/>
  <c r="AM191" i="2"/>
  <c r="AK191" i="2"/>
  <c r="AH191" i="2"/>
  <c r="AM190" i="2"/>
  <c r="AK190" i="2"/>
  <c r="AH190" i="2"/>
  <c r="AM189" i="2"/>
  <c r="AK189" i="2"/>
  <c r="AH189" i="2"/>
  <c r="AM188" i="2"/>
  <c r="AK188" i="2"/>
  <c r="AH188" i="2"/>
  <c r="AM187" i="2"/>
  <c r="AK187" i="2"/>
  <c r="AH187" i="2"/>
  <c r="AM186" i="2"/>
  <c r="AK186" i="2"/>
  <c r="AH186" i="2"/>
  <c r="AM185" i="2"/>
  <c r="AK185" i="2"/>
  <c r="AH185" i="2"/>
  <c r="AM184" i="2"/>
  <c r="AK184" i="2"/>
  <c r="AH184" i="2"/>
  <c r="AM183" i="2"/>
  <c r="AK183" i="2"/>
  <c r="AH183" i="2"/>
  <c r="AM182" i="2"/>
  <c r="AK182" i="2"/>
  <c r="AH182" i="2"/>
  <c r="AM181" i="2"/>
  <c r="AK181" i="2"/>
  <c r="AH181" i="2"/>
  <c r="AM180" i="2"/>
  <c r="AK180" i="2"/>
  <c r="AH180" i="2"/>
  <c r="AM179" i="2"/>
  <c r="AK179" i="2"/>
  <c r="AH179" i="2"/>
  <c r="AM178" i="2"/>
  <c r="AK178" i="2"/>
  <c r="AH178" i="2"/>
  <c r="AM177" i="2"/>
  <c r="AK177" i="2"/>
  <c r="AH177" i="2"/>
  <c r="AM176" i="2"/>
  <c r="AK176" i="2"/>
  <c r="AH176" i="2"/>
  <c r="AM175" i="2"/>
  <c r="AK175" i="2"/>
  <c r="AH175" i="2"/>
  <c r="AM174" i="2"/>
  <c r="AK174" i="2"/>
  <c r="AH174" i="2"/>
  <c r="AM173" i="2"/>
  <c r="AK173" i="2"/>
  <c r="AH173" i="2"/>
  <c r="AM172" i="2"/>
  <c r="AK172" i="2"/>
  <c r="AH172" i="2"/>
  <c r="AM171" i="2"/>
  <c r="AK171" i="2"/>
  <c r="AH171" i="2"/>
  <c r="AM170" i="2"/>
  <c r="AK170" i="2"/>
  <c r="AH170" i="2"/>
  <c r="AM169" i="2"/>
  <c r="AK169" i="2"/>
  <c r="AH169" i="2"/>
  <c r="AM168" i="2"/>
  <c r="AK168" i="2"/>
  <c r="AH168" i="2"/>
  <c r="AM167" i="2"/>
  <c r="AK167" i="2"/>
  <c r="AH167" i="2"/>
  <c r="AM166" i="2"/>
  <c r="AK166" i="2"/>
  <c r="AH166" i="2"/>
  <c r="AM165" i="2"/>
  <c r="AK165" i="2"/>
  <c r="AH165" i="2"/>
  <c r="AM164" i="2"/>
  <c r="AK164" i="2"/>
  <c r="AH164" i="2"/>
  <c r="AM163" i="2"/>
  <c r="AK163" i="2"/>
  <c r="AH163" i="2"/>
  <c r="AM162" i="2"/>
  <c r="AK162" i="2"/>
  <c r="AH162" i="2"/>
  <c r="AM161" i="2"/>
  <c r="AK161" i="2"/>
  <c r="AH161" i="2"/>
  <c r="AM160" i="2"/>
  <c r="AK160" i="2"/>
  <c r="AH160" i="2"/>
  <c r="AM159" i="2"/>
  <c r="AK159" i="2"/>
  <c r="AH159" i="2"/>
  <c r="AM158" i="2"/>
  <c r="AK158" i="2"/>
  <c r="AH158" i="2"/>
  <c r="AM157" i="2"/>
  <c r="AK157" i="2"/>
  <c r="AH157" i="2"/>
  <c r="AM156" i="2"/>
  <c r="AK156" i="2"/>
  <c r="AH156" i="2"/>
  <c r="G156" i="2"/>
  <c r="F156" i="2"/>
  <c r="E156" i="2"/>
  <c r="AM155" i="2"/>
  <c r="AK155" i="2"/>
  <c r="AH155" i="2"/>
  <c r="G155" i="2"/>
  <c r="F155" i="2"/>
  <c r="E155" i="2"/>
  <c r="AM154" i="2"/>
  <c r="AK154" i="2"/>
  <c r="AH154" i="2"/>
  <c r="G154" i="2"/>
  <c r="F154" i="2"/>
  <c r="E154" i="2"/>
  <c r="AM153" i="2"/>
  <c r="AK153" i="2"/>
  <c r="AH153" i="2"/>
  <c r="G153" i="2"/>
  <c r="F153" i="2"/>
  <c r="E153" i="2"/>
  <c r="AM152" i="2"/>
  <c r="AK152" i="2"/>
  <c r="AH152" i="2"/>
  <c r="G152" i="2"/>
  <c r="F152" i="2"/>
  <c r="E152" i="2"/>
  <c r="AM151" i="2"/>
  <c r="AK151" i="2"/>
  <c r="AH151" i="2"/>
  <c r="G151" i="2"/>
  <c r="F151" i="2"/>
  <c r="E151" i="2"/>
  <c r="AM150" i="2"/>
  <c r="AK150" i="2"/>
  <c r="AH150" i="2"/>
  <c r="G150" i="2"/>
  <c r="F150" i="2"/>
  <c r="E150" i="2"/>
  <c r="AM149" i="2"/>
  <c r="AK149" i="2"/>
  <c r="AH149" i="2"/>
  <c r="G149" i="2"/>
  <c r="F149" i="2"/>
  <c r="E149" i="2"/>
  <c r="AM148" i="2"/>
  <c r="AK148" i="2"/>
  <c r="AH148" i="2"/>
  <c r="G148" i="2"/>
  <c r="F148" i="2"/>
  <c r="E148" i="2"/>
  <c r="AM147" i="2"/>
  <c r="AK147" i="2"/>
  <c r="AH147" i="2"/>
  <c r="G147" i="2"/>
  <c r="F147" i="2"/>
  <c r="E147" i="2"/>
  <c r="AM146" i="2"/>
  <c r="AK146" i="2"/>
  <c r="AH146" i="2"/>
  <c r="G146" i="2"/>
  <c r="F146" i="2"/>
  <c r="E146" i="2"/>
  <c r="AM145" i="2"/>
  <c r="AK145" i="2"/>
  <c r="AH145" i="2"/>
  <c r="G145" i="2"/>
  <c r="F145" i="2"/>
  <c r="E145" i="2"/>
  <c r="AM144" i="2"/>
  <c r="AK144" i="2"/>
  <c r="AH144" i="2"/>
  <c r="G144" i="2"/>
  <c r="F144" i="2"/>
  <c r="E144" i="2"/>
  <c r="AM143" i="2"/>
  <c r="AK143" i="2"/>
  <c r="AH143" i="2"/>
  <c r="G143" i="2"/>
  <c r="F143" i="2"/>
  <c r="E143" i="2"/>
  <c r="AM142" i="2"/>
  <c r="AK142" i="2"/>
  <c r="AH142" i="2"/>
  <c r="G142" i="2"/>
  <c r="F142" i="2"/>
  <c r="E142" i="2"/>
  <c r="AM141" i="2"/>
  <c r="AK141" i="2"/>
  <c r="AH141" i="2"/>
  <c r="G141" i="2"/>
  <c r="F141" i="2"/>
  <c r="E141" i="2"/>
  <c r="AM140" i="2"/>
  <c r="AK140" i="2"/>
  <c r="AH140" i="2"/>
  <c r="G140" i="2"/>
  <c r="F140" i="2"/>
  <c r="E140" i="2"/>
  <c r="AM139" i="2"/>
  <c r="AK139" i="2"/>
  <c r="AH139" i="2"/>
  <c r="G139" i="2"/>
  <c r="F139" i="2"/>
  <c r="E139" i="2"/>
  <c r="AM138" i="2"/>
  <c r="AK138" i="2"/>
  <c r="AH138" i="2"/>
  <c r="G138" i="2"/>
  <c r="F138" i="2"/>
  <c r="E138" i="2"/>
  <c r="AM137" i="2"/>
  <c r="AK137" i="2"/>
  <c r="AH137" i="2"/>
  <c r="G137" i="2"/>
  <c r="F137" i="2"/>
  <c r="E137" i="2"/>
  <c r="AM136" i="2"/>
  <c r="AK136" i="2"/>
  <c r="AH136" i="2"/>
  <c r="O136" i="2"/>
  <c r="N136" i="2"/>
  <c r="M136" i="2"/>
  <c r="G136" i="2"/>
  <c r="F136" i="2"/>
  <c r="E136" i="2"/>
  <c r="AM135" i="2"/>
  <c r="AK135" i="2"/>
  <c r="AH135" i="2"/>
  <c r="O135" i="2"/>
  <c r="N135" i="2"/>
  <c r="M135" i="2"/>
  <c r="G135" i="2"/>
  <c r="F135" i="2"/>
  <c r="E135" i="2"/>
  <c r="AM134" i="2"/>
  <c r="AK134" i="2"/>
  <c r="AH134" i="2"/>
  <c r="O134" i="2"/>
  <c r="N134" i="2"/>
  <c r="M134" i="2"/>
  <c r="G134" i="2"/>
  <c r="F134" i="2"/>
  <c r="E134" i="2"/>
  <c r="AM133" i="2"/>
  <c r="AK133" i="2"/>
  <c r="AH133" i="2"/>
  <c r="O133" i="2"/>
  <c r="N133" i="2"/>
  <c r="M133" i="2"/>
  <c r="G133" i="2"/>
  <c r="F133" i="2"/>
  <c r="E133" i="2"/>
  <c r="AM132" i="2"/>
  <c r="AK132" i="2"/>
  <c r="AH132" i="2"/>
  <c r="AD132" i="2"/>
  <c r="AM18" i="2" s="1"/>
  <c r="O132" i="2"/>
  <c r="N132" i="2"/>
  <c r="M132" i="2"/>
  <c r="G132" i="2"/>
  <c r="F132" i="2"/>
  <c r="E132" i="2"/>
  <c r="AM131" i="2"/>
  <c r="AK131" i="2"/>
  <c r="AH131" i="2"/>
  <c r="AE131" i="2"/>
  <c r="AD131" i="2"/>
  <c r="AC131" i="2"/>
  <c r="O131" i="2"/>
  <c r="N131" i="2"/>
  <c r="M131" i="2"/>
  <c r="G131" i="2"/>
  <c r="F131" i="2"/>
  <c r="E131" i="2"/>
  <c r="AM130" i="2"/>
  <c r="AK130" i="2"/>
  <c r="AH130" i="2"/>
  <c r="AE130" i="2"/>
  <c r="AD130" i="2"/>
  <c r="AC130" i="2"/>
  <c r="O130" i="2"/>
  <c r="N130" i="2"/>
  <c r="M130" i="2"/>
  <c r="G130" i="2"/>
  <c r="F130" i="2"/>
  <c r="E130" i="2"/>
  <c r="AM129" i="2"/>
  <c r="AK129" i="2"/>
  <c r="AH129" i="2"/>
  <c r="AE129" i="2"/>
  <c r="AD129" i="2"/>
  <c r="AC129" i="2"/>
  <c r="O129" i="2"/>
  <c r="N129" i="2"/>
  <c r="M129" i="2"/>
  <c r="G129" i="2"/>
  <c r="F129" i="2"/>
  <c r="E129" i="2"/>
  <c r="AM128" i="2"/>
  <c r="AK128" i="2"/>
  <c r="AH128" i="2"/>
  <c r="AE128" i="2"/>
  <c r="AD128" i="2"/>
  <c r="AC128" i="2"/>
  <c r="O128" i="2"/>
  <c r="N128" i="2"/>
  <c r="M128" i="2"/>
  <c r="G128" i="2"/>
  <c r="F128" i="2"/>
  <c r="E128" i="2"/>
  <c r="AM127" i="2"/>
  <c r="AK127" i="2"/>
  <c r="AH127" i="2"/>
  <c r="AE127" i="2"/>
  <c r="AD127" i="2"/>
  <c r="AC127" i="2"/>
  <c r="O127" i="2"/>
  <c r="N127" i="2"/>
  <c r="M127" i="2"/>
  <c r="G127" i="2"/>
  <c r="F127" i="2"/>
  <c r="E127" i="2"/>
  <c r="AM126" i="2"/>
  <c r="AK126" i="2"/>
  <c r="AH126" i="2"/>
  <c r="AE126" i="2"/>
  <c r="AD126" i="2"/>
  <c r="AC126" i="2"/>
  <c r="O126" i="2"/>
  <c r="N126" i="2"/>
  <c r="M126" i="2"/>
  <c r="G126" i="2"/>
  <c r="F126" i="2"/>
  <c r="E126" i="2"/>
  <c r="AM125" i="2"/>
  <c r="AK125" i="2"/>
  <c r="AH125" i="2"/>
  <c r="AE125" i="2"/>
  <c r="AD125" i="2"/>
  <c r="AC125" i="2"/>
  <c r="O125" i="2"/>
  <c r="N125" i="2"/>
  <c r="M125" i="2"/>
  <c r="G125" i="2"/>
  <c r="F125" i="2"/>
  <c r="E125" i="2"/>
  <c r="AM124" i="2"/>
  <c r="AK124" i="2"/>
  <c r="AH124" i="2"/>
  <c r="AE124" i="2"/>
  <c r="AD124" i="2"/>
  <c r="AC124" i="2"/>
  <c r="O124" i="2"/>
  <c r="N124" i="2"/>
  <c r="M124" i="2"/>
  <c r="G124" i="2"/>
  <c r="F124" i="2"/>
  <c r="E124" i="2"/>
  <c r="AM123" i="2"/>
  <c r="AK123" i="2"/>
  <c r="AH123" i="2"/>
  <c r="AE123" i="2"/>
  <c r="AD123" i="2"/>
  <c r="AC123" i="2"/>
  <c r="O123" i="2"/>
  <c r="N123" i="2"/>
  <c r="M123" i="2"/>
  <c r="G123" i="2"/>
  <c r="F123" i="2"/>
  <c r="E123" i="2"/>
  <c r="AM122" i="2"/>
  <c r="AK122" i="2"/>
  <c r="AH122" i="2"/>
  <c r="AE122" i="2"/>
  <c r="AD122" i="2"/>
  <c r="AC122" i="2"/>
  <c r="O122" i="2"/>
  <c r="N122" i="2"/>
  <c r="M122" i="2"/>
  <c r="G122" i="2"/>
  <c r="F122" i="2"/>
  <c r="E122" i="2"/>
  <c r="AM121" i="2"/>
  <c r="AK121" i="2"/>
  <c r="AH121" i="2"/>
  <c r="AE121" i="2"/>
  <c r="AD121" i="2"/>
  <c r="AC121" i="2"/>
  <c r="O121" i="2"/>
  <c r="N121" i="2"/>
  <c r="M121" i="2"/>
  <c r="G121" i="2"/>
  <c r="F121" i="2"/>
  <c r="E121" i="2"/>
  <c r="AM120" i="2"/>
  <c r="AK120" i="2"/>
  <c r="AH120" i="2"/>
  <c r="AE120" i="2"/>
  <c r="AD120" i="2"/>
  <c r="AC120" i="2"/>
  <c r="O120" i="2"/>
  <c r="N120" i="2"/>
  <c r="M120" i="2"/>
  <c r="G120" i="2"/>
  <c r="F120" i="2"/>
  <c r="E120" i="2"/>
  <c r="AM119" i="2"/>
  <c r="AK119" i="2"/>
  <c r="AH119" i="2"/>
  <c r="AE119" i="2"/>
  <c r="AD119" i="2"/>
  <c r="AC119" i="2"/>
  <c r="O119" i="2"/>
  <c r="N119" i="2"/>
  <c r="M119" i="2"/>
  <c r="G119" i="2"/>
  <c r="F119" i="2"/>
  <c r="E119" i="2"/>
  <c r="AM118" i="2"/>
  <c r="AK118" i="2"/>
  <c r="AH118" i="2"/>
  <c r="AE118" i="2"/>
  <c r="AD118" i="2"/>
  <c r="AC118" i="2"/>
  <c r="O118" i="2"/>
  <c r="N118" i="2"/>
  <c r="M118" i="2"/>
  <c r="G118" i="2"/>
  <c r="F118" i="2"/>
  <c r="E118" i="2"/>
  <c r="AM117" i="2"/>
  <c r="AK117" i="2"/>
  <c r="AH117" i="2"/>
  <c r="AE117" i="2"/>
  <c r="AD117" i="2"/>
  <c r="AC117" i="2"/>
  <c r="O117" i="2"/>
  <c r="N117" i="2"/>
  <c r="M117" i="2"/>
  <c r="G117" i="2"/>
  <c r="F117" i="2"/>
  <c r="E117" i="2"/>
  <c r="AM116" i="2"/>
  <c r="AK116" i="2"/>
  <c r="AH116" i="2"/>
  <c r="AE116" i="2"/>
  <c r="AD116" i="2"/>
  <c r="AC116" i="2"/>
  <c r="O116" i="2"/>
  <c r="N116" i="2"/>
  <c r="M116" i="2"/>
  <c r="G116" i="2"/>
  <c r="F116" i="2"/>
  <c r="E116" i="2"/>
  <c r="AM115" i="2"/>
  <c r="AK115" i="2"/>
  <c r="AH115" i="2"/>
  <c r="AE115" i="2"/>
  <c r="AD115" i="2"/>
  <c r="AC115" i="2"/>
  <c r="O115" i="2"/>
  <c r="N115" i="2"/>
  <c r="M115" i="2"/>
  <c r="G115" i="2"/>
  <c r="F115" i="2"/>
  <c r="E115" i="2"/>
  <c r="AM114" i="2"/>
  <c r="AK114" i="2"/>
  <c r="AH114" i="2"/>
  <c r="AE114" i="2"/>
  <c r="AD114" i="2"/>
  <c r="AC114" i="2"/>
  <c r="O114" i="2"/>
  <c r="N114" i="2"/>
  <c r="M114" i="2"/>
  <c r="G114" i="2"/>
  <c r="F114" i="2"/>
  <c r="E114" i="2"/>
  <c r="AM113" i="2"/>
  <c r="AK113" i="2"/>
  <c r="AH113" i="2"/>
  <c r="AE113" i="2"/>
  <c r="AD113" i="2"/>
  <c r="AC113" i="2"/>
  <c r="O113" i="2"/>
  <c r="N113" i="2"/>
  <c r="M113" i="2"/>
  <c r="G113" i="2"/>
  <c r="F113" i="2"/>
  <c r="E113" i="2"/>
  <c r="AM112" i="2"/>
  <c r="AK112" i="2"/>
  <c r="AH112" i="2"/>
  <c r="AE112" i="2"/>
  <c r="AD112" i="2"/>
  <c r="AC112" i="2"/>
  <c r="O112" i="2"/>
  <c r="N112" i="2"/>
  <c r="M112" i="2"/>
  <c r="G112" i="2"/>
  <c r="F112" i="2"/>
  <c r="E112" i="2"/>
  <c r="AM111" i="2"/>
  <c r="AK111" i="2"/>
  <c r="AH111" i="2"/>
  <c r="AE111" i="2"/>
  <c r="AD111" i="2"/>
  <c r="AC111" i="2"/>
  <c r="O111" i="2"/>
  <c r="N111" i="2"/>
  <c r="M111" i="2"/>
  <c r="G111" i="2"/>
  <c r="F111" i="2"/>
  <c r="E111" i="2"/>
  <c r="AM110" i="2"/>
  <c r="AK110" i="2"/>
  <c r="AH110" i="2"/>
  <c r="AE110" i="2"/>
  <c r="AD110" i="2"/>
  <c r="AC110" i="2"/>
  <c r="O110" i="2"/>
  <c r="N110" i="2"/>
  <c r="M110" i="2"/>
  <c r="G110" i="2"/>
  <c r="F110" i="2"/>
  <c r="E110" i="2"/>
  <c r="AM109" i="2"/>
  <c r="AK109" i="2"/>
  <c r="AH109" i="2"/>
  <c r="AE109" i="2"/>
  <c r="AD109" i="2"/>
  <c r="AC109" i="2"/>
  <c r="O109" i="2"/>
  <c r="N109" i="2"/>
  <c r="M109" i="2"/>
  <c r="G109" i="2"/>
  <c r="F109" i="2"/>
  <c r="E109" i="2"/>
  <c r="AM108" i="2"/>
  <c r="AK108" i="2"/>
  <c r="AH108" i="2"/>
  <c r="AE108" i="2"/>
  <c r="AD108" i="2"/>
  <c r="AC108" i="2"/>
  <c r="O108" i="2"/>
  <c r="N108" i="2"/>
  <c r="M108" i="2"/>
  <c r="G108" i="2"/>
  <c r="F108" i="2"/>
  <c r="E108" i="2"/>
  <c r="AM107" i="2"/>
  <c r="AK107" i="2"/>
  <c r="AH107" i="2"/>
  <c r="AE107" i="2"/>
  <c r="AD107" i="2"/>
  <c r="AC107" i="2"/>
  <c r="O107" i="2"/>
  <c r="N107" i="2"/>
  <c r="M107" i="2"/>
  <c r="G107" i="2"/>
  <c r="F107" i="2"/>
  <c r="E107" i="2"/>
  <c r="AM106" i="2"/>
  <c r="AK106" i="2"/>
  <c r="AH106" i="2"/>
  <c r="AE106" i="2"/>
  <c r="AD106" i="2"/>
  <c r="AC106" i="2"/>
  <c r="O106" i="2"/>
  <c r="N106" i="2"/>
  <c r="M106" i="2"/>
  <c r="G106" i="2"/>
  <c r="F106" i="2"/>
  <c r="E106" i="2"/>
  <c r="AM105" i="2"/>
  <c r="AK105" i="2"/>
  <c r="AH105" i="2"/>
  <c r="AE105" i="2"/>
  <c r="AD105" i="2"/>
  <c r="AC105" i="2"/>
  <c r="O105" i="2"/>
  <c r="N105" i="2"/>
  <c r="M105" i="2"/>
  <c r="G105" i="2"/>
  <c r="F105" i="2"/>
  <c r="E105" i="2"/>
  <c r="AM104" i="2"/>
  <c r="AK104" i="2"/>
  <c r="AH104" i="2"/>
  <c r="AE104" i="2"/>
  <c r="AD104" i="2"/>
  <c r="AC104" i="2"/>
  <c r="O104" i="2"/>
  <c r="N104" i="2"/>
  <c r="M104" i="2"/>
  <c r="G104" i="2"/>
  <c r="F104" i="2"/>
  <c r="E104" i="2"/>
  <c r="AM103" i="2"/>
  <c r="AK103" i="2"/>
  <c r="AH103" i="2"/>
  <c r="AE103" i="2"/>
  <c r="AD103" i="2"/>
  <c r="AC103" i="2"/>
  <c r="O103" i="2"/>
  <c r="N103" i="2"/>
  <c r="M103" i="2"/>
  <c r="G103" i="2"/>
  <c r="F103" i="2"/>
  <c r="E103" i="2"/>
  <c r="AM102" i="2"/>
  <c r="AK102" i="2"/>
  <c r="AH102" i="2"/>
  <c r="AE102" i="2"/>
  <c r="AD102" i="2"/>
  <c r="AC102" i="2"/>
  <c r="O102" i="2"/>
  <c r="N102" i="2"/>
  <c r="M102" i="2"/>
  <c r="G102" i="2"/>
  <c r="F102" i="2"/>
  <c r="E102" i="2"/>
  <c r="AM101" i="2"/>
  <c r="AK101" i="2"/>
  <c r="AH101" i="2"/>
  <c r="AE101" i="2"/>
  <c r="AD101" i="2"/>
  <c r="AC101" i="2"/>
  <c r="O101" i="2"/>
  <c r="N101" i="2"/>
  <c r="M101" i="2"/>
  <c r="G101" i="2"/>
  <c r="F101" i="2"/>
  <c r="E101" i="2"/>
  <c r="AM100" i="2"/>
  <c r="AK100" i="2"/>
  <c r="AH100" i="2"/>
  <c r="AE100" i="2"/>
  <c r="AD100" i="2"/>
  <c r="AC100" i="2"/>
  <c r="O100" i="2"/>
  <c r="N100" i="2"/>
  <c r="M100" i="2"/>
  <c r="G100" i="2"/>
  <c r="F100" i="2"/>
  <c r="E100" i="2"/>
  <c r="AM99" i="2"/>
  <c r="AK99" i="2"/>
  <c r="AH99" i="2"/>
  <c r="AE99" i="2"/>
  <c r="AD99" i="2"/>
  <c r="AC99" i="2"/>
  <c r="O99" i="2"/>
  <c r="N99" i="2"/>
  <c r="M99" i="2"/>
  <c r="G99" i="2"/>
  <c r="F99" i="2"/>
  <c r="E99" i="2"/>
  <c r="AM98" i="2"/>
  <c r="AK98" i="2"/>
  <c r="AH98" i="2"/>
  <c r="AE98" i="2"/>
  <c r="AD98" i="2"/>
  <c r="AC98" i="2"/>
  <c r="O98" i="2"/>
  <c r="N98" i="2"/>
  <c r="M98" i="2"/>
  <c r="G98" i="2"/>
  <c r="F98" i="2"/>
  <c r="E98" i="2"/>
  <c r="AM97" i="2"/>
  <c r="AK97" i="2"/>
  <c r="AH97" i="2"/>
  <c r="AE97" i="2"/>
  <c r="AD97" i="2"/>
  <c r="AC97" i="2"/>
  <c r="O97" i="2"/>
  <c r="N97" i="2"/>
  <c r="M97" i="2"/>
  <c r="G97" i="2"/>
  <c r="F97" i="2"/>
  <c r="E97" i="2"/>
  <c r="AM96" i="2"/>
  <c r="AK96" i="2"/>
  <c r="AH96" i="2"/>
  <c r="AE96" i="2"/>
  <c r="AD96" i="2"/>
  <c r="AC96" i="2"/>
  <c r="O96" i="2"/>
  <c r="N96" i="2"/>
  <c r="M96" i="2"/>
  <c r="G96" i="2"/>
  <c r="F96" i="2"/>
  <c r="E96" i="2"/>
  <c r="AM95" i="2"/>
  <c r="AK95" i="2"/>
  <c r="AH95" i="2"/>
  <c r="AE95" i="2"/>
  <c r="AD95" i="2"/>
  <c r="AC95" i="2"/>
  <c r="O95" i="2"/>
  <c r="N95" i="2"/>
  <c r="M95" i="2"/>
  <c r="G95" i="2"/>
  <c r="F95" i="2"/>
  <c r="E95" i="2"/>
  <c r="AM94" i="2"/>
  <c r="AK94" i="2"/>
  <c r="AH94" i="2"/>
  <c r="AE94" i="2"/>
  <c r="AD94" i="2"/>
  <c r="AC94" i="2"/>
  <c r="O94" i="2"/>
  <c r="N94" i="2"/>
  <c r="M94" i="2"/>
  <c r="G94" i="2"/>
  <c r="F94" i="2"/>
  <c r="E94" i="2"/>
  <c r="AM93" i="2"/>
  <c r="AK93" i="2"/>
  <c r="AH93" i="2"/>
  <c r="AE93" i="2"/>
  <c r="AD93" i="2"/>
  <c r="AC93" i="2"/>
  <c r="O93" i="2"/>
  <c r="N93" i="2"/>
  <c r="M93" i="2"/>
  <c r="G93" i="2"/>
  <c r="F93" i="2"/>
  <c r="E93" i="2"/>
  <c r="AM92" i="2"/>
  <c r="AK92" i="2"/>
  <c r="AH92" i="2"/>
  <c r="AE92" i="2"/>
  <c r="AD92" i="2"/>
  <c r="AC92" i="2"/>
  <c r="O92" i="2"/>
  <c r="N92" i="2"/>
  <c r="M92" i="2"/>
  <c r="G92" i="2"/>
  <c r="F92" i="2"/>
  <c r="E92" i="2"/>
  <c r="AM91" i="2"/>
  <c r="AK91" i="2"/>
  <c r="AH91" i="2"/>
  <c r="AE91" i="2"/>
  <c r="AD91" i="2"/>
  <c r="AC91" i="2"/>
  <c r="O91" i="2"/>
  <c r="N91" i="2"/>
  <c r="M91" i="2"/>
  <c r="G91" i="2"/>
  <c r="F91" i="2"/>
  <c r="E91" i="2"/>
  <c r="AM90" i="2"/>
  <c r="AK90" i="2"/>
  <c r="AH90" i="2"/>
  <c r="AE90" i="2"/>
  <c r="AD90" i="2"/>
  <c r="AC90" i="2"/>
  <c r="O90" i="2"/>
  <c r="N90" i="2"/>
  <c r="M90" i="2"/>
  <c r="G90" i="2"/>
  <c r="F90" i="2"/>
  <c r="E90" i="2"/>
  <c r="AM89" i="2"/>
  <c r="AK89" i="2"/>
  <c r="AH89" i="2"/>
  <c r="AE89" i="2"/>
  <c r="AD89" i="2"/>
  <c r="AC89" i="2"/>
  <c r="O89" i="2"/>
  <c r="N89" i="2"/>
  <c r="M89" i="2"/>
  <c r="G89" i="2"/>
  <c r="F89" i="2"/>
  <c r="E89" i="2"/>
  <c r="AM88" i="2"/>
  <c r="AK88" i="2"/>
  <c r="AH88" i="2"/>
  <c r="AE88" i="2"/>
  <c r="AD88" i="2"/>
  <c r="AC88" i="2"/>
  <c r="O88" i="2"/>
  <c r="N88" i="2"/>
  <c r="M88" i="2"/>
  <c r="G88" i="2"/>
  <c r="F88" i="2"/>
  <c r="E88" i="2"/>
  <c r="AM87" i="2"/>
  <c r="AK87" i="2"/>
  <c r="AH87" i="2"/>
  <c r="AE87" i="2"/>
  <c r="AD87" i="2"/>
  <c r="AC87" i="2"/>
  <c r="O87" i="2"/>
  <c r="N87" i="2"/>
  <c r="M87" i="2"/>
  <c r="G87" i="2"/>
  <c r="F87" i="2"/>
  <c r="E87" i="2"/>
  <c r="AM86" i="2"/>
  <c r="AK86" i="2"/>
  <c r="AH86" i="2"/>
  <c r="AE86" i="2"/>
  <c r="AD86" i="2"/>
  <c r="AC86" i="2"/>
  <c r="O86" i="2"/>
  <c r="N86" i="2"/>
  <c r="M86" i="2"/>
  <c r="G86" i="2"/>
  <c r="F86" i="2"/>
  <c r="E86" i="2"/>
  <c r="AM85" i="2"/>
  <c r="AK85" i="2"/>
  <c r="AH85" i="2"/>
  <c r="AE85" i="2"/>
  <c r="AD85" i="2"/>
  <c r="AC85" i="2"/>
  <c r="O85" i="2"/>
  <c r="N85" i="2"/>
  <c r="M85" i="2"/>
  <c r="G85" i="2"/>
  <c r="F85" i="2"/>
  <c r="E85" i="2"/>
  <c r="AM84" i="2"/>
  <c r="AK84" i="2"/>
  <c r="AH84" i="2"/>
  <c r="AE84" i="2"/>
  <c r="AD84" i="2"/>
  <c r="AC84" i="2"/>
  <c r="O84" i="2"/>
  <c r="N84" i="2"/>
  <c r="M84" i="2"/>
  <c r="G84" i="2"/>
  <c r="F84" i="2"/>
  <c r="E84" i="2"/>
  <c r="AM83" i="2"/>
  <c r="AK83" i="2"/>
  <c r="AH83" i="2"/>
  <c r="AE83" i="2"/>
  <c r="AD83" i="2"/>
  <c r="AC83" i="2"/>
  <c r="O83" i="2"/>
  <c r="N83" i="2"/>
  <c r="M83" i="2"/>
  <c r="G83" i="2"/>
  <c r="F83" i="2"/>
  <c r="E83" i="2"/>
  <c r="AM82" i="2"/>
  <c r="AK82" i="2"/>
  <c r="AH82" i="2"/>
  <c r="AE82" i="2"/>
  <c r="AD82" i="2"/>
  <c r="AC82" i="2"/>
  <c r="O82" i="2"/>
  <c r="N82" i="2"/>
  <c r="M82" i="2"/>
  <c r="G82" i="2"/>
  <c r="F82" i="2"/>
  <c r="E82" i="2"/>
  <c r="AM81" i="2"/>
  <c r="AK81" i="2"/>
  <c r="AH81" i="2"/>
  <c r="AE81" i="2"/>
  <c r="AD81" i="2"/>
  <c r="AC81" i="2"/>
  <c r="O81" i="2"/>
  <c r="N81" i="2"/>
  <c r="M81" i="2"/>
  <c r="G81" i="2"/>
  <c r="F81" i="2"/>
  <c r="E81" i="2"/>
  <c r="AM80" i="2"/>
  <c r="AK80" i="2"/>
  <c r="AH80" i="2"/>
  <c r="AE80" i="2"/>
  <c r="AD80" i="2"/>
  <c r="AC80" i="2"/>
  <c r="O80" i="2"/>
  <c r="N80" i="2"/>
  <c r="M80" i="2"/>
  <c r="G80" i="2"/>
  <c r="F80" i="2"/>
  <c r="E80" i="2"/>
  <c r="AM79" i="2"/>
  <c r="AK79" i="2"/>
  <c r="AH79" i="2"/>
  <c r="AE79" i="2"/>
  <c r="AD79" i="2"/>
  <c r="AC79" i="2"/>
  <c r="O79" i="2"/>
  <c r="N79" i="2"/>
  <c r="M79" i="2"/>
  <c r="G79" i="2"/>
  <c r="F79" i="2"/>
  <c r="E79" i="2"/>
  <c r="AM78" i="2"/>
  <c r="AK78" i="2"/>
  <c r="AH78" i="2"/>
  <c r="AE78" i="2"/>
  <c r="AD78" i="2"/>
  <c r="AC78" i="2"/>
  <c r="O78" i="2"/>
  <c r="N78" i="2"/>
  <c r="M78" i="2"/>
  <c r="G78" i="2"/>
  <c r="F78" i="2"/>
  <c r="E78" i="2"/>
  <c r="AM77" i="2"/>
  <c r="AK77" i="2"/>
  <c r="AH77" i="2"/>
  <c r="AE77" i="2"/>
  <c r="AD77" i="2"/>
  <c r="AC77" i="2"/>
  <c r="O77" i="2"/>
  <c r="N77" i="2"/>
  <c r="M77" i="2"/>
  <c r="G77" i="2"/>
  <c r="F77" i="2"/>
  <c r="E77" i="2"/>
  <c r="AM76" i="2"/>
  <c r="AK76" i="2"/>
  <c r="AH76" i="2"/>
  <c r="AE76" i="2"/>
  <c r="AD76" i="2"/>
  <c r="AC76" i="2"/>
  <c r="O76" i="2"/>
  <c r="N76" i="2"/>
  <c r="M76" i="2"/>
  <c r="G76" i="2"/>
  <c r="F76" i="2"/>
  <c r="E76" i="2"/>
  <c r="AM75" i="2"/>
  <c r="AK75" i="2"/>
  <c r="AH75" i="2"/>
  <c r="AE75" i="2"/>
  <c r="AD75" i="2"/>
  <c r="AC75" i="2"/>
  <c r="O75" i="2"/>
  <c r="N75" i="2"/>
  <c r="M75" i="2"/>
  <c r="G75" i="2"/>
  <c r="F75" i="2"/>
  <c r="E75" i="2"/>
  <c r="AM74" i="2"/>
  <c r="AK74" i="2"/>
  <c r="AH74" i="2"/>
  <c r="AE74" i="2"/>
  <c r="AD74" i="2"/>
  <c r="AC74" i="2"/>
  <c r="O74" i="2"/>
  <c r="N74" i="2"/>
  <c r="M74" i="2"/>
  <c r="G74" i="2"/>
  <c r="F74" i="2"/>
  <c r="E74" i="2"/>
  <c r="AM73" i="2"/>
  <c r="AK73" i="2"/>
  <c r="AH73" i="2"/>
  <c r="AE73" i="2"/>
  <c r="AD73" i="2"/>
  <c r="AC73" i="2"/>
  <c r="O73" i="2"/>
  <c r="N73" i="2"/>
  <c r="M73" i="2"/>
  <c r="G73" i="2"/>
  <c r="F73" i="2"/>
  <c r="E73" i="2"/>
  <c r="AM72" i="2"/>
  <c r="AK72" i="2"/>
  <c r="AH72" i="2"/>
  <c r="AE72" i="2"/>
  <c r="AD72" i="2"/>
  <c r="AC72" i="2"/>
  <c r="O72" i="2"/>
  <c r="N72" i="2"/>
  <c r="M72" i="2"/>
  <c r="G72" i="2"/>
  <c r="F72" i="2"/>
  <c r="E72" i="2"/>
  <c r="AM71" i="2"/>
  <c r="AK71" i="2"/>
  <c r="AH71" i="2"/>
  <c r="AE71" i="2"/>
  <c r="AD71" i="2"/>
  <c r="AC71" i="2"/>
  <c r="O71" i="2"/>
  <c r="N71" i="2"/>
  <c r="M71" i="2"/>
  <c r="G71" i="2"/>
  <c r="F71" i="2"/>
  <c r="E71" i="2"/>
  <c r="AM70" i="2"/>
  <c r="AK70" i="2"/>
  <c r="AH70" i="2"/>
  <c r="AE70" i="2"/>
  <c r="AD70" i="2"/>
  <c r="AC70" i="2"/>
  <c r="O70" i="2"/>
  <c r="N70" i="2"/>
  <c r="M70" i="2"/>
  <c r="G70" i="2"/>
  <c r="F70" i="2"/>
  <c r="E70" i="2"/>
  <c r="AM69" i="2"/>
  <c r="AK69" i="2"/>
  <c r="AH69" i="2"/>
  <c r="AE69" i="2"/>
  <c r="AD69" i="2"/>
  <c r="AC69" i="2"/>
  <c r="O69" i="2"/>
  <c r="N69" i="2"/>
  <c r="M69" i="2"/>
  <c r="G69" i="2"/>
  <c r="F69" i="2"/>
  <c r="E69" i="2"/>
  <c r="AM68" i="2"/>
  <c r="AK68" i="2"/>
  <c r="AH68" i="2"/>
  <c r="AE68" i="2"/>
  <c r="AD68" i="2"/>
  <c r="AC68" i="2"/>
  <c r="O68" i="2"/>
  <c r="N68" i="2"/>
  <c r="M68" i="2"/>
  <c r="G68" i="2"/>
  <c r="F68" i="2"/>
  <c r="E68" i="2"/>
  <c r="AM67" i="2"/>
  <c r="AK67" i="2"/>
  <c r="AH67" i="2"/>
  <c r="AE67" i="2"/>
  <c r="AD67" i="2"/>
  <c r="AC67" i="2"/>
  <c r="O67" i="2"/>
  <c r="N67" i="2"/>
  <c r="M67" i="2"/>
  <c r="G67" i="2"/>
  <c r="F67" i="2"/>
  <c r="E67" i="2"/>
  <c r="AM66" i="2"/>
  <c r="AK66" i="2"/>
  <c r="AH66" i="2"/>
  <c r="AE66" i="2"/>
  <c r="AD66" i="2"/>
  <c r="AC66" i="2"/>
  <c r="O66" i="2"/>
  <c r="N66" i="2"/>
  <c r="M66" i="2"/>
  <c r="G66" i="2"/>
  <c r="F66" i="2"/>
  <c r="E66" i="2"/>
  <c r="AM65" i="2"/>
  <c r="AK65" i="2"/>
  <c r="AH65" i="2"/>
  <c r="AE65" i="2"/>
  <c r="AD65" i="2"/>
  <c r="AC65" i="2"/>
  <c r="O65" i="2"/>
  <c r="N65" i="2"/>
  <c r="M65" i="2"/>
  <c r="G65" i="2"/>
  <c r="F65" i="2"/>
  <c r="E65" i="2"/>
  <c r="AM64" i="2"/>
  <c r="AK64" i="2"/>
  <c r="AH64" i="2"/>
  <c r="AE64" i="2"/>
  <c r="AD64" i="2"/>
  <c r="AC64" i="2"/>
  <c r="O64" i="2"/>
  <c r="N64" i="2"/>
  <c r="M64" i="2"/>
  <c r="G64" i="2"/>
  <c r="F64" i="2"/>
  <c r="E64" i="2"/>
  <c r="AM63" i="2"/>
  <c r="AK63" i="2"/>
  <c r="AH63" i="2"/>
  <c r="AE63" i="2"/>
  <c r="AD63" i="2"/>
  <c r="AC63" i="2"/>
  <c r="O63" i="2"/>
  <c r="N63" i="2"/>
  <c r="M63" i="2"/>
  <c r="G63" i="2"/>
  <c r="F63" i="2"/>
  <c r="E63" i="2"/>
  <c r="AM62" i="2"/>
  <c r="AK62" i="2"/>
  <c r="AH62" i="2"/>
  <c r="AE62" i="2"/>
  <c r="AD62" i="2"/>
  <c r="AC62" i="2"/>
  <c r="O62" i="2"/>
  <c r="N62" i="2"/>
  <c r="M62" i="2"/>
  <c r="G62" i="2"/>
  <c r="F62" i="2"/>
  <c r="E62" i="2"/>
  <c r="AM61" i="2"/>
  <c r="AK61" i="2"/>
  <c r="AH61" i="2"/>
  <c r="AE61" i="2"/>
  <c r="AD61" i="2"/>
  <c r="AC61" i="2"/>
  <c r="O61" i="2"/>
  <c r="N61" i="2"/>
  <c r="M61" i="2"/>
  <c r="G61" i="2"/>
  <c r="F61" i="2"/>
  <c r="E61" i="2"/>
  <c r="AM60" i="2"/>
  <c r="AK60" i="2"/>
  <c r="AH60" i="2"/>
  <c r="AE60" i="2"/>
  <c r="AD60" i="2"/>
  <c r="AC60" i="2"/>
  <c r="O60" i="2"/>
  <c r="N60" i="2"/>
  <c r="M60" i="2"/>
  <c r="G60" i="2"/>
  <c r="F60" i="2"/>
  <c r="E60" i="2"/>
  <c r="AM59" i="2"/>
  <c r="AK59" i="2"/>
  <c r="AH59" i="2"/>
  <c r="AE59" i="2"/>
  <c r="AD59" i="2"/>
  <c r="AC59" i="2"/>
  <c r="O59" i="2"/>
  <c r="N59" i="2"/>
  <c r="M59" i="2"/>
  <c r="G59" i="2"/>
  <c r="F59" i="2"/>
  <c r="E59" i="2"/>
  <c r="AM58" i="2"/>
  <c r="AK58" i="2"/>
  <c r="AH58" i="2"/>
  <c r="AE58" i="2"/>
  <c r="AD58" i="2"/>
  <c r="AC58" i="2"/>
  <c r="O58" i="2"/>
  <c r="N58" i="2"/>
  <c r="M58" i="2"/>
  <c r="G58" i="2"/>
  <c r="F58" i="2"/>
  <c r="E58" i="2"/>
  <c r="AM57" i="2"/>
  <c r="AK57" i="2"/>
  <c r="AH57" i="2"/>
  <c r="AE57" i="2"/>
  <c r="AD57" i="2"/>
  <c r="AC57" i="2"/>
  <c r="O57" i="2"/>
  <c r="N57" i="2"/>
  <c r="M57" i="2"/>
  <c r="G57" i="2"/>
  <c r="F57" i="2"/>
  <c r="E57" i="2"/>
  <c r="AM56" i="2"/>
  <c r="AK56" i="2"/>
  <c r="AH56" i="2"/>
  <c r="AE56" i="2"/>
  <c r="AD56" i="2"/>
  <c r="AC56" i="2"/>
  <c r="W56" i="2"/>
  <c r="V56" i="2"/>
  <c r="U56" i="2"/>
  <c r="O56" i="2"/>
  <c r="N56" i="2"/>
  <c r="M56" i="2"/>
  <c r="G56" i="2"/>
  <c r="F56" i="2"/>
  <c r="E56" i="2"/>
  <c r="AM55" i="2"/>
  <c r="AK55" i="2"/>
  <c r="AH55" i="2"/>
  <c r="AE55" i="2"/>
  <c r="AD55" i="2"/>
  <c r="AC55" i="2"/>
  <c r="W55" i="2"/>
  <c r="V55" i="2"/>
  <c r="U55" i="2"/>
  <c r="O55" i="2"/>
  <c r="N55" i="2"/>
  <c r="M55" i="2"/>
  <c r="G55" i="2"/>
  <c r="F55" i="2"/>
  <c r="E55" i="2"/>
  <c r="AM54" i="2"/>
  <c r="AK54" i="2"/>
  <c r="AH54" i="2"/>
  <c r="AE54" i="2"/>
  <c r="AD54" i="2"/>
  <c r="AC54" i="2"/>
  <c r="W54" i="2"/>
  <c r="V54" i="2"/>
  <c r="U54" i="2"/>
  <c r="O54" i="2"/>
  <c r="N54" i="2"/>
  <c r="M54" i="2"/>
  <c r="G54" i="2"/>
  <c r="F54" i="2"/>
  <c r="E54" i="2"/>
  <c r="AM53" i="2"/>
  <c r="AK53" i="2"/>
  <c r="AH53" i="2"/>
  <c r="AE53" i="2"/>
  <c r="AD53" i="2"/>
  <c r="AC53" i="2"/>
  <c r="W53" i="2"/>
  <c r="V53" i="2"/>
  <c r="U53" i="2"/>
  <c r="O53" i="2"/>
  <c r="N53" i="2"/>
  <c r="M53" i="2"/>
  <c r="G53" i="2"/>
  <c r="F53" i="2"/>
  <c r="E53" i="2"/>
  <c r="AM52" i="2"/>
  <c r="AK52" i="2"/>
  <c r="AH52" i="2"/>
  <c r="AE52" i="2"/>
  <c r="AD52" i="2"/>
  <c r="AC52" i="2"/>
  <c r="W52" i="2"/>
  <c r="V52" i="2"/>
  <c r="U52" i="2"/>
  <c r="O52" i="2"/>
  <c r="N52" i="2"/>
  <c r="M52" i="2"/>
  <c r="G52" i="2"/>
  <c r="F52" i="2"/>
  <c r="E52" i="2"/>
  <c r="AM51" i="2"/>
  <c r="AK51" i="2"/>
  <c r="AH51" i="2"/>
  <c r="AE51" i="2"/>
  <c r="AD51" i="2"/>
  <c r="AC51" i="2"/>
  <c r="W51" i="2"/>
  <c r="V51" i="2"/>
  <c r="U51" i="2"/>
  <c r="O51" i="2"/>
  <c r="N51" i="2"/>
  <c r="M51" i="2"/>
  <c r="G51" i="2"/>
  <c r="F51" i="2"/>
  <c r="E51" i="2"/>
  <c r="AM50" i="2"/>
  <c r="AK50" i="2"/>
  <c r="AH50" i="2"/>
  <c r="AE50" i="2"/>
  <c r="AD50" i="2"/>
  <c r="AC50" i="2"/>
  <c r="W50" i="2"/>
  <c r="V50" i="2"/>
  <c r="U50" i="2"/>
  <c r="O50" i="2"/>
  <c r="N50" i="2"/>
  <c r="M50" i="2"/>
  <c r="G50" i="2"/>
  <c r="F50" i="2"/>
  <c r="E50" i="2"/>
  <c r="AM49" i="2"/>
  <c r="AK49" i="2"/>
  <c r="AH49" i="2"/>
  <c r="AE49" i="2"/>
  <c r="AD49" i="2"/>
  <c r="AC49" i="2"/>
  <c r="W49" i="2"/>
  <c r="V49" i="2"/>
  <c r="U49" i="2"/>
  <c r="O49" i="2"/>
  <c r="N49" i="2"/>
  <c r="M49" i="2"/>
  <c r="G49" i="2"/>
  <c r="F49" i="2"/>
  <c r="E49" i="2"/>
  <c r="AM48" i="2"/>
  <c r="AK48" i="2"/>
  <c r="AH48" i="2"/>
  <c r="AE48" i="2"/>
  <c r="AD48" i="2"/>
  <c r="AC48" i="2"/>
  <c r="W48" i="2"/>
  <c r="V48" i="2"/>
  <c r="U48" i="2"/>
  <c r="O48" i="2"/>
  <c r="N48" i="2"/>
  <c r="M48" i="2"/>
  <c r="G48" i="2"/>
  <c r="F48" i="2"/>
  <c r="E48" i="2"/>
  <c r="AM47" i="2"/>
  <c r="AK47" i="2"/>
  <c r="AH47" i="2"/>
  <c r="AJ7" i="2" s="1"/>
  <c r="AE47" i="2"/>
  <c r="AD47" i="2"/>
  <c r="AC47" i="2"/>
  <c r="W47" i="2"/>
  <c r="V47" i="2"/>
  <c r="U47" i="2"/>
  <c r="O47" i="2"/>
  <c r="N47" i="2"/>
  <c r="M47" i="2"/>
  <c r="G47" i="2"/>
  <c r="F47" i="2"/>
  <c r="E47" i="2"/>
  <c r="AM46" i="2"/>
  <c r="AK46" i="2"/>
  <c r="AH46" i="2"/>
  <c r="AE46" i="2"/>
  <c r="AD46" i="2"/>
  <c r="AC46" i="2"/>
  <c r="W46" i="2"/>
  <c r="V46" i="2"/>
  <c r="U46" i="2"/>
  <c r="O46" i="2"/>
  <c r="N46" i="2"/>
  <c r="M46" i="2"/>
  <c r="G46" i="2"/>
  <c r="F46" i="2"/>
  <c r="E46" i="2"/>
  <c r="AM45" i="2"/>
  <c r="AK45" i="2"/>
  <c r="AH45" i="2"/>
  <c r="AE45" i="2"/>
  <c r="AD45" i="2"/>
  <c r="AC45" i="2"/>
  <c r="W45" i="2"/>
  <c r="V45" i="2"/>
  <c r="U45" i="2"/>
  <c r="O45" i="2"/>
  <c r="N45" i="2"/>
  <c r="M45" i="2"/>
  <c r="G45" i="2"/>
  <c r="F45" i="2"/>
  <c r="E45" i="2"/>
  <c r="AM44" i="2"/>
  <c r="AK44" i="2"/>
  <c r="AH44" i="2"/>
  <c r="AE44" i="2"/>
  <c r="AD44" i="2"/>
  <c r="AC44" i="2"/>
  <c r="W44" i="2"/>
  <c r="V44" i="2"/>
  <c r="U44" i="2"/>
  <c r="O44" i="2"/>
  <c r="N44" i="2"/>
  <c r="M44" i="2"/>
  <c r="G44" i="2"/>
  <c r="F44" i="2"/>
  <c r="E44" i="2"/>
  <c r="AM43" i="2"/>
  <c r="AK43" i="2"/>
  <c r="AH43" i="2"/>
  <c r="AJ43" i="2" s="1"/>
  <c r="AE43" i="2"/>
  <c r="AD43" i="2"/>
  <c r="AC43" i="2"/>
  <c r="W43" i="2"/>
  <c r="V43" i="2"/>
  <c r="U43" i="2"/>
  <c r="O43" i="2"/>
  <c r="N43" i="2"/>
  <c r="M43" i="2"/>
  <c r="G43" i="2"/>
  <c r="F43" i="2"/>
  <c r="E43" i="2"/>
  <c r="AM42" i="2"/>
  <c r="AK42" i="2"/>
  <c r="AH42" i="2"/>
  <c r="AJ42" i="2" s="1"/>
  <c r="AE42" i="2"/>
  <c r="AD42" i="2"/>
  <c r="AC42" i="2"/>
  <c r="W42" i="2"/>
  <c r="V42" i="2"/>
  <c r="U42" i="2"/>
  <c r="O42" i="2"/>
  <c r="N42" i="2"/>
  <c r="M42" i="2"/>
  <c r="G42" i="2"/>
  <c r="F42" i="2"/>
  <c r="E42" i="2"/>
  <c r="AM41" i="2"/>
  <c r="AK41" i="2"/>
  <c r="AH41" i="2"/>
  <c r="AJ41" i="2" s="1"/>
  <c r="AE41" i="2"/>
  <c r="AD41" i="2"/>
  <c r="AC41" i="2"/>
  <c r="W41" i="2"/>
  <c r="V41" i="2"/>
  <c r="U41" i="2"/>
  <c r="O41" i="2"/>
  <c r="N41" i="2"/>
  <c r="M41" i="2"/>
  <c r="G41" i="2"/>
  <c r="F41" i="2"/>
  <c r="E41" i="2"/>
  <c r="AM40" i="2"/>
  <c r="AK40" i="2"/>
  <c r="AH40" i="2"/>
  <c r="AJ40" i="2" s="1"/>
  <c r="AE40" i="2"/>
  <c r="AD40" i="2"/>
  <c r="AC40" i="2"/>
  <c r="W40" i="2"/>
  <c r="V40" i="2"/>
  <c r="U40" i="2"/>
  <c r="O40" i="2"/>
  <c r="N40" i="2"/>
  <c r="M40" i="2"/>
  <c r="G40" i="2"/>
  <c r="F40" i="2"/>
  <c r="E40" i="2"/>
  <c r="AM39" i="2"/>
  <c r="AK39" i="2"/>
  <c r="AH39" i="2"/>
  <c r="AJ39" i="2" s="1"/>
  <c r="AE39" i="2"/>
  <c r="AD39" i="2"/>
  <c r="AC39" i="2"/>
  <c r="W39" i="2"/>
  <c r="V39" i="2"/>
  <c r="U39" i="2"/>
  <c r="O39" i="2"/>
  <c r="N39" i="2"/>
  <c r="M39" i="2"/>
  <c r="G39" i="2"/>
  <c r="F39" i="2"/>
  <c r="E39" i="2"/>
  <c r="AM38" i="2"/>
  <c r="AK38" i="2"/>
  <c r="AH38" i="2"/>
  <c r="AJ38" i="2" s="1"/>
  <c r="AE38" i="2"/>
  <c r="AD38" i="2"/>
  <c r="AC38" i="2"/>
  <c r="W38" i="2"/>
  <c r="V38" i="2"/>
  <c r="U38" i="2"/>
  <c r="O38" i="2"/>
  <c r="N38" i="2"/>
  <c r="M38" i="2"/>
  <c r="G38" i="2"/>
  <c r="F38" i="2"/>
  <c r="E38" i="2"/>
  <c r="AM37" i="2"/>
  <c r="AK37" i="2"/>
  <c r="AH37" i="2"/>
  <c r="AJ37" i="2" s="1"/>
  <c r="AE37" i="2"/>
  <c r="AD37" i="2"/>
  <c r="AC37" i="2"/>
  <c r="W37" i="2"/>
  <c r="V37" i="2"/>
  <c r="U37" i="2"/>
  <c r="O37" i="2"/>
  <c r="N37" i="2"/>
  <c r="M37" i="2"/>
  <c r="G37" i="2"/>
  <c r="F37" i="2"/>
  <c r="E37" i="2"/>
  <c r="AM36" i="2"/>
  <c r="AK36" i="2"/>
  <c r="AH36" i="2"/>
  <c r="AJ36" i="2" s="1"/>
  <c r="AE36" i="2"/>
  <c r="AD36" i="2"/>
  <c r="AC36" i="2"/>
  <c r="W36" i="2"/>
  <c r="V36" i="2"/>
  <c r="U36" i="2"/>
  <c r="O36" i="2"/>
  <c r="N36" i="2"/>
  <c r="M36" i="2"/>
  <c r="G36" i="2"/>
  <c r="F36" i="2"/>
  <c r="E36" i="2"/>
  <c r="AM35" i="2"/>
  <c r="AK35" i="2"/>
  <c r="AH35" i="2"/>
  <c r="AJ35" i="2" s="1"/>
  <c r="AE35" i="2"/>
  <c r="AD35" i="2"/>
  <c r="AC35" i="2"/>
  <c r="W35" i="2"/>
  <c r="V35" i="2"/>
  <c r="U35" i="2"/>
  <c r="O35" i="2"/>
  <c r="N35" i="2"/>
  <c r="M35" i="2"/>
  <c r="G35" i="2"/>
  <c r="F35" i="2"/>
  <c r="E35" i="2"/>
  <c r="AM34" i="2"/>
  <c r="AK34" i="2"/>
  <c r="AH34" i="2"/>
  <c r="AJ34" i="2" s="1"/>
  <c r="AE34" i="2"/>
  <c r="AD34" i="2"/>
  <c r="AC34" i="2"/>
  <c r="W34" i="2"/>
  <c r="V34" i="2"/>
  <c r="U34" i="2"/>
  <c r="O34" i="2"/>
  <c r="N34" i="2"/>
  <c r="M34" i="2"/>
  <c r="G34" i="2"/>
  <c r="F34" i="2"/>
  <c r="E34" i="2"/>
  <c r="AM33" i="2"/>
  <c r="AK33" i="2"/>
  <c r="AH33" i="2"/>
  <c r="AJ33" i="2" s="1"/>
  <c r="AE33" i="2"/>
  <c r="AD33" i="2"/>
  <c r="AC33" i="2"/>
  <c r="W33" i="2"/>
  <c r="V33" i="2"/>
  <c r="U33" i="2"/>
  <c r="O33" i="2"/>
  <c r="N33" i="2"/>
  <c r="M33" i="2"/>
  <c r="G33" i="2"/>
  <c r="F33" i="2"/>
  <c r="E33" i="2"/>
  <c r="AM32" i="2"/>
  <c r="AK32" i="2"/>
  <c r="AH32" i="2"/>
  <c r="AJ32" i="2" s="1"/>
  <c r="AE32" i="2"/>
  <c r="AD32" i="2"/>
  <c r="AC32" i="2"/>
  <c r="W32" i="2"/>
  <c r="V32" i="2"/>
  <c r="U32" i="2"/>
  <c r="O32" i="2"/>
  <c r="N32" i="2"/>
  <c r="M32" i="2"/>
  <c r="G32" i="2"/>
  <c r="F32" i="2"/>
  <c r="E32" i="2"/>
  <c r="AM31" i="2"/>
  <c r="AK31" i="2"/>
  <c r="AH31" i="2"/>
  <c r="AJ31" i="2" s="1"/>
  <c r="AE31" i="2"/>
  <c r="AD31" i="2"/>
  <c r="AC31" i="2"/>
  <c r="W31" i="2"/>
  <c r="V31" i="2"/>
  <c r="U31" i="2"/>
  <c r="O31" i="2"/>
  <c r="N31" i="2"/>
  <c r="M31" i="2"/>
  <c r="G31" i="2"/>
  <c r="F31" i="2"/>
  <c r="E31" i="2"/>
  <c r="AM30" i="2"/>
  <c r="AK30" i="2"/>
  <c r="AH30" i="2"/>
  <c r="AJ30" i="2" s="1"/>
  <c r="AE30" i="2"/>
  <c r="AD30" i="2"/>
  <c r="AC30" i="2"/>
  <c r="W30" i="2"/>
  <c r="V30" i="2"/>
  <c r="U30" i="2"/>
  <c r="O30" i="2"/>
  <c r="N30" i="2"/>
  <c r="M30" i="2"/>
  <c r="G30" i="2"/>
  <c r="F30" i="2"/>
  <c r="E30" i="2"/>
  <c r="AM29" i="2"/>
  <c r="AK29" i="2"/>
  <c r="AH29" i="2"/>
  <c r="AJ29" i="2" s="1"/>
  <c r="AE29" i="2"/>
  <c r="AD29" i="2"/>
  <c r="AC29" i="2"/>
  <c r="W29" i="2"/>
  <c r="V29" i="2"/>
  <c r="U29" i="2"/>
  <c r="O29" i="2"/>
  <c r="N29" i="2"/>
  <c r="M29" i="2"/>
  <c r="G29" i="2"/>
  <c r="F29" i="2"/>
  <c r="E29" i="2"/>
  <c r="AM28" i="2"/>
  <c r="AK28" i="2"/>
  <c r="AH28" i="2"/>
  <c r="AJ28" i="2" s="1"/>
  <c r="AE28" i="2"/>
  <c r="AD28" i="2"/>
  <c r="AC28" i="2"/>
  <c r="W28" i="2"/>
  <c r="V28" i="2"/>
  <c r="U28" i="2"/>
  <c r="O28" i="2"/>
  <c r="N28" i="2"/>
  <c r="M28" i="2"/>
  <c r="G28" i="2"/>
  <c r="F28" i="2"/>
  <c r="E28" i="2"/>
  <c r="AM27" i="2"/>
  <c r="AK27" i="2"/>
  <c r="AH27" i="2"/>
  <c r="AJ27" i="2" s="1"/>
  <c r="AE27" i="2"/>
  <c r="AD27" i="2"/>
  <c r="AC27" i="2"/>
  <c r="W27" i="2"/>
  <c r="V27" i="2"/>
  <c r="U27" i="2"/>
  <c r="O27" i="2"/>
  <c r="N27" i="2"/>
  <c r="M27" i="2"/>
  <c r="G27" i="2"/>
  <c r="F27" i="2"/>
  <c r="E27" i="2"/>
  <c r="AM26" i="2"/>
  <c r="AK26" i="2"/>
  <c r="AH26" i="2"/>
  <c r="AJ26" i="2" s="1"/>
  <c r="AE26" i="2"/>
  <c r="AD26" i="2"/>
  <c r="AC26" i="2"/>
  <c r="W26" i="2"/>
  <c r="V26" i="2"/>
  <c r="U26" i="2"/>
  <c r="O26" i="2"/>
  <c r="N26" i="2"/>
  <c r="M26" i="2"/>
  <c r="G26" i="2"/>
  <c r="F26" i="2"/>
  <c r="E26" i="2"/>
  <c r="AM25" i="2"/>
  <c r="AK25" i="2"/>
  <c r="AH25" i="2"/>
  <c r="AJ25" i="2" s="1"/>
  <c r="AE25" i="2"/>
  <c r="AD25" i="2"/>
  <c r="AC25" i="2"/>
  <c r="W25" i="2"/>
  <c r="V25" i="2"/>
  <c r="U25" i="2"/>
  <c r="O25" i="2"/>
  <c r="N25" i="2"/>
  <c r="M25" i="2"/>
  <c r="G25" i="2"/>
  <c r="F25" i="2"/>
  <c r="E25" i="2"/>
  <c r="AK24" i="2"/>
  <c r="AH24" i="2"/>
  <c r="AJ24" i="2" s="1"/>
  <c r="AE24" i="2"/>
  <c r="AD24" i="2"/>
  <c r="AC24" i="2"/>
  <c r="W24" i="2"/>
  <c r="V24" i="2"/>
  <c r="U24" i="2"/>
  <c r="O24" i="2"/>
  <c r="N24" i="2"/>
  <c r="M24" i="2"/>
  <c r="G24" i="2"/>
  <c r="F24" i="2"/>
  <c r="E24" i="2"/>
  <c r="AK23" i="2"/>
  <c r="AH23" i="2"/>
  <c r="AJ23" i="2" s="1"/>
  <c r="AE23" i="2"/>
  <c r="AD23" i="2"/>
  <c r="AC23" i="2"/>
  <c r="W23" i="2"/>
  <c r="V23" i="2"/>
  <c r="U23" i="2"/>
  <c r="O23" i="2"/>
  <c r="N23" i="2"/>
  <c r="M23" i="2"/>
  <c r="G23" i="2"/>
  <c r="F23" i="2"/>
  <c r="E23" i="2"/>
  <c r="AK22" i="2"/>
  <c r="AH22" i="2"/>
  <c r="AJ22" i="2" s="1"/>
  <c r="AE22" i="2"/>
  <c r="AD22" i="2"/>
  <c r="AC22" i="2"/>
  <c r="W22" i="2"/>
  <c r="V22" i="2"/>
  <c r="U22" i="2"/>
  <c r="O22" i="2"/>
  <c r="N22" i="2"/>
  <c r="M22" i="2"/>
  <c r="G22" i="2"/>
  <c r="F22" i="2"/>
  <c r="E22" i="2"/>
  <c r="AK21" i="2"/>
  <c r="AH21" i="2"/>
  <c r="AJ21" i="2" s="1"/>
  <c r="AE21" i="2"/>
  <c r="AD21" i="2"/>
  <c r="AC21" i="2"/>
  <c r="W21" i="2"/>
  <c r="V21" i="2"/>
  <c r="U21" i="2"/>
  <c r="O21" i="2"/>
  <c r="N21" i="2"/>
  <c r="M21" i="2"/>
  <c r="G21" i="2"/>
  <c r="F21" i="2"/>
  <c r="E21" i="2"/>
  <c r="AM20" i="2"/>
  <c r="AK20" i="2"/>
  <c r="AH20" i="2"/>
  <c r="AJ20" i="2" s="1"/>
  <c r="AE20" i="2"/>
  <c r="AD20" i="2"/>
  <c r="AC20" i="2"/>
  <c r="W20" i="2"/>
  <c r="V20" i="2"/>
  <c r="U20" i="2"/>
  <c r="O20" i="2"/>
  <c r="N20" i="2"/>
  <c r="M20" i="2"/>
  <c r="G20" i="2"/>
  <c r="F20" i="2"/>
  <c r="E20" i="2"/>
  <c r="AM19" i="2"/>
  <c r="AK19" i="2"/>
  <c r="AH19" i="2"/>
  <c r="AJ19" i="2" s="1"/>
  <c r="AE19" i="2"/>
  <c r="AD19" i="2"/>
  <c r="AC19" i="2"/>
  <c r="W19" i="2"/>
  <c r="V19" i="2"/>
  <c r="U19" i="2"/>
  <c r="O19" i="2"/>
  <c r="N19" i="2"/>
  <c r="M19" i="2"/>
  <c r="G19" i="2"/>
  <c r="F19" i="2"/>
  <c r="E19" i="2"/>
  <c r="AK18" i="2"/>
  <c r="AH18" i="2"/>
  <c r="AJ18" i="2" s="1"/>
  <c r="AE18" i="2"/>
  <c r="AD18" i="2"/>
  <c r="AC18" i="2"/>
  <c r="W18" i="2"/>
  <c r="V18" i="2"/>
  <c r="U18" i="2"/>
  <c r="O18" i="2"/>
  <c r="N18" i="2"/>
  <c r="M18" i="2"/>
  <c r="G18" i="2"/>
  <c r="F18" i="2"/>
  <c r="E18" i="2"/>
  <c r="AK17" i="2"/>
  <c r="AH17" i="2"/>
  <c r="AJ17" i="2" s="1"/>
  <c r="AE17" i="2"/>
  <c r="AD17" i="2"/>
  <c r="AC17" i="2"/>
  <c r="W17" i="2"/>
  <c r="V17" i="2"/>
  <c r="U17" i="2"/>
  <c r="O17" i="2"/>
  <c r="N17" i="2"/>
  <c r="M17" i="2"/>
  <c r="G17" i="2"/>
  <c r="F17" i="2"/>
  <c r="E17" i="2"/>
  <c r="AK16" i="2"/>
  <c r="AH16" i="2"/>
  <c r="AJ16" i="2" s="1"/>
  <c r="AE16" i="2"/>
  <c r="AD16" i="2"/>
  <c r="AC16" i="2"/>
  <c r="W16" i="2"/>
  <c r="V16" i="2"/>
  <c r="U16" i="2"/>
  <c r="O16" i="2"/>
  <c r="N16" i="2"/>
  <c r="M16" i="2"/>
  <c r="G16" i="2"/>
  <c r="F16" i="2"/>
  <c r="E16" i="2"/>
  <c r="AK15" i="2"/>
  <c r="AH15" i="2"/>
  <c r="AJ15" i="2" s="1"/>
  <c r="AE15" i="2"/>
  <c r="AD15" i="2"/>
  <c r="AC15" i="2"/>
  <c r="W15" i="2"/>
  <c r="V15" i="2"/>
  <c r="U15" i="2"/>
  <c r="O15" i="2"/>
  <c r="N15" i="2"/>
  <c r="M15" i="2"/>
  <c r="G15" i="2"/>
  <c r="F15" i="2"/>
  <c r="E15" i="2"/>
  <c r="AM14" i="2"/>
  <c r="AK14" i="2"/>
  <c r="AH14" i="2"/>
  <c r="AJ14" i="2" s="1"/>
  <c r="AE14" i="2"/>
  <c r="AD14" i="2"/>
  <c r="AC14" i="2"/>
  <c r="W14" i="2"/>
  <c r="V14" i="2"/>
  <c r="U14" i="2"/>
  <c r="O14" i="2"/>
  <c r="N14" i="2"/>
  <c r="M14" i="2"/>
  <c r="G14" i="2"/>
  <c r="F14" i="2"/>
  <c r="E14" i="2"/>
  <c r="AM13" i="2"/>
  <c r="AK13" i="2"/>
  <c r="AH13" i="2"/>
  <c r="AJ13" i="2" s="1"/>
  <c r="AE13" i="2"/>
  <c r="AD13" i="2"/>
  <c r="AC13" i="2"/>
  <c r="W13" i="2"/>
  <c r="V13" i="2"/>
  <c r="U13" i="2"/>
  <c r="O13" i="2"/>
  <c r="N13" i="2"/>
  <c r="M13" i="2"/>
  <c r="G13" i="2"/>
  <c r="F13" i="2"/>
  <c r="E13" i="2"/>
  <c r="AK12" i="2"/>
  <c r="AH12" i="2"/>
  <c r="AJ12" i="2" s="1"/>
  <c r="AE12" i="2"/>
  <c r="AD12" i="2"/>
  <c r="AC12" i="2"/>
  <c r="W12" i="2"/>
  <c r="V12" i="2"/>
  <c r="U12" i="2"/>
  <c r="O12" i="2"/>
  <c r="N12" i="2"/>
  <c r="M12" i="2"/>
  <c r="G12" i="2"/>
  <c r="F12" i="2"/>
  <c r="E12" i="2"/>
  <c r="AK11" i="2"/>
  <c r="AH11" i="2"/>
  <c r="AJ11" i="2" s="1"/>
  <c r="AE11" i="2"/>
  <c r="AD11" i="2"/>
  <c r="AC11" i="2"/>
  <c r="W11" i="2"/>
  <c r="V11" i="2"/>
  <c r="U11" i="2"/>
  <c r="O11" i="2"/>
  <c r="N11" i="2"/>
  <c r="M11" i="2"/>
  <c r="G11" i="2"/>
  <c r="F11" i="2"/>
  <c r="E11" i="2"/>
  <c r="AK10" i="2"/>
  <c r="AH10" i="2"/>
  <c r="AJ10" i="2" s="1"/>
  <c r="AE10" i="2"/>
  <c r="AD10" i="2"/>
  <c r="AC10" i="2"/>
  <c r="W10" i="2"/>
  <c r="V10" i="2"/>
  <c r="U10" i="2"/>
  <c r="O10" i="2"/>
  <c r="N10" i="2"/>
  <c r="M10" i="2"/>
  <c r="G10" i="2"/>
  <c r="F10" i="2"/>
  <c r="E10" i="2"/>
  <c r="AK9" i="2"/>
  <c r="AH9" i="2"/>
  <c r="AJ9" i="2" s="1"/>
  <c r="AE9" i="2"/>
  <c r="AE132" i="2" s="1"/>
  <c r="AM24" i="2" s="1"/>
  <c r="AD9" i="2"/>
  <c r="AC9" i="2"/>
  <c r="W9" i="2"/>
  <c r="V9" i="2"/>
  <c r="U9" i="2"/>
  <c r="O9" i="2"/>
  <c r="N9" i="2"/>
  <c r="M9" i="2"/>
  <c r="G9" i="2"/>
  <c r="F9" i="2"/>
  <c r="E9" i="2"/>
  <c r="AK8" i="2"/>
  <c r="AH8" i="2"/>
  <c r="AJ8" i="2" s="1"/>
  <c r="AE8" i="2"/>
  <c r="AD8" i="2"/>
  <c r="AC8" i="2"/>
  <c r="W8" i="2"/>
  <c r="V8" i="2"/>
  <c r="U8" i="2"/>
  <c r="O8" i="2"/>
  <c r="N8" i="2"/>
  <c r="M8" i="2"/>
  <c r="G8" i="2"/>
  <c r="F8" i="2"/>
  <c r="E8" i="2"/>
  <c r="AK7" i="2"/>
  <c r="AH7" i="2"/>
  <c r="AE7" i="2"/>
  <c r="AD7" i="2"/>
  <c r="AC7" i="2"/>
  <c r="W7" i="2"/>
  <c r="V7" i="2"/>
  <c r="U7" i="2"/>
  <c r="O7" i="2"/>
  <c r="N7" i="2"/>
  <c r="M7" i="2"/>
  <c r="G7" i="2"/>
  <c r="F7" i="2"/>
  <c r="E7" i="2"/>
  <c r="AK6" i="2"/>
  <c r="AH6" i="2"/>
  <c r="AJ6" i="2" s="1"/>
  <c r="AE6" i="2"/>
  <c r="AD6" i="2"/>
  <c r="AC6" i="2"/>
  <c r="W6" i="2"/>
  <c r="V6" i="2"/>
  <c r="U6" i="2"/>
  <c r="O6" i="2"/>
  <c r="N6" i="2"/>
  <c r="M6" i="2"/>
  <c r="G6" i="2"/>
  <c r="F6" i="2"/>
  <c r="E6" i="2"/>
  <c r="AK5" i="2"/>
  <c r="AH5" i="2"/>
  <c r="AJ5" i="2" s="1"/>
  <c r="AE5" i="2"/>
  <c r="AD5" i="2"/>
  <c r="AC5" i="2"/>
  <c r="W5" i="2"/>
  <c r="V5" i="2"/>
  <c r="U5" i="2"/>
  <c r="O5" i="2"/>
  <c r="N5" i="2"/>
  <c r="M5" i="2"/>
  <c r="G5" i="2"/>
  <c r="F5" i="2"/>
  <c r="E5" i="2"/>
  <c r="AK4" i="2"/>
  <c r="AL5" i="2" s="1"/>
  <c r="AH4" i="2"/>
  <c r="AJ4" i="2" s="1"/>
  <c r="AE4" i="2"/>
  <c r="AD4" i="2"/>
  <c r="AC4" i="2"/>
  <c r="AC132" i="2" s="1"/>
  <c r="AM12" i="2" s="1"/>
  <c r="W4" i="2"/>
  <c r="W57" i="2" s="1"/>
  <c r="AM23" i="2" s="1"/>
  <c r="V4" i="2"/>
  <c r="V57" i="2" s="1"/>
  <c r="AM17" i="2" s="1"/>
  <c r="U4" i="2"/>
  <c r="U57" i="2" s="1"/>
  <c r="O4" i="2"/>
  <c r="O137" i="2" s="1"/>
  <c r="AM22" i="2" s="1"/>
  <c r="N4" i="2"/>
  <c r="N137" i="2" s="1"/>
  <c r="AM16" i="2" s="1"/>
  <c r="M4" i="2"/>
  <c r="M137" i="2" s="1"/>
  <c r="G4" i="2"/>
  <c r="G157" i="2" s="1"/>
  <c r="AM21" i="2" s="1"/>
  <c r="F4" i="2"/>
  <c r="F157" i="2" s="1"/>
  <c r="AM15" i="2" s="1"/>
  <c r="E4" i="2"/>
  <c r="E157" i="2" s="1"/>
  <c r="AM9" i="2" s="1"/>
  <c r="AH194" i="1"/>
  <c r="AK193" i="1"/>
  <c r="AH193" i="1"/>
  <c r="AK192" i="1"/>
  <c r="AH192" i="1"/>
  <c r="AK191" i="1"/>
  <c r="AH191" i="1"/>
  <c r="AK190" i="1"/>
  <c r="AH190" i="1"/>
  <c r="AK189" i="1"/>
  <c r="AH189" i="1"/>
  <c r="AK188" i="1"/>
  <c r="AH188" i="1"/>
  <c r="AK187" i="1"/>
  <c r="AH187" i="1"/>
  <c r="AK186" i="1"/>
  <c r="AH186" i="1"/>
  <c r="AK185" i="1"/>
  <c r="AH185" i="1"/>
  <c r="AK184" i="1"/>
  <c r="AH184" i="1"/>
  <c r="AK183" i="1"/>
  <c r="AH183" i="1"/>
  <c r="AK182" i="1"/>
  <c r="AH182" i="1"/>
  <c r="AK181" i="1"/>
  <c r="AH181" i="1"/>
  <c r="AK180" i="1"/>
  <c r="AH180" i="1"/>
  <c r="AK179" i="1"/>
  <c r="AH179" i="1"/>
  <c r="AK178" i="1"/>
  <c r="AH178" i="1"/>
  <c r="AK177" i="1"/>
  <c r="AH177" i="1"/>
  <c r="AK176" i="1"/>
  <c r="AH176" i="1"/>
  <c r="AK175" i="1"/>
  <c r="AH175" i="1"/>
  <c r="AK174" i="1"/>
  <c r="AH174" i="1"/>
  <c r="AK173" i="1"/>
  <c r="AH173" i="1"/>
  <c r="AK172" i="1"/>
  <c r="AH172" i="1"/>
  <c r="AK171" i="1"/>
  <c r="AH171" i="1"/>
  <c r="AK170" i="1"/>
  <c r="AH170" i="1"/>
  <c r="AK169" i="1"/>
  <c r="AH169" i="1"/>
  <c r="AK168" i="1"/>
  <c r="AH168" i="1"/>
  <c r="AK167" i="1"/>
  <c r="AH167" i="1"/>
  <c r="AK166" i="1"/>
  <c r="AH166" i="1"/>
  <c r="AK165" i="1"/>
  <c r="AH165" i="1"/>
  <c r="AK164" i="1"/>
  <c r="AH164" i="1"/>
  <c r="AK163" i="1"/>
  <c r="AH163" i="1"/>
  <c r="AK162" i="1"/>
  <c r="AH162" i="1"/>
  <c r="AK161" i="1"/>
  <c r="AH161" i="1"/>
  <c r="AK160" i="1"/>
  <c r="AH160" i="1"/>
  <c r="AK159" i="1"/>
  <c r="AH159" i="1"/>
  <c r="AK158" i="1"/>
  <c r="AH158" i="1"/>
  <c r="AK157" i="1"/>
  <c r="AH157" i="1"/>
  <c r="AK156" i="1"/>
  <c r="AH156" i="1"/>
  <c r="AK155" i="1"/>
  <c r="AH155" i="1"/>
  <c r="AK154" i="1"/>
  <c r="AH154" i="1"/>
  <c r="AK153" i="1"/>
  <c r="AH153" i="1"/>
  <c r="AK152" i="1"/>
  <c r="AH152" i="1"/>
  <c r="AK151" i="1"/>
  <c r="AH151" i="1"/>
  <c r="AK150" i="1"/>
  <c r="AH150" i="1"/>
  <c r="AK149" i="1"/>
  <c r="AH149" i="1"/>
  <c r="AK148" i="1"/>
  <c r="AH148" i="1"/>
  <c r="AK147" i="1"/>
  <c r="AH147" i="1"/>
  <c r="AK146" i="1"/>
  <c r="AH146" i="1"/>
  <c r="AK145" i="1"/>
  <c r="AH145" i="1"/>
  <c r="AK144" i="1"/>
  <c r="AH144" i="1"/>
  <c r="AK143" i="1"/>
  <c r="AH143" i="1"/>
  <c r="AK142" i="1"/>
  <c r="AH142" i="1"/>
  <c r="AK141" i="1"/>
  <c r="AH141" i="1"/>
  <c r="AK140" i="1"/>
  <c r="AH140" i="1"/>
  <c r="AK139" i="1"/>
  <c r="AH139" i="1"/>
  <c r="AK138" i="1"/>
  <c r="AH138" i="1"/>
  <c r="AK137" i="1"/>
  <c r="AH137" i="1"/>
  <c r="AK136" i="1"/>
  <c r="AH136" i="1"/>
  <c r="AK135" i="1"/>
  <c r="AH135" i="1"/>
  <c r="AK134" i="1"/>
  <c r="AH134" i="1"/>
  <c r="AK133" i="1"/>
  <c r="AH133" i="1"/>
  <c r="AK132" i="1"/>
  <c r="AH132" i="1"/>
  <c r="AK131" i="1"/>
  <c r="AH131" i="1"/>
  <c r="AK130" i="1"/>
  <c r="AH130" i="1"/>
  <c r="AK129" i="1"/>
  <c r="AH129" i="1"/>
  <c r="AK128" i="1"/>
  <c r="AH128" i="1"/>
  <c r="AK127" i="1"/>
  <c r="AH127" i="1"/>
  <c r="AK126" i="1"/>
  <c r="AH126" i="1"/>
  <c r="AK125" i="1"/>
  <c r="AH125" i="1"/>
  <c r="AK124" i="1"/>
  <c r="AH124" i="1"/>
  <c r="AK123" i="1"/>
  <c r="AH123" i="1"/>
  <c r="AK122" i="1"/>
  <c r="AH122" i="1"/>
  <c r="AK121" i="1"/>
  <c r="AH121" i="1"/>
  <c r="AK120" i="1"/>
  <c r="AH120" i="1"/>
  <c r="AK119" i="1"/>
  <c r="AH119" i="1"/>
  <c r="AK118" i="1"/>
  <c r="AH118" i="1"/>
  <c r="AK117" i="1"/>
  <c r="AH117" i="1"/>
  <c r="AK116" i="1"/>
  <c r="AH116" i="1"/>
  <c r="AK115" i="1"/>
  <c r="AH115" i="1"/>
  <c r="AK114" i="1"/>
  <c r="AH114" i="1"/>
  <c r="AK113" i="1"/>
  <c r="AH113" i="1"/>
  <c r="AK112" i="1"/>
  <c r="AH112" i="1"/>
  <c r="AK111" i="1"/>
  <c r="AH111" i="1"/>
  <c r="AK110" i="1"/>
  <c r="AH110" i="1"/>
  <c r="AK109" i="1"/>
  <c r="AH109" i="1"/>
  <c r="AK108" i="1"/>
  <c r="AH108" i="1"/>
  <c r="AK107" i="1"/>
  <c r="AH107" i="1"/>
  <c r="AK106" i="1"/>
  <c r="AH106" i="1"/>
  <c r="AK105" i="1"/>
  <c r="AH105" i="1"/>
  <c r="AK104" i="1"/>
  <c r="AH104" i="1"/>
  <c r="AK103" i="1"/>
  <c r="AH103" i="1"/>
  <c r="AK102" i="1"/>
  <c r="AH102" i="1"/>
  <c r="AK101" i="1"/>
  <c r="AH101" i="1"/>
  <c r="AK100" i="1"/>
  <c r="AH100" i="1"/>
  <c r="AK99" i="1"/>
  <c r="AH99" i="1"/>
  <c r="AK98" i="1"/>
  <c r="AH98" i="1"/>
  <c r="AK97" i="1"/>
  <c r="AH97" i="1"/>
  <c r="AK96" i="1"/>
  <c r="AH96" i="1"/>
  <c r="AK95" i="1"/>
  <c r="AH95" i="1"/>
  <c r="AK94" i="1"/>
  <c r="AH94" i="1"/>
  <c r="AK93" i="1"/>
  <c r="AH93" i="1"/>
  <c r="AK92" i="1"/>
  <c r="AH92" i="1"/>
  <c r="AK91" i="1"/>
  <c r="AH91" i="1"/>
  <c r="AK90" i="1"/>
  <c r="AH90" i="1"/>
  <c r="AK89" i="1"/>
  <c r="AH89" i="1"/>
  <c r="AK88" i="1"/>
  <c r="AH88" i="1"/>
  <c r="AK87" i="1"/>
  <c r="AH87" i="1"/>
  <c r="AK86" i="1"/>
  <c r="AH86" i="1"/>
  <c r="AK85" i="1"/>
  <c r="AH85" i="1"/>
  <c r="AK84" i="1"/>
  <c r="AH84" i="1"/>
  <c r="AK83" i="1"/>
  <c r="AH83" i="1"/>
  <c r="AK82" i="1"/>
  <c r="AH82" i="1"/>
  <c r="AK81" i="1"/>
  <c r="AH81" i="1"/>
  <c r="AK80" i="1"/>
  <c r="AH80" i="1"/>
  <c r="AK79" i="1"/>
  <c r="AH79" i="1"/>
  <c r="AK78" i="1"/>
  <c r="AH78" i="1"/>
  <c r="AK77" i="1"/>
  <c r="AH77" i="1"/>
  <c r="AK76" i="1"/>
  <c r="AH76" i="1"/>
  <c r="AK75" i="1"/>
  <c r="AH75" i="1"/>
  <c r="AK74" i="1"/>
  <c r="AH74" i="1"/>
  <c r="AK73" i="1"/>
  <c r="AH73" i="1"/>
  <c r="AK72" i="1"/>
  <c r="AH72" i="1"/>
  <c r="AK71" i="1"/>
  <c r="AH71" i="1"/>
  <c r="AK70" i="1"/>
  <c r="AH70" i="1"/>
  <c r="AK69" i="1"/>
  <c r="AH69" i="1"/>
  <c r="AK68" i="1"/>
  <c r="AH68" i="1"/>
  <c r="AK67" i="1"/>
  <c r="AH67" i="1"/>
  <c r="AK66" i="1"/>
  <c r="AH66" i="1"/>
  <c r="AK65" i="1"/>
  <c r="AH65" i="1"/>
  <c r="G65" i="1"/>
  <c r="F65" i="1"/>
  <c r="E65" i="1"/>
  <c r="AK64" i="1"/>
  <c r="AH64" i="1"/>
  <c r="AE64" i="1"/>
  <c r="AD64" i="1"/>
  <c r="AC64" i="1"/>
  <c r="G64" i="1"/>
  <c r="F64" i="1"/>
  <c r="E64" i="1"/>
  <c r="AK63" i="1"/>
  <c r="AH63" i="1"/>
  <c r="AE63" i="1"/>
  <c r="AD63" i="1"/>
  <c r="AC63" i="1"/>
  <c r="G63" i="1"/>
  <c r="F63" i="1"/>
  <c r="E63" i="1"/>
  <c r="AK62" i="1"/>
  <c r="AH62" i="1"/>
  <c r="AE62" i="1"/>
  <c r="AD62" i="1"/>
  <c r="AC62" i="1"/>
  <c r="G62" i="1"/>
  <c r="F62" i="1"/>
  <c r="E62" i="1"/>
  <c r="AK61" i="1"/>
  <c r="AH61" i="1"/>
  <c r="AE61" i="1"/>
  <c r="AD61" i="1"/>
  <c r="AC61" i="1"/>
  <c r="G61" i="1"/>
  <c r="F61" i="1"/>
  <c r="E61" i="1"/>
  <c r="AK60" i="1"/>
  <c r="AH60" i="1"/>
  <c r="AE60" i="1"/>
  <c r="AD60" i="1"/>
  <c r="AC60" i="1"/>
  <c r="O60" i="1"/>
  <c r="N60" i="1"/>
  <c r="M60" i="1"/>
  <c r="G60" i="1"/>
  <c r="F60" i="1"/>
  <c r="E60" i="1"/>
  <c r="AK59" i="1"/>
  <c r="AH59" i="1"/>
  <c r="AE59" i="1"/>
  <c r="AD59" i="1"/>
  <c r="AC59" i="1"/>
  <c r="O59" i="1"/>
  <c r="N59" i="1"/>
  <c r="M59" i="1"/>
  <c r="G59" i="1"/>
  <c r="F59" i="1"/>
  <c r="E59" i="1"/>
  <c r="AK58" i="1"/>
  <c r="AH58" i="1"/>
  <c r="AE58" i="1"/>
  <c r="AD58" i="1"/>
  <c r="AC58" i="1"/>
  <c r="O58" i="1"/>
  <c r="N58" i="1"/>
  <c r="M58" i="1"/>
  <c r="G58" i="1"/>
  <c r="F58" i="1"/>
  <c r="E58" i="1"/>
  <c r="AK57" i="1"/>
  <c r="AH57" i="1"/>
  <c r="AE57" i="1"/>
  <c r="AD57" i="1"/>
  <c r="AC57" i="1"/>
  <c r="O57" i="1"/>
  <c r="N57" i="1"/>
  <c r="M57" i="1"/>
  <c r="G57" i="1"/>
  <c r="F57" i="1"/>
  <c r="E57" i="1"/>
  <c r="AK56" i="1"/>
  <c r="AH56" i="1"/>
  <c r="AE56" i="1"/>
  <c r="AD56" i="1"/>
  <c r="AC56" i="1"/>
  <c r="O56" i="1"/>
  <c r="N56" i="1"/>
  <c r="M56" i="1"/>
  <c r="G56" i="1"/>
  <c r="F56" i="1"/>
  <c r="E56" i="1"/>
  <c r="AK55" i="1"/>
  <c r="AH55" i="1"/>
  <c r="AE55" i="1"/>
  <c r="AD55" i="1"/>
  <c r="AC55" i="1"/>
  <c r="O55" i="1"/>
  <c r="N55" i="1"/>
  <c r="M55" i="1"/>
  <c r="G55" i="1"/>
  <c r="F55" i="1"/>
  <c r="E55" i="1"/>
  <c r="AK54" i="1"/>
  <c r="AH54" i="1"/>
  <c r="AE54" i="1"/>
  <c r="AD54" i="1"/>
  <c r="AC54" i="1"/>
  <c r="O54" i="1"/>
  <c r="N54" i="1"/>
  <c r="M54" i="1"/>
  <c r="G54" i="1"/>
  <c r="F54" i="1"/>
  <c r="E54" i="1"/>
  <c r="AK53" i="1"/>
  <c r="AH53" i="1"/>
  <c r="AE53" i="1"/>
  <c r="AD53" i="1"/>
  <c r="AC53" i="1"/>
  <c r="O53" i="1"/>
  <c r="N53" i="1"/>
  <c r="M53" i="1"/>
  <c r="G53" i="1"/>
  <c r="F53" i="1"/>
  <c r="E53" i="1"/>
  <c r="AK52" i="1"/>
  <c r="AH52" i="1"/>
  <c r="AE52" i="1"/>
  <c r="AD52" i="1"/>
  <c r="AC52" i="1"/>
  <c r="O52" i="1"/>
  <c r="N52" i="1"/>
  <c r="M52" i="1"/>
  <c r="G52" i="1"/>
  <c r="F52" i="1"/>
  <c r="E52" i="1"/>
  <c r="AK51" i="1"/>
  <c r="AH51" i="1"/>
  <c r="AE51" i="1"/>
  <c r="AD51" i="1"/>
  <c r="AC51" i="1"/>
  <c r="O51" i="1"/>
  <c r="N51" i="1"/>
  <c r="M51" i="1"/>
  <c r="G51" i="1"/>
  <c r="F51" i="1"/>
  <c r="E51" i="1"/>
  <c r="AK50" i="1"/>
  <c r="AH50" i="1"/>
  <c r="AE50" i="1"/>
  <c r="AD50" i="1"/>
  <c r="AC50" i="1"/>
  <c r="O50" i="1"/>
  <c r="N50" i="1"/>
  <c r="M50" i="1"/>
  <c r="G50" i="1"/>
  <c r="F50" i="1"/>
  <c r="E50" i="1"/>
  <c r="AK49" i="1"/>
  <c r="AH49" i="1"/>
  <c r="AE49" i="1"/>
  <c r="AD49" i="1"/>
  <c r="AC49" i="1"/>
  <c r="O49" i="1"/>
  <c r="N49" i="1"/>
  <c r="M49" i="1"/>
  <c r="G49" i="1"/>
  <c r="F49" i="1"/>
  <c r="E49" i="1"/>
  <c r="AK48" i="1"/>
  <c r="AH48" i="1"/>
  <c r="AE48" i="1"/>
  <c r="AD48" i="1"/>
  <c r="AC48" i="1"/>
  <c r="O48" i="1"/>
  <c r="N48" i="1"/>
  <c r="M48" i="1"/>
  <c r="G48" i="1"/>
  <c r="F48" i="1"/>
  <c r="E48" i="1"/>
  <c r="AK47" i="1"/>
  <c r="AH47" i="1"/>
  <c r="AE47" i="1"/>
  <c r="AD47" i="1"/>
  <c r="AC47" i="1"/>
  <c r="O47" i="1"/>
  <c r="N47" i="1"/>
  <c r="M47" i="1"/>
  <c r="G47" i="1"/>
  <c r="F47" i="1"/>
  <c r="E47" i="1"/>
  <c r="AK46" i="1"/>
  <c r="AH46" i="1"/>
  <c r="AE46" i="1"/>
  <c r="AD46" i="1"/>
  <c r="AC46" i="1"/>
  <c r="O46" i="1"/>
  <c r="N46" i="1"/>
  <c r="M46" i="1"/>
  <c r="G46" i="1"/>
  <c r="F46" i="1"/>
  <c r="E46" i="1"/>
  <c r="AK45" i="1"/>
  <c r="AH45" i="1"/>
  <c r="AE45" i="1"/>
  <c r="AD45" i="1"/>
  <c r="AC45" i="1"/>
  <c r="O45" i="1"/>
  <c r="N45" i="1"/>
  <c r="M45" i="1"/>
  <c r="G45" i="1"/>
  <c r="F45" i="1"/>
  <c r="E45" i="1"/>
  <c r="AK44" i="1"/>
  <c r="AH44" i="1"/>
  <c r="AE44" i="1"/>
  <c r="AD44" i="1"/>
  <c r="AC44" i="1"/>
  <c r="O44" i="1"/>
  <c r="N44" i="1"/>
  <c r="M44" i="1"/>
  <c r="G44" i="1"/>
  <c r="F44" i="1"/>
  <c r="E44" i="1"/>
  <c r="AK43" i="1"/>
  <c r="AH43" i="1"/>
  <c r="AE43" i="1"/>
  <c r="AD43" i="1"/>
  <c r="AC43" i="1"/>
  <c r="O43" i="1"/>
  <c r="N43" i="1"/>
  <c r="M43" i="1"/>
  <c r="G43" i="1"/>
  <c r="F43" i="1"/>
  <c r="E43" i="1"/>
  <c r="AK42" i="1"/>
  <c r="AH42" i="1"/>
  <c r="AE42" i="1"/>
  <c r="AD42" i="1"/>
  <c r="AC42" i="1"/>
  <c r="O42" i="1"/>
  <c r="N42" i="1"/>
  <c r="M42" i="1"/>
  <c r="G42" i="1"/>
  <c r="F42" i="1"/>
  <c r="E42" i="1"/>
  <c r="AK41" i="1"/>
  <c r="AH41" i="1"/>
  <c r="AJ12" i="1" s="1"/>
  <c r="AE41" i="1"/>
  <c r="AD41" i="1"/>
  <c r="AC41" i="1"/>
  <c r="O41" i="1"/>
  <c r="N41" i="1"/>
  <c r="M41" i="1"/>
  <c r="G41" i="1"/>
  <c r="F41" i="1"/>
  <c r="E41" i="1"/>
  <c r="AK40" i="1"/>
  <c r="AH40" i="1"/>
  <c r="AE40" i="1"/>
  <c r="AD40" i="1"/>
  <c r="AC40" i="1"/>
  <c r="O40" i="1"/>
  <c r="N40" i="1"/>
  <c r="M40" i="1"/>
  <c r="G40" i="1"/>
  <c r="F40" i="1"/>
  <c r="E40" i="1"/>
  <c r="AK39" i="1"/>
  <c r="AH39" i="1"/>
  <c r="AE39" i="1"/>
  <c r="AD39" i="1"/>
  <c r="AC39" i="1"/>
  <c r="O39" i="1"/>
  <c r="N39" i="1"/>
  <c r="M39" i="1"/>
  <c r="G39" i="1"/>
  <c r="F39" i="1"/>
  <c r="E39" i="1"/>
  <c r="AK38" i="1"/>
  <c r="AH38" i="1"/>
  <c r="AJ38" i="1" s="1"/>
  <c r="AE38" i="1"/>
  <c r="AD38" i="1"/>
  <c r="AC38" i="1"/>
  <c r="O38" i="1"/>
  <c r="N38" i="1"/>
  <c r="M38" i="1"/>
  <c r="G38" i="1"/>
  <c r="F38" i="1"/>
  <c r="E38" i="1"/>
  <c r="AK37" i="1"/>
  <c r="AH37" i="1"/>
  <c r="AJ37" i="1" s="1"/>
  <c r="AE37" i="1"/>
  <c r="AD37" i="1"/>
  <c r="AC37" i="1"/>
  <c r="O37" i="1"/>
  <c r="N37" i="1"/>
  <c r="M37" i="1"/>
  <c r="G37" i="1"/>
  <c r="F37" i="1"/>
  <c r="E37" i="1"/>
  <c r="AK36" i="1"/>
  <c r="AH36" i="1"/>
  <c r="AJ36" i="1" s="1"/>
  <c r="AE36" i="1"/>
  <c r="AD36" i="1"/>
  <c r="AC36" i="1"/>
  <c r="O36" i="1"/>
  <c r="N36" i="1"/>
  <c r="M36" i="1"/>
  <c r="G36" i="1"/>
  <c r="F36" i="1"/>
  <c r="E36" i="1"/>
  <c r="AK35" i="1"/>
  <c r="AH35" i="1"/>
  <c r="AJ35" i="1" s="1"/>
  <c r="AE35" i="1"/>
  <c r="AD35" i="1"/>
  <c r="AC35" i="1"/>
  <c r="O35" i="1"/>
  <c r="N35" i="1"/>
  <c r="M35" i="1"/>
  <c r="G35" i="1"/>
  <c r="F35" i="1"/>
  <c r="E35" i="1"/>
  <c r="AK34" i="1"/>
  <c r="AH34" i="1"/>
  <c r="AJ34" i="1" s="1"/>
  <c r="AE34" i="1"/>
  <c r="AD34" i="1"/>
  <c r="AC34" i="1"/>
  <c r="O34" i="1"/>
  <c r="N34" i="1"/>
  <c r="M34" i="1"/>
  <c r="G34" i="1"/>
  <c r="F34" i="1"/>
  <c r="E34" i="1"/>
  <c r="AK33" i="1"/>
  <c r="AH33" i="1"/>
  <c r="AJ33" i="1" s="1"/>
  <c r="AE33" i="1"/>
  <c r="AD33" i="1"/>
  <c r="AC33" i="1"/>
  <c r="O33" i="1"/>
  <c r="N33" i="1"/>
  <c r="M33" i="1"/>
  <c r="G33" i="1"/>
  <c r="F33" i="1"/>
  <c r="E33" i="1"/>
  <c r="AK32" i="1"/>
  <c r="AH32" i="1"/>
  <c r="AJ32" i="1" s="1"/>
  <c r="AE32" i="1"/>
  <c r="AD32" i="1"/>
  <c r="AC32" i="1"/>
  <c r="O32" i="1"/>
  <c r="N32" i="1"/>
  <c r="M32" i="1"/>
  <c r="G32" i="1"/>
  <c r="F32" i="1"/>
  <c r="E32" i="1"/>
  <c r="AK31" i="1"/>
  <c r="AH31" i="1"/>
  <c r="AJ31" i="1" s="1"/>
  <c r="AE31" i="1"/>
  <c r="AD31" i="1"/>
  <c r="AC31" i="1"/>
  <c r="O31" i="1"/>
  <c r="N31" i="1"/>
  <c r="M31" i="1"/>
  <c r="G31" i="1"/>
  <c r="F31" i="1"/>
  <c r="E31" i="1"/>
  <c r="AK30" i="1"/>
  <c r="AH30" i="1"/>
  <c r="AJ30" i="1" s="1"/>
  <c r="AE30" i="1"/>
  <c r="AD30" i="1"/>
  <c r="AC30" i="1"/>
  <c r="O30" i="1"/>
  <c r="N30" i="1"/>
  <c r="M30" i="1"/>
  <c r="G30" i="1"/>
  <c r="F30" i="1"/>
  <c r="E30" i="1"/>
  <c r="AK29" i="1"/>
  <c r="AH29" i="1"/>
  <c r="AJ29" i="1" s="1"/>
  <c r="AE29" i="1"/>
  <c r="AD29" i="1"/>
  <c r="AC29" i="1"/>
  <c r="O29" i="1"/>
  <c r="N29" i="1"/>
  <c r="M29" i="1"/>
  <c r="G29" i="1"/>
  <c r="F29" i="1"/>
  <c r="E29" i="1"/>
  <c r="AK28" i="1"/>
  <c r="AH28" i="1"/>
  <c r="AJ28" i="1" s="1"/>
  <c r="AE28" i="1"/>
  <c r="AD28" i="1"/>
  <c r="AC28" i="1"/>
  <c r="O28" i="1"/>
  <c r="N28" i="1"/>
  <c r="M28" i="1"/>
  <c r="G28" i="1"/>
  <c r="F28" i="1"/>
  <c r="E28" i="1"/>
  <c r="AK27" i="1"/>
  <c r="AH27" i="1"/>
  <c r="AJ27" i="1" s="1"/>
  <c r="AE27" i="1"/>
  <c r="AD27" i="1"/>
  <c r="AC27" i="1"/>
  <c r="O27" i="1"/>
  <c r="N27" i="1"/>
  <c r="M27" i="1"/>
  <c r="G27" i="1"/>
  <c r="F27" i="1"/>
  <c r="E27" i="1"/>
  <c r="AK26" i="1"/>
  <c r="AH26" i="1"/>
  <c r="AJ26" i="1" s="1"/>
  <c r="AE26" i="1"/>
  <c r="AD26" i="1"/>
  <c r="AC26" i="1"/>
  <c r="O26" i="1"/>
  <c r="N26" i="1"/>
  <c r="M26" i="1"/>
  <c r="G26" i="1"/>
  <c r="F26" i="1"/>
  <c r="E26" i="1"/>
  <c r="AK25" i="1"/>
  <c r="AH25" i="1"/>
  <c r="AJ25" i="1" s="1"/>
  <c r="AE25" i="1"/>
  <c r="AD25" i="1"/>
  <c r="AC25" i="1"/>
  <c r="O25" i="1"/>
  <c r="N25" i="1"/>
  <c r="M25" i="1"/>
  <c r="G25" i="1"/>
  <c r="F25" i="1"/>
  <c r="E25" i="1"/>
  <c r="AK24" i="1"/>
  <c r="AH24" i="1"/>
  <c r="AJ24" i="1" s="1"/>
  <c r="AE24" i="1"/>
  <c r="AD24" i="1"/>
  <c r="AC24" i="1"/>
  <c r="O24" i="1"/>
  <c r="N24" i="1"/>
  <c r="M24" i="1"/>
  <c r="G24" i="1"/>
  <c r="F24" i="1"/>
  <c r="E24" i="1"/>
  <c r="AK23" i="1"/>
  <c r="AH23" i="1"/>
  <c r="AJ23" i="1" s="1"/>
  <c r="AE23" i="1"/>
  <c r="AD23" i="1"/>
  <c r="AC23" i="1"/>
  <c r="O23" i="1"/>
  <c r="N23" i="1"/>
  <c r="M23" i="1"/>
  <c r="G23" i="1"/>
  <c r="F23" i="1"/>
  <c r="E23" i="1"/>
  <c r="AK22" i="1"/>
  <c r="AH22" i="1"/>
  <c r="AJ22" i="1" s="1"/>
  <c r="AE22" i="1"/>
  <c r="AD22" i="1"/>
  <c r="AC22" i="1"/>
  <c r="O22" i="1"/>
  <c r="N22" i="1"/>
  <c r="M22" i="1"/>
  <c r="G22" i="1"/>
  <c r="F22" i="1"/>
  <c r="E22" i="1"/>
  <c r="AK21" i="1"/>
  <c r="AH21" i="1"/>
  <c r="AJ21" i="1" s="1"/>
  <c r="AE21" i="1"/>
  <c r="AD21" i="1"/>
  <c r="AC21" i="1"/>
  <c r="O21" i="1"/>
  <c r="N21" i="1"/>
  <c r="M21" i="1"/>
  <c r="G21" i="1"/>
  <c r="F21" i="1"/>
  <c r="E21" i="1"/>
  <c r="AK20" i="1"/>
  <c r="AH20" i="1"/>
  <c r="AJ20" i="1" s="1"/>
  <c r="AE20" i="1"/>
  <c r="AD20" i="1"/>
  <c r="AC20" i="1"/>
  <c r="O20" i="1"/>
  <c r="N20" i="1"/>
  <c r="M20" i="1"/>
  <c r="G20" i="1"/>
  <c r="F20" i="1"/>
  <c r="E20" i="1"/>
  <c r="AK19" i="1"/>
  <c r="AH19" i="1"/>
  <c r="AJ19" i="1" s="1"/>
  <c r="AE19" i="1"/>
  <c r="AD19" i="1"/>
  <c r="AC19" i="1"/>
  <c r="O19" i="1"/>
  <c r="N19" i="1"/>
  <c r="M19" i="1"/>
  <c r="G19" i="1"/>
  <c r="F19" i="1"/>
  <c r="E19" i="1"/>
  <c r="AK18" i="1"/>
  <c r="AH18" i="1"/>
  <c r="AJ18" i="1" s="1"/>
  <c r="AE18" i="1"/>
  <c r="AD18" i="1"/>
  <c r="AC18" i="1"/>
  <c r="O18" i="1"/>
  <c r="N18" i="1"/>
  <c r="M18" i="1"/>
  <c r="G18" i="1"/>
  <c r="F18" i="1"/>
  <c r="E18" i="1"/>
  <c r="AK17" i="1"/>
  <c r="AH17" i="1"/>
  <c r="AJ17" i="1" s="1"/>
  <c r="AE17" i="1"/>
  <c r="AD17" i="1"/>
  <c r="AC17" i="1"/>
  <c r="O17" i="1"/>
  <c r="N17" i="1"/>
  <c r="M17" i="1"/>
  <c r="G17" i="1"/>
  <c r="F17" i="1"/>
  <c r="E17" i="1"/>
  <c r="AK16" i="1"/>
  <c r="AH16" i="1"/>
  <c r="AJ16" i="1" s="1"/>
  <c r="AE16" i="1"/>
  <c r="AD16" i="1"/>
  <c r="AC16" i="1"/>
  <c r="O16" i="1"/>
  <c r="N16" i="1"/>
  <c r="M16" i="1"/>
  <c r="G16" i="1"/>
  <c r="F16" i="1"/>
  <c r="E16" i="1"/>
  <c r="AK15" i="1"/>
  <c r="AH15" i="1"/>
  <c r="AJ15" i="1" s="1"/>
  <c r="AE15" i="1"/>
  <c r="AD15" i="1"/>
  <c r="AC15" i="1"/>
  <c r="O15" i="1"/>
  <c r="N15" i="1"/>
  <c r="M15" i="1"/>
  <c r="G15" i="1"/>
  <c r="F15" i="1"/>
  <c r="E15" i="1"/>
  <c r="AK14" i="1"/>
  <c r="AH14" i="1"/>
  <c r="AJ13" i="1" s="1"/>
  <c r="AE14" i="1"/>
  <c r="AD14" i="1"/>
  <c r="AC14" i="1"/>
  <c r="W14" i="1"/>
  <c r="V14" i="1"/>
  <c r="U14" i="1"/>
  <c r="O14" i="1"/>
  <c r="N14" i="1"/>
  <c r="M14" i="1"/>
  <c r="G14" i="1"/>
  <c r="F14" i="1"/>
  <c r="E14" i="1"/>
  <c r="AK13" i="1"/>
  <c r="AH13" i="1"/>
  <c r="AE13" i="1"/>
  <c r="AD13" i="1"/>
  <c r="AC13" i="1"/>
  <c r="W13" i="1"/>
  <c r="V13" i="1"/>
  <c r="U13" i="1"/>
  <c r="O13" i="1"/>
  <c r="N13" i="1"/>
  <c r="M13" i="1"/>
  <c r="G13" i="1"/>
  <c r="F13" i="1"/>
  <c r="E13" i="1"/>
  <c r="AK12" i="1"/>
  <c r="AH12" i="1"/>
  <c r="AE12" i="1"/>
  <c r="AD12" i="1"/>
  <c r="AC12" i="1"/>
  <c r="W12" i="1"/>
  <c r="V12" i="1"/>
  <c r="U12" i="1"/>
  <c r="O12" i="1"/>
  <c r="N12" i="1"/>
  <c r="M12" i="1"/>
  <c r="G12" i="1"/>
  <c r="F12" i="1"/>
  <c r="E12" i="1"/>
  <c r="AK11" i="1"/>
  <c r="AH11" i="1"/>
  <c r="AJ11" i="1" s="1"/>
  <c r="AE11" i="1"/>
  <c r="AD11" i="1"/>
  <c r="AC11" i="1"/>
  <c r="W11" i="1"/>
  <c r="V11" i="1"/>
  <c r="U11" i="1"/>
  <c r="O11" i="1"/>
  <c r="N11" i="1"/>
  <c r="M11" i="1"/>
  <c r="G11" i="1"/>
  <c r="F11" i="1"/>
  <c r="E11" i="1"/>
  <c r="AK10" i="1"/>
  <c r="AJ10" i="1"/>
  <c r="AH10" i="1"/>
  <c r="AE10" i="1"/>
  <c r="AD10" i="1"/>
  <c r="AC10" i="1"/>
  <c r="W10" i="1"/>
  <c r="V10" i="1"/>
  <c r="U10" i="1"/>
  <c r="O10" i="1"/>
  <c r="O61" i="1" s="1"/>
  <c r="N10" i="1"/>
  <c r="M10" i="1"/>
  <c r="G10" i="1"/>
  <c r="F10" i="1"/>
  <c r="E10" i="1"/>
  <c r="AK9" i="1"/>
  <c r="AH9" i="1"/>
  <c r="AJ9" i="1" s="1"/>
  <c r="AE9" i="1"/>
  <c r="AD9" i="1"/>
  <c r="AC9" i="1"/>
  <c r="W9" i="1"/>
  <c r="V9" i="1"/>
  <c r="U9" i="1"/>
  <c r="O9" i="1"/>
  <c r="N9" i="1"/>
  <c r="M9" i="1"/>
  <c r="G9" i="1"/>
  <c r="F9" i="1"/>
  <c r="E9" i="1"/>
  <c r="AK8" i="1"/>
  <c r="AH8" i="1"/>
  <c r="AJ8" i="1" s="1"/>
  <c r="AE8" i="1"/>
  <c r="AD8" i="1"/>
  <c r="AC8" i="1"/>
  <c r="W8" i="1"/>
  <c r="V8" i="1"/>
  <c r="U8" i="1"/>
  <c r="O8" i="1"/>
  <c r="N8" i="1"/>
  <c r="M8" i="1"/>
  <c r="G8" i="1"/>
  <c r="F8" i="1"/>
  <c r="E8" i="1"/>
  <c r="AK7" i="1"/>
  <c r="AH7" i="1"/>
  <c r="AJ7" i="1" s="1"/>
  <c r="AE7" i="1"/>
  <c r="AD7" i="1"/>
  <c r="AC7" i="1"/>
  <c r="W7" i="1"/>
  <c r="V7" i="1"/>
  <c r="U7" i="1"/>
  <c r="O7" i="1"/>
  <c r="N7" i="1"/>
  <c r="M7" i="1"/>
  <c r="M61" i="1" s="1"/>
  <c r="G7" i="1"/>
  <c r="G66" i="1" s="1"/>
  <c r="F7" i="1"/>
  <c r="E7" i="1"/>
  <c r="AK6" i="1"/>
  <c r="AH6" i="1"/>
  <c r="AJ6" i="1" s="1"/>
  <c r="AE6" i="1"/>
  <c r="AD6" i="1"/>
  <c r="AC6" i="1"/>
  <c r="W6" i="1"/>
  <c r="V6" i="1"/>
  <c r="U6" i="1"/>
  <c r="O6" i="1"/>
  <c r="N6" i="1"/>
  <c r="M6" i="1"/>
  <c r="G6" i="1"/>
  <c r="F6" i="1"/>
  <c r="E6" i="1"/>
  <c r="AK5" i="1"/>
  <c r="AH5" i="1"/>
  <c r="AJ5" i="1" s="1"/>
  <c r="AE5" i="1"/>
  <c r="AD5" i="1"/>
  <c r="AC5" i="1"/>
  <c r="W5" i="1"/>
  <c r="V5" i="1"/>
  <c r="U5" i="1"/>
  <c r="O5" i="1"/>
  <c r="N5" i="1"/>
  <c r="M5" i="1"/>
  <c r="G5" i="1"/>
  <c r="F5" i="1"/>
  <c r="E5" i="1"/>
  <c r="AK4" i="1"/>
  <c r="AL5" i="1" s="1"/>
  <c r="AH4" i="1"/>
  <c r="AJ4" i="1" s="1"/>
  <c r="AE4" i="1"/>
  <c r="AE65" i="1" s="1"/>
  <c r="AD4" i="1"/>
  <c r="AD65" i="1" s="1"/>
  <c r="AC4" i="1"/>
  <c r="AC65" i="1" s="1"/>
  <c r="W4" i="1"/>
  <c r="W15" i="1" s="1"/>
  <c r="V4" i="1"/>
  <c r="V15" i="1" s="1"/>
  <c r="U4" i="1"/>
  <c r="U15" i="1" s="1"/>
  <c r="O4" i="1"/>
  <c r="N4" i="1"/>
  <c r="N61" i="1" s="1"/>
  <c r="M4" i="1"/>
  <c r="G4" i="1"/>
  <c r="F4" i="1"/>
  <c r="F66" i="1" s="1"/>
  <c r="E4" i="1"/>
  <c r="E66" i="1" s="1"/>
  <c r="AL4" i="2" l="1"/>
  <c r="AM11" i="2"/>
  <c r="AM10" i="2"/>
  <c r="AJ26" i="3"/>
  <c r="AJ34" i="3"/>
  <c r="AJ42" i="3"/>
  <c r="AJ50" i="3"/>
  <c r="AC7" i="4"/>
  <c r="M8" i="4"/>
  <c r="N9" i="4"/>
  <c r="AE9" i="4"/>
  <c r="AE13" i="4"/>
  <c r="AC15" i="4"/>
  <c r="AE21" i="4"/>
  <c r="AC23" i="4"/>
  <c r="AE36" i="4"/>
  <c r="AC40" i="4"/>
  <c r="AE46" i="4"/>
  <c r="AC48" i="4"/>
  <c r="AE54" i="4"/>
  <c r="AC56" i="4"/>
  <c r="AE72" i="4"/>
  <c r="AC74" i="4"/>
  <c r="AJ14" i="1"/>
  <c r="AE8" i="4"/>
  <c r="AE18" i="4"/>
  <c r="AE28" i="4"/>
  <c r="AE33" i="4"/>
  <c r="AE43" i="4"/>
  <c r="AE51" i="4"/>
  <c r="AE59" i="4"/>
  <c r="AE64" i="4"/>
  <c r="AE69" i="4"/>
  <c r="AE77" i="4"/>
  <c r="T6" i="5"/>
  <c r="T14" i="5"/>
  <c r="T22" i="5"/>
  <c r="T30" i="5"/>
  <c r="T26" i="5"/>
  <c r="AC5" i="4"/>
  <c r="AC17" i="4"/>
  <c r="AC27" i="4"/>
  <c r="AC32" i="4"/>
  <c r="AC42" i="4"/>
  <c r="AC50" i="4"/>
  <c r="AC58" i="4"/>
  <c r="AC63" i="4"/>
  <c r="AC68" i="4"/>
  <c r="AC76" i="4"/>
  <c r="T18" i="5"/>
  <c r="AJ19" i="3"/>
  <c r="AL4" i="3" s="1"/>
  <c r="AJ31" i="3"/>
  <c r="AJ39" i="3"/>
  <c r="AJ47" i="3"/>
  <c r="T8" i="5"/>
  <c r="T16" i="5"/>
  <c r="T24" i="5"/>
  <c r="T32" i="5"/>
  <c r="M10" i="4"/>
</calcChain>
</file>

<file path=xl/sharedStrings.xml><?xml version="1.0" encoding="utf-8"?>
<sst xmlns="http://schemas.openxmlformats.org/spreadsheetml/2006/main" count="209" uniqueCount="34">
  <si>
    <t>Ticket Window 06</t>
  </si>
  <si>
    <t>Ticket Window 07</t>
  </si>
  <si>
    <t>Ticket Window 08</t>
  </si>
  <si>
    <t>Ticket Window 09</t>
  </si>
  <si>
    <t>Customer</t>
  </si>
  <si>
    <t>Arrival Time</t>
  </si>
  <si>
    <t>Service time (in mins)</t>
  </si>
  <si>
    <t>Leaving time</t>
  </si>
  <si>
    <t xml:space="preserve">Service Time per person </t>
  </si>
  <si>
    <t>Waiting time in the system</t>
  </si>
  <si>
    <t>Queueing time</t>
  </si>
  <si>
    <t>Arrival timings</t>
  </si>
  <si>
    <t>Integer Value</t>
  </si>
  <si>
    <t>Possible values(x)</t>
  </si>
  <si>
    <t>Freq</t>
  </si>
  <si>
    <t>Inter arrival time</t>
  </si>
  <si>
    <t>per sec</t>
  </si>
  <si>
    <t>mu</t>
  </si>
  <si>
    <t>service time per person</t>
  </si>
  <si>
    <t>waiting time in the system</t>
  </si>
  <si>
    <t>Queuing time</t>
  </si>
  <si>
    <t>per min</t>
  </si>
  <si>
    <t>lambda</t>
  </si>
  <si>
    <t>Service time per person</t>
  </si>
  <si>
    <t>TW-06</t>
  </si>
  <si>
    <t>TW-07</t>
  </si>
  <si>
    <t>TW-08</t>
  </si>
  <si>
    <t>TW-09</t>
  </si>
  <si>
    <t>Queuing Time</t>
  </si>
  <si>
    <t>TW06</t>
  </si>
  <si>
    <t>TW07</t>
  </si>
  <si>
    <t>TW08</t>
  </si>
  <si>
    <t>TW09</t>
  </si>
  <si>
    <t>queuing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</si>
</sst>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>
    <font>
      <sz val="11"/>
      <color rgb="FF000000"/>
      <name val="Calibri"/>
      <scheme val="minor"/>
    </font>
    <font>
      <b/>
      <sz val="11"/>
      <color theme="1"/>
      <name val="Arial Black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21252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3" borderId="0" xfId="0" applyFont="1" applyFill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5" fillId="0" borderId="0" xfId="0" applyFont="1"/>
    <xf numFmtId="0" fontId="6" fillId="0" borderId="0" xfId="0" applyFont="1" applyAlignment="1">
      <alignment horizontal="right"/>
    </xf>
    <xf numFmtId="0" fontId="3" fillId="0" borderId="11" xfId="0" applyFont="1" applyBorder="1"/>
    <xf numFmtId="15" fontId="1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15" xfId="0" applyFont="1" applyBorder="1"/>
    <xf numFmtId="0" fontId="3" fillId="0" borderId="0" xfId="0" applyFont="1" applyAlignment="1"/>
    <xf numFmtId="164" fontId="5" fillId="0" borderId="0" xfId="0" applyNumberFormat="1" applyFont="1"/>
    <xf numFmtId="0" fontId="3" fillId="0" borderId="9" xfId="0" applyFont="1" applyBorder="1" applyAlignment="1"/>
    <xf numFmtId="0" fontId="3" fillId="0" borderId="10" xfId="0" applyFont="1" applyBorder="1" applyAlignment="1"/>
    <xf numFmtId="164" fontId="5" fillId="4" borderId="16" xfId="0" applyNumberFormat="1" applyFont="1" applyFill="1" applyBorder="1"/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1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2" fontId="3" fillId="0" borderId="9" xfId="0" applyNumberFormat="1" applyFont="1" applyBorder="1"/>
    <xf numFmtId="2" fontId="5" fillId="0" borderId="8" xfId="0" applyNumberFormat="1" applyFont="1" applyBorder="1"/>
    <xf numFmtId="2" fontId="5" fillId="0" borderId="9" xfId="0" applyNumberFormat="1" applyFont="1" applyBorder="1"/>
    <xf numFmtId="2" fontId="5" fillId="0" borderId="10" xfId="0" applyNumberFormat="1" applyFont="1" applyBorder="1"/>
    <xf numFmtId="0" fontId="5" fillId="0" borderId="0" xfId="0" applyFont="1" applyAlignment="1"/>
    <xf numFmtId="2" fontId="3" fillId="0" borderId="17" xfId="0" applyNumberFormat="1" applyFont="1" applyBorder="1"/>
    <xf numFmtId="2" fontId="5" fillId="0" borderId="0" xfId="0" applyNumberFormat="1" applyFont="1"/>
    <xf numFmtId="2" fontId="3" fillId="0" borderId="17" xfId="0" applyNumberFormat="1" applyFont="1" applyBorder="1" applyAlignment="1"/>
    <xf numFmtId="0" fontId="3" fillId="0" borderId="17" xfId="0" applyFont="1" applyBorder="1" applyAlignment="1"/>
    <xf numFmtId="2" fontId="5" fillId="0" borderId="21" xfId="0" applyNumberFormat="1" applyFont="1" applyBorder="1"/>
    <xf numFmtId="2" fontId="5" fillId="0" borderId="22" xfId="0" applyNumberFormat="1" applyFont="1" applyBorder="1"/>
    <xf numFmtId="2" fontId="5" fillId="0" borderId="23" xfId="0" applyNumberFormat="1" applyFont="1" applyBorder="1"/>
    <xf numFmtId="2" fontId="5" fillId="5" borderId="24" xfId="0" applyNumberFormat="1" applyFont="1" applyFill="1" applyBorder="1"/>
    <xf numFmtId="2" fontId="5" fillId="5" borderId="25" xfId="0" applyNumberFormat="1" applyFont="1" applyFill="1" applyBorder="1"/>
    <xf numFmtId="2" fontId="5" fillId="5" borderId="15" xfId="0" applyNumberFormat="1" applyFont="1" applyFill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164" fontId="5" fillId="5" borderId="24" xfId="0" applyNumberFormat="1" applyFont="1" applyFill="1" applyBorder="1"/>
    <xf numFmtId="164" fontId="5" fillId="5" borderId="25" xfId="0" applyNumberFormat="1" applyFont="1" applyFill="1" applyBorder="1"/>
    <xf numFmtId="0" fontId="5" fillId="5" borderId="15" xfId="0" applyFont="1" applyFill="1" applyBorder="1"/>
    <xf numFmtId="164" fontId="5" fillId="5" borderId="15" xfId="0" applyNumberFormat="1" applyFont="1" applyFill="1" applyBorder="1"/>
    <xf numFmtId="0" fontId="7" fillId="0" borderId="0" xfId="0" applyFont="1" applyAlignment="1">
      <alignment horizontal="right"/>
    </xf>
    <xf numFmtId="0" fontId="4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29" xfId="0" applyFont="1" applyBorder="1" applyAlignment="1">
      <alignment vertical="center"/>
    </xf>
    <xf numFmtId="0" fontId="3" fillId="0" borderId="4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 applyAlignment="1"/>
    <xf numFmtId="15" fontId="1" fillId="2" borderId="1" xfId="0" applyNumberFormat="1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15" fontId="1" fillId="2" borderId="26" xfId="0" applyNumberFormat="1" applyFont="1" applyFill="1" applyBorder="1" applyAlignment="1">
      <alignment horizontal="center"/>
    </xf>
    <xf numFmtId="0" fontId="2" fillId="0" borderId="27" xfId="0" applyFont="1" applyBorder="1"/>
    <xf numFmtId="0" fontId="2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workbookViewId="0">
      <selection activeCell="M4" sqref="M4"/>
    </sheetView>
  </sheetViews>
  <sheetFormatPr defaultColWidth="14.42578125" defaultRowHeight="15" customHeight="1"/>
  <cols>
    <col min="1" max="40" width="11" customWidth="1"/>
  </cols>
  <sheetData>
    <row r="1" spans="1:40" ht="14.25" customHeight="1">
      <c r="A1" s="73">
        <v>45002</v>
      </c>
      <c r="B1" s="74"/>
      <c r="C1" s="74"/>
      <c r="D1" s="75"/>
      <c r="E1" s="1"/>
      <c r="F1" s="2"/>
      <c r="G1" s="2"/>
      <c r="M1" s="1"/>
      <c r="N1" s="2"/>
      <c r="O1" s="2"/>
      <c r="U1" s="1"/>
      <c r="V1" s="2"/>
      <c r="W1" s="2"/>
      <c r="AC1" s="1"/>
      <c r="AD1" s="2"/>
      <c r="AE1" s="2"/>
    </row>
    <row r="2" spans="1:40" ht="14.25" customHeight="1">
      <c r="A2" s="76" t="s">
        <v>0</v>
      </c>
      <c r="B2" s="77"/>
      <c r="C2" s="77"/>
      <c r="D2" s="78"/>
      <c r="E2" s="1"/>
      <c r="F2" s="2"/>
      <c r="G2" s="2"/>
      <c r="H2" s="3"/>
      <c r="I2" s="76" t="s">
        <v>1</v>
      </c>
      <c r="J2" s="77"/>
      <c r="K2" s="77"/>
      <c r="L2" s="78"/>
      <c r="M2" s="1"/>
      <c r="N2" s="2"/>
      <c r="O2" s="2"/>
      <c r="P2" s="3"/>
      <c r="Q2" s="76" t="s">
        <v>2</v>
      </c>
      <c r="R2" s="77"/>
      <c r="S2" s="77"/>
      <c r="T2" s="78"/>
      <c r="U2" s="1"/>
      <c r="V2" s="2"/>
      <c r="W2" s="2"/>
      <c r="X2" s="3"/>
      <c r="Y2" s="76" t="s">
        <v>3</v>
      </c>
      <c r="Z2" s="77"/>
      <c r="AA2" s="77"/>
      <c r="AB2" s="78"/>
      <c r="AC2" s="1"/>
      <c r="AD2" s="2"/>
      <c r="AE2" s="2"/>
    </row>
    <row r="3" spans="1:40" ht="14.25" customHeight="1">
      <c r="A3" s="4" t="s">
        <v>4</v>
      </c>
      <c r="B3" s="5" t="s">
        <v>5</v>
      </c>
      <c r="C3" s="6" t="s">
        <v>6</v>
      </c>
      <c r="D3" s="7" t="s">
        <v>7</v>
      </c>
      <c r="E3" s="1" t="s">
        <v>8</v>
      </c>
      <c r="F3" s="2" t="s">
        <v>9</v>
      </c>
      <c r="G3" s="8" t="s">
        <v>10</v>
      </c>
      <c r="H3" s="9"/>
      <c r="I3" s="10" t="s">
        <v>4</v>
      </c>
      <c r="J3" s="10" t="s">
        <v>5</v>
      </c>
      <c r="K3" s="11" t="s">
        <v>6</v>
      </c>
      <c r="L3" s="10" t="s">
        <v>7</v>
      </c>
      <c r="M3" s="1" t="s">
        <v>8</v>
      </c>
      <c r="N3" s="2" t="s">
        <v>9</v>
      </c>
      <c r="O3" s="8" t="s">
        <v>10</v>
      </c>
      <c r="P3" s="9"/>
      <c r="Q3" s="4" t="s">
        <v>4</v>
      </c>
      <c r="R3" s="5" t="s">
        <v>5</v>
      </c>
      <c r="S3" s="6" t="s">
        <v>6</v>
      </c>
      <c r="T3" s="7" t="s">
        <v>7</v>
      </c>
      <c r="U3" s="1" t="s">
        <v>8</v>
      </c>
      <c r="V3" s="2" t="s">
        <v>9</v>
      </c>
      <c r="W3" s="8" t="s">
        <v>10</v>
      </c>
      <c r="X3" s="9"/>
      <c r="Y3" s="4" t="s">
        <v>4</v>
      </c>
      <c r="Z3" s="5" t="s">
        <v>5</v>
      </c>
      <c r="AA3" s="6" t="s">
        <v>6</v>
      </c>
      <c r="AB3" s="7" t="s">
        <v>7</v>
      </c>
      <c r="AC3" s="1" t="s">
        <v>8</v>
      </c>
      <c r="AD3" s="2" t="s">
        <v>9</v>
      </c>
      <c r="AE3" s="8" t="s">
        <v>10</v>
      </c>
      <c r="AF3" s="12"/>
      <c r="AG3" s="12" t="s">
        <v>11</v>
      </c>
      <c r="AH3" s="12" t="s">
        <v>12</v>
      </c>
      <c r="AI3" s="12" t="s">
        <v>13</v>
      </c>
      <c r="AJ3" s="9" t="s">
        <v>14</v>
      </c>
      <c r="AK3" s="12" t="s">
        <v>15</v>
      </c>
    </row>
    <row r="4" spans="1:40" ht="14.25" customHeight="1">
      <c r="A4" s="13">
        <v>1</v>
      </c>
      <c r="B4" s="14">
        <v>24.18</v>
      </c>
      <c r="C4" s="14">
        <v>24.19</v>
      </c>
      <c r="D4" s="15">
        <v>24.32</v>
      </c>
      <c r="E4" s="16">
        <f t="shared" ref="E4:E65" si="0">D4-C4</f>
        <v>0.12999999999999901</v>
      </c>
      <c r="F4" s="17">
        <f t="shared" ref="F4:F65" si="1">D4-B4</f>
        <v>0.14000000000000057</v>
      </c>
      <c r="G4" s="17">
        <f t="shared" ref="G4:G65" si="2">C4-B4</f>
        <v>1.0000000000001563E-2</v>
      </c>
      <c r="H4" s="18"/>
      <c r="I4" s="19">
        <v>1</v>
      </c>
      <c r="J4" s="20">
        <v>27.22</v>
      </c>
      <c r="K4" s="20">
        <v>27.22</v>
      </c>
      <c r="L4" s="21">
        <v>27.3</v>
      </c>
      <c r="M4" s="16">
        <f t="shared" ref="M4:M60" si="3">L4-K4</f>
        <v>8.0000000000001847E-2</v>
      </c>
      <c r="N4" s="17">
        <f t="shared" ref="N4:N60" si="4">L4-J4</f>
        <v>8.0000000000001847E-2</v>
      </c>
      <c r="O4" s="17">
        <f t="shared" ref="O4:O60" si="5">K4-J4</f>
        <v>0</v>
      </c>
      <c r="P4" s="18"/>
      <c r="Q4" s="13">
        <v>1</v>
      </c>
      <c r="R4" s="14">
        <v>25.32</v>
      </c>
      <c r="S4" s="14">
        <v>25.57</v>
      </c>
      <c r="T4" s="15">
        <v>26.11</v>
      </c>
      <c r="U4" s="16">
        <f t="shared" ref="U4:U14" si="6">T4-S4</f>
        <v>0.53999999999999915</v>
      </c>
      <c r="V4" s="17">
        <f t="shared" ref="V4:V14" si="7">T4-R4</f>
        <v>0.78999999999999915</v>
      </c>
      <c r="W4" s="17">
        <f t="shared" ref="W4:W14" si="8">S4-R4</f>
        <v>0.25</v>
      </c>
      <c r="X4" s="18"/>
      <c r="Y4" s="13">
        <v>1</v>
      </c>
      <c r="Z4" s="14">
        <v>25</v>
      </c>
      <c r="AA4" s="14">
        <v>25.15</v>
      </c>
      <c r="AB4" s="15">
        <v>25.3</v>
      </c>
      <c r="AC4" s="16">
        <f t="shared" ref="AC4:AC64" si="9">AB4-AA4</f>
        <v>0.15000000000000213</v>
      </c>
      <c r="AD4" s="17">
        <f t="shared" ref="AD4:AD64" si="10">AB4-Z4</f>
        <v>0.30000000000000071</v>
      </c>
      <c r="AE4" s="17">
        <f t="shared" ref="AE4:AE64" si="11">AA4-Z4</f>
        <v>0.14999999999999858</v>
      </c>
      <c r="AF4" s="18"/>
      <c r="AG4" s="14">
        <v>24.18</v>
      </c>
      <c r="AH4" s="22">
        <f t="shared" ref="AH4:AH194" si="12">INT(AG4)</f>
        <v>24</v>
      </c>
      <c r="AI4" s="23">
        <v>24</v>
      </c>
      <c r="AJ4" s="22">
        <f t="shared" ref="AJ4:AJ38" si="13">COUNTIF(AH4:AH194,AI4)</f>
        <v>2</v>
      </c>
      <c r="AK4" s="22">
        <f t="shared" ref="AK4:AK193" si="14">AG5-AG4</f>
        <v>0.30000000000000071</v>
      </c>
    </row>
    <row r="5" spans="1:40" ht="14.25" customHeight="1">
      <c r="A5" s="13">
        <v>2</v>
      </c>
      <c r="B5" s="14">
        <v>24.48</v>
      </c>
      <c r="C5" s="14">
        <v>25.03</v>
      </c>
      <c r="D5" s="15">
        <v>25.07</v>
      </c>
      <c r="E5" s="16">
        <f t="shared" si="0"/>
        <v>3.9999999999999147E-2</v>
      </c>
      <c r="F5" s="17">
        <f t="shared" si="1"/>
        <v>0.58999999999999986</v>
      </c>
      <c r="G5" s="17">
        <f t="shared" si="2"/>
        <v>0.55000000000000071</v>
      </c>
      <c r="H5" s="18"/>
      <c r="I5" s="13">
        <v>2</v>
      </c>
      <c r="J5" s="14">
        <v>28.03</v>
      </c>
      <c r="K5" s="14">
        <v>28.03</v>
      </c>
      <c r="L5" s="15">
        <v>28.16</v>
      </c>
      <c r="M5" s="16">
        <f t="shared" si="3"/>
        <v>0.12999999999999901</v>
      </c>
      <c r="N5" s="17">
        <f t="shared" si="4"/>
        <v>0.12999999999999901</v>
      </c>
      <c r="O5" s="17">
        <f t="shared" si="5"/>
        <v>0</v>
      </c>
      <c r="P5" s="18"/>
      <c r="Q5" s="13">
        <v>2</v>
      </c>
      <c r="R5" s="14">
        <v>27.04</v>
      </c>
      <c r="S5" s="14">
        <v>27.13</v>
      </c>
      <c r="T5" s="15">
        <v>27.25</v>
      </c>
      <c r="U5" s="16">
        <f t="shared" si="6"/>
        <v>0.12000000000000099</v>
      </c>
      <c r="V5" s="17">
        <f t="shared" si="7"/>
        <v>0.21000000000000085</v>
      </c>
      <c r="W5" s="17">
        <f t="shared" si="8"/>
        <v>8.9999999999999858E-2</v>
      </c>
      <c r="X5" s="18"/>
      <c r="Y5" s="13">
        <v>2</v>
      </c>
      <c r="Z5" s="14">
        <v>25.18</v>
      </c>
      <c r="AA5" s="14">
        <v>25.3</v>
      </c>
      <c r="AB5" s="15">
        <v>27</v>
      </c>
      <c r="AC5" s="16">
        <f t="shared" si="9"/>
        <v>1.6999999999999993</v>
      </c>
      <c r="AD5" s="17">
        <f t="shared" si="10"/>
        <v>1.8200000000000003</v>
      </c>
      <c r="AE5" s="17">
        <f t="shared" si="11"/>
        <v>0.12000000000000099</v>
      </c>
      <c r="AF5" s="18"/>
      <c r="AG5" s="14">
        <v>24.48</v>
      </c>
      <c r="AH5" s="22">
        <f t="shared" si="12"/>
        <v>24</v>
      </c>
      <c r="AI5" s="23">
        <v>25</v>
      </c>
      <c r="AJ5" s="22">
        <f t="shared" si="13"/>
        <v>4</v>
      </c>
      <c r="AK5" s="22">
        <f t="shared" si="14"/>
        <v>0.51999999999999957</v>
      </c>
      <c r="AL5" s="24">
        <f>1/AVERAGE(AK4:AK193)</f>
        <v>5.4332284815556191</v>
      </c>
      <c r="AM5" s="22" t="s">
        <v>16</v>
      </c>
      <c r="AN5" s="22" t="s">
        <v>17</v>
      </c>
    </row>
    <row r="6" spans="1:40" ht="14.25" customHeight="1">
      <c r="A6" s="13">
        <v>3</v>
      </c>
      <c r="B6" s="14">
        <v>25.42</v>
      </c>
      <c r="C6" s="14">
        <v>26.05</v>
      </c>
      <c r="D6" s="15">
        <v>26.1</v>
      </c>
      <c r="E6" s="16">
        <f t="shared" si="0"/>
        <v>5.0000000000000711E-2</v>
      </c>
      <c r="F6" s="17">
        <f t="shared" si="1"/>
        <v>0.67999999999999972</v>
      </c>
      <c r="G6" s="17">
        <f t="shared" si="2"/>
        <v>0.62999999999999901</v>
      </c>
      <c r="H6" s="18"/>
      <c r="I6" s="13">
        <v>3</v>
      </c>
      <c r="J6" s="14">
        <v>29.09</v>
      </c>
      <c r="K6" s="14">
        <v>29.09</v>
      </c>
      <c r="L6" s="15">
        <v>29.15</v>
      </c>
      <c r="M6" s="16">
        <f t="shared" si="3"/>
        <v>5.9999999999998721E-2</v>
      </c>
      <c r="N6" s="17">
        <f t="shared" si="4"/>
        <v>5.9999999999998721E-2</v>
      </c>
      <c r="O6" s="17">
        <f t="shared" si="5"/>
        <v>0</v>
      </c>
      <c r="P6" s="18"/>
      <c r="Q6" s="13">
        <v>3</v>
      </c>
      <c r="R6" s="14">
        <v>28.21</v>
      </c>
      <c r="S6" s="14">
        <v>28.21</v>
      </c>
      <c r="T6" s="15">
        <v>28.51</v>
      </c>
      <c r="U6" s="16">
        <f t="shared" si="6"/>
        <v>0.30000000000000071</v>
      </c>
      <c r="V6" s="17">
        <f t="shared" si="7"/>
        <v>0.30000000000000071</v>
      </c>
      <c r="W6" s="17">
        <f t="shared" si="8"/>
        <v>0</v>
      </c>
      <c r="X6" s="18"/>
      <c r="Y6" s="13">
        <v>3</v>
      </c>
      <c r="Z6" s="14">
        <v>27</v>
      </c>
      <c r="AA6" s="14">
        <v>27.08</v>
      </c>
      <c r="AB6" s="15">
        <v>27.16</v>
      </c>
      <c r="AC6" s="16">
        <f t="shared" si="9"/>
        <v>8.0000000000001847E-2</v>
      </c>
      <c r="AD6" s="17">
        <f t="shared" si="10"/>
        <v>0.16000000000000014</v>
      </c>
      <c r="AE6" s="17">
        <f t="shared" si="11"/>
        <v>7.9999999999998295E-2</v>
      </c>
      <c r="AF6" s="18"/>
      <c r="AG6" s="14">
        <v>25</v>
      </c>
      <c r="AH6" s="22">
        <f t="shared" si="12"/>
        <v>25</v>
      </c>
      <c r="AI6" s="23">
        <v>27</v>
      </c>
      <c r="AJ6" s="22">
        <f t="shared" si="13"/>
        <v>6</v>
      </c>
      <c r="AK6" s="22">
        <f t="shared" si="14"/>
        <v>0.17999999999999972</v>
      </c>
    </row>
    <row r="7" spans="1:40" ht="14.25" customHeight="1">
      <c r="A7" s="13">
        <v>4</v>
      </c>
      <c r="B7" s="14">
        <v>27.4</v>
      </c>
      <c r="C7" s="14">
        <v>27.4</v>
      </c>
      <c r="D7" s="15">
        <v>27.5</v>
      </c>
      <c r="E7" s="16">
        <f t="shared" si="0"/>
        <v>0.10000000000000142</v>
      </c>
      <c r="F7" s="17">
        <f t="shared" si="1"/>
        <v>0.10000000000000142</v>
      </c>
      <c r="G7" s="17">
        <f t="shared" si="2"/>
        <v>0</v>
      </c>
      <c r="H7" s="18"/>
      <c r="I7" s="13">
        <v>4</v>
      </c>
      <c r="J7" s="14">
        <v>29.17</v>
      </c>
      <c r="K7" s="14">
        <v>29.25</v>
      </c>
      <c r="L7" s="15">
        <v>29.3</v>
      </c>
      <c r="M7" s="16">
        <f t="shared" si="3"/>
        <v>5.0000000000000711E-2</v>
      </c>
      <c r="N7" s="17">
        <f t="shared" si="4"/>
        <v>0.12999999999999901</v>
      </c>
      <c r="O7" s="17">
        <f t="shared" si="5"/>
        <v>7.9999999999998295E-2</v>
      </c>
      <c r="P7" s="18"/>
      <c r="Q7" s="13">
        <v>4</v>
      </c>
      <c r="R7" s="14">
        <v>30.4</v>
      </c>
      <c r="S7" s="14">
        <v>31</v>
      </c>
      <c r="T7" s="15">
        <v>31.18</v>
      </c>
      <c r="U7" s="16">
        <f t="shared" si="6"/>
        <v>0.17999999999999972</v>
      </c>
      <c r="V7" s="17">
        <f t="shared" si="7"/>
        <v>0.78000000000000114</v>
      </c>
      <c r="W7" s="17">
        <f t="shared" si="8"/>
        <v>0.60000000000000142</v>
      </c>
      <c r="X7" s="18"/>
      <c r="Y7" s="13">
        <v>4</v>
      </c>
      <c r="Z7" s="14">
        <v>27.15</v>
      </c>
      <c r="AA7" s="14">
        <v>27.16</v>
      </c>
      <c r="AB7" s="15">
        <v>27.4</v>
      </c>
      <c r="AC7" s="16">
        <f t="shared" si="9"/>
        <v>0.23999999999999844</v>
      </c>
      <c r="AD7" s="17">
        <f t="shared" si="10"/>
        <v>0.25</v>
      </c>
      <c r="AE7" s="17">
        <f t="shared" si="11"/>
        <v>1.0000000000001563E-2</v>
      </c>
      <c r="AF7" s="18"/>
      <c r="AG7" s="14">
        <v>25.18</v>
      </c>
      <c r="AH7" s="22">
        <f t="shared" si="12"/>
        <v>25</v>
      </c>
      <c r="AI7" s="23">
        <v>28</v>
      </c>
      <c r="AJ7" s="22">
        <f t="shared" si="13"/>
        <v>5</v>
      </c>
      <c r="AK7" s="22">
        <f t="shared" si="14"/>
        <v>0.14000000000000057</v>
      </c>
    </row>
    <row r="8" spans="1:40" ht="14.25" customHeight="1">
      <c r="A8" s="13">
        <v>5</v>
      </c>
      <c r="B8" s="14">
        <v>28.05</v>
      </c>
      <c r="C8" s="14">
        <v>28.05</v>
      </c>
      <c r="D8" s="15">
        <v>28.12</v>
      </c>
      <c r="E8" s="16">
        <f t="shared" si="0"/>
        <v>7.0000000000000284E-2</v>
      </c>
      <c r="F8" s="17">
        <f t="shared" si="1"/>
        <v>7.0000000000000284E-2</v>
      </c>
      <c r="G8" s="17">
        <f t="shared" si="2"/>
        <v>0</v>
      </c>
      <c r="H8" s="18"/>
      <c r="I8" s="13">
        <v>5</v>
      </c>
      <c r="J8" s="14">
        <v>29.3</v>
      </c>
      <c r="K8" s="14">
        <v>29.3</v>
      </c>
      <c r="L8" s="15">
        <v>29.51</v>
      </c>
      <c r="M8" s="16">
        <f t="shared" si="3"/>
        <v>0.21000000000000085</v>
      </c>
      <c r="N8" s="17">
        <f t="shared" si="4"/>
        <v>0.21000000000000085</v>
      </c>
      <c r="O8" s="17">
        <f t="shared" si="5"/>
        <v>0</v>
      </c>
      <c r="P8" s="18"/>
      <c r="Q8" s="13">
        <v>5</v>
      </c>
      <c r="R8" s="14">
        <v>32.11</v>
      </c>
      <c r="S8" s="14">
        <v>32.11</v>
      </c>
      <c r="T8" s="15">
        <v>32.42</v>
      </c>
      <c r="U8" s="16">
        <f t="shared" si="6"/>
        <v>0.31000000000000227</v>
      </c>
      <c r="V8" s="17">
        <f t="shared" si="7"/>
        <v>0.31000000000000227</v>
      </c>
      <c r="W8" s="17">
        <f t="shared" si="8"/>
        <v>0</v>
      </c>
      <c r="X8" s="18"/>
      <c r="Y8" s="13">
        <v>5</v>
      </c>
      <c r="Z8" s="14">
        <v>27.55</v>
      </c>
      <c r="AA8" s="14">
        <v>28.2</v>
      </c>
      <c r="AB8" s="15">
        <v>28.34</v>
      </c>
      <c r="AC8" s="16">
        <f t="shared" si="9"/>
        <v>0.14000000000000057</v>
      </c>
      <c r="AD8" s="17">
        <f t="shared" si="10"/>
        <v>0.78999999999999915</v>
      </c>
      <c r="AE8" s="17">
        <f t="shared" si="11"/>
        <v>0.64999999999999858</v>
      </c>
      <c r="AF8" s="18"/>
      <c r="AG8" s="14">
        <v>25.32</v>
      </c>
      <c r="AH8" s="22">
        <f t="shared" si="12"/>
        <v>25</v>
      </c>
      <c r="AI8" s="23">
        <v>29</v>
      </c>
      <c r="AJ8" s="22">
        <f t="shared" si="13"/>
        <v>7</v>
      </c>
      <c r="AK8" s="22">
        <f t="shared" si="14"/>
        <v>0.10000000000000142</v>
      </c>
    </row>
    <row r="9" spans="1:40" ht="14.25" customHeight="1">
      <c r="A9" s="13">
        <v>6</v>
      </c>
      <c r="B9" s="14">
        <v>28.33</v>
      </c>
      <c r="C9" s="14">
        <v>28.33</v>
      </c>
      <c r="D9" s="15">
        <v>28.41</v>
      </c>
      <c r="E9" s="16">
        <f t="shared" si="0"/>
        <v>8.0000000000001847E-2</v>
      </c>
      <c r="F9" s="17">
        <f t="shared" si="1"/>
        <v>8.0000000000001847E-2</v>
      </c>
      <c r="G9" s="17">
        <f t="shared" si="2"/>
        <v>0</v>
      </c>
      <c r="H9" s="18"/>
      <c r="I9" s="13">
        <v>6</v>
      </c>
      <c r="J9" s="14">
        <v>29.5</v>
      </c>
      <c r="K9" s="14">
        <v>29.51</v>
      </c>
      <c r="L9" s="15">
        <v>29.56</v>
      </c>
      <c r="M9" s="16">
        <f t="shared" si="3"/>
        <v>4.9999999999997158E-2</v>
      </c>
      <c r="N9" s="17">
        <f t="shared" si="4"/>
        <v>5.9999999999998721E-2</v>
      </c>
      <c r="O9" s="17">
        <f t="shared" si="5"/>
        <v>1.0000000000001563E-2</v>
      </c>
      <c r="P9" s="18"/>
      <c r="Q9" s="13">
        <v>6</v>
      </c>
      <c r="R9" s="14">
        <v>35.22</v>
      </c>
      <c r="S9" s="14">
        <v>35.299999999999997</v>
      </c>
      <c r="T9" s="15">
        <v>35.340000000000003</v>
      </c>
      <c r="U9" s="16">
        <f t="shared" si="6"/>
        <v>4.0000000000006253E-2</v>
      </c>
      <c r="V9" s="17">
        <f t="shared" si="7"/>
        <v>0.12000000000000455</v>
      </c>
      <c r="W9" s="17">
        <f t="shared" si="8"/>
        <v>7.9999999999998295E-2</v>
      </c>
      <c r="X9" s="18"/>
      <c r="Y9" s="13">
        <v>6</v>
      </c>
      <c r="Z9" s="14">
        <v>28.4</v>
      </c>
      <c r="AA9" s="14">
        <v>29</v>
      </c>
      <c r="AB9" s="15">
        <v>29.24</v>
      </c>
      <c r="AC9" s="16">
        <f t="shared" si="9"/>
        <v>0.23999999999999844</v>
      </c>
      <c r="AD9" s="17">
        <f t="shared" si="10"/>
        <v>0.83999999999999986</v>
      </c>
      <c r="AE9" s="17">
        <f t="shared" si="11"/>
        <v>0.60000000000000142</v>
      </c>
      <c r="AF9" s="18"/>
      <c r="AG9" s="14">
        <v>25.42</v>
      </c>
      <c r="AH9" s="22">
        <f t="shared" si="12"/>
        <v>25</v>
      </c>
      <c r="AI9" s="23">
        <v>30</v>
      </c>
      <c r="AJ9" s="22">
        <f t="shared" si="13"/>
        <v>5</v>
      </c>
      <c r="AK9" s="22">
        <f t="shared" si="14"/>
        <v>1.5799999999999983</v>
      </c>
    </row>
    <row r="10" spans="1:40" ht="14.25" customHeight="1">
      <c r="A10" s="13">
        <v>7</v>
      </c>
      <c r="B10" s="14">
        <v>29</v>
      </c>
      <c r="C10" s="14">
        <v>29</v>
      </c>
      <c r="D10" s="15">
        <v>29.07</v>
      </c>
      <c r="E10" s="16">
        <f t="shared" si="0"/>
        <v>7.0000000000000284E-2</v>
      </c>
      <c r="F10" s="17">
        <f t="shared" si="1"/>
        <v>7.0000000000000284E-2</v>
      </c>
      <c r="G10" s="17">
        <f t="shared" si="2"/>
        <v>0</v>
      </c>
      <c r="H10" s="18"/>
      <c r="I10" s="13">
        <v>7</v>
      </c>
      <c r="J10" s="14">
        <v>30.31</v>
      </c>
      <c r="K10" s="14">
        <v>30.31</v>
      </c>
      <c r="L10" s="15">
        <v>30.4</v>
      </c>
      <c r="M10" s="16">
        <f t="shared" si="3"/>
        <v>8.9999999999999858E-2</v>
      </c>
      <c r="N10" s="17">
        <f t="shared" si="4"/>
        <v>8.9999999999999858E-2</v>
      </c>
      <c r="O10" s="17">
        <f t="shared" si="5"/>
        <v>0</v>
      </c>
      <c r="P10" s="18"/>
      <c r="Q10" s="13">
        <v>7</v>
      </c>
      <c r="R10" s="14">
        <v>36.479999999999997</v>
      </c>
      <c r="S10" s="14">
        <v>36.54</v>
      </c>
      <c r="T10" s="15">
        <v>37.020000000000003</v>
      </c>
      <c r="U10" s="16">
        <f t="shared" si="6"/>
        <v>0.48000000000000398</v>
      </c>
      <c r="V10" s="17">
        <f t="shared" si="7"/>
        <v>0.54000000000000625</v>
      </c>
      <c r="W10" s="17">
        <f t="shared" si="8"/>
        <v>6.0000000000002274E-2</v>
      </c>
      <c r="X10" s="18"/>
      <c r="Y10" s="13">
        <v>7</v>
      </c>
      <c r="Z10" s="14">
        <v>30.38</v>
      </c>
      <c r="AA10" s="14">
        <v>30.4</v>
      </c>
      <c r="AB10" s="15">
        <v>30.5</v>
      </c>
      <c r="AC10" s="16">
        <f t="shared" si="9"/>
        <v>0.10000000000000142</v>
      </c>
      <c r="AD10" s="17">
        <f t="shared" si="10"/>
        <v>0.12000000000000099</v>
      </c>
      <c r="AE10" s="17">
        <f t="shared" si="11"/>
        <v>1.9999999999999574E-2</v>
      </c>
      <c r="AF10" s="18"/>
      <c r="AG10" s="14">
        <v>27</v>
      </c>
      <c r="AH10" s="22">
        <f t="shared" si="12"/>
        <v>27</v>
      </c>
      <c r="AI10" s="23">
        <v>31</v>
      </c>
      <c r="AJ10" s="22">
        <f t="shared" si="13"/>
        <v>3</v>
      </c>
      <c r="AK10" s="22">
        <f t="shared" si="14"/>
        <v>3.9999999999999147E-2</v>
      </c>
    </row>
    <row r="11" spans="1:40" ht="14.25" customHeight="1">
      <c r="A11" s="13">
        <v>8</v>
      </c>
      <c r="B11" s="14">
        <v>29.14</v>
      </c>
      <c r="C11" s="14">
        <v>29.22</v>
      </c>
      <c r="D11" s="15">
        <v>29.28</v>
      </c>
      <c r="E11" s="16">
        <f t="shared" si="0"/>
        <v>6.0000000000002274E-2</v>
      </c>
      <c r="F11" s="17">
        <f t="shared" si="1"/>
        <v>0.14000000000000057</v>
      </c>
      <c r="G11" s="17">
        <f t="shared" si="2"/>
        <v>7.9999999999998295E-2</v>
      </c>
      <c r="H11" s="18"/>
      <c r="I11" s="13">
        <v>8</v>
      </c>
      <c r="J11" s="14">
        <v>32.19</v>
      </c>
      <c r="K11" s="14">
        <v>32.19</v>
      </c>
      <c r="L11" s="15">
        <v>32.28</v>
      </c>
      <c r="M11" s="16">
        <f t="shared" si="3"/>
        <v>9.0000000000003411E-2</v>
      </c>
      <c r="N11" s="17">
        <f t="shared" si="4"/>
        <v>9.0000000000003411E-2</v>
      </c>
      <c r="O11" s="17">
        <f t="shared" si="5"/>
        <v>0</v>
      </c>
      <c r="P11" s="18"/>
      <c r="Q11" s="13">
        <v>8</v>
      </c>
      <c r="R11" s="14">
        <v>37.32</v>
      </c>
      <c r="S11" s="14">
        <v>37.4</v>
      </c>
      <c r="T11" s="15">
        <v>37.5</v>
      </c>
      <c r="U11" s="16">
        <f t="shared" si="6"/>
        <v>0.10000000000000142</v>
      </c>
      <c r="V11" s="17">
        <f t="shared" si="7"/>
        <v>0.17999999999999972</v>
      </c>
      <c r="W11" s="17">
        <f t="shared" si="8"/>
        <v>7.9999999999998295E-2</v>
      </c>
      <c r="X11" s="18"/>
      <c r="Y11" s="13">
        <v>8</v>
      </c>
      <c r="Z11" s="14">
        <v>30.38</v>
      </c>
      <c r="AA11" s="14">
        <v>30.5</v>
      </c>
      <c r="AB11" s="15">
        <v>31.4</v>
      </c>
      <c r="AC11" s="16">
        <f t="shared" si="9"/>
        <v>0.89999999999999858</v>
      </c>
      <c r="AD11" s="17">
        <f t="shared" si="10"/>
        <v>1.0199999999999996</v>
      </c>
      <c r="AE11" s="17">
        <f t="shared" si="11"/>
        <v>0.12000000000000099</v>
      </c>
      <c r="AF11" s="18"/>
      <c r="AG11" s="14">
        <v>27.04</v>
      </c>
      <c r="AH11" s="22">
        <f t="shared" si="12"/>
        <v>27</v>
      </c>
      <c r="AI11" s="23">
        <v>32</v>
      </c>
      <c r="AJ11" s="22">
        <f t="shared" si="13"/>
        <v>6</v>
      </c>
      <c r="AK11" s="22">
        <f t="shared" si="14"/>
        <v>0.10999999999999943</v>
      </c>
    </row>
    <row r="12" spans="1:40" ht="14.25" customHeight="1">
      <c r="A12" s="13">
        <v>9</v>
      </c>
      <c r="B12" s="14">
        <v>29.36</v>
      </c>
      <c r="C12" s="14">
        <v>29.47</v>
      </c>
      <c r="D12" s="15">
        <v>29.57</v>
      </c>
      <c r="E12" s="16">
        <f t="shared" si="0"/>
        <v>0.10000000000000142</v>
      </c>
      <c r="F12" s="17">
        <f t="shared" si="1"/>
        <v>0.21000000000000085</v>
      </c>
      <c r="G12" s="17">
        <f t="shared" si="2"/>
        <v>0.10999999999999943</v>
      </c>
      <c r="H12" s="18"/>
      <c r="I12" s="13">
        <v>9</v>
      </c>
      <c r="J12" s="14">
        <v>33.06</v>
      </c>
      <c r="K12" s="14">
        <v>33.06</v>
      </c>
      <c r="L12" s="15">
        <v>33.119999999999997</v>
      </c>
      <c r="M12" s="16">
        <f t="shared" si="3"/>
        <v>5.9999999999995168E-2</v>
      </c>
      <c r="N12" s="17">
        <f t="shared" si="4"/>
        <v>5.9999999999995168E-2</v>
      </c>
      <c r="O12" s="17">
        <f t="shared" si="5"/>
        <v>0</v>
      </c>
      <c r="P12" s="18"/>
      <c r="Q12" s="13">
        <v>9</v>
      </c>
      <c r="R12" s="14">
        <v>40.42</v>
      </c>
      <c r="S12" s="14">
        <v>41.2</v>
      </c>
      <c r="T12" s="15">
        <v>41.25</v>
      </c>
      <c r="U12" s="16">
        <f t="shared" si="6"/>
        <v>4.9999999999997158E-2</v>
      </c>
      <c r="V12" s="17">
        <f t="shared" si="7"/>
        <v>0.82999999999999829</v>
      </c>
      <c r="W12" s="17">
        <f t="shared" si="8"/>
        <v>0.78000000000000114</v>
      </c>
      <c r="X12" s="18"/>
      <c r="Y12" s="13">
        <v>9</v>
      </c>
      <c r="Z12" s="14">
        <v>31.35</v>
      </c>
      <c r="AA12" s="14">
        <v>31.4</v>
      </c>
      <c r="AB12" s="15">
        <v>31.55</v>
      </c>
      <c r="AC12" s="16">
        <f t="shared" si="9"/>
        <v>0.15000000000000213</v>
      </c>
      <c r="AD12" s="17">
        <f t="shared" si="10"/>
        <v>0.19999999999999929</v>
      </c>
      <c r="AE12" s="17">
        <f t="shared" si="11"/>
        <v>4.9999999999997158E-2</v>
      </c>
      <c r="AF12" s="18"/>
      <c r="AG12" s="14">
        <v>27.15</v>
      </c>
      <c r="AH12" s="22">
        <f t="shared" si="12"/>
        <v>27</v>
      </c>
      <c r="AI12" s="23">
        <v>33</v>
      </c>
      <c r="AJ12" s="22">
        <f t="shared" si="13"/>
        <v>7</v>
      </c>
      <c r="AK12" s="22">
        <f t="shared" si="14"/>
        <v>7.0000000000000284E-2</v>
      </c>
    </row>
    <row r="13" spans="1:40" ht="14.25" customHeight="1">
      <c r="A13" s="13">
        <v>10</v>
      </c>
      <c r="B13" s="14">
        <v>30.22</v>
      </c>
      <c r="C13" s="14">
        <v>30.29</v>
      </c>
      <c r="D13" s="15">
        <v>30.34</v>
      </c>
      <c r="E13" s="16">
        <f t="shared" si="0"/>
        <v>5.0000000000000711E-2</v>
      </c>
      <c r="F13" s="17">
        <f t="shared" si="1"/>
        <v>0.12000000000000099</v>
      </c>
      <c r="G13" s="17">
        <f t="shared" si="2"/>
        <v>7.0000000000000284E-2</v>
      </c>
      <c r="H13" s="18"/>
      <c r="I13" s="13">
        <v>10</v>
      </c>
      <c r="J13" s="14">
        <v>33.049999999999997</v>
      </c>
      <c r="K13" s="14">
        <v>33.119999999999997</v>
      </c>
      <c r="L13" s="15">
        <v>33.450000000000003</v>
      </c>
      <c r="M13" s="16">
        <f t="shared" si="3"/>
        <v>0.3300000000000054</v>
      </c>
      <c r="N13" s="17">
        <f t="shared" si="4"/>
        <v>0.40000000000000568</v>
      </c>
      <c r="O13" s="17">
        <f t="shared" si="5"/>
        <v>7.0000000000000284E-2</v>
      </c>
      <c r="P13" s="18"/>
      <c r="Q13" s="13">
        <v>10</v>
      </c>
      <c r="R13" s="14">
        <v>43.06</v>
      </c>
      <c r="S13" s="14">
        <v>43.06</v>
      </c>
      <c r="T13" s="15">
        <v>43.23</v>
      </c>
      <c r="U13" s="16">
        <f t="shared" si="6"/>
        <v>0.1699999999999946</v>
      </c>
      <c r="V13" s="17">
        <f t="shared" si="7"/>
        <v>0.1699999999999946</v>
      </c>
      <c r="W13" s="17">
        <f t="shared" si="8"/>
        <v>0</v>
      </c>
      <c r="X13" s="18"/>
      <c r="Y13" s="13">
        <v>10</v>
      </c>
      <c r="Z13" s="14">
        <v>31.4</v>
      </c>
      <c r="AA13" s="14">
        <v>31.55</v>
      </c>
      <c r="AB13" s="15">
        <v>32.299999999999997</v>
      </c>
      <c r="AC13" s="16">
        <f t="shared" si="9"/>
        <v>0.74999999999999645</v>
      </c>
      <c r="AD13" s="17">
        <f t="shared" si="10"/>
        <v>0.89999999999999858</v>
      </c>
      <c r="AE13" s="17">
        <f t="shared" si="11"/>
        <v>0.15000000000000213</v>
      </c>
      <c r="AF13" s="18"/>
      <c r="AG13" s="14">
        <v>27.22</v>
      </c>
      <c r="AH13" s="22">
        <f t="shared" si="12"/>
        <v>27</v>
      </c>
      <c r="AI13" s="23">
        <v>34</v>
      </c>
      <c r="AJ13" s="22">
        <f t="shared" si="13"/>
        <v>7</v>
      </c>
      <c r="AK13" s="22">
        <f t="shared" si="14"/>
        <v>0.17999999999999972</v>
      </c>
    </row>
    <row r="14" spans="1:40" ht="14.25" customHeight="1">
      <c r="A14" s="13">
        <v>11</v>
      </c>
      <c r="B14" s="14">
        <v>31</v>
      </c>
      <c r="C14" s="14">
        <v>31</v>
      </c>
      <c r="D14" s="15">
        <v>31.11</v>
      </c>
      <c r="E14" s="16">
        <f t="shared" si="0"/>
        <v>0.10999999999999943</v>
      </c>
      <c r="F14" s="17">
        <f t="shared" si="1"/>
        <v>0.10999999999999943</v>
      </c>
      <c r="G14" s="17">
        <f t="shared" si="2"/>
        <v>0</v>
      </c>
      <c r="H14" s="18"/>
      <c r="I14" s="13">
        <v>11</v>
      </c>
      <c r="J14" s="14">
        <v>34.299999999999997</v>
      </c>
      <c r="K14" s="14">
        <v>34.299999999999997</v>
      </c>
      <c r="L14" s="15">
        <v>34.5</v>
      </c>
      <c r="M14" s="16">
        <f t="shared" si="3"/>
        <v>0.20000000000000284</v>
      </c>
      <c r="N14" s="17">
        <f t="shared" si="4"/>
        <v>0.20000000000000284</v>
      </c>
      <c r="O14" s="17">
        <f t="shared" si="5"/>
        <v>0</v>
      </c>
      <c r="P14" s="18"/>
      <c r="Q14" s="13">
        <v>11</v>
      </c>
      <c r="R14" s="14">
        <v>47.31</v>
      </c>
      <c r="S14" s="14">
        <v>47.45</v>
      </c>
      <c r="T14" s="15">
        <v>47.51</v>
      </c>
      <c r="U14" s="16">
        <f t="shared" si="6"/>
        <v>5.9999999999995168E-2</v>
      </c>
      <c r="V14" s="17">
        <f t="shared" si="7"/>
        <v>0.19999999999999574</v>
      </c>
      <c r="W14" s="17">
        <f t="shared" si="8"/>
        <v>0.14000000000000057</v>
      </c>
      <c r="X14" s="18"/>
      <c r="Y14" s="13">
        <v>11</v>
      </c>
      <c r="Z14" s="14">
        <v>32.54</v>
      </c>
      <c r="AA14" s="14">
        <v>32.54</v>
      </c>
      <c r="AB14" s="15">
        <v>33</v>
      </c>
      <c r="AC14" s="16">
        <f t="shared" si="9"/>
        <v>0.46000000000000085</v>
      </c>
      <c r="AD14" s="17">
        <f t="shared" si="10"/>
        <v>0.46000000000000085</v>
      </c>
      <c r="AE14" s="17">
        <f t="shared" si="11"/>
        <v>0</v>
      </c>
      <c r="AF14" s="18"/>
      <c r="AG14" s="14">
        <v>27.4</v>
      </c>
      <c r="AH14" s="22">
        <f t="shared" si="12"/>
        <v>27</v>
      </c>
      <c r="AI14" s="23">
        <v>35</v>
      </c>
      <c r="AJ14" s="22">
        <f t="shared" si="13"/>
        <v>3</v>
      </c>
      <c r="AK14" s="22">
        <f t="shared" si="14"/>
        <v>0.15000000000000213</v>
      </c>
    </row>
    <row r="15" spans="1:40" ht="14.25" customHeight="1">
      <c r="A15" s="13">
        <v>12</v>
      </c>
      <c r="B15" s="14">
        <v>32</v>
      </c>
      <c r="C15" s="14">
        <v>32.04</v>
      </c>
      <c r="D15" s="15">
        <v>32.1</v>
      </c>
      <c r="E15" s="16">
        <f t="shared" si="0"/>
        <v>6.0000000000002274E-2</v>
      </c>
      <c r="F15" s="17">
        <f t="shared" si="1"/>
        <v>0.10000000000000142</v>
      </c>
      <c r="G15" s="17">
        <f t="shared" si="2"/>
        <v>3.9999999999999147E-2</v>
      </c>
      <c r="H15" s="18"/>
      <c r="I15" s="13">
        <v>12</v>
      </c>
      <c r="J15" s="14">
        <v>34.299999999999997</v>
      </c>
      <c r="K15" s="14">
        <v>34.5</v>
      </c>
      <c r="L15" s="15">
        <v>35.1</v>
      </c>
      <c r="M15" s="16">
        <f t="shared" si="3"/>
        <v>0.60000000000000142</v>
      </c>
      <c r="N15" s="17">
        <f t="shared" si="4"/>
        <v>0.80000000000000426</v>
      </c>
      <c r="O15" s="17">
        <f t="shared" si="5"/>
        <v>0.20000000000000284</v>
      </c>
      <c r="U15" s="2">
        <f t="shared" ref="U15:W15" si="15">AVERAGE(U4:U14)</f>
        <v>0.21363636363636376</v>
      </c>
      <c r="V15" s="2">
        <f t="shared" si="15"/>
        <v>0.40272727272727304</v>
      </c>
      <c r="W15" s="2">
        <f t="shared" si="15"/>
        <v>0.18909090909090925</v>
      </c>
      <c r="X15" s="18"/>
      <c r="Y15" s="13">
        <v>12</v>
      </c>
      <c r="Z15" s="14">
        <v>33.5</v>
      </c>
      <c r="AA15" s="14">
        <v>33.5</v>
      </c>
      <c r="AB15" s="15">
        <v>34.42</v>
      </c>
      <c r="AC15" s="16">
        <f t="shared" si="9"/>
        <v>0.92000000000000171</v>
      </c>
      <c r="AD15" s="17">
        <f t="shared" si="10"/>
        <v>0.92000000000000171</v>
      </c>
      <c r="AE15" s="17">
        <f t="shared" si="11"/>
        <v>0</v>
      </c>
      <c r="AF15" s="18"/>
      <c r="AG15" s="14">
        <v>27.55</v>
      </c>
      <c r="AH15" s="22">
        <f t="shared" si="12"/>
        <v>27</v>
      </c>
      <c r="AI15" s="23">
        <v>36</v>
      </c>
      <c r="AJ15" s="22">
        <f t="shared" si="13"/>
        <v>9</v>
      </c>
      <c r="AK15" s="22">
        <f t="shared" si="14"/>
        <v>0.48000000000000043</v>
      </c>
    </row>
    <row r="16" spans="1:40" ht="14.25" customHeight="1">
      <c r="A16" s="13">
        <v>13</v>
      </c>
      <c r="B16" s="14">
        <v>32</v>
      </c>
      <c r="C16" s="14">
        <v>32.1</v>
      </c>
      <c r="D16" s="15">
        <v>32.17</v>
      </c>
      <c r="E16" s="16">
        <f t="shared" si="0"/>
        <v>7.0000000000000284E-2</v>
      </c>
      <c r="F16" s="17">
        <f t="shared" si="1"/>
        <v>0.17000000000000171</v>
      </c>
      <c r="G16" s="17">
        <f t="shared" si="2"/>
        <v>0.10000000000000142</v>
      </c>
      <c r="H16" s="18"/>
      <c r="I16" s="13">
        <v>13</v>
      </c>
      <c r="J16" s="14">
        <v>34.299999999999997</v>
      </c>
      <c r="K16" s="14">
        <v>35.1</v>
      </c>
      <c r="L16" s="15">
        <v>35.18</v>
      </c>
      <c r="M16" s="16">
        <f t="shared" si="3"/>
        <v>7.9999999999998295E-2</v>
      </c>
      <c r="N16" s="17">
        <f t="shared" si="4"/>
        <v>0.88000000000000256</v>
      </c>
      <c r="O16" s="17">
        <f t="shared" si="5"/>
        <v>0.80000000000000426</v>
      </c>
      <c r="U16" s="2"/>
      <c r="V16" s="2"/>
      <c r="W16" s="2"/>
      <c r="X16" s="18"/>
      <c r="Y16" s="13">
        <v>13</v>
      </c>
      <c r="Z16" s="14">
        <v>33.5</v>
      </c>
      <c r="AA16" s="14">
        <v>34.42</v>
      </c>
      <c r="AB16" s="15">
        <v>35.1</v>
      </c>
      <c r="AC16" s="16">
        <f t="shared" si="9"/>
        <v>0.67999999999999972</v>
      </c>
      <c r="AD16" s="17">
        <f t="shared" si="10"/>
        <v>1.6000000000000014</v>
      </c>
      <c r="AE16" s="17">
        <f t="shared" si="11"/>
        <v>0.92000000000000171</v>
      </c>
      <c r="AF16" s="18"/>
      <c r="AG16" s="14">
        <v>28.03</v>
      </c>
      <c r="AH16" s="22">
        <f t="shared" si="12"/>
        <v>28</v>
      </c>
      <c r="AI16" s="23">
        <v>37</v>
      </c>
      <c r="AJ16" s="22">
        <f t="shared" si="13"/>
        <v>4</v>
      </c>
      <c r="AK16" s="22">
        <f t="shared" si="14"/>
        <v>1.9999999999999574E-2</v>
      </c>
    </row>
    <row r="17" spans="1:37" ht="14.25" customHeight="1">
      <c r="A17" s="13">
        <v>14</v>
      </c>
      <c r="B17" s="14">
        <v>32.270000000000003</v>
      </c>
      <c r="C17" s="14">
        <v>32.270000000000003</v>
      </c>
      <c r="D17" s="15">
        <v>32.369999999999997</v>
      </c>
      <c r="E17" s="16">
        <f t="shared" si="0"/>
        <v>9.9999999999994316E-2</v>
      </c>
      <c r="F17" s="17">
        <f t="shared" si="1"/>
        <v>9.9999999999994316E-2</v>
      </c>
      <c r="G17" s="17">
        <f t="shared" si="2"/>
        <v>0</v>
      </c>
      <c r="H17" s="18"/>
      <c r="I17" s="13">
        <v>14</v>
      </c>
      <c r="J17" s="14">
        <v>34.299999999999997</v>
      </c>
      <c r="K17" s="14">
        <v>35.18</v>
      </c>
      <c r="L17" s="15">
        <v>35.409999999999997</v>
      </c>
      <c r="M17" s="16">
        <f t="shared" si="3"/>
        <v>0.22999999999999687</v>
      </c>
      <c r="N17" s="17">
        <f t="shared" si="4"/>
        <v>1.1099999999999994</v>
      </c>
      <c r="O17" s="17">
        <f t="shared" si="5"/>
        <v>0.88000000000000256</v>
      </c>
      <c r="U17" s="2"/>
      <c r="V17" s="2"/>
      <c r="W17" s="2"/>
      <c r="X17" s="18"/>
      <c r="Y17" s="13">
        <v>14</v>
      </c>
      <c r="Z17" s="14">
        <v>34.11</v>
      </c>
      <c r="AA17" s="14">
        <v>35.11</v>
      </c>
      <c r="AB17" s="15">
        <v>36.15</v>
      </c>
      <c r="AC17" s="16">
        <f t="shared" si="9"/>
        <v>1.0399999999999991</v>
      </c>
      <c r="AD17" s="17">
        <f t="shared" si="10"/>
        <v>2.0399999999999991</v>
      </c>
      <c r="AE17" s="17">
        <f t="shared" si="11"/>
        <v>1</v>
      </c>
      <c r="AF17" s="18"/>
      <c r="AG17" s="14">
        <v>28.05</v>
      </c>
      <c r="AH17" s="22">
        <f t="shared" si="12"/>
        <v>28</v>
      </c>
      <c r="AI17" s="23">
        <v>38</v>
      </c>
      <c r="AJ17" s="22">
        <f t="shared" si="13"/>
        <v>5</v>
      </c>
      <c r="AK17" s="22">
        <f t="shared" si="14"/>
        <v>0.16000000000000014</v>
      </c>
    </row>
    <row r="18" spans="1:37" ht="14.25" customHeight="1">
      <c r="A18" s="13">
        <v>15</v>
      </c>
      <c r="B18" s="14">
        <v>33</v>
      </c>
      <c r="C18" s="14">
        <v>33</v>
      </c>
      <c r="D18" s="15">
        <v>33.090000000000003</v>
      </c>
      <c r="E18" s="16">
        <f t="shared" si="0"/>
        <v>9.0000000000003411E-2</v>
      </c>
      <c r="F18" s="17">
        <f t="shared" si="1"/>
        <v>9.0000000000003411E-2</v>
      </c>
      <c r="G18" s="17">
        <f t="shared" si="2"/>
        <v>0</v>
      </c>
      <c r="H18" s="18"/>
      <c r="I18" s="13">
        <v>15</v>
      </c>
      <c r="J18" s="14">
        <v>35.18</v>
      </c>
      <c r="K18" s="14">
        <v>35.409999999999997</v>
      </c>
      <c r="L18" s="15">
        <v>35.43</v>
      </c>
      <c r="M18" s="16">
        <f t="shared" si="3"/>
        <v>2.0000000000003126E-2</v>
      </c>
      <c r="N18" s="17">
        <f t="shared" si="4"/>
        <v>0.25</v>
      </c>
      <c r="O18" s="17">
        <f t="shared" si="5"/>
        <v>0.22999999999999687</v>
      </c>
      <c r="U18" s="2"/>
      <c r="V18" s="2"/>
      <c r="W18" s="2"/>
      <c r="X18" s="18"/>
      <c r="Y18" s="13">
        <v>15</v>
      </c>
      <c r="Z18" s="14">
        <v>36.35</v>
      </c>
      <c r="AA18" s="14">
        <v>36.35</v>
      </c>
      <c r="AB18" s="15">
        <v>37.450000000000003</v>
      </c>
      <c r="AC18" s="16">
        <f t="shared" si="9"/>
        <v>1.1000000000000014</v>
      </c>
      <c r="AD18" s="17">
        <f t="shared" si="10"/>
        <v>1.1000000000000014</v>
      </c>
      <c r="AE18" s="17">
        <f t="shared" si="11"/>
        <v>0</v>
      </c>
      <c r="AF18" s="18"/>
      <c r="AG18" s="14">
        <v>28.21</v>
      </c>
      <c r="AH18" s="22">
        <f t="shared" si="12"/>
        <v>28</v>
      </c>
      <c r="AI18" s="23">
        <v>39</v>
      </c>
      <c r="AJ18" s="22">
        <f t="shared" si="13"/>
        <v>5</v>
      </c>
      <c r="AK18" s="22">
        <f t="shared" si="14"/>
        <v>0.11999999999999744</v>
      </c>
    </row>
    <row r="19" spans="1:37" ht="14.25" customHeight="1">
      <c r="A19" s="13">
        <v>16</v>
      </c>
      <c r="B19" s="14">
        <v>33.229999999999997</v>
      </c>
      <c r="C19" s="14">
        <v>33.229999999999997</v>
      </c>
      <c r="D19" s="15">
        <v>33.26</v>
      </c>
      <c r="E19" s="16">
        <f t="shared" si="0"/>
        <v>3.0000000000001137E-2</v>
      </c>
      <c r="F19" s="17">
        <f t="shared" si="1"/>
        <v>3.0000000000001137E-2</v>
      </c>
      <c r="G19" s="17">
        <f t="shared" si="2"/>
        <v>0</v>
      </c>
      <c r="H19" s="18"/>
      <c r="I19" s="13">
        <v>16</v>
      </c>
      <c r="J19" s="14">
        <v>36</v>
      </c>
      <c r="K19" s="14">
        <v>36</v>
      </c>
      <c r="L19" s="15">
        <v>36.4</v>
      </c>
      <c r="M19" s="16">
        <f t="shared" si="3"/>
        <v>0.39999999999999858</v>
      </c>
      <c r="N19" s="17">
        <f t="shared" si="4"/>
        <v>0.39999999999999858</v>
      </c>
      <c r="O19" s="17">
        <f t="shared" si="5"/>
        <v>0</v>
      </c>
      <c r="U19" s="2"/>
      <c r="V19" s="2"/>
      <c r="W19" s="2"/>
      <c r="X19" s="18"/>
      <c r="Y19" s="13">
        <v>16</v>
      </c>
      <c r="Z19" s="14">
        <v>36.5</v>
      </c>
      <c r="AA19" s="14">
        <v>37.450000000000003</v>
      </c>
      <c r="AB19" s="15">
        <v>37.5</v>
      </c>
      <c r="AC19" s="16">
        <f t="shared" si="9"/>
        <v>4.9999999999997158E-2</v>
      </c>
      <c r="AD19" s="17">
        <f t="shared" si="10"/>
        <v>1</v>
      </c>
      <c r="AE19" s="17">
        <f t="shared" si="11"/>
        <v>0.95000000000000284</v>
      </c>
      <c r="AF19" s="18"/>
      <c r="AG19" s="14">
        <v>28.33</v>
      </c>
      <c r="AH19" s="22">
        <f t="shared" si="12"/>
        <v>28</v>
      </c>
      <c r="AI19" s="23">
        <v>40</v>
      </c>
      <c r="AJ19" s="22">
        <f t="shared" si="13"/>
        <v>8</v>
      </c>
      <c r="AK19" s="22">
        <f t="shared" si="14"/>
        <v>7.0000000000000284E-2</v>
      </c>
    </row>
    <row r="20" spans="1:37" ht="14.25" customHeight="1">
      <c r="A20" s="13">
        <v>17</v>
      </c>
      <c r="B20" s="14">
        <v>33.57</v>
      </c>
      <c r="C20" s="14">
        <v>33.57</v>
      </c>
      <c r="D20" s="15">
        <v>34.08</v>
      </c>
      <c r="E20" s="16">
        <f t="shared" si="0"/>
        <v>0.50999999999999801</v>
      </c>
      <c r="F20" s="17">
        <f t="shared" si="1"/>
        <v>0.50999999999999801</v>
      </c>
      <c r="G20" s="17">
        <f t="shared" si="2"/>
        <v>0</v>
      </c>
      <c r="H20" s="18"/>
      <c r="I20" s="13">
        <v>17</v>
      </c>
      <c r="J20" s="14">
        <v>36.35</v>
      </c>
      <c r="K20" s="14">
        <v>36.4</v>
      </c>
      <c r="L20" s="15">
        <v>36.42</v>
      </c>
      <c r="M20" s="16">
        <f t="shared" si="3"/>
        <v>2.0000000000003126E-2</v>
      </c>
      <c r="N20" s="17">
        <f t="shared" si="4"/>
        <v>7.0000000000000284E-2</v>
      </c>
      <c r="O20" s="17">
        <f t="shared" si="5"/>
        <v>4.9999999999997158E-2</v>
      </c>
      <c r="U20" s="2"/>
      <c r="V20" s="2"/>
      <c r="W20" s="2"/>
      <c r="X20" s="18"/>
      <c r="Y20" s="13">
        <v>17</v>
      </c>
      <c r="Z20" s="14">
        <v>37.4</v>
      </c>
      <c r="AA20" s="14">
        <v>37.5</v>
      </c>
      <c r="AB20" s="15">
        <v>37.58</v>
      </c>
      <c r="AC20" s="16">
        <f t="shared" si="9"/>
        <v>7.9999999999998295E-2</v>
      </c>
      <c r="AD20" s="17">
        <f t="shared" si="10"/>
        <v>0.17999999999999972</v>
      </c>
      <c r="AE20" s="17">
        <f t="shared" si="11"/>
        <v>0.10000000000000142</v>
      </c>
      <c r="AF20" s="18"/>
      <c r="AG20" s="14">
        <v>28.4</v>
      </c>
      <c r="AH20" s="22">
        <f t="shared" si="12"/>
        <v>28</v>
      </c>
      <c r="AI20" s="23">
        <v>41</v>
      </c>
      <c r="AJ20" s="22">
        <f t="shared" si="13"/>
        <v>1</v>
      </c>
      <c r="AK20" s="22">
        <f t="shared" si="14"/>
        <v>0.60000000000000142</v>
      </c>
    </row>
    <row r="21" spans="1:37" ht="14.25" customHeight="1">
      <c r="A21" s="13">
        <v>18</v>
      </c>
      <c r="B21" s="14">
        <v>34.14</v>
      </c>
      <c r="C21" s="14">
        <v>34.14</v>
      </c>
      <c r="D21" s="15">
        <v>34.24</v>
      </c>
      <c r="E21" s="16">
        <f t="shared" si="0"/>
        <v>0.10000000000000142</v>
      </c>
      <c r="F21" s="17">
        <f t="shared" si="1"/>
        <v>0.10000000000000142</v>
      </c>
      <c r="G21" s="17">
        <f t="shared" si="2"/>
        <v>0</v>
      </c>
      <c r="H21" s="18"/>
      <c r="I21" s="13">
        <v>18</v>
      </c>
      <c r="J21" s="14">
        <v>36.5</v>
      </c>
      <c r="K21" s="14">
        <v>36.5</v>
      </c>
      <c r="L21" s="15">
        <v>37.04</v>
      </c>
      <c r="M21" s="16">
        <f t="shared" si="3"/>
        <v>0.53999999999999915</v>
      </c>
      <c r="N21" s="17">
        <f t="shared" si="4"/>
        <v>0.53999999999999915</v>
      </c>
      <c r="O21" s="17">
        <f t="shared" si="5"/>
        <v>0</v>
      </c>
      <c r="U21" s="2"/>
      <c r="V21" s="2"/>
      <c r="W21" s="2"/>
      <c r="X21" s="18"/>
      <c r="Y21" s="13">
        <v>18</v>
      </c>
      <c r="Z21" s="14">
        <v>38.44</v>
      </c>
      <c r="AA21" s="14">
        <v>38.44</v>
      </c>
      <c r="AB21" s="15">
        <v>38.5</v>
      </c>
      <c r="AC21" s="16">
        <f t="shared" si="9"/>
        <v>6.0000000000002274E-2</v>
      </c>
      <c r="AD21" s="17">
        <f t="shared" si="10"/>
        <v>6.0000000000002274E-2</v>
      </c>
      <c r="AE21" s="17">
        <f t="shared" si="11"/>
        <v>0</v>
      </c>
      <c r="AF21" s="18"/>
      <c r="AG21" s="14">
        <v>29</v>
      </c>
      <c r="AH21" s="22">
        <f t="shared" si="12"/>
        <v>29</v>
      </c>
      <c r="AI21" s="23">
        <v>42</v>
      </c>
      <c r="AJ21" s="22">
        <f t="shared" si="13"/>
        <v>7</v>
      </c>
      <c r="AK21" s="22">
        <f t="shared" si="14"/>
        <v>8.9999999999999858E-2</v>
      </c>
    </row>
    <row r="22" spans="1:37" ht="14.25" customHeight="1">
      <c r="A22" s="13">
        <v>19</v>
      </c>
      <c r="B22" s="14">
        <v>34.24</v>
      </c>
      <c r="C22" s="14">
        <v>34.4</v>
      </c>
      <c r="D22" s="15">
        <v>34.47</v>
      </c>
      <c r="E22" s="16">
        <f t="shared" si="0"/>
        <v>7.0000000000000284E-2</v>
      </c>
      <c r="F22" s="17">
        <f t="shared" si="1"/>
        <v>0.22999999999999687</v>
      </c>
      <c r="G22" s="17">
        <f t="shared" si="2"/>
        <v>0.15999999999999659</v>
      </c>
      <c r="H22" s="18"/>
      <c r="I22" s="13">
        <v>19</v>
      </c>
      <c r="J22" s="14">
        <v>36.5</v>
      </c>
      <c r="K22" s="14">
        <v>37.04</v>
      </c>
      <c r="L22" s="15">
        <v>38.08</v>
      </c>
      <c r="M22" s="16">
        <f t="shared" si="3"/>
        <v>1.0399999999999991</v>
      </c>
      <c r="N22" s="17">
        <f t="shared" si="4"/>
        <v>1.5799999999999983</v>
      </c>
      <c r="O22" s="17">
        <f t="shared" si="5"/>
        <v>0.53999999999999915</v>
      </c>
      <c r="U22" s="2"/>
      <c r="V22" s="2"/>
      <c r="W22" s="2"/>
      <c r="X22" s="18"/>
      <c r="Y22" s="13">
        <v>19</v>
      </c>
      <c r="Z22" s="14">
        <v>39.08</v>
      </c>
      <c r="AA22" s="14">
        <v>39.08</v>
      </c>
      <c r="AB22" s="15">
        <v>39.32</v>
      </c>
      <c r="AC22" s="16">
        <f t="shared" si="9"/>
        <v>0.24000000000000199</v>
      </c>
      <c r="AD22" s="17">
        <f t="shared" si="10"/>
        <v>0.24000000000000199</v>
      </c>
      <c r="AE22" s="17">
        <f t="shared" si="11"/>
        <v>0</v>
      </c>
      <c r="AF22" s="18"/>
      <c r="AG22" s="14">
        <v>29.09</v>
      </c>
      <c r="AH22" s="22">
        <f t="shared" si="12"/>
        <v>29</v>
      </c>
      <c r="AI22" s="23">
        <v>43</v>
      </c>
      <c r="AJ22" s="22">
        <f t="shared" si="13"/>
        <v>6</v>
      </c>
      <c r="AK22" s="22">
        <f t="shared" si="14"/>
        <v>5.0000000000000711E-2</v>
      </c>
    </row>
    <row r="23" spans="1:37" ht="14.25" customHeight="1">
      <c r="A23" s="13">
        <v>20</v>
      </c>
      <c r="B23" s="14">
        <v>35.4</v>
      </c>
      <c r="C23" s="14">
        <v>35.43</v>
      </c>
      <c r="D23" s="15">
        <v>35.53</v>
      </c>
      <c r="E23" s="16">
        <f t="shared" si="0"/>
        <v>0.10000000000000142</v>
      </c>
      <c r="F23" s="17">
        <f t="shared" si="1"/>
        <v>0.13000000000000256</v>
      </c>
      <c r="G23" s="17">
        <f t="shared" si="2"/>
        <v>3.0000000000001137E-2</v>
      </c>
      <c r="H23" s="18"/>
      <c r="I23" s="13">
        <v>20</v>
      </c>
      <c r="J23" s="14">
        <v>38.130000000000003</v>
      </c>
      <c r="K23" s="14">
        <v>38.130000000000003</v>
      </c>
      <c r="L23" s="15">
        <v>38.18</v>
      </c>
      <c r="M23" s="16">
        <f t="shared" si="3"/>
        <v>4.9999999999997158E-2</v>
      </c>
      <c r="N23" s="17">
        <f t="shared" si="4"/>
        <v>4.9999999999997158E-2</v>
      </c>
      <c r="O23" s="17">
        <f t="shared" si="5"/>
        <v>0</v>
      </c>
      <c r="U23" s="2"/>
      <c r="V23" s="2"/>
      <c r="W23" s="2"/>
      <c r="X23" s="18"/>
      <c r="Y23" s="13">
        <v>20</v>
      </c>
      <c r="Z23" s="14">
        <v>39.08</v>
      </c>
      <c r="AA23" s="14">
        <v>39.32</v>
      </c>
      <c r="AB23" s="15">
        <v>39.39</v>
      </c>
      <c r="AC23" s="16">
        <f t="shared" si="9"/>
        <v>7.0000000000000284E-2</v>
      </c>
      <c r="AD23" s="17">
        <f t="shared" si="10"/>
        <v>0.31000000000000227</v>
      </c>
      <c r="AE23" s="17">
        <f t="shared" si="11"/>
        <v>0.24000000000000199</v>
      </c>
      <c r="AF23" s="18"/>
      <c r="AG23" s="14">
        <v>29.14</v>
      </c>
      <c r="AH23" s="22">
        <f t="shared" si="12"/>
        <v>29</v>
      </c>
      <c r="AI23" s="23">
        <v>44</v>
      </c>
      <c r="AJ23" s="22">
        <f t="shared" si="13"/>
        <v>6</v>
      </c>
      <c r="AK23" s="22">
        <f t="shared" si="14"/>
        <v>3.0000000000001137E-2</v>
      </c>
    </row>
    <row r="24" spans="1:37" ht="14.25" customHeight="1">
      <c r="A24" s="13">
        <v>21</v>
      </c>
      <c r="B24" s="14">
        <v>36.020000000000003</v>
      </c>
      <c r="C24" s="14">
        <v>36.18</v>
      </c>
      <c r="D24" s="15">
        <v>36.270000000000003</v>
      </c>
      <c r="E24" s="16">
        <f t="shared" si="0"/>
        <v>9.0000000000003411E-2</v>
      </c>
      <c r="F24" s="17">
        <f t="shared" si="1"/>
        <v>0.25</v>
      </c>
      <c r="G24" s="17">
        <f t="shared" si="2"/>
        <v>0.15999999999999659</v>
      </c>
      <c r="H24" s="18"/>
      <c r="I24" s="13">
        <v>21</v>
      </c>
      <c r="J24" s="14">
        <v>38.17</v>
      </c>
      <c r="K24" s="14">
        <v>38.18</v>
      </c>
      <c r="L24" s="15">
        <v>39.08</v>
      </c>
      <c r="M24" s="16">
        <f t="shared" si="3"/>
        <v>0.89999999999999858</v>
      </c>
      <c r="N24" s="17">
        <f t="shared" si="4"/>
        <v>0.90999999999999659</v>
      </c>
      <c r="O24" s="17">
        <f t="shared" si="5"/>
        <v>9.9999999999980105E-3</v>
      </c>
      <c r="U24" s="2"/>
      <c r="V24" s="2"/>
      <c r="W24" s="2"/>
      <c r="X24" s="18"/>
      <c r="Y24" s="13">
        <v>21</v>
      </c>
      <c r="Z24" s="14">
        <v>39.35</v>
      </c>
      <c r="AA24" s="14">
        <v>39.39</v>
      </c>
      <c r="AB24" s="15">
        <v>40</v>
      </c>
      <c r="AC24" s="16">
        <f t="shared" si="9"/>
        <v>0.60999999999999943</v>
      </c>
      <c r="AD24" s="17">
        <f t="shared" si="10"/>
        <v>0.64999999999999858</v>
      </c>
      <c r="AE24" s="17">
        <f t="shared" si="11"/>
        <v>3.9999999999999147E-2</v>
      </c>
      <c r="AF24" s="18"/>
      <c r="AG24" s="14">
        <v>29.17</v>
      </c>
      <c r="AH24" s="22">
        <f t="shared" si="12"/>
        <v>29</v>
      </c>
      <c r="AI24" s="23">
        <v>45</v>
      </c>
      <c r="AJ24" s="22">
        <f t="shared" si="13"/>
        <v>6</v>
      </c>
      <c r="AK24" s="22">
        <f t="shared" si="14"/>
        <v>0.12999999999999901</v>
      </c>
    </row>
    <row r="25" spans="1:37" ht="14.25" customHeight="1">
      <c r="A25" s="13">
        <v>22</v>
      </c>
      <c r="B25" s="14">
        <v>36.11</v>
      </c>
      <c r="C25" s="14">
        <v>36.270000000000003</v>
      </c>
      <c r="D25" s="15">
        <v>36.4</v>
      </c>
      <c r="E25" s="16">
        <f t="shared" si="0"/>
        <v>0.12999999999999545</v>
      </c>
      <c r="F25" s="17">
        <f t="shared" si="1"/>
        <v>0.28999999999999915</v>
      </c>
      <c r="G25" s="17">
        <f t="shared" si="2"/>
        <v>0.16000000000000369</v>
      </c>
      <c r="H25" s="18"/>
      <c r="I25" s="13">
        <v>22</v>
      </c>
      <c r="J25" s="14">
        <v>39.08</v>
      </c>
      <c r="K25" s="14">
        <v>39.08</v>
      </c>
      <c r="L25" s="15">
        <v>39.380000000000003</v>
      </c>
      <c r="M25" s="16">
        <f t="shared" si="3"/>
        <v>0.30000000000000426</v>
      </c>
      <c r="N25" s="17">
        <f t="shared" si="4"/>
        <v>0.30000000000000426</v>
      </c>
      <c r="O25" s="17">
        <f t="shared" si="5"/>
        <v>0</v>
      </c>
      <c r="U25" s="2"/>
      <c r="V25" s="2"/>
      <c r="W25" s="2"/>
      <c r="X25" s="18"/>
      <c r="Y25" s="13">
        <v>22</v>
      </c>
      <c r="Z25" s="14">
        <v>40.42</v>
      </c>
      <c r="AA25" s="14">
        <v>40.42</v>
      </c>
      <c r="AB25" s="15">
        <v>41.1</v>
      </c>
      <c r="AC25" s="16">
        <f t="shared" si="9"/>
        <v>0.67999999999999972</v>
      </c>
      <c r="AD25" s="17">
        <f t="shared" si="10"/>
        <v>0.67999999999999972</v>
      </c>
      <c r="AE25" s="17">
        <f t="shared" si="11"/>
        <v>0</v>
      </c>
      <c r="AF25" s="18"/>
      <c r="AG25" s="14">
        <v>29.3</v>
      </c>
      <c r="AH25" s="22">
        <f t="shared" si="12"/>
        <v>29</v>
      </c>
      <c r="AI25" s="23">
        <v>46</v>
      </c>
      <c r="AJ25" s="22">
        <f t="shared" si="13"/>
        <v>3</v>
      </c>
      <c r="AK25" s="22">
        <f t="shared" si="14"/>
        <v>5.9999999999998721E-2</v>
      </c>
    </row>
    <row r="26" spans="1:37" ht="14.25" customHeight="1">
      <c r="A26" s="13">
        <v>23</v>
      </c>
      <c r="B26" s="14">
        <v>37.08</v>
      </c>
      <c r="C26" s="14">
        <v>37.51</v>
      </c>
      <c r="D26" s="15">
        <v>37.51</v>
      </c>
      <c r="E26" s="16">
        <f t="shared" si="0"/>
        <v>0</v>
      </c>
      <c r="F26" s="17">
        <f t="shared" si="1"/>
        <v>0.42999999999999972</v>
      </c>
      <c r="G26" s="17">
        <f t="shared" si="2"/>
        <v>0.42999999999999972</v>
      </c>
      <c r="H26" s="18"/>
      <c r="I26" s="13">
        <v>23</v>
      </c>
      <c r="J26" s="14">
        <v>40.299999999999997</v>
      </c>
      <c r="K26" s="14">
        <v>40.299999999999997</v>
      </c>
      <c r="L26" s="15">
        <v>40.44</v>
      </c>
      <c r="M26" s="16">
        <f t="shared" si="3"/>
        <v>0.14000000000000057</v>
      </c>
      <c r="N26" s="17">
        <f t="shared" si="4"/>
        <v>0.14000000000000057</v>
      </c>
      <c r="O26" s="17">
        <f t="shared" si="5"/>
        <v>0</v>
      </c>
      <c r="U26" s="2"/>
      <c r="V26" s="2"/>
      <c r="W26" s="2"/>
      <c r="X26" s="18"/>
      <c r="Y26" s="13">
        <v>23</v>
      </c>
      <c r="Z26" s="14">
        <v>41.2</v>
      </c>
      <c r="AA26" s="14">
        <v>41.2</v>
      </c>
      <c r="AB26" s="15">
        <v>41.44</v>
      </c>
      <c r="AC26" s="16">
        <f t="shared" si="9"/>
        <v>0.23999999999999488</v>
      </c>
      <c r="AD26" s="17">
        <f t="shared" si="10"/>
        <v>0.23999999999999488</v>
      </c>
      <c r="AE26" s="17">
        <f t="shared" si="11"/>
        <v>0</v>
      </c>
      <c r="AF26" s="18"/>
      <c r="AG26" s="14">
        <v>29.36</v>
      </c>
      <c r="AH26" s="22">
        <f t="shared" si="12"/>
        <v>29</v>
      </c>
      <c r="AI26" s="23">
        <v>47</v>
      </c>
      <c r="AJ26" s="22">
        <f t="shared" si="13"/>
        <v>4</v>
      </c>
      <c r="AK26" s="22">
        <f t="shared" si="14"/>
        <v>0.14000000000000057</v>
      </c>
    </row>
    <row r="27" spans="1:37" ht="14.25" customHeight="1">
      <c r="A27" s="13">
        <v>24</v>
      </c>
      <c r="B27" s="14">
        <v>37.15</v>
      </c>
      <c r="C27" s="14">
        <v>37.51</v>
      </c>
      <c r="D27" s="15">
        <v>38</v>
      </c>
      <c r="E27" s="16">
        <f t="shared" si="0"/>
        <v>0.49000000000000199</v>
      </c>
      <c r="F27" s="17">
        <f t="shared" si="1"/>
        <v>0.85000000000000142</v>
      </c>
      <c r="G27" s="17">
        <f t="shared" si="2"/>
        <v>0.35999999999999943</v>
      </c>
      <c r="H27" s="18"/>
      <c r="I27" s="13">
        <v>24</v>
      </c>
      <c r="J27" s="14">
        <v>40.299999999999997</v>
      </c>
      <c r="K27" s="14">
        <v>40.44</v>
      </c>
      <c r="L27" s="15">
        <v>41.2</v>
      </c>
      <c r="M27" s="16">
        <f t="shared" si="3"/>
        <v>0.76000000000000512</v>
      </c>
      <c r="N27" s="17">
        <f t="shared" si="4"/>
        <v>0.90000000000000568</v>
      </c>
      <c r="O27" s="17">
        <f t="shared" si="5"/>
        <v>0.14000000000000057</v>
      </c>
      <c r="U27" s="2"/>
      <c r="V27" s="2"/>
      <c r="W27" s="2"/>
      <c r="X27" s="18"/>
      <c r="Y27" s="13">
        <v>24</v>
      </c>
      <c r="Z27" s="14">
        <v>42.16</v>
      </c>
      <c r="AA27" s="14">
        <v>41.44</v>
      </c>
      <c r="AB27" s="15">
        <v>42.33</v>
      </c>
      <c r="AC27" s="16">
        <f t="shared" si="9"/>
        <v>0.89000000000000057</v>
      </c>
      <c r="AD27" s="17">
        <f t="shared" si="10"/>
        <v>0.17000000000000171</v>
      </c>
      <c r="AE27" s="17">
        <f t="shared" si="11"/>
        <v>-0.71999999999999886</v>
      </c>
      <c r="AF27" s="18"/>
      <c r="AG27" s="14">
        <v>29.5</v>
      </c>
      <c r="AH27" s="22">
        <f t="shared" si="12"/>
        <v>29</v>
      </c>
      <c r="AI27" s="23">
        <v>48</v>
      </c>
      <c r="AJ27" s="22">
        <f t="shared" si="13"/>
        <v>4</v>
      </c>
      <c r="AK27" s="22">
        <f t="shared" si="14"/>
        <v>0.71999999999999886</v>
      </c>
    </row>
    <row r="28" spans="1:37" ht="14.25" customHeight="1">
      <c r="A28" s="13">
        <v>25</v>
      </c>
      <c r="B28" s="14">
        <v>38.19</v>
      </c>
      <c r="C28" s="14">
        <v>38.31</v>
      </c>
      <c r="D28" s="15">
        <v>38.36</v>
      </c>
      <c r="E28" s="16">
        <f t="shared" si="0"/>
        <v>4.9999999999997158E-2</v>
      </c>
      <c r="F28" s="17">
        <f t="shared" si="1"/>
        <v>0.17000000000000171</v>
      </c>
      <c r="G28" s="17">
        <f t="shared" si="2"/>
        <v>0.12000000000000455</v>
      </c>
      <c r="H28" s="18"/>
      <c r="I28" s="13">
        <v>25</v>
      </c>
      <c r="J28" s="14">
        <v>40.299999999999997</v>
      </c>
      <c r="K28" s="14">
        <v>41.2</v>
      </c>
      <c r="L28" s="15">
        <v>41.31</v>
      </c>
      <c r="M28" s="16">
        <f t="shared" si="3"/>
        <v>0.10999999999999943</v>
      </c>
      <c r="N28" s="17">
        <f t="shared" si="4"/>
        <v>1.0100000000000051</v>
      </c>
      <c r="O28" s="17">
        <f t="shared" si="5"/>
        <v>0.90000000000000568</v>
      </c>
      <c r="U28" s="2"/>
      <c r="V28" s="2"/>
      <c r="W28" s="2"/>
      <c r="X28" s="18"/>
      <c r="Y28" s="13">
        <v>25</v>
      </c>
      <c r="Z28" s="14">
        <v>42.45</v>
      </c>
      <c r="AA28" s="14">
        <v>42.45</v>
      </c>
      <c r="AB28" s="15">
        <v>42.54</v>
      </c>
      <c r="AC28" s="16">
        <f t="shared" si="9"/>
        <v>8.9999999999996305E-2</v>
      </c>
      <c r="AD28" s="17">
        <f t="shared" si="10"/>
        <v>8.9999999999996305E-2</v>
      </c>
      <c r="AE28" s="17">
        <f t="shared" si="11"/>
        <v>0</v>
      </c>
      <c r="AF28" s="18"/>
      <c r="AG28" s="14">
        <v>30.22</v>
      </c>
      <c r="AH28" s="22">
        <f t="shared" si="12"/>
        <v>30</v>
      </c>
      <c r="AI28" s="23">
        <v>49</v>
      </c>
      <c r="AJ28" s="22">
        <f t="shared" si="13"/>
        <v>15</v>
      </c>
      <c r="AK28" s="22">
        <f t="shared" si="14"/>
        <v>8.9999999999999858E-2</v>
      </c>
    </row>
    <row r="29" spans="1:37" ht="14.25" customHeight="1">
      <c r="A29" s="13">
        <v>26</v>
      </c>
      <c r="B29" s="14">
        <v>38.5</v>
      </c>
      <c r="C29" s="14">
        <v>38.5</v>
      </c>
      <c r="D29" s="15">
        <v>38.549999999999997</v>
      </c>
      <c r="E29" s="16">
        <f t="shared" si="0"/>
        <v>4.9999999999997158E-2</v>
      </c>
      <c r="F29" s="17">
        <f t="shared" si="1"/>
        <v>4.9999999999997158E-2</v>
      </c>
      <c r="G29" s="17">
        <f t="shared" si="2"/>
        <v>0</v>
      </c>
      <c r="H29" s="18"/>
      <c r="I29" s="13">
        <v>26</v>
      </c>
      <c r="J29" s="14">
        <v>40.299999999999997</v>
      </c>
      <c r="K29" s="14">
        <v>41.31</v>
      </c>
      <c r="L29" s="15">
        <v>41.4</v>
      </c>
      <c r="M29" s="16">
        <f t="shared" si="3"/>
        <v>8.9999999999996305E-2</v>
      </c>
      <c r="N29" s="17">
        <f t="shared" si="4"/>
        <v>1.1000000000000014</v>
      </c>
      <c r="O29" s="17">
        <f t="shared" si="5"/>
        <v>1.0100000000000051</v>
      </c>
      <c r="U29" s="2"/>
      <c r="V29" s="2"/>
      <c r="W29" s="2"/>
      <c r="X29" s="18"/>
      <c r="Y29" s="13">
        <v>26</v>
      </c>
      <c r="Z29" s="14">
        <v>42.5</v>
      </c>
      <c r="AA29" s="14">
        <v>42.54</v>
      </c>
      <c r="AB29" s="15">
        <v>43.6</v>
      </c>
      <c r="AC29" s="16">
        <f t="shared" si="9"/>
        <v>1.0600000000000023</v>
      </c>
      <c r="AD29" s="17">
        <f t="shared" si="10"/>
        <v>1.1000000000000014</v>
      </c>
      <c r="AE29" s="17">
        <f t="shared" si="11"/>
        <v>3.9999999999999147E-2</v>
      </c>
      <c r="AF29" s="18"/>
      <c r="AG29" s="14">
        <v>30.31</v>
      </c>
      <c r="AH29" s="22">
        <f t="shared" si="12"/>
        <v>30</v>
      </c>
      <c r="AI29" s="23">
        <v>50</v>
      </c>
      <c r="AJ29" s="22">
        <f t="shared" si="13"/>
        <v>8</v>
      </c>
      <c r="AK29" s="22">
        <f t="shared" si="14"/>
        <v>7.0000000000000284E-2</v>
      </c>
    </row>
    <row r="30" spans="1:37" ht="14.25" customHeight="1">
      <c r="A30" s="13">
        <v>27</v>
      </c>
      <c r="B30" s="14">
        <v>39.380000000000003</v>
      </c>
      <c r="C30" s="14">
        <v>39.58</v>
      </c>
      <c r="D30" s="15">
        <v>40.1</v>
      </c>
      <c r="E30" s="16">
        <f t="shared" si="0"/>
        <v>0.52000000000000313</v>
      </c>
      <c r="F30" s="17">
        <f t="shared" si="1"/>
        <v>0.71999999999999886</v>
      </c>
      <c r="G30" s="17">
        <f t="shared" si="2"/>
        <v>0.19999999999999574</v>
      </c>
      <c r="H30" s="18"/>
      <c r="I30" s="13">
        <v>27</v>
      </c>
      <c r="J30" s="14">
        <v>42.08</v>
      </c>
      <c r="K30" s="14">
        <v>42.08</v>
      </c>
      <c r="L30" s="15">
        <v>42.2</v>
      </c>
      <c r="M30" s="16">
        <f t="shared" si="3"/>
        <v>0.12000000000000455</v>
      </c>
      <c r="N30" s="17">
        <f t="shared" si="4"/>
        <v>0.12000000000000455</v>
      </c>
      <c r="O30" s="17">
        <f t="shared" si="5"/>
        <v>0</v>
      </c>
      <c r="U30" s="2"/>
      <c r="V30" s="2"/>
      <c r="W30" s="2"/>
      <c r="X30" s="18"/>
      <c r="Y30" s="13">
        <v>27</v>
      </c>
      <c r="Z30" s="14">
        <v>43.3</v>
      </c>
      <c r="AA30" s="14">
        <v>43.6</v>
      </c>
      <c r="AB30" s="15">
        <v>43.38</v>
      </c>
      <c r="AC30" s="16">
        <f t="shared" si="9"/>
        <v>-0.21999999999999886</v>
      </c>
      <c r="AD30" s="17">
        <f t="shared" si="10"/>
        <v>8.00000000000054E-2</v>
      </c>
      <c r="AE30" s="17">
        <f t="shared" si="11"/>
        <v>0.30000000000000426</v>
      </c>
      <c r="AF30" s="18"/>
      <c r="AG30" s="14">
        <v>30.38</v>
      </c>
      <c r="AH30" s="22">
        <f t="shared" si="12"/>
        <v>30</v>
      </c>
      <c r="AI30" s="23">
        <v>51</v>
      </c>
      <c r="AJ30" s="22">
        <f t="shared" si="13"/>
        <v>4</v>
      </c>
      <c r="AK30" s="22">
        <f t="shared" si="14"/>
        <v>0</v>
      </c>
    </row>
    <row r="31" spans="1:37" ht="14.25" customHeight="1">
      <c r="A31" s="13">
        <v>28</v>
      </c>
      <c r="B31" s="14">
        <v>40.1</v>
      </c>
      <c r="C31" s="14">
        <v>40.200000000000003</v>
      </c>
      <c r="D31" s="15">
        <v>40.299999999999997</v>
      </c>
      <c r="E31" s="16">
        <f t="shared" si="0"/>
        <v>9.9999999999994316E-2</v>
      </c>
      <c r="F31" s="17">
        <f t="shared" si="1"/>
        <v>0.19999999999999574</v>
      </c>
      <c r="G31" s="17">
        <f t="shared" si="2"/>
        <v>0.10000000000000142</v>
      </c>
      <c r="H31" s="18"/>
      <c r="I31" s="13">
        <v>28</v>
      </c>
      <c r="J31" s="14">
        <v>42.16</v>
      </c>
      <c r="K31" s="14">
        <v>42.2</v>
      </c>
      <c r="L31" s="15">
        <v>42.4</v>
      </c>
      <c r="M31" s="16">
        <f t="shared" si="3"/>
        <v>0.19999999999999574</v>
      </c>
      <c r="N31" s="17">
        <f t="shared" si="4"/>
        <v>0.24000000000000199</v>
      </c>
      <c r="O31" s="17">
        <f t="shared" si="5"/>
        <v>4.0000000000006253E-2</v>
      </c>
      <c r="U31" s="2"/>
      <c r="V31" s="2"/>
      <c r="W31" s="2"/>
      <c r="X31" s="18"/>
      <c r="Y31" s="13">
        <v>28</v>
      </c>
      <c r="Z31" s="14">
        <v>43.35</v>
      </c>
      <c r="AA31" s="14">
        <v>43.38</v>
      </c>
      <c r="AB31" s="15">
        <v>43.42</v>
      </c>
      <c r="AC31" s="16">
        <f t="shared" si="9"/>
        <v>3.9999999999999147E-2</v>
      </c>
      <c r="AD31" s="17">
        <f t="shared" si="10"/>
        <v>7.0000000000000284E-2</v>
      </c>
      <c r="AE31" s="17">
        <f t="shared" si="11"/>
        <v>3.0000000000001137E-2</v>
      </c>
      <c r="AF31" s="18"/>
      <c r="AG31" s="14">
        <v>30.38</v>
      </c>
      <c r="AH31" s="22">
        <f t="shared" si="12"/>
        <v>30</v>
      </c>
      <c r="AI31" s="23">
        <v>52</v>
      </c>
      <c r="AJ31" s="22">
        <f t="shared" si="13"/>
        <v>2</v>
      </c>
      <c r="AK31" s="22">
        <f t="shared" si="14"/>
        <v>1.9999999999999574E-2</v>
      </c>
    </row>
    <row r="32" spans="1:37" ht="14.25" customHeight="1">
      <c r="A32" s="13">
        <v>29</v>
      </c>
      <c r="B32" s="14">
        <v>40.51</v>
      </c>
      <c r="C32" s="14">
        <v>41.15</v>
      </c>
      <c r="D32" s="15">
        <v>41.25</v>
      </c>
      <c r="E32" s="16">
        <f t="shared" si="0"/>
        <v>0.10000000000000142</v>
      </c>
      <c r="F32" s="17">
        <f t="shared" si="1"/>
        <v>0.74000000000000199</v>
      </c>
      <c r="G32" s="17">
        <f t="shared" si="2"/>
        <v>0.64000000000000057</v>
      </c>
      <c r="H32" s="18"/>
      <c r="I32" s="13">
        <v>29</v>
      </c>
      <c r="J32" s="15">
        <v>42.27</v>
      </c>
      <c r="K32" s="14">
        <v>42.4</v>
      </c>
      <c r="L32" s="15">
        <v>43.08</v>
      </c>
      <c r="M32" s="16">
        <f t="shared" si="3"/>
        <v>0.67999999999999972</v>
      </c>
      <c r="N32" s="17">
        <f t="shared" si="4"/>
        <v>0.80999999999999517</v>
      </c>
      <c r="O32" s="17">
        <f t="shared" si="5"/>
        <v>0.12999999999999545</v>
      </c>
      <c r="U32" s="2"/>
      <c r="V32" s="2"/>
      <c r="W32" s="2"/>
      <c r="X32" s="18"/>
      <c r="Y32" s="13">
        <v>29</v>
      </c>
      <c r="Z32" s="14">
        <v>44.4</v>
      </c>
      <c r="AA32" s="14">
        <v>44.4</v>
      </c>
      <c r="AB32" s="15">
        <v>44.5</v>
      </c>
      <c r="AC32" s="16">
        <f t="shared" si="9"/>
        <v>0.10000000000000142</v>
      </c>
      <c r="AD32" s="17">
        <f t="shared" si="10"/>
        <v>0.10000000000000142</v>
      </c>
      <c r="AE32" s="17">
        <f t="shared" si="11"/>
        <v>0</v>
      </c>
      <c r="AF32" s="18"/>
      <c r="AG32" s="14">
        <v>30.4</v>
      </c>
      <c r="AH32" s="22">
        <f t="shared" si="12"/>
        <v>30</v>
      </c>
      <c r="AI32" s="23">
        <v>53</v>
      </c>
      <c r="AJ32" s="22">
        <f t="shared" si="13"/>
        <v>5</v>
      </c>
      <c r="AK32" s="22">
        <f t="shared" si="14"/>
        <v>0.60000000000000142</v>
      </c>
    </row>
    <row r="33" spans="1:37" ht="14.25" customHeight="1">
      <c r="A33" s="13">
        <v>30</v>
      </c>
      <c r="B33" s="14">
        <v>42.12</v>
      </c>
      <c r="C33" s="14">
        <v>42.21</v>
      </c>
      <c r="D33" s="15">
        <v>42.3</v>
      </c>
      <c r="E33" s="16">
        <f t="shared" si="0"/>
        <v>8.9999999999996305E-2</v>
      </c>
      <c r="F33" s="17">
        <f t="shared" si="1"/>
        <v>0.17999999999999972</v>
      </c>
      <c r="G33" s="17">
        <f t="shared" si="2"/>
        <v>9.0000000000003411E-2</v>
      </c>
      <c r="H33" s="18"/>
      <c r="I33" s="13">
        <v>30</v>
      </c>
      <c r="J33" s="14">
        <v>43.28</v>
      </c>
      <c r="K33" s="14">
        <v>43.28</v>
      </c>
      <c r="L33" s="15">
        <v>43.42</v>
      </c>
      <c r="M33" s="16">
        <f t="shared" si="3"/>
        <v>0.14000000000000057</v>
      </c>
      <c r="N33" s="17">
        <f t="shared" si="4"/>
        <v>0.14000000000000057</v>
      </c>
      <c r="O33" s="17">
        <f t="shared" si="5"/>
        <v>0</v>
      </c>
      <c r="U33" s="2"/>
      <c r="V33" s="2"/>
      <c r="W33" s="2"/>
      <c r="X33" s="18"/>
      <c r="Y33" s="13">
        <v>30</v>
      </c>
      <c r="Z33" s="14">
        <v>44</v>
      </c>
      <c r="AA33" s="14">
        <v>44.5</v>
      </c>
      <c r="AB33" s="15">
        <v>45.12</v>
      </c>
      <c r="AC33" s="16">
        <f t="shared" si="9"/>
        <v>0.61999999999999744</v>
      </c>
      <c r="AD33" s="17">
        <f t="shared" si="10"/>
        <v>1.1199999999999974</v>
      </c>
      <c r="AE33" s="17">
        <f t="shared" si="11"/>
        <v>0.5</v>
      </c>
      <c r="AF33" s="18"/>
      <c r="AG33" s="14">
        <v>31</v>
      </c>
      <c r="AH33" s="22">
        <f t="shared" si="12"/>
        <v>31</v>
      </c>
      <c r="AI33" s="23">
        <v>54</v>
      </c>
      <c r="AJ33" s="22">
        <f t="shared" si="13"/>
        <v>6</v>
      </c>
      <c r="AK33" s="22">
        <f t="shared" si="14"/>
        <v>0.35000000000000142</v>
      </c>
    </row>
    <row r="34" spans="1:37" ht="14.25" customHeight="1">
      <c r="A34" s="13">
        <v>31</v>
      </c>
      <c r="B34" s="14">
        <v>43.38</v>
      </c>
      <c r="C34" s="14">
        <v>43.38</v>
      </c>
      <c r="D34" s="15">
        <v>43.47</v>
      </c>
      <c r="E34" s="16">
        <f t="shared" si="0"/>
        <v>8.9999999999996305E-2</v>
      </c>
      <c r="F34" s="17">
        <f t="shared" si="1"/>
        <v>8.9999999999996305E-2</v>
      </c>
      <c r="G34" s="17">
        <f t="shared" si="2"/>
        <v>0</v>
      </c>
      <c r="H34" s="18"/>
      <c r="I34" s="13">
        <v>31</v>
      </c>
      <c r="J34" s="14">
        <v>44</v>
      </c>
      <c r="K34" s="14">
        <v>44</v>
      </c>
      <c r="L34" s="15">
        <v>44.13</v>
      </c>
      <c r="M34" s="16">
        <f t="shared" si="3"/>
        <v>0.13000000000000256</v>
      </c>
      <c r="N34" s="17">
        <f t="shared" si="4"/>
        <v>0.13000000000000256</v>
      </c>
      <c r="O34" s="17">
        <f t="shared" si="5"/>
        <v>0</v>
      </c>
      <c r="U34" s="2"/>
      <c r="V34" s="2"/>
      <c r="W34" s="2"/>
      <c r="X34" s="18"/>
      <c r="Y34" s="13">
        <v>31</v>
      </c>
      <c r="Z34" s="14">
        <v>45.15</v>
      </c>
      <c r="AA34" s="14">
        <v>45.15</v>
      </c>
      <c r="AB34" s="15">
        <v>46.05</v>
      </c>
      <c r="AC34" s="16">
        <f t="shared" si="9"/>
        <v>0.89999999999999858</v>
      </c>
      <c r="AD34" s="17">
        <f t="shared" si="10"/>
        <v>0.89999999999999858</v>
      </c>
      <c r="AE34" s="17">
        <f t="shared" si="11"/>
        <v>0</v>
      </c>
      <c r="AF34" s="18"/>
      <c r="AG34" s="14">
        <v>31.35</v>
      </c>
      <c r="AH34" s="22">
        <f t="shared" si="12"/>
        <v>31</v>
      </c>
      <c r="AI34" s="23">
        <v>55</v>
      </c>
      <c r="AJ34" s="22">
        <f t="shared" si="13"/>
        <v>7</v>
      </c>
      <c r="AK34" s="22">
        <f t="shared" si="14"/>
        <v>4.9999999999997158E-2</v>
      </c>
    </row>
    <row r="35" spans="1:37" ht="14.25" customHeight="1">
      <c r="A35" s="13">
        <v>32</v>
      </c>
      <c r="B35" s="14">
        <v>43.38</v>
      </c>
      <c r="C35" s="14">
        <v>43.47</v>
      </c>
      <c r="D35" s="15">
        <v>43.52</v>
      </c>
      <c r="E35" s="16">
        <f t="shared" si="0"/>
        <v>5.0000000000004263E-2</v>
      </c>
      <c r="F35" s="17">
        <f t="shared" si="1"/>
        <v>0.14000000000000057</v>
      </c>
      <c r="G35" s="17">
        <f t="shared" si="2"/>
        <v>8.9999999999996305E-2</v>
      </c>
      <c r="H35" s="18"/>
      <c r="I35" s="13">
        <v>32</v>
      </c>
      <c r="J35" s="14">
        <v>44.13</v>
      </c>
      <c r="K35" s="14">
        <v>44.13</v>
      </c>
      <c r="L35" s="15">
        <v>44.3</v>
      </c>
      <c r="M35" s="16">
        <f t="shared" si="3"/>
        <v>0.1699999999999946</v>
      </c>
      <c r="N35" s="17">
        <f t="shared" si="4"/>
        <v>0.1699999999999946</v>
      </c>
      <c r="O35" s="17">
        <f t="shared" si="5"/>
        <v>0</v>
      </c>
      <c r="U35" s="2"/>
      <c r="V35" s="2"/>
      <c r="W35" s="2"/>
      <c r="X35" s="18"/>
      <c r="Y35" s="13">
        <v>32</v>
      </c>
      <c r="Z35" s="14">
        <v>45.32</v>
      </c>
      <c r="AA35" s="14">
        <v>46.05</v>
      </c>
      <c r="AB35" s="15">
        <v>46.17</v>
      </c>
      <c r="AC35" s="16">
        <f t="shared" si="9"/>
        <v>0.12000000000000455</v>
      </c>
      <c r="AD35" s="17">
        <f t="shared" si="10"/>
        <v>0.85000000000000142</v>
      </c>
      <c r="AE35" s="17">
        <f t="shared" si="11"/>
        <v>0.72999999999999687</v>
      </c>
      <c r="AF35" s="18"/>
      <c r="AG35" s="14">
        <v>31.4</v>
      </c>
      <c r="AH35" s="22">
        <f t="shared" si="12"/>
        <v>31</v>
      </c>
      <c r="AI35" s="23">
        <v>56</v>
      </c>
      <c r="AJ35" s="22">
        <f t="shared" si="13"/>
        <v>9</v>
      </c>
      <c r="AK35" s="22">
        <f t="shared" si="14"/>
        <v>0.60000000000000142</v>
      </c>
    </row>
    <row r="36" spans="1:37" ht="14.25" customHeight="1">
      <c r="A36" s="13">
        <v>33</v>
      </c>
      <c r="B36" s="14">
        <v>44.09</v>
      </c>
      <c r="C36" s="14">
        <v>44.12</v>
      </c>
      <c r="D36" s="15">
        <v>44.2</v>
      </c>
      <c r="E36" s="16">
        <f t="shared" si="0"/>
        <v>8.00000000000054E-2</v>
      </c>
      <c r="F36" s="17">
        <f t="shared" si="1"/>
        <v>0.10999999999999943</v>
      </c>
      <c r="G36" s="17">
        <f t="shared" si="2"/>
        <v>2.9999999999994031E-2</v>
      </c>
      <c r="H36" s="18"/>
      <c r="I36" s="13">
        <v>33</v>
      </c>
      <c r="J36" s="14">
        <v>45</v>
      </c>
      <c r="K36" s="14">
        <v>45</v>
      </c>
      <c r="L36" s="15">
        <v>45.16</v>
      </c>
      <c r="M36" s="16">
        <f t="shared" si="3"/>
        <v>0.15999999999999659</v>
      </c>
      <c r="N36" s="17">
        <f t="shared" si="4"/>
        <v>0.15999999999999659</v>
      </c>
      <c r="O36" s="17">
        <f t="shared" si="5"/>
        <v>0</v>
      </c>
      <c r="U36" s="2"/>
      <c r="V36" s="2"/>
      <c r="W36" s="2"/>
      <c r="X36" s="18"/>
      <c r="Y36" s="13">
        <v>33</v>
      </c>
      <c r="Z36" s="14">
        <v>45.35</v>
      </c>
      <c r="AA36" s="14">
        <v>46.17</v>
      </c>
      <c r="AB36" s="15">
        <v>46.32</v>
      </c>
      <c r="AC36" s="16">
        <f t="shared" si="9"/>
        <v>0.14999999999999858</v>
      </c>
      <c r="AD36" s="17">
        <f t="shared" si="10"/>
        <v>0.96999999999999886</v>
      </c>
      <c r="AE36" s="17">
        <f t="shared" si="11"/>
        <v>0.82000000000000028</v>
      </c>
      <c r="AF36" s="18"/>
      <c r="AG36" s="14">
        <v>32</v>
      </c>
      <c r="AH36" s="22">
        <f t="shared" si="12"/>
        <v>32</v>
      </c>
      <c r="AI36" s="23">
        <v>57</v>
      </c>
      <c r="AJ36" s="22">
        <f t="shared" si="13"/>
        <v>9</v>
      </c>
      <c r="AK36" s="22">
        <f t="shared" si="14"/>
        <v>0</v>
      </c>
    </row>
    <row r="37" spans="1:37" ht="14.25" customHeight="1">
      <c r="A37" s="13">
        <v>34</v>
      </c>
      <c r="B37" s="14">
        <v>44.47</v>
      </c>
      <c r="C37" s="14">
        <v>44.47</v>
      </c>
      <c r="D37" s="15">
        <v>45.11</v>
      </c>
      <c r="E37" s="16">
        <f t="shared" si="0"/>
        <v>0.64000000000000057</v>
      </c>
      <c r="F37" s="17">
        <f t="shared" si="1"/>
        <v>0.64000000000000057</v>
      </c>
      <c r="G37" s="17">
        <f t="shared" si="2"/>
        <v>0</v>
      </c>
      <c r="H37" s="18"/>
      <c r="I37" s="13">
        <v>34</v>
      </c>
      <c r="J37" s="14">
        <v>48.28</v>
      </c>
      <c r="K37" s="14">
        <v>48.28</v>
      </c>
      <c r="L37" s="15">
        <v>48.42</v>
      </c>
      <c r="M37" s="16">
        <f t="shared" si="3"/>
        <v>0.14000000000000057</v>
      </c>
      <c r="N37" s="17">
        <f t="shared" si="4"/>
        <v>0.14000000000000057</v>
      </c>
      <c r="O37" s="17">
        <f t="shared" si="5"/>
        <v>0</v>
      </c>
      <c r="U37" s="2"/>
      <c r="V37" s="2"/>
      <c r="W37" s="2"/>
      <c r="X37" s="18"/>
      <c r="Y37" s="13">
        <v>34</v>
      </c>
      <c r="Z37" s="14">
        <v>46.41</v>
      </c>
      <c r="AA37" s="14">
        <v>46.41</v>
      </c>
      <c r="AB37" s="15">
        <v>46.45</v>
      </c>
      <c r="AC37" s="16">
        <f t="shared" si="9"/>
        <v>4.0000000000006253E-2</v>
      </c>
      <c r="AD37" s="17">
        <f t="shared" si="10"/>
        <v>4.0000000000006253E-2</v>
      </c>
      <c r="AE37" s="17">
        <f t="shared" si="11"/>
        <v>0</v>
      </c>
      <c r="AF37" s="18"/>
      <c r="AG37" s="14">
        <v>32</v>
      </c>
      <c r="AH37" s="22">
        <f t="shared" si="12"/>
        <v>32</v>
      </c>
      <c r="AI37" s="23">
        <v>59</v>
      </c>
      <c r="AJ37" s="22">
        <f t="shared" si="13"/>
        <v>3</v>
      </c>
      <c r="AK37" s="22">
        <f t="shared" si="14"/>
        <v>0.10999999999999943</v>
      </c>
    </row>
    <row r="38" spans="1:37" ht="14.25" customHeight="1">
      <c r="A38" s="13">
        <v>35</v>
      </c>
      <c r="B38" s="14">
        <v>45.16</v>
      </c>
      <c r="C38" s="14">
        <v>45.32</v>
      </c>
      <c r="D38" s="15">
        <v>45.41</v>
      </c>
      <c r="E38" s="16">
        <f t="shared" si="0"/>
        <v>8.9999999999996305E-2</v>
      </c>
      <c r="F38" s="17">
        <f t="shared" si="1"/>
        <v>0.25</v>
      </c>
      <c r="G38" s="17">
        <f t="shared" si="2"/>
        <v>0.16000000000000369</v>
      </c>
      <c r="H38" s="18"/>
      <c r="I38" s="13">
        <v>35</v>
      </c>
      <c r="J38" s="15">
        <v>48.42</v>
      </c>
      <c r="K38" s="14">
        <v>48.42</v>
      </c>
      <c r="L38" s="15">
        <v>49.35</v>
      </c>
      <c r="M38" s="16">
        <f t="shared" si="3"/>
        <v>0.92999999999999972</v>
      </c>
      <c r="N38" s="17">
        <f t="shared" si="4"/>
        <v>0.92999999999999972</v>
      </c>
      <c r="O38" s="17">
        <f t="shared" si="5"/>
        <v>0</v>
      </c>
      <c r="U38" s="2"/>
      <c r="V38" s="2"/>
      <c r="W38" s="2"/>
      <c r="X38" s="18"/>
      <c r="Y38" s="13">
        <v>35</v>
      </c>
      <c r="Z38" s="14">
        <v>47.3</v>
      </c>
      <c r="AA38" s="14">
        <v>47.3</v>
      </c>
      <c r="AB38" s="15">
        <v>47.4</v>
      </c>
      <c r="AC38" s="16">
        <f t="shared" si="9"/>
        <v>0.10000000000000142</v>
      </c>
      <c r="AD38" s="17">
        <f t="shared" si="10"/>
        <v>0.10000000000000142</v>
      </c>
      <c r="AE38" s="17">
        <f t="shared" si="11"/>
        <v>0</v>
      </c>
      <c r="AF38" s="18"/>
      <c r="AG38" s="14">
        <v>32.11</v>
      </c>
      <c r="AH38" s="22">
        <f t="shared" si="12"/>
        <v>32</v>
      </c>
      <c r="AJ38" s="22">
        <f t="shared" si="13"/>
        <v>0</v>
      </c>
      <c r="AK38" s="22">
        <f t="shared" si="14"/>
        <v>7.9999999999998295E-2</v>
      </c>
    </row>
    <row r="39" spans="1:37" ht="14.25" customHeight="1">
      <c r="A39" s="13">
        <v>36</v>
      </c>
      <c r="B39" s="14">
        <v>45.52</v>
      </c>
      <c r="C39" s="14">
        <v>46</v>
      </c>
      <c r="D39" s="15">
        <v>46.12</v>
      </c>
      <c r="E39" s="16">
        <f t="shared" si="0"/>
        <v>0.11999999999999744</v>
      </c>
      <c r="F39" s="17">
        <f t="shared" si="1"/>
        <v>0.59999999999999432</v>
      </c>
      <c r="G39" s="17">
        <f t="shared" si="2"/>
        <v>0.47999999999999687</v>
      </c>
      <c r="H39" s="18"/>
      <c r="I39" s="13">
        <v>36</v>
      </c>
      <c r="J39" s="14">
        <v>49.04</v>
      </c>
      <c r="K39" s="14">
        <v>49.04</v>
      </c>
      <c r="L39" s="15">
        <v>49.38</v>
      </c>
      <c r="M39" s="16">
        <f t="shared" si="3"/>
        <v>0.34000000000000341</v>
      </c>
      <c r="N39" s="17">
        <f t="shared" si="4"/>
        <v>0.34000000000000341</v>
      </c>
      <c r="O39" s="17">
        <f t="shared" si="5"/>
        <v>0</v>
      </c>
      <c r="U39" s="2"/>
      <c r="V39" s="2"/>
      <c r="W39" s="2"/>
      <c r="X39" s="18"/>
      <c r="Y39" s="13">
        <v>36</v>
      </c>
      <c r="Z39" s="14">
        <v>47.4</v>
      </c>
      <c r="AA39" s="14">
        <v>47.4</v>
      </c>
      <c r="AB39" s="15">
        <v>48</v>
      </c>
      <c r="AC39" s="16">
        <f t="shared" si="9"/>
        <v>0.60000000000000142</v>
      </c>
      <c r="AD39" s="17">
        <f t="shared" si="10"/>
        <v>0.60000000000000142</v>
      </c>
      <c r="AE39" s="17">
        <f t="shared" si="11"/>
        <v>0</v>
      </c>
      <c r="AF39" s="18"/>
      <c r="AG39" s="14">
        <v>32.19</v>
      </c>
      <c r="AH39" s="22">
        <f t="shared" si="12"/>
        <v>32</v>
      </c>
      <c r="AK39" s="22">
        <f t="shared" si="14"/>
        <v>8.00000000000054E-2</v>
      </c>
    </row>
    <row r="40" spans="1:37" ht="14.25" customHeight="1">
      <c r="A40" s="13">
        <v>37</v>
      </c>
      <c r="B40" s="14">
        <v>46.2</v>
      </c>
      <c r="C40" s="14">
        <v>46.27</v>
      </c>
      <c r="D40" s="15">
        <v>46.5</v>
      </c>
      <c r="E40" s="16">
        <f t="shared" si="0"/>
        <v>0.22999999999999687</v>
      </c>
      <c r="F40" s="17">
        <f t="shared" si="1"/>
        <v>0.29999999999999716</v>
      </c>
      <c r="G40" s="17">
        <f t="shared" si="2"/>
        <v>7.0000000000000284E-2</v>
      </c>
      <c r="H40" s="18"/>
      <c r="I40" s="13">
        <v>37</v>
      </c>
      <c r="J40" s="14">
        <v>49.04</v>
      </c>
      <c r="K40" s="14">
        <v>49.38</v>
      </c>
      <c r="L40" s="15">
        <v>49.55</v>
      </c>
      <c r="M40" s="16">
        <f t="shared" si="3"/>
        <v>0.1699999999999946</v>
      </c>
      <c r="N40" s="17">
        <f t="shared" si="4"/>
        <v>0.50999999999999801</v>
      </c>
      <c r="O40" s="17">
        <f t="shared" si="5"/>
        <v>0.34000000000000341</v>
      </c>
      <c r="U40" s="2"/>
      <c r="V40" s="2"/>
      <c r="W40" s="2"/>
      <c r="X40" s="18"/>
      <c r="Y40" s="13">
        <v>37</v>
      </c>
      <c r="Z40" s="14">
        <v>48.31</v>
      </c>
      <c r="AA40" s="14">
        <v>48.31</v>
      </c>
      <c r="AB40" s="15">
        <v>49.3</v>
      </c>
      <c r="AC40" s="16">
        <f t="shared" si="9"/>
        <v>0.98999999999999488</v>
      </c>
      <c r="AD40" s="17">
        <f t="shared" si="10"/>
        <v>0.98999999999999488</v>
      </c>
      <c r="AE40" s="17">
        <f t="shared" si="11"/>
        <v>0</v>
      </c>
      <c r="AF40" s="18"/>
      <c r="AG40" s="14">
        <v>32.270000000000003</v>
      </c>
      <c r="AH40" s="22">
        <f t="shared" si="12"/>
        <v>32</v>
      </c>
      <c r="AK40" s="22">
        <f t="shared" si="14"/>
        <v>0.26999999999999602</v>
      </c>
    </row>
    <row r="41" spans="1:37" ht="14.25" customHeight="1">
      <c r="A41" s="13">
        <v>38</v>
      </c>
      <c r="B41" s="14">
        <v>46.3</v>
      </c>
      <c r="C41" s="14">
        <v>46.5</v>
      </c>
      <c r="D41" s="15">
        <v>47</v>
      </c>
      <c r="E41" s="16">
        <f t="shared" si="0"/>
        <v>0.5</v>
      </c>
      <c r="F41" s="17">
        <f t="shared" si="1"/>
        <v>0.70000000000000284</v>
      </c>
      <c r="G41" s="17">
        <f t="shared" si="2"/>
        <v>0.20000000000000284</v>
      </c>
      <c r="H41" s="18"/>
      <c r="I41" s="13">
        <v>38</v>
      </c>
      <c r="J41" s="14">
        <v>49.04</v>
      </c>
      <c r="K41" s="14">
        <v>49.55</v>
      </c>
      <c r="L41" s="15">
        <v>50.4</v>
      </c>
      <c r="M41" s="16">
        <f t="shared" si="3"/>
        <v>0.85000000000000142</v>
      </c>
      <c r="N41" s="17">
        <f t="shared" si="4"/>
        <v>1.3599999999999994</v>
      </c>
      <c r="O41" s="17">
        <f t="shared" si="5"/>
        <v>0.50999999999999801</v>
      </c>
      <c r="U41" s="2"/>
      <c r="V41" s="2"/>
      <c r="W41" s="2"/>
      <c r="X41" s="18"/>
      <c r="Y41" s="13">
        <v>38</v>
      </c>
      <c r="Z41" s="14">
        <v>49.2</v>
      </c>
      <c r="AA41" s="14">
        <v>49.3</v>
      </c>
      <c r="AB41" s="15">
        <v>49.38</v>
      </c>
      <c r="AC41" s="16">
        <f t="shared" si="9"/>
        <v>8.00000000000054E-2</v>
      </c>
      <c r="AD41" s="17">
        <f t="shared" si="10"/>
        <v>0.17999999999999972</v>
      </c>
      <c r="AE41" s="17">
        <f t="shared" si="11"/>
        <v>9.9999999999994316E-2</v>
      </c>
      <c r="AF41" s="18"/>
      <c r="AG41" s="14">
        <v>32.54</v>
      </c>
      <c r="AH41" s="22">
        <f t="shared" si="12"/>
        <v>32</v>
      </c>
      <c r="AK41" s="22">
        <f t="shared" si="14"/>
        <v>0.46000000000000085</v>
      </c>
    </row>
    <row r="42" spans="1:37" ht="14.25" customHeight="1">
      <c r="A42" s="13">
        <v>39</v>
      </c>
      <c r="B42" s="14">
        <v>47.31</v>
      </c>
      <c r="C42" s="14">
        <v>47.45</v>
      </c>
      <c r="D42" s="15">
        <v>47.56</v>
      </c>
      <c r="E42" s="16">
        <f t="shared" si="0"/>
        <v>0.10999999999999943</v>
      </c>
      <c r="F42" s="17">
        <f t="shared" si="1"/>
        <v>0.25</v>
      </c>
      <c r="G42" s="17">
        <f t="shared" si="2"/>
        <v>0.14000000000000057</v>
      </c>
      <c r="H42" s="18"/>
      <c r="I42" s="13">
        <v>39</v>
      </c>
      <c r="J42" s="14">
        <v>49.04</v>
      </c>
      <c r="K42" s="14">
        <v>50.4</v>
      </c>
      <c r="L42" s="15">
        <v>50.22</v>
      </c>
      <c r="M42" s="16">
        <f t="shared" si="3"/>
        <v>-0.17999999999999972</v>
      </c>
      <c r="N42" s="17">
        <f t="shared" si="4"/>
        <v>1.1799999999999997</v>
      </c>
      <c r="O42" s="17">
        <f t="shared" si="5"/>
        <v>1.3599999999999994</v>
      </c>
      <c r="U42" s="2"/>
      <c r="V42" s="2"/>
      <c r="W42" s="2"/>
      <c r="X42" s="18"/>
      <c r="Y42" s="13">
        <v>39</v>
      </c>
      <c r="Z42" s="14">
        <v>49.2</v>
      </c>
      <c r="AA42" s="14">
        <v>49.38</v>
      </c>
      <c r="AB42" s="15">
        <v>49.55</v>
      </c>
      <c r="AC42" s="16">
        <f t="shared" si="9"/>
        <v>0.1699999999999946</v>
      </c>
      <c r="AD42" s="17">
        <f t="shared" si="10"/>
        <v>0.34999999999999432</v>
      </c>
      <c r="AE42" s="17">
        <f t="shared" si="11"/>
        <v>0.17999999999999972</v>
      </c>
      <c r="AF42" s="18"/>
      <c r="AG42" s="14">
        <v>33</v>
      </c>
      <c r="AH42" s="22">
        <f t="shared" si="12"/>
        <v>33</v>
      </c>
      <c r="AK42" s="22">
        <f t="shared" si="14"/>
        <v>4.9999999999997158E-2</v>
      </c>
    </row>
    <row r="43" spans="1:37" ht="14.25" customHeight="1">
      <c r="A43" s="13">
        <v>40</v>
      </c>
      <c r="B43" s="14">
        <v>48.47</v>
      </c>
      <c r="C43" s="14">
        <v>49.27</v>
      </c>
      <c r="D43" s="15">
        <v>49.34</v>
      </c>
      <c r="E43" s="16">
        <f t="shared" si="0"/>
        <v>7.0000000000000284E-2</v>
      </c>
      <c r="F43" s="17">
        <f t="shared" si="1"/>
        <v>0.87000000000000455</v>
      </c>
      <c r="G43" s="17">
        <f t="shared" si="2"/>
        <v>0.80000000000000426</v>
      </c>
      <c r="H43" s="18"/>
      <c r="I43" s="13">
        <v>40</v>
      </c>
      <c r="J43" s="14">
        <v>49.04</v>
      </c>
      <c r="K43" s="14">
        <v>50.22</v>
      </c>
      <c r="L43" s="15">
        <v>50.44</v>
      </c>
      <c r="M43" s="16">
        <f t="shared" si="3"/>
        <v>0.21999999999999886</v>
      </c>
      <c r="N43" s="17">
        <f t="shared" si="4"/>
        <v>1.3999999999999986</v>
      </c>
      <c r="O43" s="17">
        <f t="shared" si="5"/>
        <v>1.1799999999999997</v>
      </c>
      <c r="U43" s="2"/>
      <c r="V43" s="2"/>
      <c r="W43" s="2"/>
      <c r="X43" s="18"/>
      <c r="Y43" s="13">
        <v>40</v>
      </c>
      <c r="Z43" s="14">
        <v>49.2</v>
      </c>
      <c r="AA43" s="14">
        <v>49.55</v>
      </c>
      <c r="AB43" s="15">
        <v>50.06</v>
      </c>
      <c r="AC43" s="16">
        <f t="shared" si="9"/>
        <v>0.51000000000000512</v>
      </c>
      <c r="AD43" s="17">
        <f t="shared" si="10"/>
        <v>0.85999999999999943</v>
      </c>
      <c r="AE43" s="17">
        <f t="shared" si="11"/>
        <v>0.34999999999999432</v>
      </c>
      <c r="AF43" s="18"/>
      <c r="AG43" s="14">
        <v>33.049999999999997</v>
      </c>
      <c r="AH43" s="22">
        <f t="shared" si="12"/>
        <v>33</v>
      </c>
      <c r="AK43" s="22">
        <f t="shared" si="14"/>
        <v>1.0000000000005116E-2</v>
      </c>
    </row>
    <row r="44" spans="1:37" ht="14.25" customHeight="1">
      <c r="A44" s="13">
        <v>41</v>
      </c>
      <c r="B44" s="14">
        <v>49.09</v>
      </c>
      <c r="C44" s="14">
        <v>49.39</v>
      </c>
      <c r="D44" s="15">
        <v>49.54</v>
      </c>
      <c r="E44" s="16">
        <f t="shared" si="0"/>
        <v>0.14999999999999858</v>
      </c>
      <c r="F44" s="17">
        <f t="shared" si="1"/>
        <v>0.44999999999999574</v>
      </c>
      <c r="G44" s="17">
        <f t="shared" si="2"/>
        <v>0.29999999999999716</v>
      </c>
      <c r="H44" s="18"/>
      <c r="I44" s="13">
        <v>41</v>
      </c>
      <c r="J44" s="14">
        <v>49.55</v>
      </c>
      <c r="K44" s="14">
        <v>50.44</v>
      </c>
      <c r="L44" s="15">
        <v>50.5</v>
      </c>
      <c r="M44" s="16">
        <f t="shared" si="3"/>
        <v>6.0000000000002274E-2</v>
      </c>
      <c r="N44" s="17">
        <f t="shared" si="4"/>
        <v>0.95000000000000284</v>
      </c>
      <c r="O44" s="17">
        <f t="shared" si="5"/>
        <v>0.89000000000000057</v>
      </c>
      <c r="U44" s="2"/>
      <c r="V44" s="2"/>
      <c r="W44" s="2"/>
      <c r="X44" s="18"/>
      <c r="Y44" s="13">
        <v>41</v>
      </c>
      <c r="Z44" s="14">
        <v>49.2</v>
      </c>
      <c r="AA44" s="14">
        <v>50.06</v>
      </c>
      <c r="AB44" s="15">
        <v>50.37</v>
      </c>
      <c r="AC44" s="16">
        <f t="shared" si="9"/>
        <v>0.30999999999999517</v>
      </c>
      <c r="AD44" s="17">
        <f t="shared" si="10"/>
        <v>1.1699999999999946</v>
      </c>
      <c r="AE44" s="17">
        <f t="shared" si="11"/>
        <v>0.85999999999999943</v>
      </c>
      <c r="AF44" s="18"/>
      <c r="AG44" s="14">
        <v>33.06</v>
      </c>
      <c r="AH44" s="22">
        <f t="shared" si="12"/>
        <v>33</v>
      </c>
      <c r="AK44" s="22">
        <f t="shared" si="14"/>
        <v>0.1699999999999946</v>
      </c>
    </row>
    <row r="45" spans="1:37" ht="14.25" customHeight="1">
      <c r="A45" s="13">
        <v>42</v>
      </c>
      <c r="B45" s="14">
        <v>49.51</v>
      </c>
      <c r="C45" s="14">
        <v>50.11</v>
      </c>
      <c r="D45" s="15">
        <v>50.22</v>
      </c>
      <c r="E45" s="16">
        <f t="shared" si="0"/>
        <v>0.10999999999999943</v>
      </c>
      <c r="F45" s="17">
        <f t="shared" si="1"/>
        <v>0.71000000000000085</v>
      </c>
      <c r="G45" s="17">
        <f t="shared" si="2"/>
        <v>0.60000000000000142</v>
      </c>
      <c r="H45" s="18"/>
      <c r="I45" s="13">
        <v>42</v>
      </c>
      <c r="J45" s="14">
        <v>49.55</v>
      </c>
      <c r="K45" s="14">
        <v>50.5</v>
      </c>
      <c r="L45" s="15">
        <v>51</v>
      </c>
      <c r="M45" s="16">
        <f t="shared" si="3"/>
        <v>0.5</v>
      </c>
      <c r="N45" s="17">
        <f t="shared" si="4"/>
        <v>1.4500000000000028</v>
      </c>
      <c r="O45" s="17">
        <f t="shared" si="5"/>
        <v>0.95000000000000284</v>
      </c>
      <c r="U45" s="2"/>
      <c r="V45" s="2"/>
      <c r="W45" s="2"/>
      <c r="X45" s="18"/>
      <c r="Y45" s="13">
        <v>42</v>
      </c>
      <c r="Z45" s="14">
        <v>51.42</v>
      </c>
      <c r="AA45" s="14">
        <v>51.42</v>
      </c>
      <c r="AB45" s="15">
        <v>51.53</v>
      </c>
      <c r="AC45" s="16">
        <f t="shared" si="9"/>
        <v>0.10999999999999943</v>
      </c>
      <c r="AD45" s="17">
        <f t="shared" si="10"/>
        <v>0.10999999999999943</v>
      </c>
      <c r="AE45" s="17">
        <f t="shared" si="11"/>
        <v>0</v>
      </c>
      <c r="AF45" s="18"/>
      <c r="AG45" s="14">
        <v>33.229999999999997</v>
      </c>
      <c r="AH45" s="22">
        <f t="shared" si="12"/>
        <v>33</v>
      </c>
      <c r="AK45" s="22">
        <f t="shared" si="14"/>
        <v>0.27000000000000313</v>
      </c>
    </row>
    <row r="46" spans="1:37" ht="14.25" customHeight="1">
      <c r="A46" s="13">
        <v>43</v>
      </c>
      <c r="B46" s="14">
        <v>50.25</v>
      </c>
      <c r="C46" s="14">
        <v>51.08</v>
      </c>
      <c r="D46" s="15">
        <v>51.18</v>
      </c>
      <c r="E46" s="16">
        <f t="shared" si="0"/>
        <v>0.10000000000000142</v>
      </c>
      <c r="F46" s="17">
        <f t="shared" si="1"/>
        <v>0.92999999999999972</v>
      </c>
      <c r="G46" s="17">
        <f t="shared" si="2"/>
        <v>0.82999999999999829</v>
      </c>
      <c r="H46" s="18"/>
      <c r="I46" s="13">
        <v>43</v>
      </c>
      <c r="J46" s="14">
        <v>49.55</v>
      </c>
      <c r="K46" s="14">
        <v>51</v>
      </c>
      <c r="L46" s="15">
        <v>51.04</v>
      </c>
      <c r="M46" s="16">
        <f t="shared" si="3"/>
        <v>3.9999999999999147E-2</v>
      </c>
      <c r="N46" s="17">
        <f t="shared" si="4"/>
        <v>1.490000000000002</v>
      </c>
      <c r="O46" s="17">
        <f t="shared" si="5"/>
        <v>1.4500000000000028</v>
      </c>
      <c r="U46" s="2"/>
      <c r="V46" s="2"/>
      <c r="W46" s="2"/>
      <c r="X46" s="18"/>
      <c r="Y46" s="13">
        <v>43</v>
      </c>
      <c r="Z46" s="14">
        <v>51.42</v>
      </c>
      <c r="AA46" s="14">
        <v>51.53</v>
      </c>
      <c r="AB46" s="15">
        <v>52.34</v>
      </c>
      <c r="AC46" s="16">
        <f t="shared" si="9"/>
        <v>0.81000000000000227</v>
      </c>
      <c r="AD46" s="17">
        <f t="shared" si="10"/>
        <v>0.92000000000000171</v>
      </c>
      <c r="AE46" s="17">
        <f t="shared" si="11"/>
        <v>0.10999999999999943</v>
      </c>
      <c r="AF46" s="18"/>
      <c r="AG46" s="14">
        <v>33.5</v>
      </c>
      <c r="AH46" s="22">
        <f t="shared" si="12"/>
        <v>33</v>
      </c>
      <c r="AK46" s="22">
        <f t="shared" si="14"/>
        <v>0</v>
      </c>
    </row>
    <row r="47" spans="1:37" ht="14.25" customHeight="1">
      <c r="A47" s="13">
        <v>44</v>
      </c>
      <c r="B47" s="14">
        <v>50.34</v>
      </c>
      <c r="C47" s="14">
        <v>51.38</v>
      </c>
      <c r="D47" s="15">
        <v>51.44</v>
      </c>
      <c r="E47" s="16">
        <f t="shared" si="0"/>
        <v>5.9999999999995168E-2</v>
      </c>
      <c r="F47" s="17">
        <f t="shared" si="1"/>
        <v>1.0999999999999943</v>
      </c>
      <c r="G47" s="17">
        <f t="shared" si="2"/>
        <v>1.0399999999999991</v>
      </c>
      <c r="H47" s="18"/>
      <c r="I47" s="13">
        <v>44</v>
      </c>
      <c r="J47" s="14">
        <v>49.55</v>
      </c>
      <c r="K47" s="14">
        <v>51.04</v>
      </c>
      <c r="L47" s="15">
        <v>51.12</v>
      </c>
      <c r="M47" s="16">
        <f t="shared" si="3"/>
        <v>7.9999999999998295E-2</v>
      </c>
      <c r="N47" s="17">
        <f t="shared" si="4"/>
        <v>1.5700000000000003</v>
      </c>
      <c r="O47" s="17">
        <f t="shared" si="5"/>
        <v>1.490000000000002</v>
      </c>
      <c r="U47" s="2"/>
      <c r="V47" s="2"/>
      <c r="W47" s="2"/>
      <c r="X47" s="18"/>
      <c r="Y47" s="13">
        <v>44</v>
      </c>
      <c r="Z47" s="14">
        <v>51.42</v>
      </c>
      <c r="AA47" s="14">
        <v>52.34</v>
      </c>
      <c r="AB47" s="15">
        <v>52.42</v>
      </c>
      <c r="AC47" s="16">
        <f t="shared" si="9"/>
        <v>7.9999999999998295E-2</v>
      </c>
      <c r="AD47" s="17">
        <f t="shared" si="10"/>
        <v>1</v>
      </c>
      <c r="AE47" s="17">
        <f t="shared" si="11"/>
        <v>0.92000000000000171</v>
      </c>
      <c r="AF47" s="18"/>
      <c r="AG47" s="14">
        <v>33.5</v>
      </c>
      <c r="AH47" s="22">
        <f t="shared" si="12"/>
        <v>33</v>
      </c>
      <c r="AK47" s="22">
        <f t="shared" si="14"/>
        <v>7.0000000000000284E-2</v>
      </c>
    </row>
    <row r="48" spans="1:37" ht="14.25" customHeight="1">
      <c r="A48" s="13">
        <v>45</v>
      </c>
      <c r="B48" s="14">
        <v>50.51</v>
      </c>
      <c r="C48" s="14">
        <v>51.52</v>
      </c>
      <c r="D48" s="15">
        <v>52.02</v>
      </c>
      <c r="E48" s="16">
        <f t="shared" si="0"/>
        <v>0.5</v>
      </c>
      <c r="F48" s="17">
        <f t="shared" si="1"/>
        <v>1.5100000000000051</v>
      </c>
      <c r="G48" s="17">
        <f t="shared" si="2"/>
        <v>1.0100000000000051</v>
      </c>
      <c r="H48" s="18"/>
      <c r="I48" s="13">
        <v>45</v>
      </c>
      <c r="J48" s="14">
        <v>50.4</v>
      </c>
      <c r="K48" s="14">
        <v>51.12</v>
      </c>
      <c r="L48" s="15">
        <v>51.24</v>
      </c>
      <c r="M48" s="16">
        <f t="shared" si="3"/>
        <v>0.12000000000000455</v>
      </c>
      <c r="N48" s="17">
        <f t="shared" si="4"/>
        <v>0.84000000000000341</v>
      </c>
      <c r="O48" s="17">
        <f t="shared" si="5"/>
        <v>0.71999999999999886</v>
      </c>
      <c r="U48" s="2"/>
      <c r="V48" s="2"/>
      <c r="W48" s="2"/>
      <c r="X48" s="18"/>
      <c r="Y48" s="13">
        <v>45</v>
      </c>
      <c r="Z48" s="14">
        <v>51.42</v>
      </c>
      <c r="AA48" s="14">
        <v>52.42</v>
      </c>
      <c r="AB48" s="15">
        <v>53</v>
      </c>
      <c r="AC48" s="16">
        <f t="shared" si="9"/>
        <v>0.57999999999999829</v>
      </c>
      <c r="AD48" s="17">
        <f t="shared" si="10"/>
        <v>1.5799999999999983</v>
      </c>
      <c r="AE48" s="17">
        <f t="shared" si="11"/>
        <v>1</v>
      </c>
      <c r="AF48" s="18"/>
      <c r="AG48" s="14">
        <v>33.57</v>
      </c>
      <c r="AH48" s="22">
        <f t="shared" si="12"/>
        <v>33</v>
      </c>
      <c r="AK48" s="22">
        <f t="shared" si="14"/>
        <v>0.53999999999999915</v>
      </c>
    </row>
    <row r="49" spans="1:37" ht="14.25" customHeight="1">
      <c r="A49" s="13">
        <v>46</v>
      </c>
      <c r="B49" s="14">
        <v>52.42</v>
      </c>
      <c r="C49" s="14">
        <v>53</v>
      </c>
      <c r="D49" s="15">
        <v>53.07</v>
      </c>
      <c r="E49" s="16">
        <f t="shared" si="0"/>
        <v>7.0000000000000284E-2</v>
      </c>
      <c r="F49" s="17">
        <f t="shared" si="1"/>
        <v>0.64999999999999858</v>
      </c>
      <c r="G49" s="17">
        <f t="shared" si="2"/>
        <v>0.57999999999999829</v>
      </c>
      <c r="H49" s="18"/>
      <c r="I49" s="13">
        <v>46</v>
      </c>
      <c r="J49" s="14">
        <v>50.4</v>
      </c>
      <c r="K49" s="14">
        <v>51.24</v>
      </c>
      <c r="L49" s="15">
        <v>52.05</v>
      </c>
      <c r="M49" s="16">
        <f t="shared" si="3"/>
        <v>0.80999999999999517</v>
      </c>
      <c r="N49" s="17">
        <f t="shared" si="4"/>
        <v>1.6499999999999986</v>
      </c>
      <c r="O49" s="17">
        <f t="shared" si="5"/>
        <v>0.84000000000000341</v>
      </c>
      <c r="U49" s="2"/>
      <c r="V49" s="2"/>
      <c r="W49" s="2"/>
      <c r="X49" s="18"/>
      <c r="Y49" s="13">
        <v>46</v>
      </c>
      <c r="Z49" s="14">
        <v>52.37</v>
      </c>
      <c r="AA49" s="14">
        <v>53</v>
      </c>
      <c r="AB49" s="15">
        <v>54.09</v>
      </c>
      <c r="AC49" s="16">
        <f t="shared" si="9"/>
        <v>1.0900000000000034</v>
      </c>
      <c r="AD49" s="17">
        <f t="shared" si="10"/>
        <v>1.720000000000006</v>
      </c>
      <c r="AE49" s="17">
        <f t="shared" si="11"/>
        <v>0.63000000000000256</v>
      </c>
      <c r="AF49" s="18"/>
      <c r="AG49" s="14">
        <v>34.11</v>
      </c>
      <c r="AH49" s="22">
        <f t="shared" si="12"/>
        <v>34</v>
      </c>
      <c r="AK49" s="22">
        <f t="shared" si="14"/>
        <v>3.0000000000001137E-2</v>
      </c>
    </row>
    <row r="50" spans="1:37" ht="14.25" customHeight="1">
      <c r="A50" s="13">
        <v>47</v>
      </c>
      <c r="B50" s="14">
        <v>53.17</v>
      </c>
      <c r="C50" s="14">
        <v>53.19</v>
      </c>
      <c r="D50" s="15">
        <v>53.3</v>
      </c>
      <c r="E50" s="16">
        <f t="shared" si="0"/>
        <v>0.10999999999999943</v>
      </c>
      <c r="F50" s="17">
        <f t="shared" si="1"/>
        <v>0.12999999999999545</v>
      </c>
      <c r="G50" s="17">
        <f t="shared" si="2"/>
        <v>1.9999999999996021E-2</v>
      </c>
      <c r="H50" s="18"/>
      <c r="I50" s="13">
        <v>47</v>
      </c>
      <c r="J50" s="14">
        <v>50.4</v>
      </c>
      <c r="K50" s="14">
        <v>52.05</v>
      </c>
      <c r="L50" s="15">
        <v>52.15</v>
      </c>
      <c r="M50" s="16">
        <f t="shared" si="3"/>
        <v>0.10000000000000142</v>
      </c>
      <c r="N50" s="17">
        <f t="shared" si="4"/>
        <v>1.75</v>
      </c>
      <c r="O50" s="17">
        <f t="shared" si="5"/>
        <v>1.6499999999999986</v>
      </c>
      <c r="U50" s="2"/>
      <c r="V50" s="2"/>
      <c r="W50" s="2"/>
      <c r="X50" s="18"/>
      <c r="Y50" s="13">
        <v>47</v>
      </c>
      <c r="Z50" s="14">
        <v>54.6</v>
      </c>
      <c r="AA50" s="14">
        <v>54.09</v>
      </c>
      <c r="AB50" s="15">
        <v>54.39</v>
      </c>
      <c r="AC50" s="16">
        <f t="shared" si="9"/>
        <v>0.29999999999999716</v>
      </c>
      <c r="AD50" s="17">
        <f t="shared" si="10"/>
        <v>-0.21000000000000085</v>
      </c>
      <c r="AE50" s="17">
        <f t="shared" si="11"/>
        <v>-0.50999999999999801</v>
      </c>
      <c r="AF50" s="18"/>
      <c r="AG50" s="14">
        <v>34.14</v>
      </c>
      <c r="AH50" s="22">
        <f t="shared" si="12"/>
        <v>34</v>
      </c>
      <c r="AK50" s="22">
        <f t="shared" si="14"/>
        <v>0.10000000000000142</v>
      </c>
    </row>
    <row r="51" spans="1:37" ht="14.25" customHeight="1">
      <c r="A51" s="13">
        <v>48</v>
      </c>
      <c r="B51" s="14">
        <v>53.19</v>
      </c>
      <c r="C51" s="14">
        <v>53.3</v>
      </c>
      <c r="D51" s="15">
        <v>53.35</v>
      </c>
      <c r="E51" s="16">
        <f t="shared" si="0"/>
        <v>5.0000000000004263E-2</v>
      </c>
      <c r="F51" s="17">
        <f t="shared" si="1"/>
        <v>0.16000000000000369</v>
      </c>
      <c r="G51" s="17">
        <f t="shared" si="2"/>
        <v>0.10999999999999943</v>
      </c>
      <c r="H51" s="18"/>
      <c r="I51" s="13">
        <v>48</v>
      </c>
      <c r="J51" s="14">
        <v>50.4</v>
      </c>
      <c r="K51" s="14">
        <v>52.15</v>
      </c>
      <c r="L51" s="15">
        <v>52.18</v>
      </c>
      <c r="M51" s="16">
        <f t="shared" si="3"/>
        <v>3.0000000000001137E-2</v>
      </c>
      <c r="N51" s="17">
        <f t="shared" si="4"/>
        <v>1.7800000000000011</v>
      </c>
      <c r="O51" s="17">
        <f t="shared" si="5"/>
        <v>1.75</v>
      </c>
      <c r="U51" s="2"/>
      <c r="V51" s="2"/>
      <c r="W51" s="2"/>
      <c r="X51" s="18"/>
      <c r="Y51" s="13">
        <v>48</v>
      </c>
      <c r="Z51" s="14">
        <v>54.39</v>
      </c>
      <c r="AA51" s="14">
        <v>54.39</v>
      </c>
      <c r="AB51" s="15">
        <v>55.17</v>
      </c>
      <c r="AC51" s="16">
        <f t="shared" si="9"/>
        <v>0.78000000000000114</v>
      </c>
      <c r="AD51" s="17">
        <f t="shared" si="10"/>
        <v>0.78000000000000114</v>
      </c>
      <c r="AE51" s="17">
        <f t="shared" si="11"/>
        <v>0</v>
      </c>
      <c r="AF51" s="18"/>
      <c r="AG51" s="14">
        <v>34.24</v>
      </c>
      <c r="AH51" s="22">
        <f t="shared" si="12"/>
        <v>34</v>
      </c>
      <c r="AK51" s="22">
        <f t="shared" si="14"/>
        <v>5.9999999999995168E-2</v>
      </c>
    </row>
    <row r="52" spans="1:37" ht="14.25" customHeight="1">
      <c r="A52" s="13">
        <v>49</v>
      </c>
      <c r="B52" s="14">
        <v>53.47</v>
      </c>
      <c r="C52" s="14">
        <v>53.52</v>
      </c>
      <c r="D52" s="15">
        <v>53.57</v>
      </c>
      <c r="E52" s="16">
        <f t="shared" si="0"/>
        <v>4.9999999999997158E-2</v>
      </c>
      <c r="F52" s="17">
        <f t="shared" si="1"/>
        <v>0.10000000000000142</v>
      </c>
      <c r="G52" s="17">
        <f t="shared" si="2"/>
        <v>5.0000000000004263E-2</v>
      </c>
      <c r="H52" s="18"/>
      <c r="I52" s="13">
        <v>49</v>
      </c>
      <c r="J52" s="14">
        <v>50.4</v>
      </c>
      <c r="K52" s="14">
        <v>52.18</v>
      </c>
      <c r="L52" s="15">
        <v>52.28</v>
      </c>
      <c r="M52" s="16">
        <f t="shared" si="3"/>
        <v>0.10000000000000142</v>
      </c>
      <c r="N52" s="17">
        <f t="shared" si="4"/>
        <v>1.8800000000000026</v>
      </c>
      <c r="O52" s="17">
        <f t="shared" si="5"/>
        <v>1.7800000000000011</v>
      </c>
      <c r="U52" s="2"/>
      <c r="V52" s="2"/>
      <c r="W52" s="2"/>
      <c r="X52" s="18"/>
      <c r="Y52" s="13">
        <v>49</v>
      </c>
      <c r="Z52" s="14">
        <v>54.4</v>
      </c>
      <c r="AA52" s="14">
        <v>55.17</v>
      </c>
      <c r="AB52" s="15">
        <v>55.3</v>
      </c>
      <c r="AC52" s="16">
        <f t="shared" si="9"/>
        <v>0.12999999999999545</v>
      </c>
      <c r="AD52" s="17">
        <f t="shared" si="10"/>
        <v>0.89999999999999858</v>
      </c>
      <c r="AE52" s="17">
        <f t="shared" si="11"/>
        <v>0.77000000000000313</v>
      </c>
      <c r="AF52" s="18"/>
      <c r="AG52" s="14">
        <v>34.299999999999997</v>
      </c>
      <c r="AH52" s="22">
        <f t="shared" si="12"/>
        <v>34</v>
      </c>
      <c r="AK52" s="22">
        <f t="shared" si="14"/>
        <v>0</v>
      </c>
    </row>
    <row r="53" spans="1:37" ht="14.25" customHeight="1">
      <c r="A53" s="13">
        <v>50</v>
      </c>
      <c r="B53" s="14">
        <v>54.33</v>
      </c>
      <c r="C53" s="14">
        <v>54.5</v>
      </c>
      <c r="D53" s="15">
        <v>54.52</v>
      </c>
      <c r="E53" s="16">
        <f t="shared" si="0"/>
        <v>2.0000000000003126E-2</v>
      </c>
      <c r="F53" s="17">
        <f t="shared" si="1"/>
        <v>0.19000000000000483</v>
      </c>
      <c r="G53" s="17">
        <f t="shared" si="2"/>
        <v>0.17000000000000171</v>
      </c>
      <c r="H53" s="18"/>
      <c r="I53" s="13">
        <v>50</v>
      </c>
      <c r="J53" s="14">
        <v>53.1</v>
      </c>
      <c r="K53" s="14">
        <v>53.1</v>
      </c>
      <c r="L53" s="15">
        <v>53.25</v>
      </c>
      <c r="M53" s="16">
        <f t="shared" si="3"/>
        <v>0.14999999999999858</v>
      </c>
      <c r="N53" s="17">
        <f t="shared" si="4"/>
        <v>0.14999999999999858</v>
      </c>
      <c r="O53" s="17">
        <f t="shared" si="5"/>
        <v>0</v>
      </c>
      <c r="U53" s="2"/>
      <c r="V53" s="2"/>
      <c r="W53" s="2"/>
      <c r="X53" s="18"/>
      <c r="Y53" s="13">
        <v>50</v>
      </c>
      <c r="Z53" s="14">
        <v>55.3</v>
      </c>
      <c r="AA53" s="14">
        <v>55.3</v>
      </c>
      <c r="AB53" s="15">
        <v>55.54</v>
      </c>
      <c r="AC53" s="16">
        <f t="shared" si="9"/>
        <v>0.24000000000000199</v>
      </c>
      <c r="AD53" s="17">
        <f t="shared" si="10"/>
        <v>0.24000000000000199</v>
      </c>
      <c r="AE53" s="17">
        <f t="shared" si="11"/>
        <v>0</v>
      </c>
      <c r="AF53" s="18"/>
      <c r="AG53" s="14">
        <v>34.299999999999997</v>
      </c>
      <c r="AH53" s="22">
        <f t="shared" si="12"/>
        <v>34</v>
      </c>
      <c r="AK53" s="22">
        <f t="shared" si="14"/>
        <v>0</v>
      </c>
    </row>
    <row r="54" spans="1:37" ht="14.25" customHeight="1">
      <c r="A54" s="13">
        <v>51</v>
      </c>
      <c r="B54" s="14">
        <v>55.08</v>
      </c>
      <c r="C54" s="14">
        <v>55.08</v>
      </c>
      <c r="D54" s="15">
        <v>55.15</v>
      </c>
      <c r="E54" s="16">
        <f t="shared" si="0"/>
        <v>7.0000000000000284E-2</v>
      </c>
      <c r="F54" s="17">
        <f t="shared" si="1"/>
        <v>7.0000000000000284E-2</v>
      </c>
      <c r="G54" s="17">
        <f t="shared" si="2"/>
        <v>0</v>
      </c>
      <c r="H54" s="18"/>
      <c r="I54" s="13">
        <v>51</v>
      </c>
      <c r="J54" s="14">
        <v>53.53</v>
      </c>
      <c r="K54" s="14">
        <v>53.53</v>
      </c>
      <c r="L54" s="15">
        <v>54.34</v>
      </c>
      <c r="M54" s="16">
        <f t="shared" si="3"/>
        <v>0.81000000000000227</v>
      </c>
      <c r="N54" s="17">
        <f t="shared" si="4"/>
        <v>0.81000000000000227</v>
      </c>
      <c r="O54" s="17">
        <f t="shared" si="5"/>
        <v>0</v>
      </c>
      <c r="U54" s="2"/>
      <c r="V54" s="2"/>
      <c r="W54" s="2"/>
      <c r="X54" s="18"/>
      <c r="Y54" s="13">
        <v>51</v>
      </c>
      <c r="Z54" s="14">
        <v>55.3</v>
      </c>
      <c r="AA54" s="14">
        <v>55.54</v>
      </c>
      <c r="AB54" s="15">
        <v>56.05</v>
      </c>
      <c r="AC54" s="16">
        <f t="shared" si="9"/>
        <v>0.50999999999999801</v>
      </c>
      <c r="AD54" s="17">
        <f t="shared" si="10"/>
        <v>0.75</v>
      </c>
      <c r="AE54" s="17">
        <f t="shared" si="11"/>
        <v>0.24000000000000199</v>
      </c>
      <c r="AF54" s="18"/>
      <c r="AG54" s="14">
        <v>34.299999999999997</v>
      </c>
      <c r="AH54" s="22">
        <f t="shared" si="12"/>
        <v>34</v>
      </c>
      <c r="AK54" s="22">
        <f t="shared" si="14"/>
        <v>0</v>
      </c>
    </row>
    <row r="55" spans="1:37" ht="14.25" customHeight="1">
      <c r="A55" s="13">
        <v>52</v>
      </c>
      <c r="B55" s="14">
        <v>55.24</v>
      </c>
      <c r="C55" s="14">
        <v>55.4</v>
      </c>
      <c r="D55" s="15">
        <v>55.45</v>
      </c>
      <c r="E55" s="16">
        <f t="shared" si="0"/>
        <v>5.0000000000004263E-2</v>
      </c>
      <c r="F55" s="17">
        <f t="shared" si="1"/>
        <v>0.21000000000000085</v>
      </c>
      <c r="G55" s="17">
        <f t="shared" si="2"/>
        <v>0.15999999999999659</v>
      </c>
      <c r="H55" s="18"/>
      <c r="I55" s="13">
        <v>52</v>
      </c>
      <c r="J55" s="14">
        <v>54.25</v>
      </c>
      <c r="K55" s="14">
        <v>53.34</v>
      </c>
      <c r="L55" s="15">
        <v>54.5</v>
      </c>
      <c r="M55" s="16">
        <f t="shared" si="3"/>
        <v>1.1599999999999966</v>
      </c>
      <c r="N55" s="17">
        <f t="shared" si="4"/>
        <v>0.25</v>
      </c>
      <c r="O55" s="17">
        <f t="shared" si="5"/>
        <v>-0.90999999999999659</v>
      </c>
      <c r="U55" s="2"/>
      <c r="V55" s="2"/>
      <c r="W55" s="2"/>
      <c r="X55" s="18"/>
      <c r="Y55" s="13">
        <v>52</v>
      </c>
      <c r="Z55" s="14">
        <v>55.3</v>
      </c>
      <c r="AA55" s="14">
        <v>56.05</v>
      </c>
      <c r="AB55" s="15">
        <v>56.1</v>
      </c>
      <c r="AC55" s="16">
        <f t="shared" si="9"/>
        <v>5.0000000000004263E-2</v>
      </c>
      <c r="AD55" s="17">
        <f t="shared" si="10"/>
        <v>0.80000000000000426</v>
      </c>
      <c r="AE55" s="17">
        <f t="shared" si="11"/>
        <v>0.75</v>
      </c>
      <c r="AF55" s="18"/>
      <c r="AG55" s="14">
        <v>34.299999999999997</v>
      </c>
      <c r="AH55" s="22">
        <f t="shared" si="12"/>
        <v>34</v>
      </c>
      <c r="AK55" s="22">
        <f t="shared" si="14"/>
        <v>0.88000000000000256</v>
      </c>
    </row>
    <row r="56" spans="1:37" ht="14.25" customHeight="1">
      <c r="A56" s="13">
        <v>53</v>
      </c>
      <c r="B56" s="14">
        <v>55.31</v>
      </c>
      <c r="C56" s="14">
        <v>55.45</v>
      </c>
      <c r="D56" s="15">
        <v>55.56</v>
      </c>
      <c r="E56" s="16">
        <f t="shared" si="0"/>
        <v>0.10999999999999943</v>
      </c>
      <c r="F56" s="17">
        <f t="shared" si="1"/>
        <v>0.25</v>
      </c>
      <c r="G56" s="17">
        <f t="shared" si="2"/>
        <v>0.14000000000000057</v>
      </c>
      <c r="H56" s="18"/>
      <c r="I56" s="13">
        <v>53</v>
      </c>
      <c r="J56" s="14">
        <v>54.5</v>
      </c>
      <c r="K56" s="14">
        <v>54.5</v>
      </c>
      <c r="L56" s="15">
        <v>55.05</v>
      </c>
      <c r="M56" s="16">
        <f t="shared" si="3"/>
        <v>0.54999999999999716</v>
      </c>
      <c r="N56" s="17">
        <f t="shared" si="4"/>
        <v>0.54999999999999716</v>
      </c>
      <c r="O56" s="17">
        <f t="shared" si="5"/>
        <v>0</v>
      </c>
      <c r="U56" s="2"/>
      <c r="V56" s="2"/>
      <c r="W56" s="2"/>
      <c r="X56" s="18"/>
      <c r="Y56" s="13">
        <v>53</v>
      </c>
      <c r="Z56" s="14">
        <v>56</v>
      </c>
      <c r="AA56" s="14">
        <v>56.1</v>
      </c>
      <c r="AB56" s="15">
        <v>57.18</v>
      </c>
      <c r="AC56" s="16">
        <f t="shared" si="9"/>
        <v>1.0799999999999983</v>
      </c>
      <c r="AD56" s="17">
        <f t="shared" si="10"/>
        <v>1.1799999999999997</v>
      </c>
      <c r="AE56" s="17">
        <f t="shared" si="11"/>
        <v>0.10000000000000142</v>
      </c>
      <c r="AF56" s="18"/>
      <c r="AG56" s="14">
        <v>35.18</v>
      </c>
      <c r="AH56" s="22">
        <f t="shared" si="12"/>
        <v>35</v>
      </c>
      <c r="AK56" s="22">
        <f t="shared" si="14"/>
        <v>3.9999999999999147E-2</v>
      </c>
    </row>
    <row r="57" spans="1:37" ht="14.25" customHeight="1">
      <c r="A57" s="13">
        <v>54</v>
      </c>
      <c r="B57" s="14">
        <v>56.04</v>
      </c>
      <c r="C57" s="14">
        <v>56.19</v>
      </c>
      <c r="D57" s="15">
        <v>56.3</v>
      </c>
      <c r="E57" s="16">
        <f t="shared" si="0"/>
        <v>0.10999999999999943</v>
      </c>
      <c r="F57" s="17">
        <f t="shared" si="1"/>
        <v>0.25999999999999801</v>
      </c>
      <c r="G57" s="17">
        <f t="shared" si="2"/>
        <v>0.14999999999999858</v>
      </c>
      <c r="H57" s="18"/>
      <c r="I57" s="13">
        <v>54</v>
      </c>
      <c r="J57" s="14">
        <v>55.11</v>
      </c>
      <c r="K57" s="14">
        <v>55.05</v>
      </c>
      <c r="L57" s="15">
        <v>55.21</v>
      </c>
      <c r="M57" s="16">
        <f t="shared" si="3"/>
        <v>0.16000000000000369</v>
      </c>
      <c r="N57" s="17">
        <f t="shared" si="4"/>
        <v>0.10000000000000142</v>
      </c>
      <c r="O57" s="17">
        <f t="shared" si="5"/>
        <v>-6.0000000000002274E-2</v>
      </c>
      <c r="U57" s="2"/>
      <c r="V57" s="2"/>
      <c r="W57" s="2"/>
      <c r="X57" s="18"/>
      <c r="Y57" s="13">
        <v>54</v>
      </c>
      <c r="Z57" s="14">
        <v>56.25</v>
      </c>
      <c r="AA57" s="14">
        <v>56.25</v>
      </c>
      <c r="AB57" s="15">
        <v>56.32</v>
      </c>
      <c r="AC57" s="16">
        <f t="shared" si="9"/>
        <v>7.0000000000000284E-2</v>
      </c>
      <c r="AD57" s="17">
        <f t="shared" si="10"/>
        <v>7.0000000000000284E-2</v>
      </c>
      <c r="AE57" s="17">
        <f t="shared" si="11"/>
        <v>0</v>
      </c>
      <c r="AF57" s="18"/>
      <c r="AG57" s="14">
        <v>35.22</v>
      </c>
      <c r="AH57" s="22">
        <f t="shared" si="12"/>
        <v>35</v>
      </c>
      <c r="AK57" s="22">
        <f t="shared" si="14"/>
        <v>0.17999999999999972</v>
      </c>
    </row>
    <row r="58" spans="1:37" ht="14.25" customHeight="1">
      <c r="A58" s="13">
        <v>55</v>
      </c>
      <c r="B58" s="14">
        <v>56.12</v>
      </c>
      <c r="C58" s="14">
        <v>56.3</v>
      </c>
      <c r="D58" s="15">
        <v>56.5</v>
      </c>
      <c r="E58" s="16">
        <f t="shared" si="0"/>
        <v>0.20000000000000284</v>
      </c>
      <c r="F58" s="17">
        <f t="shared" si="1"/>
        <v>0.38000000000000256</v>
      </c>
      <c r="G58" s="17">
        <f t="shared" si="2"/>
        <v>0.17999999999999972</v>
      </c>
      <c r="H58" s="18"/>
      <c r="I58" s="13">
        <v>55</v>
      </c>
      <c r="J58" s="14">
        <v>56.11</v>
      </c>
      <c r="K58" s="14">
        <v>55.21</v>
      </c>
      <c r="L58" s="15">
        <v>56.3</v>
      </c>
      <c r="M58" s="16">
        <f t="shared" si="3"/>
        <v>1.0899999999999963</v>
      </c>
      <c r="N58" s="17">
        <f t="shared" si="4"/>
        <v>0.18999999999999773</v>
      </c>
      <c r="O58" s="17">
        <f t="shared" si="5"/>
        <v>-0.89999999999999858</v>
      </c>
      <c r="U58" s="2"/>
      <c r="V58" s="2"/>
      <c r="W58" s="2"/>
      <c r="X58" s="18"/>
      <c r="Y58" s="13">
        <v>55</v>
      </c>
      <c r="Z58" s="14">
        <v>56.36</v>
      </c>
      <c r="AA58" s="14">
        <v>56.32</v>
      </c>
      <c r="AB58" s="15">
        <v>57.4</v>
      </c>
      <c r="AC58" s="16">
        <f t="shared" si="9"/>
        <v>1.0799999999999983</v>
      </c>
      <c r="AD58" s="17">
        <f t="shared" si="10"/>
        <v>1.0399999999999991</v>
      </c>
      <c r="AE58" s="17">
        <f t="shared" si="11"/>
        <v>-3.9999999999999147E-2</v>
      </c>
      <c r="AF58" s="18"/>
      <c r="AG58" s="14">
        <v>35.4</v>
      </c>
      <c r="AH58" s="22">
        <f t="shared" si="12"/>
        <v>35</v>
      </c>
      <c r="AK58" s="22">
        <f t="shared" si="14"/>
        <v>0.60000000000000142</v>
      </c>
    </row>
    <row r="59" spans="1:37" ht="14.25" customHeight="1">
      <c r="A59" s="13">
        <v>56</v>
      </c>
      <c r="B59" s="14">
        <v>57.2</v>
      </c>
      <c r="C59" s="14">
        <v>57.47</v>
      </c>
      <c r="D59" s="15">
        <v>58.01</v>
      </c>
      <c r="E59" s="16">
        <f t="shared" si="0"/>
        <v>0.53999999999999915</v>
      </c>
      <c r="F59" s="17">
        <f t="shared" si="1"/>
        <v>0.80999999999999517</v>
      </c>
      <c r="G59" s="17">
        <f t="shared" si="2"/>
        <v>0.26999999999999602</v>
      </c>
      <c r="H59" s="18"/>
      <c r="I59" s="13">
        <v>56</v>
      </c>
      <c r="J59" s="14">
        <v>56.05</v>
      </c>
      <c r="K59" s="14">
        <v>56.3</v>
      </c>
      <c r="L59" s="15">
        <v>57.12</v>
      </c>
      <c r="M59" s="16">
        <f t="shared" si="3"/>
        <v>0.82000000000000028</v>
      </c>
      <c r="N59" s="17">
        <f t="shared" si="4"/>
        <v>1.0700000000000003</v>
      </c>
      <c r="O59" s="17">
        <f t="shared" si="5"/>
        <v>0.25</v>
      </c>
      <c r="U59" s="2"/>
      <c r="V59" s="2"/>
      <c r="W59" s="2"/>
      <c r="X59" s="18"/>
      <c r="Y59" s="13">
        <v>56</v>
      </c>
      <c r="Z59" s="14">
        <v>56.36</v>
      </c>
      <c r="AA59" s="14">
        <v>57.4</v>
      </c>
      <c r="AB59" s="15">
        <v>57.5</v>
      </c>
      <c r="AC59" s="16">
        <f t="shared" si="9"/>
        <v>0.10000000000000142</v>
      </c>
      <c r="AD59" s="17">
        <f t="shared" si="10"/>
        <v>1.1400000000000006</v>
      </c>
      <c r="AE59" s="17">
        <f t="shared" si="11"/>
        <v>1.0399999999999991</v>
      </c>
      <c r="AF59" s="18"/>
      <c r="AG59" s="14">
        <v>36</v>
      </c>
      <c r="AH59" s="22">
        <f t="shared" si="12"/>
        <v>36</v>
      </c>
      <c r="AK59" s="22">
        <f t="shared" si="14"/>
        <v>2.0000000000003126E-2</v>
      </c>
    </row>
    <row r="60" spans="1:37" ht="14.25" customHeight="1">
      <c r="A60" s="13">
        <v>57</v>
      </c>
      <c r="B60" s="14">
        <v>57.4</v>
      </c>
      <c r="C60" s="14">
        <v>58.01</v>
      </c>
      <c r="D60" s="15">
        <v>58.22</v>
      </c>
      <c r="E60" s="16">
        <f t="shared" si="0"/>
        <v>0.21000000000000085</v>
      </c>
      <c r="F60" s="17">
        <f t="shared" si="1"/>
        <v>0.82000000000000028</v>
      </c>
      <c r="G60" s="17">
        <f t="shared" si="2"/>
        <v>0.60999999999999943</v>
      </c>
      <c r="H60" s="18"/>
      <c r="I60" s="13">
        <v>57</v>
      </c>
      <c r="J60" s="14">
        <v>56.05</v>
      </c>
      <c r="K60" s="14">
        <v>57.12</v>
      </c>
      <c r="L60" s="15">
        <v>57.24</v>
      </c>
      <c r="M60" s="16">
        <f t="shared" si="3"/>
        <v>0.12000000000000455</v>
      </c>
      <c r="N60" s="17">
        <f t="shared" si="4"/>
        <v>1.1900000000000048</v>
      </c>
      <c r="O60" s="17">
        <f t="shared" si="5"/>
        <v>1.0700000000000003</v>
      </c>
      <c r="U60" s="2"/>
      <c r="V60" s="2"/>
      <c r="W60" s="2"/>
      <c r="X60" s="18"/>
      <c r="Y60" s="13">
        <v>57</v>
      </c>
      <c r="Z60" s="14">
        <v>57.55</v>
      </c>
      <c r="AA60" s="14">
        <v>57.55</v>
      </c>
      <c r="AB60" s="15">
        <v>58.38</v>
      </c>
      <c r="AC60" s="16">
        <f t="shared" si="9"/>
        <v>0.8300000000000054</v>
      </c>
      <c r="AD60" s="17">
        <f t="shared" si="10"/>
        <v>0.8300000000000054</v>
      </c>
      <c r="AE60" s="17">
        <f t="shared" si="11"/>
        <v>0</v>
      </c>
      <c r="AF60" s="18"/>
      <c r="AG60" s="14">
        <v>36.020000000000003</v>
      </c>
      <c r="AH60" s="22">
        <f t="shared" si="12"/>
        <v>36</v>
      </c>
      <c r="AK60" s="22">
        <f t="shared" si="14"/>
        <v>8.9999999999996305E-2</v>
      </c>
    </row>
    <row r="61" spans="1:37" ht="14.25" customHeight="1">
      <c r="A61" s="13">
        <v>58</v>
      </c>
      <c r="B61" s="14">
        <v>57.6</v>
      </c>
      <c r="C61" s="14">
        <v>58.22</v>
      </c>
      <c r="D61" s="15">
        <v>58.37</v>
      </c>
      <c r="E61" s="16">
        <f t="shared" si="0"/>
        <v>0.14999999999999858</v>
      </c>
      <c r="F61" s="17">
        <f t="shared" si="1"/>
        <v>0.76999999999999602</v>
      </c>
      <c r="G61" s="17">
        <f t="shared" si="2"/>
        <v>0.61999999999999744</v>
      </c>
      <c r="M61" s="16">
        <f t="shared" ref="M61:O61" si="16">AVERAGE(M4:M60)</f>
        <v>0.3052631578947369</v>
      </c>
      <c r="N61" s="16">
        <f t="shared" si="16"/>
        <v>0.64649122807017601</v>
      </c>
      <c r="O61" s="16">
        <f t="shared" si="16"/>
        <v>0.3412280701754391</v>
      </c>
      <c r="U61" s="2"/>
      <c r="V61" s="2"/>
      <c r="W61" s="2"/>
      <c r="X61" s="18"/>
      <c r="Y61" s="13">
        <v>58</v>
      </c>
      <c r="Z61" s="14">
        <v>57.55</v>
      </c>
      <c r="AA61" s="14">
        <v>58.38</v>
      </c>
      <c r="AB61" s="15">
        <v>58.53</v>
      </c>
      <c r="AC61" s="16">
        <f t="shared" si="9"/>
        <v>0.14999999999999858</v>
      </c>
      <c r="AD61" s="17">
        <f t="shared" si="10"/>
        <v>0.98000000000000398</v>
      </c>
      <c r="AE61" s="17">
        <f t="shared" si="11"/>
        <v>0.8300000000000054</v>
      </c>
      <c r="AF61" s="18"/>
      <c r="AG61" s="14">
        <v>36.11</v>
      </c>
      <c r="AH61" s="22">
        <f t="shared" si="12"/>
        <v>36</v>
      </c>
      <c r="AK61" s="22">
        <f t="shared" si="14"/>
        <v>0.24000000000000199</v>
      </c>
    </row>
    <row r="62" spans="1:37" ht="14.25" customHeight="1">
      <c r="A62" s="13">
        <v>59</v>
      </c>
      <c r="B62" s="14">
        <v>57.47</v>
      </c>
      <c r="C62" s="14">
        <v>58.37</v>
      </c>
      <c r="D62" s="15">
        <v>58.51</v>
      </c>
      <c r="E62" s="16">
        <f t="shared" si="0"/>
        <v>0.14000000000000057</v>
      </c>
      <c r="F62" s="17">
        <f t="shared" si="1"/>
        <v>1.0399999999999991</v>
      </c>
      <c r="G62" s="17">
        <f t="shared" si="2"/>
        <v>0.89999999999999858</v>
      </c>
      <c r="M62" s="2"/>
      <c r="N62" s="2"/>
      <c r="O62" s="2"/>
      <c r="U62" s="2"/>
      <c r="V62" s="2"/>
      <c r="W62" s="2"/>
      <c r="X62" s="18"/>
      <c r="Y62" s="13">
        <v>59</v>
      </c>
      <c r="Z62" s="14">
        <v>57.55</v>
      </c>
      <c r="AA62" s="14">
        <v>58.53</v>
      </c>
      <c r="AB62" s="15">
        <v>59.1</v>
      </c>
      <c r="AC62" s="16">
        <f t="shared" si="9"/>
        <v>0.57000000000000028</v>
      </c>
      <c r="AD62" s="17">
        <f t="shared" si="10"/>
        <v>1.5500000000000043</v>
      </c>
      <c r="AE62" s="17">
        <f t="shared" si="11"/>
        <v>0.98000000000000398</v>
      </c>
      <c r="AF62" s="18"/>
      <c r="AG62" s="14">
        <v>36.35</v>
      </c>
      <c r="AH62" s="22">
        <f t="shared" si="12"/>
        <v>36</v>
      </c>
      <c r="AK62" s="22">
        <f t="shared" si="14"/>
        <v>0</v>
      </c>
    </row>
    <row r="63" spans="1:37" ht="14.25" customHeight="1">
      <c r="A63" s="13">
        <v>60</v>
      </c>
      <c r="B63" s="14">
        <v>59</v>
      </c>
      <c r="C63" s="14">
        <v>59.26</v>
      </c>
      <c r="D63" s="15">
        <v>59.31</v>
      </c>
      <c r="E63" s="16">
        <f t="shared" si="0"/>
        <v>5.0000000000004263E-2</v>
      </c>
      <c r="F63" s="17">
        <f t="shared" si="1"/>
        <v>0.31000000000000227</v>
      </c>
      <c r="G63" s="17">
        <f t="shared" si="2"/>
        <v>0.25999999999999801</v>
      </c>
      <c r="M63" s="2"/>
      <c r="N63" s="2"/>
      <c r="O63" s="2"/>
      <c r="U63" s="2"/>
      <c r="V63" s="2"/>
      <c r="W63" s="2"/>
      <c r="X63" s="18"/>
      <c r="Y63" s="13">
        <v>60</v>
      </c>
      <c r="Z63" s="14">
        <v>57.55</v>
      </c>
      <c r="AA63" s="14">
        <v>59.1</v>
      </c>
      <c r="AB63" s="15">
        <v>59.2</v>
      </c>
      <c r="AC63" s="16">
        <f t="shared" si="9"/>
        <v>0.10000000000000142</v>
      </c>
      <c r="AD63" s="17">
        <f t="shared" si="10"/>
        <v>1.6500000000000057</v>
      </c>
      <c r="AE63" s="17">
        <f t="shared" si="11"/>
        <v>1.5500000000000043</v>
      </c>
      <c r="AF63" s="18"/>
      <c r="AG63" s="14">
        <v>36.35</v>
      </c>
      <c r="AH63" s="22">
        <f t="shared" si="12"/>
        <v>36</v>
      </c>
      <c r="AK63" s="22">
        <f t="shared" si="14"/>
        <v>0.12999999999999545</v>
      </c>
    </row>
    <row r="64" spans="1:37" ht="14.25" customHeight="1">
      <c r="A64" s="13">
        <v>61</v>
      </c>
      <c r="B64" s="14">
        <v>59.1</v>
      </c>
      <c r="C64" s="14">
        <v>59.31</v>
      </c>
      <c r="D64" s="15">
        <v>59.41</v>
      </c>
      <c r="E64" s="16">
        <f t="shared" si="0"/>
        <v>9.9999999999994316E-2</v>
      </c>
      <c r="F64" s="17">
        <f t="shared" si="1"/>
        <v>0.30999999999999517</v>
      </c>
      <c r="G64" s="17">
        <f t="shared" si="2"/>
        <v>0.21000000000000085</v>
      </c>
      <c r="M64" s="2"/>
      <c r="N64" s="2"/>
      <c r="O64" s="2"/>
      <c r="U64" s="2"/>
      <c r="V64" s="2"/>
      <c r="W64" s="2"/>
      <c r="X64" s="18"/>
      <c r="Y64" s="13">
        <v>61</v>
      </c>
      <c r="Z64" s="14">
        <v>57.55</v>
      </c>
      <c r="AA64" s="14">
        <v>59.2</v>
      </c>
      <c r="AB64" s="15">
        <v>59.3</v>
      </c>
      <c r="AC64" s="16">
        <f t="shared" si="9"/>
        <v>9.9999999999994316E-2</v>
      </c>
      <c r="AD64" s="17">
        <f t="shared" si="10"/>
        <v>1.75</v>
      </c>
      <c r="AE64" s="17">
        <f t="shared" si="11"/>
        <v>1.6500000000000057</v>
      </c>
      <c r="AF64" s="18"/>
      <c r="AG64" s="14">
        <v>36.479999999999997</v>
      </c>
      <c r="AH64" s="22">
        <f t="shared" si="12"/>
        <v>36</v>
      </c>
      <c r="AK64" s="22">
        <f t="shared" si="14"/>
        <v>2.0000000000003126E-2</v>
      </c>
    </row>
    <row r="65" spans="1:37" ht="14.25" customHeight="1">
      <c r="A65" s="13">
        <v>62</v>
      </c>
      <c r="B65" s="14">
        <v>59.15</v>
      </c>
      <c r="C65" s="14">
        <v>59.41</v>
      </c>
      <c r="D65" s="15">
        <v>59.52</v>
      </c>
      <c r="E65" s="16">
        <f t="shared" si="0"/>
        <v>0.11000000000000654</v>
      </c>
      <c r="F65" s="17">
        <f t="shared" si="1"/>
        <v>0.37000000000000455</v>
      </c>
      <c r="G65" s="17">
        <f t="shared" si="2"/>
        <v>0.25999999999999801</v>
      </c>
      <c r="M65" s="2"/>
      <c r="N65" s="2"/>
      <c r="O65" s="2"/>
      <c r="U65" s="2"/>
      <c r="V65" s="2"/>
      <c r="W65" s="2"/>
      <c r="AC65" s="2">
        <f t="shared" ref="AC65:AE65" si="17">AVERAGE(AC4:AC64)</f>
        <v>0.42606557377049176</v>
      </c>
      <c r="AD65" s="2">
        <f t="shared" si="17"/>
        <v>0.72786885245901689</v>
      </c>
      <c r="AE65" s="2">
        <f t="shared" si="17"/>
        <v>0.30180327868852508</v>
      </c>
      <c r="AF65" s="18"/>
      <c r="AG65" s="14">
        <v>36.5</v>
      </c>
      <c r="AH65" s="22">
        <f t="shared" si="12"/>
        <v>36</v>
      </c>
      <c r="AK65" s="22">
        <f t="shared" si="14"/>
        <v>0</v>
      </c>
    </row>
    <row r="66" spans="1:37" ht="14.25" customHeight="1">
      <c r="E66" s="16">
        <f t="shared" ref="E66:G66" si="18">AVERAGE(E4:E65)</f>
        <v>0.13951612903225816</v>
      </c>
      <c r="F66" s="16">
        <f t="shared" si="18"/>
        <v>0.37306451612903213</v>
      </c>
      <c r="G66" s="16">
        <f t="shared" si="18"/>
        <v>0.23354838709677397</v>
      </c>
      <c r="M66" s="2"/>
      <c r="N66" s="2"/>
      <c r="O66" s="2"/>
      <c r="U66" s="2"/>
      <c r="V66" s="2"/>
      <c r="W66" s="2"/>
      <c r="AC66" s="2"/>
      <c r="AD66" s="2"/>
      <c r="AE66" s="2"/>
      <c r="AF66" s="18"/>
      <c r="AG66" s="20">
        <v>36.5</v>
      </c>
      <c r="AH66" s="22">
        <f t="shared" si="12"/>
        <v>36</v>
      </c>
      <c r="AK66" s="22">
        <f t="shared" si="14"/>
        <v>0</v>
      </c>
    </row>
    <row r="67" spans="1:37" ht="14.25" customHeight="1">
      <c r="E67" s="16"/>
      <c r="F67" s="17"/>
      <c r="G67" s="17"/>
      <c r="M67" s="2"/>
      <c r="N67" s="2"/>
      <c r="O67" s="2"/>
      <c r="U67" s="2"/>
      <c r="V67" s="2"/>
      <c r="W67" s="2"/>
      <c r="AC67" s="2"/>
      <c r="AD67" s="2"/>
      <c r="AE67" s="2"/>
      <c r="AF67" s="18"/>
      <c r="AG67" s="14">
        <v>36.5</v>
      </c>
      <c r="AH67" s="22">
        <f t="shared" si="12"/>
        <v>36</v>
      </c>
      <c r="AK67" s="22">
        <f t="shared" si="14"/>
        <v>0.57999999999999829</v>
      </c>
    </row>
    <row r="68" spans="1:37" ht="14.25" customHeight="1">
      <c r="E68" s="16"/>
      <c r="F68" s="17"/>
      <c r="G68" s="17"/>
      <c r="M68" s="2"/>
      <c r="N68" s="2"/>
      <c r="O68" s="2"/>
      <c r="U68" s="2"/>
      <c r="V68" s="2"/>
      <c r="W68" s="2"/>
      <c r="AC68" s="2"/>
      <c r="AD68" s="2"/>
      <c r="AE68" s="2"/>
      <c r="AF68" s="18"/>
      <c r="AG68" s="14">
        <v>37.08</v>
      </c>
      <c r="AH68" s="22">
        <f t="shared" si="12"/>
        <v>37</v>
      </c>
      <c r="AK68" s="22">
        <f t="shared" si="14"/>
        <v>7.0000000000000284E-2</v>
      </c>
    </row>
    <row r="69" spans="1:37" ht="14.25" customHeight="1">
      <c r="E69" s="16"/>
      <c r="F69" s="17"/>
      <c r="G69" s="17"/>
      <c r="M69" s="2"/>
      <c r="N69" s="2"/>
      <c r="O69" s="2"/>
      <c r="U69" s="2"/>
      <c r="V69" s="2"/>
      <c r="W69" s="2"/>
      <c r="AC69" s="2"/>
      <c r="AD69" s="2"/>
      <c r="AE69" s="2"/>
      <c r="AF69" s="18"/>
      <c r="AG69" s="14">
        <v>37.15</v>
      </c>
      <c r="AH69" s="22">
        <f t="shared" si="12"/>
        <v>37</v>
      </c>
      <c r="AK69" s="22">
        <f t="shared" si="14"/>
        <v>0.17000000000000171</v>
      </c>
    </row>
    <row r="70" spans="1:37" ht="14.25" customHeight="1">
      <c r="E70" s="16"/>
      <c r="F70" s="17"/>
      <c r="G70" s="17"/>
      <c r="M70" s="2"/>
      <c r="N70" s="2"/>
      <c r="O70" s="2"/>
      <c r="U70" s="2"/>
      <c r="V70" s="2"/>
      <c r="W70" s="2"/>
      <c r="AC70" s="2"/>
      <c r="AD70" s="2"/>
      <c r="AE70" s="2"/>
      <c r="AF70" s="18"/>
      <c r="AG70" s="14">
        <v>37.32</v>
      </c>
      <c r="AH70" s="22">
        <f t="shared" si="12"/>
        <v>37</v>
      </c>
      <c r="AK70" s="22">
        <f t="shared" si="14"/>
        <v>7.9999999999998295E-2</v>
      </c>
    </row>
    <row r="71" spans="1:37" ht="14.25" customHeight="1">
      <c r="E71" s="16"/>
      <c r="F71" s="17"/>
      <c r="G71" s="17"/>
      <c r="M71" s="2"/>
      <c r="N71" s="2"/>
      <c r="O71" s="2"/>
      <c r="U71" s="2"/>
      <c r="V71" s="2"/>
      <c r="W71" s="2"/>
      <c r="AC71" s="2"/>
      <c r="AD71" s="2"/>
      <c r="AE71" s="2"/>
      <c r="AF71" s="18"/>
      <c r="AG71" s="14">
        <v>37.4</v>
      </c>
      <c r="AH71" s="22">
        <f t="shared" si="12"/>
        <v>37</v>
      </c>
      <c r="AK71" s="22">
        <f t="shared" si="14"/>
        <v>0.73000000000000398</v>
      </c>
    </row>
    <row r="72" spans="1:37" ht="14.25" customHeight="1">
      <c r="E72" s="16"/>
      <c r="F72" s="17"/>
      <c r="G72" s="17"/>
      <c r="M72" s="2"/>
      <c r="N72" s="2"/>
      <c r="O72" s="2"/>
      <c r="U72" s="2"/>
      <c r="V72" s="2"/>
      <c r="W72" s="2"/>
      <c r="AC72" s="2"/>
      <c r="AD72" s="2"/>
      <c r="AE72" s="2"/>
      <c r="AF72" s="18"/>
      <c r="AG72" s="14">
        <v>38.130000000000003</v>
      </c>
      <c r="AH72" s="22">
        <f t="shared" si="12"/>
        <v>38</v>
      </c>
      <c r="AK72" s="22">
        <f t="shared" si="14"/>
        <v>3.9999999999999147E-2</v>
      </c>
    </row>
    <row r="73" spans="1:37" ht="14.25" customHeight="1">
      <c r="E73" s="16"/>
      <c r="F73" s="17"/>
      <c r="G73" s="17"/>
      <c r="M73" s="2"/>
      <c r="N73" s="2"/>
      <c r="O73" s="2"/>
      <c r="U73" s="2"/>
      <c r="V73" s="2"/>
      <c r="W73" s="2"/>
      <c r="AC73" s="2"/>
      <c r="AD73" s="2"/>
      <c r="AE73" s="2"/>
      <c r="AF73" s="18"/>
      <c r="AG73" s="14">
        <v>38.17</v>
      </c>
      <c r="AH73" s="22">
        <f t="shared" si="12"/>
        <v>38</v>
      </c>
      <c r="AK73" s="22">
        <f t="shared" si="14"/>
        <v>1.9999999999996021E-2</v>
      </c>
    </row>
    <row r="74" spans="1:37" ht="14.25" customHeight="1">
      <c r="E74" s="16"/>
      <c r="F74" s="17"/>
      <c r="G74" s="17"/>
      <c r="M74" s="2"/>
      <c r="N74" s="2"/>
      <c r="O74" s="2"/>
      <c r="U74" s="2"/>
      <c r="V74" s="2"/>
      <c r="W74" s="2"/>
      <c r="AC74" s="2"/>
      <c r="AD74" s="2"/>
      <c r="AE74" s="2"/>
      <c r="AF74" s="18"/>
      <c r="AG74" s="14">
        <v>38.19</v>
      </c>
      <c r="AH74" s="22">
        <f t="shared" si="12"/>
        <v>38</v>
      </c>
      <c r="AK74" s="22">
        <f t="shared" si="14"/>
        <v>0.25</v>
      </c>
    </row>
    <row r="75" spans="1:37" ht="14.25" customHeight="1">
      <c r="E75" s="16"/>
      <c r="F75" s="17"/>
      <c r="G75" s="17"/>
      <c r="M75" s="2"/>
      <c r="N75" s="2"/>
      <c r="O75" s="2"/>
      <c r="U75" s="2"/>
      <c r="V75" s="2"/>
      <c r="W75" s="2"/>
      <c r="AC75" s="2"/>
      <c r="AD75" s="2"/>
      <c r="AE75" s="2"/>
      <c r="AF75" s="18"/>
      <c r="AG75" s="14">
        <v>38.44</v>
      </c>
      <c r="AH75" s="22">
        <f t="shared" si="12"/>
        <v>38</v>
      </c>
      <c r="AK75" s="22">
        <f t="shared" si="14"/>
        <v>6.0000000000002274E-2</v>
      </c>
    </row>
    <row r="76" spans="1:37" ht="14.25" customHeight="1">
      <c r="E76" s="16"/>
      <c r="F76" s="17"/>
      <c r="G76" s="17"/>
      <c r="M76" s="2"/>
      <c r="N76" s="2"/>
      <c r="O76" s="2"/>
      <c r="U76" s="2"/>
      <c r="V76" s="2"/>
      <c r="W76" s="2"/>
      <c r="AC76" s="2"/>
      <c r="AD76" s="2"/>
      <c r="AE76" s="2"/>
      <c r="AF76" s="18"/>
      <c r="AG76" s="14">
        <v>38.5</v>
      </c>
      <c r="AH76" s="22">
        <f t="shared" si="12"/>
        <v>38</v>
      </c>
      <c r="AK76" s="22">
        <f t="shared" si="14"/>
        <v>0.57999999999999829</v>
      </c>
    </row>
    <row r="77" spans="1:37" ht="14.25" customHeight="1">
      <c r="E77" s="16"/>
      <c r="F77" s="17"/>
      <c r="G77" s="17"/>
      <c r="M77" s="2"/>
      <c r="N77" s="2"/>
      <c r="O77" s="2"/>
      <c r="U77" s="2"/>
      <c r="V77" s="2"/>
      <c r="W77" s="2"/>
      <c r="AC77" s="2"/>
      <c r="AD77" s="2"/>
      <c r="AE77" s="2"/>
      <c r="AF77" s="18"/>
      <c r="AG77" s="14">
        <v>39.08</v>
      </c>
      <c r="AH77" s="22">
        <f t="shared" si="12"/>
        <v>39</v>
      </c>
      <c r="AK77" s="22">
        <f t="shared" si="14"/>
        <v>0</v>
      </c>
    </row>
    <row r="78" spans="1:37" ht="14.25" customHeight="1">
      <c r="E78" s="16"/>
      <c r="F78" s="17"/>
      <c r="G78" s="17"/>
      <c r="M78" s="2"/>
      <c r="N78" s="2"/>
      <c r="O78" s="2"/>
      <c r="U78" s="2"/>
      <c r="V78" s="2"/>
      <c r="W78" s="2"/>
      <c r="AC78" s="2"/>
      <c r="AD78" s="2"/>
      <c r="AE78" s="2"/>
      <c r="AF78" s="18"/>
      <c r="AG78" s="14">
        <v>39.08</v>
      </c>
      <c r="AH78" s="22">
        <f t="shared" si="12"/>
        <v>39</v>
      </c>
      <c r="AK78" s="22">
        <f t="shared" si="14"/>
        <v>0</v>
      </c>
    </row>
    <row r="79" spans="1:37" ht="14.25" customHeight="1">
      <c r="E79" s="16"/>
      <c r="F79" s="17"/>
      <c r="G79" s="17"/>
      <c r="M79" s="2"/>
      <c r="N79" s="2"/>
      <c r="O79" s="2"/>
      <c r="U79" s="2"/>
      <c r="V79" s="2"/>
      <c r="W79" s="2"/>
      <c r="AC79" s="2"/>
      <c r="AD79" s="2"/>
      <c r="AE79" s="2"/>
      <c r="AF79" s="18"/>
      <c r="AG79" s="14">
        <v>39.08</v>
      </c>
      <c r="AH79" s="22">
        <f t="shared" si="12"/>
        <v>39</v>
      </c>
      <c r="AK79" s="22">
        <f t="shared" si="14"/>
        <v>0.27000000000000313</v>
      </c>
    </row>
    <row r="80" spans="1:37" ht="14.25" customHeight="1">
      <c r="E80" s="16"/>
      <c r="F80" s="17"/>
      <c r="G80" s="17"/>
      <c r="M80" s="2"/>
      <c r="N80" s="2"/>
      <c r="O80" s="2"/>
      <c r="U80" s="2"/>
      <c r="V80" s="2"/>
      <c r="W80" s="2"/>
      <c r="AC80" s="2"/>
      <c r="AD80" s="2"/>
      <c r="AE80" s="2"/>
      <c r="AF80" s="18"/>
      <c r="AG80" s="14">
        <v>39.35</v>
      </c>
      <c r="AH80" s="22">
        <f t="shared" si="12"/>
        <v>39</v>
      </c>
      <c r="AK80" s="22">
        <f t="shared" si="14"/>
        <v>3.0000000000001137E-2</v>
      </c>
    </row>
    <row r="81" spans="5:37" ht="14.25" customHeight="1">
      <c r="E81" s="16"/>
      <c r="F81" s="17"/>
      <c r="G81" s="17"/>
      <c r="M81" s="2"/>
      <c r="N81" s="2"/>
      <c r="O81" s="2"/>
      <c r="U81" s="2"/>
      <c r="V81" s="2"/>
      <c r="W81" s="2"/>
      <c r="AC81" s="2"/>
      <c r="AD81" s="2"/>
      <c r="AE81" s="2"/>
      <c r="AF81" s="18"/>
      <c r="AG81" s="14">
        <v>39.380000000000003</v>
      </c>
      <c r="AH81" s="22">
        <f t="shared" si="12"/>
        <v>39</v>
      </c>
      <c r="AK81" s="22">
        <f t="shared" si="14"/>
        <v>0.71999999999999886</v>
      </c>
    </row>
    <row r="82" spans="5:37" ht="14.25" customHeight="1">
      <c r="E82" s="16"/>
      <c r="F82" s="17"/>
      <c r="G82" s="17"/>
      <c r="M82" s="2"/>
      <c r="N82" s="2"/>
      <c r="O82" s="2"/>
      <c r="U82" s="2"/>
      <c r="V82" s="2"/>
      <c r="W82" s="2"/>
      <c r="AC82" s="2"/>
      <c r="AD82" s="2"/>
      <c r="AE82" s="2"/>
      <c r="AF82" s="18"/>
      <c r="AG82" s="14">
        <v>40.1</v>
      </c>
      <c r="AH82" s="22">
        <f t="shared" si="12"/>
        <v>40</v>
      </c>
      <c r="AK82" s="22">
        <f t="shared" si="14"/>
        <v>0.19999999999999574</v>
      </c>
    </row>
    <row r="83" spans="5:37" ht="14.25" customHeight="1">
      <c r="E83" s="16"/>
      <c r="F83" s="17"/>
      <c r="G83" s="17"/>
      <c r="M83" s="2"/>
      <c r="N83" s="2"/>
      <c r="O83" s="2"/>
      <c r="U83" s="2"/>
      <c r="V83" s="2"/>
      <c r="W83" s="2"/>
      <c r="AC83" s="2"/>
      <c r="AD83" s="2"/>
      <c r="AE83" s="2"/>
      <c r="AF83" s="18"/>
      <c r="AG83" s="14">
        <v>40.299999999999997</v>
      </c>
      <c r="AH83" s="22">
        <f t="shared" si="12"/>
        <v>40</v>
      </c>
      <c r="AK83" s="22">
        <f t="shared" si="14"/>
        <v>0</v>
      </c>
    </row>
    <row r="84" spans="5:37" ht="14.25" customHeight="1">
      <c r="E84" s="16"/>
      <c r="F84" s="17"/>
      <c r="G84" s="17"/>
      <c r="M84" s="2"/>
      <c r="N84" s="2"/>
      <c r="O84" s="2"/>
      <c r="U84" s="2"/>
      <c r="V84" s="2"/>
      <c r="W84" s="2"/>
      <c r="AC84" s="2"/>
      <c r="AD84" s="2"/>
      <c r="AE84" s="2"/>
      <c r="AF84" s="18"/>
      <c r="AG84" s="14">
        <v>40.299999999999997</v>
      </c>
      <c r="AH84" s="22">
        <f t="shared" si="12"/>
        <v>40</v>
      </c>
      <c r="AK84" s="22">
        <f t="shared" si="14"/>
        <v>0</v>
      </c>
    </row>
    <row r="85" spans="5:37" ht="14.25" customHeight="1">
      <c r="E85" s="16"/>
      <c r="F85" s="17"/>
      <c r="G85" s="17"/>
      <c r="M85" s="2"/>
      <c r="N85" s="2"/>
      <c r="O85" s="2"/>
      <c r="U85" s="2"/>
      <c r="V85" s="2"/>
      <c r="W85" s="2"/>
      <c r="AC85" s="2"/>
      <c r="AD85" s="2"/>
      <c r="AE85" s="2"/>
      <c r="AF85" s="18"/>
      <c r="AG85" s="14">
        <v>40.299999999999997</v>
      </c>
      <c r="AH85" s="22">
        <f t="shared" si="12"/>
        <v>40</v>
      </c>
      <c r="AK85" s="22">
        <f t="shared" si="14"/>
        <v>0</v>
      </c>
    </row>
    <row r="86" spans="5:37" ht="14.25" customHeight="1">
      <c r="E86" s="16"/>
      <c r="F86" s="17"/>
      <c r="G86" s="17"/>
      <c r="M86" s="2"/>
      <c r="N86" s="2"/>
      <c r="O86" s="2"/>
      <c r="U86" s="2"/>
      <c r="V86" s="2"/>
      <c r="W86" s="2"/>
      <c r="AC86" s="2"/>
      <c r="AD86" s="2"/>
      <c r="AE86" s="2"/>
      <c r="AF86" s="18"/>
      <c r="AG86" s="14">
        <v>40.299999999999997</v>
      </c>
      <c r="AH86" s="22">
        <f t="shared" si="12"/>
        <v>40</v>
      </c>
      <c r="AK86" s="22">
        <f t="shared" si="14"/>
        <v>0.12000000000000455</v>
      </c>
    </row>
    <row r="87" spans="5:37" ht="14.25" customHeight="1">
      <c r="E87" s="16"/>
      <c r="F87" s="17"/>
      <c r="G87" s="17"/>
      <c r="M87" s="2"/>
      <c r="N87" s="2"/>
      <c r="O87" s="2"/>
      <c r="U87" s="2"/>
      <c r="V87" s="2"/>
      <c r="W87" s="2"/>
      <c r="AC87" s="2"/>
      <c r="AD87" s="2"/>
      <c r="AE87" s="2"/>
      <c r="AF87" s="18"/>
      <c r="AG87" s="14">
        <v>40.42</v>
      </c>
      <c r="AH87" s="22">
        <f t="shared" si="12"/>
        <v>40</v>
      </c>
      <c r="AK87" s="22">
        <f t="shared" si="14"/>
        <v>0</v>
      </c>
    </row>
    <row r="88" spans="5:37" ht="14.25" customHeight="1">
      <c r="E88" s="16"/>
      <c r="F88" s="17"/>
      <c r="G88" s="17"/>
      <c r="M88" s="2"/>
      <c r="N88" s="2"/>
      <c r="O88" s="2"/>
      <c r="U88" s="2"/>
      <c r="V88" s="2"/>
      <c r="W88" s="2"/>
      <c r="AC88" s="2"/>
      <c r="AD88" s="2"/>
      <c r="AE88" s="2"/>
      <c r="AF88" s="18"/>
      <c r="AG88" s="14">
        <v>40.42</v>
      </c>
      <c r="AH88" s="22">
        <f t="shared" si="12"/>
        <v>40</v>
      </c>
      <c r="AK88" s="22">
        <f t="shared" si="14"/>
        <v>8.9999999999996305E-2</v>
      </c>
    </row>
    <row r="89" spans="5:37" ht="14.25" customHeight="1">
      <c r="E89" s="16"/>
      <c r="F89" s="17"/>
      <c r="G89" s="17"/>
      <c r="M89" s="2"/>
      <c r="N89" s="2"/>
      <c r="O89" s="2"/>
      <c r="U89" s="2"/>
      <c r="V89" s="2"/>
      <c r="W89" s="2"/>
      <c r="AC89" s="2"/>
      <c r="AD89" s="2"/>
      <c r="AE89" s="2"/>
      <c r="AF89" s="18"/>
      <c r="AG89" s="14">
        <v>40.51</v>
      </c>
      <c r="AH89" s="22">
        <f t="shared" si="12"/>
        <v>40</v>
      </c>
      <c r="AK89" s="22">
        <f t="shared" si="14"/>
        <v>0.69000000000000483</v>
      </c>
    </row>
    <row r="90" spans="5:37" ht="14.25" customHeight="1">
      <c r="E90" s="16"/>
      <c r="F90" s="17"/>
      <c r="G90" s="17"/>
      <c r="M90" s="2"/>
      <c r="N90" s="2"/>
      <c r="O90" s="2"/>
      <c r="U90" s="2"/>
      <c r="V90" s="2"/>
      <c r="W90" s="2"/>
      <c r="AC90" s="2"/>
      <c r="AD90" s="2"/>
      <c r="AE90" s="2"/>
      <c r="AF90" s="18"/>
      <c r="AG90" s="14">
        <v>41.2</v>
      </c>
      <c r="AH90" s="22">
        <f t="shared" si="12"/>
        <v>41</v>
      </c>
      <c r="AK90" s="22">
        <f t="shared" si="14"/>
        <v>0.87999999999999545</v>
      </c>
    </row>
    <row r="91" spans="5:37" ht="14.25" customHeight="1">
      <c r="E91" s="16"/>
      <c r="F91" s="17"/>
      <c r="G91" s="17"/>
      <c r="M91" s="2"/>
      <c r="N91" s="2"/>
      <c r="O91" s="2"/>
      <c r="U91" s="2"/>
      <c r="V91" s="2"/>
      <c r="W91" s="2"/>
      <c r="AC91" s="2"/>
      <c r="AD91" s="2"/>
      <c r="AE91" s="2"/>
      <c r="AF91" s="18"/>
      <c r="AG91" s="14">
        <v>42.08</v>
      </c>
      <c r="AH91" s="22">
        <f t="shared" si="12"/>
        <v>42</v>
      </c>
      <c r="AK91" s="22">
        <f t="shared" si="14"/>
        <v>3.9999999999999147E-2</v>
      </c>
    </row>
    <row r="92" spans="5:37" ht="14.25" customHeight="1">
      <c r="E92" s="16"/>
      <c r="F92" s="17"/>
      <c r="G92" s="17"/>
      <c r="M92" s="2"/>
      <c r="N92" s="2"/>
      <c r="O92" s="2"/>
      <c r="U92" s="2"/>
      <c r="V92" s="2"/>
      <c r="W92" s="2"/>
      <c r="AC92" s="2"/>
      <c r="AD92" s="2"/>
      <c r="AE92" s="2"/>
      <c r="AF92" s="18"/>
      <c r="AG92" s="14">
        <v>42.12</v>
      </c>
      <c r="AH92" s="22">
        <f t="shared" si="12"/>
        <v>42</v>
      </c>
      <c r="AK92" s="22">
        <f t="shared" si="14"/>
        <v>3.9999999999999147E-2</v>
      </c>
    </row>
    <row r="93" spans="5:37" ht="14.25" customHeight="1">
      <c r="E93" s="16"/>
      <c r="F93" s="17"/>
      <c r="G93" s="17"/>
      <c r="M93" s="2"/>
      <c r="N93" s="2"/>
      <c r="O93" s="2"/>
      <c r="U93" s="2"/>
      <c r="V93" s="2"/>
      <c r="W93" s="2"/>
      <c r="AC93" s="2"/>
      <c r="AD93" s="2"/>
      <c r="AE93" s="2"/>
      <c r="AF93" s="18"/>
      <c r="AG93" s="14">
        <v>42.16</v>
      </c>
      <c r="AH93" s="22">
        <f t="shared" si="12"/>
        <v>42</v>
      </c>
      <c r="AK93" s="22">
        <f t="shared" si="14"/>
        <v>0</v>
      </c>
    </row>
    <row r="94" spans="5:37" ht="14.25" customHeight="1">
      <c r="E94" s="16"/>
      <c r="F94" s="17"/>
      <c r="G94" s="17"/>
      <c r="M94" s="2"/>
      <c r="N94" s="2"/>
      <c r="O94" s="2"/>
      <c r="U94" s="2"/>
      <c r="V94" s="2"/>
      <c r="W94" s="2"/>
      <c r="AC94" s="2"/>
      <c r="AD94" s="2"/>
      <c r="AE94" s="2"/>
      <c r="AF94" s="18"/>
      <c r="AG94" s="15">
        <v>42.16</v>
      </c>
      <c r="AH94" s="22">
        <f t="shared" si="12"/>
        <v>42</v>
      </c>
      <c r="AK94" s="22">
        <f t="shared" si="14"/>
        <v>0.11000000000000654</v>
      </c>
    </row>
    <row r="95" spans="5:37" ht="14.25" customHeight="1">
      <c r="E95" s="16"/>
      <c r="F95" s="17"/>
      <c r="G95" s="17"/>
      <c r="M95" s="2"/>
      <c r="N95" s="2"/>
      <c r="O95" s="2"/>
      <c r="U95" s="2"/>
      <c r="V95" s="2"/>
      <c r="W95" s="2"/>
      <c r="AC95" s="2"/>
      <c r="AD95" s="2"/>
      <c r="AE95" s="2"/>
      <c r="AF95" s="18"/>
      <c r="AG95" s="14">
        <v>42.27</v>
      </c>
      <c r="AH95" s="22">
        <f t="shared" si="12"/>
        <v>42</v>
      </c>
      <c r="AK95" s="22">
        <f t="shared" si="14"/>
        <v>0.17999999999999972</v>
      </c>
    </row>
    <row r="96" spans="5:37" ht="14.25" customHeight="1">
      <c r="E96" s="16"/>
      <c r="F96" s="17"/>
      <c r="G96" s="17"/>
      <c r="M96" s="2"/>
      <c r="N96" s="2"/>
      <c r="O96" s="2"/>
      <c r="U96" s="2"/>
      <c r="V96" s="2"/>
      <c r="W96" s="2"/>
      <c r="AC96" s="2"/>
      <c r="AD96" s="2"/>
      <c r="AE96" s="2"/>
      <c r="AF96" s="18"/>
      <c r="AG96" s="14">
        <v>42.45</v>
      </c>
      <c r="AH96" s="22">
        <f t="shared" si="12"/>
        <v>42</v>
      </c>
      <c r="AK96" s="22">
        <f t="shared" si="14"/>
        <v>4.9999999999997158E-2</v>
      </c>
    </row>
    <row r="97" spans="5:37" ht="14.25" customHeight="1">
      <c r="E97" s="16"/>
      <c r="F97" s="17"/>
      <c r="G97" s="17"/>
      <c r="M97" s="2"/>
      <c r="N97" s="2"/>
      <c r="O97" s="2"/>
      <c r="U97" s="2"/>
      <c r="V97" s="2"/>
      <c r="W97" s="2"/>
      <c r="AC97" s="2"/>
      <c r="AD97" s="2"/>
      <c r="AE97" s="2"/>
      <c r="AF97" s="18"/>
      <c r="AG97" s="14">
        <v>42.5</v>
      </c>
      <c r="AH97" s="22">
        <f t="shared" si="12"/>
        <v>42</v>
      </c>
      <c r="AK97" s="22">
        <f t="shared" si="14"/>
        <v>0.56000000000000227</v>
      </c>
    </row>
    <row r="98" spans="5:37" ht="14.25" customHeight="1">
      <c r="E98" s="16"/>
      <c r="F98" s="17"/>
      <c r="G98" s="17"/>
      <c r="M98" s="2"/>
      <c r="N98" s="2"/>
      <c r="O98" s="2"/>
      <c r="U98" s="2"/>
      <c r="V98" s="2"/>
      <c r="W98" s="2"/>
      <c r="AC98" s="2"/>
      <c r="AD98" s="2"/>
      <c r="AE98" s="2"/>
      <c r="AF98" s="18"/>
      <c r="AG98" s="14">
        <v>43.06</v>
      </c>
      <c r="AH98" s="22">
        <f t="shared" si="12"/>
        <v>43</v>
      </c>
      <c r="AK98" s="22">
        <f t="shared" si="14"/>
        <v>0.21999999999999886</v>
      </c>
    </row>
    <row r="99" spans="5:37" ht="14.25" customHeight="1">
      <c r="E99" s="16"/>
      <c r="F99" s="17"/>
      <c r="G99" s="17"/>
      <c r="M99" s="2"/>
      <c r="N99" s="2"/>
      <c r="O99" s="2"/>
      <c r="U99" s="2"/>
      <c r="V99" s="2"/>
      <c r="W99" s="2"/>
      <c r="AC99" s="2"/>
      <c r="AD99" s="2"/>
      <c r="AE99" s="2"/>
      <c r="AF99" s="18"/>
      <c r="AG99" s="14">
        <v>43.28</v>
      </c>
      <c r="AH99" s="22">
        <f t="shared" si="12"/>
        <v>43</v>
      </c>
      <c r="AK99" s="22">
        <f t="shared" si="14"/>
        <v>1.9999999999996021E-2</v>
      </c>
    </row>
    <row r="100" spans="5:37" ht="14.25" customHeight="1">
      <c r="E100" s="16"/>
      <c r="F100" s="17"/>
      <c r="G100" s="17"/>
      <c r="M100" s="2"/>
      <c r="N100" s="2"/>
      <c r="O100" s="2"/>
      <c r="U100" s="2"/>
      <c r="V100" s="2"/>
      <c r="W100" s="2"/>
      <c r="AC100" s="2"/>
      <c r="AD100" s="2"/>
      <c r="AE100" s="2"/>
      <c r="AF100" s="18"/>
      <c r="AG100" s="15">
        <v>43.3</v>
      </c>
      <c r="AH100" s="22">
        <f t="shared" si="12"/>
        <v>43</v>
      </c>
      <c r="AK100" s="22">
        <f t="shared" si="14"/>
        <v>5.0000000000004263E-2</v>
      </c>
    </row>
    <row r="101" spans="5:37" ht="14.25" customHeight="1">
      <c r="E101" s="16"/>
      <c r="F101" s="17"/>
      <c r="G101" s="17"/>
      <c r="M101" s="2"/>
      <c r="N101" s="2"/>
      <c r="O101" s="2"/>
      <c r="U101" s="2"/>
      <c r="V101" s="2"/>
      <c r="W101" s="2"/>
      <c r="AC101" s="2"/>
      <c r="AD101" s="2"/>
      <c r="AE101" s="2"/>
      <c r="AF101" s="18"/>
      <c r="AG101" s="14">
        <v>43.35</v>
      </c>
      <c r="AH101" s="22">
        <f t="shared" si="12"/>
        <v>43</v>
      </c>
      <c r="AK101" s="22">
        <f t="shared" si="14"/>
        <v>3.0000000000001137E-2</v>
      </c>
    </row>
    <row r="102" spans="5:37" ht="14.25" customHeight="1">
      <c r="E102" s="16"/>
      <c r="F102" s="17"/>
      <c r="G102" s="17"/>
      <c r="M102" s="2"/>
      <c r="N102" s="2"/>
      <c r="O102" s="2"/>
      <c r="U102" s="2"/>
      <c r="V102" s="2"/>
      <c r="W102" s="2"/>
      <c r="AC102" s="2"/>
      <c r="AD102" s="2"/>
      <c r="AE102" s="2"/>
      <c r="AF102" s="18"/>
      <c r="AG102" s="14">
        <v>43.38</v>
      </c>
      <c r="AH102" s="22">
        <f t="shared" si="12"/>
        <v>43</v>
      </c>
      <c r="AK102" s="22">
        <f t="shared" si="14"/>
        <v>0</v>
      </c>
    </row>
    <row r="103" spans="5:37" ht="14.25" customHeight="1">
      <c r="E103" s="16"/>
      <c r="F103" s="17"/>
      <c r="G103" s="17"/>
      <c r="M103" s="2"/>
      <c r="N103" s="2"/>
      <c r="O103" s="2"/>
      <c r="U103" s="2"/>
      <c r="V103" s="2"/>
      <c r="W103" s="2"/>
      <c r="AC103" s="2"/>
      <c r="AD103" s="2"/>
      <c r="AE103" s="2"/>
      <c r="AF103" s="18"/>
      <c r="AG103" s="14">
        <v>43.38</v>
      </c>
      <c r="AH103" s="22">
        <f t="shared" si="12"/>
        <v>43</v>
      </c>
      <c r="AK103" s="22">
        <f t="shared" si="14"/>
        <v>0.61999999999999744</v>
      </c>
    </row>
    <row r="104" spans="5:37" ht="14.25" customHeight="1">
      <c r="E104" s="16"/>
      <c r="F104" s="17"/>
      <c r="G104" s="17"/>
      <c r="M104" s="2"/>
      <c r="N104" s="2"/>
      <c r="O104" s="2"/>
      <c r="U104" s="2"/>
      <c r="V104" s="2"/>
      <c r="W104" s="2"/>
      <c r="AC104" s="2"/>
      <c r="AD104" s="2"/>
      <c r="AE104" s="2"/>
      <c r="AF104" s="18"/>
      <c r="AG104" s="14">
        <v>44</v>
      </c>
      <c r="AH104" s="22">
        <f t="shared" si="12"/>
        <v>44</v>
      </c>
      <c r="AK104" s="22">
        <f t="shared" si="14"/>
        <v>0</v>
      </c>
    </row>
    <row r="105" spans="5:37" ht="14.25" customHeight="1">
      <c r="E105" s="16"/>
      <c r="F105" s="17"/>
      <c r="G105" s="17"/>
      <c r="M105" s="2"/>
      <c r="N105" s="2"/>
      <c r="O105" s="2"/>
      <c r="U105" s="2"/>
      <c r="V105" s="2"/>
      <c r="W105" s="2"/>
      <c r="AC105" s="2"/>
      <c r="AD105" s="2"/>
      <c r="AE105" s="2"/>
      <c r="AF105" s="18"/>
      <c r="AG105" s="14">
        <v>44</v>
      </c>
      <c r="AH105" s="22">
        <f t="shared" si="12"/>
        <v>44</v>
      </c>
      <c r="AK105" s="22">
        <f t="shared" si="14"/>
        <v>9.0000000000003411E-2</v>
      </c>
    </row>
    <row r="106" spans="5:37" ht="14.25" customHeight="1">
      <c r="E106" s="16"/>
      <c r="F106" s="17"/>
      <c r="G106" s="17"/>
      <c r="M106" s="2"/>
      <c r="N106" s="2"/>
      <c r="O106" s="2"/>
      <c r="U106" s="2"/>
      <c r="V106" s="2"/>
      <c r="W106" s="2"/>
      <c r="AC106" s="2"/>
      <c r="AD106" s="2"/>
      <c r="AE106" s="2"/>
      <c r="AF106" s="18"/>
      <c r="AG106" s="14">
        <v>44.09</v>
      </c>
      <c r="AH106" s="22">
        <f t="shared" si="12"/>
        <v>44</v>
      </c>
      <c r="AK106" s="22">
        <f t="shared" si="14"/>
        <v>3.9999999999999147E-2</v>
      </c>
    </row>
    <row r="107" spans="5:37" ht="14.25" customHeight="1">
      <c r="E107" s="16"/>
      <c r="F107" s="17"/>
      <c r="G107" s="17"/>
      <c r="M107" s="2"/>
      <c r="N107" s="2"/>
      <c r="O107" s="2"/>
      <c r="U107" s="2"/>
      <c r="V107" s="2"/>
      <c r="W107" s="2"/>
      <c r="AC107" s="2"/>
      <c r="AD107" s="2"/>
      <c r="AE107" s="2"/>
      <c r="AF107" s="18"/>
      <c r="AG107" s="14">
        <v>44.13</v>
      </c>
      <c r="AH107" s="22">
        <f t="shared" si="12"/>
        <v>44</v>
      </c>
      <c r="AK107" s="22">
        <f t="shared" si="14"/>
        <v>0.26999999999999602</v>
      </c>
    </row>
    <row r="108" spans="5:37" ht="14.25" customHeight="1">
      <c r="E108" s="16"/>
      <c r="F108" s="17"/>
      <c r="G108" s="17"/>
      <c r="M108" s="2"/>
      <c r="N108" s="2"/>
      <c r="O108" s="2"/>
      <c r="U108" s="2"/>
      <c r="V108" s="2"/>
      <c r="W108" s="2"/>
      <c r="AC108" s="2"/>
      <c r="AD108" s="2"/>
      <c r="AE108" s="2"/>
      <c r="AF108" s="18"/>
      <c r="AG108" s="14">
        <v>44.4</v>
      </c>
      <c r="AH108" s="22">
        <f t="shared" si="12"/>
        <v>44</v>
      </c>
      <c r="AK108" s="22">
        <f t="shared" si="14"/>
        <v>7.0000000000000284E-2</v>
      </c>
    </row>
    <row r="109" spans="5:37" ht="14.25" customHeight="1">
      <c r="E109" s="16"/>
      <c r="F109" s="17"/>
      <c r="G109" s="17"/>
      <c r="M109" s="2"/>
      <c r="N109" s="2"/>
      <c r="O109" s="2"/>
      <c r="U109" s="2"/>
      <c r="V109" s="2"/>
      <c r="W109" s="2"/>
      <c r="AC109" s="2"/>
      <c r="AD109" s="2"/>
      <c r="AE109" s="2"/>
      <c r="AF109" s="18"/>
      <c r="AG109" s="14">
        <v>44.47</v>
      </c>
      <c r="AH109" s="22">
        <f t="shared" si="12"/>
        <v>44</v>
      </c>
      <c r="AK109" s="22">
        <f t="shared" si="14"/>
        <v>0.53000000000000114</v>
      </c>
    </row>
    <row r="110" spans="5:37" ht="14.25" customHeight="1">
      <c r="E110" s="16"/>
      <c r="F110" s="17"/>
      <c r="G110" s="17"/>
      <c r="M110" s="2"/>
      <c r="N110" s="2"/>
      <c r="O110" s="2"/>
      <c r="U110" s="2"/>
      <c r="V110" s="2"/>
      <c r="W110" s="2"/>
      <c r="AC110" s="2"/>
      <c r="AD110" s="2"/>
      <c r="AE110" s="2"/>
      <c r="AF110" s="18"/>
      <c r="AG110" s="14">
        <v>45</v>
      </c>
      <c r="AH110" s="22">
        <f t="shared" si="12"/>
        <v>45</v>
      </c>
      <c r="AK110" s="22">
        <f t="shared" si="14"/>
        <v>0.14999999999999858</v>
      </c>
    </row>
    <row r="111" spans="5:37" ht="14.25" customHeight="1">
      <c r="E111" s="16"/>
      <c r="F111" s="17"/>
      <c r="G111" s="17"/>
      <c r="M111" s="2"/>
      <c r="N111" s="2"/>
      <c r="O111" s="2"/>
      <c r="U111" s="2"/>
      <c r="V111" s="2"/>
      <c r="W111" s="2"/>
      <c r="AC111" s="2"/>
      <c r="AD111" s="2"/>
      <c r="AE111" s="2"/>
      <c r="AF111" s="18"/>
      <c r="AG111" s="14">
        <v>45.15</v>
      </c>
      <c r="AH111" s="22">
        <f t="shared" si="12"/>
        <v>45</v>
      </c>
      <c r="AK111" s="22">
        <f t="shared" si="14"/>
        <v>9.9999999999980105E-3</v>
      </c>
    </row>
    <row r="112" spans="5:37" ht="14.25" customHeight="1">
      <c r="E112" s="16"/>
      <c r="F112" s="17"/>
      <c r="G112" s="17"/>
      <c r="M112" s="2"/>
      <c r="N112" s="2"/>
      <c r="O112" s="2"/>
      <c r="U112" s="2"/>
      <c r="V112" s="2"/>
      <c r="W112" s="2"/>
      <c r="AC112" s="2"/>
      <c r="AD112" s="2"/>
      <c r="AE112" s="2"/>
      <c r="AF112" s="18"/>
      <c r="AG112" s="14">
        <v>45.16</v>
      </c>
      <c r="AH112" s="22">
        <f t="shared" si="12"/>
        <v>45</v>
      </c>
      <c r="AK112" s="22">
        <f t="shared" si="14"/>
        <v>0.16000000000000369</v>
      </c>
    </row>
    <row r="113" spans="5:37" ht="14.25" customHeight="1">
      <c r="E113" s="16"/>
      <c r="F113" s="17"/>
      <c r="G113" s="17"/>
      <c r="M113" s="2"/>
      <c r="N113" s="2"/>
      <c r="O113" s="2"/>
      <c r="U113" s="2"/>
      <c r="V113" s="2"/>
      <c r="W113" s="2"/>
      <c r="AC113" s="2"/>
      <c r="AD113" s="2"/>
      <c r="AE113" s="2"/>
      <c r="AF113" s="18"/>
      <c r="AG113" s="14">
        <v>45.32</v>
      </c>
      <c r="AH113" s="22">
        <f t="shared" si="12"/>
        <v>45</v>
      </c>
      <c r="AK113" s="22">
        <f t="shared" si="14"/>
        <v>3.0000000000001137E-2</v>
      </c>
    </row>
    <row r="114" spans="5:37" ht="14.25" customHeight="1">
      <c r="E114" s="16"/>
      <c r="F114" s="17"/>
      <c r="G114" s="17"/>
      <c r="M114" s="2"/>
      <c r="N114" s="2"/>
      <c r="O114" s="2"/>
      <c r="U114" s="2"/>
      <c r="V114" s="2"/>
      <c r="W114" s="2"/>
      <c r="AC114" s="2"/>
      <c r="AD114" s="2"/>
      <c r="AE114" s="2"/>
      <c r="AF114" s="18"/>
      <c r="AG114" s="14">
        <v>45.35</v>
      </c>
      <c r="AH114" s="22">
        <f t="shared" si="12"/>
        <v>45</v>
      </c>
      <c r="AK114" s="22">
        <f t="shared" si="14"/>
        <v>0.17000000000000171</v>
      </c>
    </row>
    <row r="115" spans="5:37" ht="14.25" customHeight="1">
      <c r="E115" s="16"/>
      <c r="F115" s="17"/>
      <c r="G115" s="17"/>
      <c r="M115" s="2"/>
      <c r="N115" s="2"/>
      <c r="O115" s="2"/>
      <c r="U115" s="2"/>
      <c r="V115" s="2"/>
      <c r="W115" s="2"/>
      <c r="AC115" s="2"/>
      <c r="AD115" s="2"/>
      <c r="AE115" s="2"/>
      <c r="AF115" s="18"/>
      <c r="AG115" s="14">
        <v>45.52</v>
      </c>
      <c r="AH115" s="22">
        <f t="shared" si="12"/>
        <v>45</v>
      </c>
      <c r="AK115" s="22">
        <f t="shared" si="14"/>
        <v>0.67999999999999972</v>
      </c>
    </row>
    <row r="116" spans="5:37" ht="14.25" customHeight="1">
      <c r="E116" s="16"/>
      <c r="F116" s="17"/>
      <c r="G116" s="17"/>
      <c r="M116" s="2"/>
      <c r="N116" s="2"/>
      <c r="O116" s="2"/>
      <c r="U116" s="2"/>
      <c r="V116" s="2"/>
      <c r="W116" s="2"/>
      <c r="AC116" s="2"/>
      <c r="AD116" s="2"/>
      <c r="AE116" s="2"/>
      <c r="AF116" s="18"/>
      <c r="AG116" s="14">
        <v>46.2</v>
      </c>
      <c r="AH116" s="22">
        <f t="shared" si="12"/>
        <v>46</v>
      </c>
      <c r="AK116" s="22">
        <f t="shared" si="14"/>
        <v>9.9999999999994316E-2</v>
      </c>
    </row>
    <row r="117" spans="5:37" ht="14.25" customHeight="1">
      <c r="E117" s="16"/>
      <c r="F117" s="17"/>
      <c r="G117" s="17"/>
      <c r="M117" s="2"/>
      <c r="N117" s="2"/>
      <c r="O117" s="2"/>
      <c r="U117" s="2"/>
      <c r="V117" s="2"/>
      <c r="W117" s="2"/>
      <c r="AC117" s="2"/>
      <c r="AD117" s="2"/>
      <c r="AE117" s="2"/>
      <c r="AF117" s="18"/>
      <c r="AG117" s="14">
        <v>46.3</v>
      </c>
      <c r="AH117" s="22">
        <f t="shared" si="12"/>
        <v>46</v>
      </c>
      <c r="AK117" s="22">
        <f t="shared" si="14"/>
        <v>0.10999999999999943</v>
      </c>
    </row>
    <row r="118" spans="5:37" ht="14.25" customHeight="1">
      <c r="E118" s="16"/>
      <c r="F118" s="17"/>
      <c r="G118" s="17"/>
      <c r="M118" s="2"/>
      <c r="N118" s="2"/>
      <c r="O118" s="2"/>
      <c r="U118" s="2"/>
      <c r="V118" s="2"/>
      <c r="W118" s="2"/>
      <c r="AC118" s="2"/>
      <c r="AD118" s="2"/>
      <c r="AE118" s="2"/>
      <c r="AF118" s="18"/>
      <c r="AG118" s="14">
        <v>46.41</v>
      </c>
      <c r="AH118" s="22">
        <f t="shared" si="12"/>
        <v>46</v>
      </c>
      <c r="AK118" s="22">
        <f t="shared" si="14"/>
        <v>0.89000000000000057</v>
      </c>
    </row>
    <row r="119" spans="5:37" ht="14.25" customHeight="1">
      <c r="E119" s="16"/>
      <c r="F119" s="17"/>
      <c r="G119" s="17"/>
      <c r="M119" s="2"/>
      <c r="N119" s="2"/>
      <c r="O119" s="2"/>
      <c r="U119" s="2"/>
      <c r="V119" s="2"/>
      <c r="W119" s="2"/>
      <c r="AC119" s="2"/>
      <c r="AD119" s="2"/>
      <c r="AE119" s="2"/>
      <c r="AF119" s="18"/>
      <c r="AG119" s="14">
        <v>47.3</v>
      </c>
      <c r="AH119" s="22">
        <f t="shared" si="12"/>
        <v>47</v>
      </c>
      <c r="AK119" s="22">
        <f t="shared" si="14"/>
        <v>1.0000000000005116E-2</v>
      </c>
    </row>
    <row r="120" spans="5:37" ht="14.25" customHeight="1">
      <c r="E120" s="16"/>
      <c r="F120" s="17"/>
      <c r="G120" s="17"/>
      <c r="M120" s="2"/>
      <c r="N120" s="2"/>
      <c r="O120" s="2"/>
      <c r="U120" s="2"/>
      <c r="V120" s="2"/>
      <c r="W120" s="2"/>
      <c r="AC120" s="2"/>
      <c r="AD120" s="2"/>
      <c r="AE120" s="2"/>
      <c r="AF120" s="18"/>
      <c r="AG120" s="14">
        <v>47.31</v>
      </c>
      <c r="AH120" s="22">
        <f t="shared" si="12"/>
        <v>47</v>
      </c>
      <c r="AK120" s="22">
        <f t="shared" si="14"/>
        <v>0</v>
      </c>
    </row>
    <row r="121" spans="5:37" ht="14.25" customHeight="1">
      <c r="E121" s="16"/>
      <c r="F121" s="17"/>
      <c r="G121" s="17"/>
      <c r="M121" s="2"/>
      <c r="N121" s="2"/>
      <c r="O121" s="2"/>
      <c r="U121" s="2"/>
      <c r="V121" s="2"/>
      <c r="W121" s="2"/>
      <c r="AC121" s="2"/>
      <c r="AD121" s="2"/>
      <c r="AE121" s="2"/>
      <c r="AF121" s="18"/>
      <c r="AG121" s="14">
        <v>47.31</v>
      </c>
      <c r="AH121" s="22">
        <f t="shared" si="12"/>
        <v>47</v>
      </c>
      <c r="AK121" s="22">
        <f t="shared" si="14"/>
        <v>8.9999999999996305E-2</v>
      </c>
    </row>
    <row r="122" spans="5:37" ht="14.25" customHeight="1">
      <c r="E122" s="16"/>
      <c r="F122" s="17"/>
      <c r="G122" s="17"/>
      <c r="M122" s="2"/>
      <c r="N122" s="2"/>
      <c r="O122" s="2"/>
      <c r="U122" s="2"/>
      <c r="V122" s="2"/>
      <c r="W122" s="2"/>
      <c r="AC122" s="2"/>
      <c r="AD122" s="2"/>
      <c r="AE122" s="2"/>
      <c r="AF122" s="18"/>
      <c r="AG122" s="14">
        <v>47.4</v>
      </c>
      <c r="AH122" s="22">
        <f t="shared" si="12"/>
        <v>47</v>
      </c>
      <c r="AK122" s="22">
        <f t="shared" si="14"/>
        <v>0.88000000000000256</v>
      </c>
    </row>
    <row r="123" spans="5:37" ht="14.25" customHeight="1">
      <c r="E123" s="16"/>
      <c r="F123" s="17"/>
      <c r="G123" s="17"/>
      <c r="M123" s="2"/>
      <c r="N123" s="2"/>
      <c r="O123" s="2"/>
      <c r="U123" s="2"/>
      <c r="V123" s="2"/>
      <c r="W123" s="2"/>
      <c r="AC123" s="2"/>
      <c r="AD123" s="2"/>
      <c r="AE123" s="2"/>
      <c r="AF123" s="18"/>
      <c r="AG123" s="14">
        <v>48.28</v>
      </c>
      <c r="AH123" s="22">
        <f t="shared" si="12"/>
        <v>48</v>
      </c>
      <c r="AK123" s="22">
        <f t="shared" si="14"/>
        <v>3.0000000000001137E-2</v>
      </c>
    </row>
    <row r="124" spans="5:37" ht="14.25" customHeight="1">
      <c r="E124" s="16"/>
      <c r="F124" s="17"/>
      <c r="G124" s="17"/>
      <c r="M124" s="2"/>
      <c r="N124" s="2"/>
      <c r="O124" s="2"/>
      <c r="U124" s="2"/>
      <c r="V124" s="2"/>
      <c r="W124" s="2"/>
      <c r="AC124" s="2"/>
      <c r="AD124" s="2"/>
      <c r="AE124" s="2"/>
      <c r="AF124" s="18"/>
      <c r="AG124" s="14">
        <v>48.31</v>
      </c>
      <c r="AH124" s="22">
        <f t="shared" si="12"/>
        <v>48</v>
      </c>
      <c r="AK124" s="22">
        <f t="shared" si="14"/>
        <v>0.10999999999999943</v>
      </c>
    </row>
    <row r="125" spans="5:37" ht="14.25" customHeight="1">
      <c r="E125" s="16"/>
      <c r="F125" s="17"/>
      <c r="G125" s="17"/>
      <c r="M125" s="2"/>
      <c r="N125" s="2"/>
      <c r="O125" s="2"/>
      <c r="U125" s="2"/>
      <c r="V125" s="2"/>
      <c r="W125" s="2"/>
      <c r="AC125" s="2"/>
      <c r="AD125" s="2"/>
      <c r="AE125" s="2"/>
      <c r="AF125" s="18"/>
      <c r="AG125" s="14">
        <v>48.42</v>
      </c>
      <c r="AH125" s="22">
        <f t="shared" si="12"/>
        <v>48</v>
      </c>
      <c r="AK125" s="22">
        <f t="shared" si="14"/>
        <v>4.9999999999997158E-2</v>
      </c>
    </row>
    <row r="126" spans="5:37" ht="14.25" customHeight="1">
      <c r="E126" s="16"/>
      <c r="F126" s="17"/>
      <c r="G126" s="17"/>
      <c r="M126" s="2"/>
      <c r="N126" s="2"/>
      <c r="O126" s="2"/>
      <c r="U126" s="2"/>
      <c r="V126" s="2"/>
      <c r="W126" s="2"/>
      <c r="AC126" s="2"/>
      <c r="AD126" s="2"/>
      <c r="AE126" s="2"/>
      <c r="AF126" s="18"/>
      <c r="AG126" s="14">
        <v>48.47</v>
      </c>
      <c r="AH126" s="22">
        <f t="shared" si="12"/>
        <v>48</v>
      </c>
      <c r="AK126" s="22">
        <f t="shared" si="14"/>
        <v>0.57000000000000028</v>
      </c>
    </row>
    <row r="127" spans="5:37" ht="14.25" customHeight="1">
      <c r="E127" s="16"/>
      <c r="F127" s="17"/>
      <c r="G127" s="17"/>
      <c r="M127" s="2"/>
      <c r="N127" s="2"/>
      <c r="O127" s="2"/>
      <c r="U127" s="2"/>
      <c r="V127" s="2"/>
      <c r="W127" s="2"/>
      <c r="AC127" s="2"/>
      <c r="AD127" s="2"/>
      <c r="AE127" s="2"/>
      <c r="AF127" s="18"/>
      <c r="AG127" s="14">
        <v>49.04</v>
      </c>
      <c r="AH127" s="22">
        <f t="shared" si="12"/>
        <v>49</v>
      </c>
      <c r="AK127" s="22">
        <f t="shared" si="14"/>
        <v>0</v>
      </c>
    </row>
    <row r="128" spans="5:37" ht="14.25" customHeight="1">
      <c r="E128" s="16"/>
      <c r="F128" s="17"/>
      <c r="G128" s="17"/>
      <c r="M128" s="2"/>
      <c r="N128" s="2"/>
      <c r="O128" s="2"/>
      <c r="U128" s="2"/>
      <c r="V128" s="2"/>
      <c r="W128" s="2"/>
      <c r="AC128" s="2"/>
      <c r="AD128" s="2"/>
      <c r="AE128" s="2"/>
      <c r="AF128" s="18"/>
      <c r="AG128" s="14">
        <v>49.04</v>
      </c>
      <c r="AH128" s="22">
        <f t="shared" si="12"/>
        <v>49</v>
      </c>
      <c r="AK128" s="22">
        <f t="shared" si="14"/>
        <v>0</v>
      </c>
    </row>
    <row r="129" spans="5:37" ht="14.25" customHeight="1">
      <c r="E129" s="16"/>
      <c r="F129" s="17"/>
      <c r="G129" s="17"/>
      <c r="M129" s="2"/>
      <c r="N129" s="2"/>
      <c r="O129" s="2"/>
      <c r="U129" s="2"/>
      <c r="V129" s="2"/>
      <c r="W129" s="2"/>
      <c r="AC129" s="2"/>
      <c r="AD129" s="2"/>
      <c r="AE129" s="2"/>
      <c r="AF129" s="18"/>
      <c r="AG129" s="14">
        <v>49.04</v>
      </c>
      <c r="AH129" s="22">
        <f t="shared" si="12"/>
        <v>49</v>
      </c>
      <c r="AK129" s="22">
        <f t="shared" si="14"/>
        <v>0</v>
      </c>
    </row>
    <row r="130" spans="5:37" ht="14.25" customHeight="1">
      <c r="E130" s="16"/>
      <c r="F130" s="17"/>
      <c r="G130" s="17"/>
      <c r="M130" s="2"/>
      <c r="N130" s="2"/>
      <c r="O130" s="2"/>
      <c r="U130" s="2"/>
      <c r="V130" s="2"/>
      <c r="W130" s="2"/>
      <c r="AC130" s="2"/>
      <c r="AD130" s="2"/>
      <c r="AE130" s="2"/>
      <c r="AF130" s="18"/>
      <c r="AG130" s="14">
        <v>49.04</v>
      </c>
      <c r="AH130" s="22">
        <f t="shared" si="12"/>
        <v>49</v>
      </c>
      <c r="AK130" s="22">
        <f t="shared" si="14"/>
        <v>0</v>
      </c>
    </row>
    <row r="131" spans="5:37" ht="14.25" customHeight="1">
      <c r="E131" s="16"/>
      <c r="F131" s="17"/>
      <c r="G131" s="17"/>
      <c r="M131" s="2"/>
      <c r="N131" s="2"/>
      <c r="O131" s="2"/>
      <c r="U131" s="2"/>
      <c r="V131" s="2"/>
      <c r="W131" s="2"/>
      <c r="AC131" s="2"/>
      <c r="AD131" s="2"/>
      <c r="AE131" s="2"/>
      <c r="AF131" s="18"/>
      <c r="AG131" s="14">
        <v>49.04</v>
      </c>
      <c r="AH131" s="22">
        <f t="shared" si="12"/>
        <v>49</v>
      </c>
      <c r="AK131" s="22">
        <f t="shared" si="14"/>
        <v>5.0000000000004263E-2</v>
      </c>
    </row>
    <row r="132" spans="5:37" ht="14.25" customHeight="1">
      <c r="E132" s="16"/>
      <c r="F132" s="17"/>
      <c r="G132" s="17"/>
      <c r="M132" s="2"/>
      <c r="N132" s="2"/>
      <c r="O132" s="2"/>
      <c r="U132" s="2"/>
      <c r="V132" s="2"/>
      <c r="W132" s="2"/>
      <c r="AC132" s="2"/>
      <c r="AD132" s="2"/>
      <c r="AE132" s="2"/>
      <c r="AF132" s="18"/>
      <c r="AG132" s="14">
        <v>49.09</v>
      </c>
      <c r="AH132" s="22">
        <f t="shared" si="12"/>
        <v>49</v>
      </c>
      <c r="AK132" s="22">
        <f t="shared" si="14"/>
        <v>0.10999999999999943</v>
      </c>
    </row>
    <row r="133" spans="5:37" ht="14.25" customHeight="1">
      <c r="E133" s="16"/>
      <c r="F133" s="17"/>
      <c r="G133" s="17"/>
      <c r="M133" s="2"/>
      <c r="N133" s="2"/>
      <c r="O133" s="2"/>
      <c r="U133" s="2"/>
      <c r="V133" s="2"/>
      <c r="W133" s="2"/>
      <c r="AC133" s="2"/>
      <c r="AD133" s="2"/>
      <c r="AE133" s="2"/>
      <c r="AF133" s="18"/>
      <c r="AG133" s="14">
        <v>49.2</v>
      </c>
      <c r="AH133" s="22">
        <f t="shared" si="12"/>
        <v>49</v>
      </c>
      <c r="AK133" s="22">
        <f t="shared" si="14"/>
        <v>0</v>
      </c>
    </row>
    <row r="134" spans="5:37" ht="14.25" customHeight="1">
      <c r="E134" s="16"/>
      <c r="F134" s="17"/>
      <c r="G134" s="17"/>
      <c r="M134" s="2"/>
      <c r="N134" s="2"/>
      <c r="O134" s="2"/>
      <c r="U134" s="2"/>
      <c r="V134" s="2"/>
      <c r="W134" s="2"/>
      <c r="AC134" s="2"/>
      <c r="AD134" s="2"/>
      <c r="AE134" s="2"/>
      <c r="AF134" s="18"/>
      <c r="AG134" s="14">
        <v>49.2</v>
      </c>
      <c r="AH134" s="22">
        <f t="shared" si="12"/>
        <v>49</v>
      </c>
      <c r="AK134" s="22">
        <f t="shared" si="14"/>
        <v>0</v>
      </c>
    </row>
    <row r="135" spans="5:37" ht="14.25" customHeight="1">
      <c r="E135" s="16"/>
      <c r="F135" s="17"/>
      <c r="G135" s="17"/>
      <c r="M135" s="2"/>
      <c r="N135" s="2"/>
      <c r="O135" s="2"/>
      <c r="U135" s="2"/>
      <c r="V135" s="2"/>
      <c r="W135" s="2"/>
      <c r="AC135" s="2"/>
      <c r="AD135" s="2"/>
      <c r="AE135" s="2"/>
      <c r="AF135" s="18"/>
      <c r="AG135" s="14">
        <v>49.2</v>
      </c>
      <c r="AH135" s="22">
        <f t="shared" si="12"/>
        <v>49</v>
      </c>
      <c r="AK135" s="22">
        <f t="shared" si="14"/>
        <v>0</v>
      </c>
    </row>
    <row r="136" spans="5:37" ht="14.25" customHeight="1">
      <c r="E136" s="16"/>
      <c r="F136" s="17"/>
      <c r="G136" s="17"/>
      <c r="M136" s="2"/>
      <c r="N136" s="2"/>
      <c r="O136" s="2"/>
      <c r="U136" s="2"/>
      <c r="V136" s="2"/>
      <c r="W136" s="2"/>
      <c r="AC136" s="2"/>
      <c r="AD136" s="2"/>
      <c r="AE136" s="2"/>
      <c r="AF136" s="18"/>
      <c r="AG136" s="14">
        <v>49.2</v>
      </c>
      <c r="AH136" s="22">
        <f t="shared" si="12"/>
        <v>49</v>
      </c>
      <c r="AK136" s="22">
        <f t="shared" si="14"/>
        <v>0.30999999999999517</v>
      </c>
    </row>
    <row r="137" spans="5:37" ht="14.25" customHeight="1">
      <c r="E137" s="16"/>
      <c r="F137" s="17"/>
      <c r="G137" s="17"/>
      <c r="M137" s="2"/>
      <c r="N137" s="2"/>
      <c r="O137" s="2"/>
      <c r="U137" s="2"/>
      <c r="V137" s="2"/>
      <c r="W137" s="2"/>
      <c r="AC137" s="2"/>
      <c r="AD137" s="2"/>
      <c r="AE137" s="2"/>
      <c r="AF137" s="18"/>
      <c r="AG137" s="14">
        <v>49.51</v>
      </c>
      <c r="AH137" s="22">
        <f t="shared" si="12"/>
        <v>49</v>
      </c>
      <c r="AK137" s="22">
        <f t="shared" si="14"/>
        <v>3.9999999999999147E-2</v>
      </c>
    </row>
    <row r="138" spans="5:37" ht="14.25" customHeight="1">
      <c r="E138" s="16"/>
      <c r="F138" s="17"/>
      <c r="G138" s="17"/>
      <c r="M138" s="2"/>
      <c r="N138" s="2"/>
      <c r="O138" s="2"/>
      <c r="U138" s="2"/>
      <c r="V138" s="2"/>
      <c r="W138" s="2"/>
      <c r="AC138" s="2"/>
      <c r="AD138" s="2"/>
      <c r="AE138" s="2"/>
      <c r="AF138" s="18"/>
      <c r="AG138" s="14">
        <v>49.55</v>
      </c>
      <c r="AH138" s="22">
        <f t="shared" si="12"/>
        <v>49</v>
      </c>
      <c r="AK138" s="22">
        <f t="shared" si="14"/>
        <v>0</v>
      </c>
    </row>
    <row r="139" spans="5:37" ht="14.25" customHeight="1">
      <c r="E139" s="16"/>
      <c r="F139" s="17"/>
      <c r="G139" s="17"/>
      <c r="M139" s="2"/>
      <c r="N139" s="2"/>
      <c r="O139" s="2"/>
      <c r="U139" s="2"/>
      <c r="V139" s="2"/>
      <c r="W139" s="2"/>
      <c r="AC139" s="2"/>
      <c r="AD139" s="2"/>
      <c r="AE139" s="2"/>
      <c r="AF139" s="18"/>
      <c r="AG139" s="14">
        <v>49.55</v>
      </c>
      <c r="AH139" s="22">
        <f t="shared" si="12"/>
        <v>49</v>
      </c>
      <c r="AK139" s="22">
        <f t="shared" si="14"/>
        <v>0</v>
      </c>
    </row>
    <row r="140" spans="5:37" ht="14.25" customHeight="1">
      <c r="E140" s="16"/>
      <c r="F140" s="17"/>
      <c r="G140" s="17"/>
      <c r="M140" s="2"/>
      <c r="N140" s="2"/>
      <c r="O140" s="2"/>
      <c r="U140" s="2"/>
      <c r="V140" s="2"/>
      <c r="W140" s="2"/>
      <c r="AC140" s="2"/>
      <c r="AD140" s="2"/>
      <c r="AE140" s="2"/>
      <c r="AF140" s="18"/>
      <c r="AG140" s="14">
        <v>49.55</v>
      </c>
      <c r="AH140" s="22">
        <f t="shared" si="12"/>
        <v>49</v>
      </c>
      <c r="AK140" s="22">
        <f t="shared" si="14"/>
        <v>0</v>
      </c>
    </row>
    <row r="141" spans="5:37" ht="14.25" customHeight="1">
      <c r="E141" s="16"/>
      <c r="F141" s="17"/>
      <c r="G141" s="17"/>
      <c r="M141" s="2"/>
      <c r="N141" s="2"/>
      <c r="O141" s="2"/>
      <c r="U141" s="2"/>
      <c r="V141" s="2"/>
      <c r="W141" s="2"/>
      <c r="AC141" s="2"/>
      <c r="AD141" s="2"/>
      <c r="AE141" s="2"/>
      <c r="AF141" s="18"/>
      <c r="AG141" s="14">
        <v>49.55</v>
      </c>
      <c r="AH141" s="22">
        <f t="shared" si="12"/>
        <v>49</v>
      </c>
      <c r="AK141" s="22">
        <f t="shared" si="14"/>
        <v>0.70000000000000284</v>
      </c>
    </row>
    <row r="142" spans="5:37" ht="14.25" customHeight="1">
      <c r="E142" s="16"/>
      <c r="F142" s="17"/>
      <c r="G142" s="17"/>
      <c r="M142" s="2"/>
      <c r="N142" s="2"/>
      <c r="O142" s="2"/>
      <c r="U142" s="2"/>
      <c r="V142" s="2"/>
      <c r="W142" s="2"/>
      <c r="AC142" s="2"/>
      <c r="AD142" s="2"/>
      <c r="AE142" s="2"/>
      <c r="AF142" s="18"/>
      <c r="AG142" s="14">
        <v>50.25</v>
      </c>
      <c r="AH142" s="22">
        <f t="shared" si="12"/>
        <v>50</v>
      </c>
      <c r="AK142" s="22">
        <f t="shared" si="14"/>
        <v>9.0000000000003411E-2</v>
      </c>
    </row>
    <row r="143" spans="5:37" ht="14.25" customHeight="1">
      <c r="E143" s="16"/>
      <c r="F143" s="17"/>
      <c r="G143" s="17"/>
      <c r="M143" s="2"/>
      <c r="N143" s="2"/>
      <c r="O143" s="2"/>
      <c r="U143" s="2"/>
      <c r="V143" s="2"/>
      <c r="W143" s="2"/>
      <c r="AC143" s="2"/>
      <c r="AD143" s="2"/>
      <c r="AE143" s="2"/>
      <c r="AF143" s="18"/>
      <c r="AG143" s="14">
        <v>50.34</v>
      </c>
      <c r="AH143" s="22">
        <f t="shared" si="12"/>
        <v>50</v>
      </c>
      <c r="AK143" s="22">
        <f t="shared" si="14"/>
        <v>5.9999999999995168E-2</v>
      </c>
    </row>
    <row r="144" spans="5:37" ht="14.25" customHeight="1">
      <c r="E144" s="16"/>
      <c r="F144" s="17"/>
      <c r="G144" s="17"/>
      <c r="M144" s="2"/>
      <c r="N144" s="2"/>
      <c r="O144" s="2"/>
      <c r="U144" s="2"/>
      <c r="V144" s="2"/>
      <c r="W144" s="2"/>
      <c r="AC144" s="2"/>
      <c r="AD144" s="2"/>
      <c r="AE144" s="2"/>
      <c r="AF144" s="18"/>
      <c r="AG144" s="14">
        <v>50.4</v>
      </c>
      <c r="AH144" s="22">
        <f t="shared" si="12"/>
        <v>50</v>
      </c>
      <c r="AK144" s="22">
        <f t="shared" si="14"/>
        <v>0</v>
      </c>
    </row>
    <row r="145" spans="5:37" ht="14.25" customHeight="1">
      <c r="E145" s="16"/>
      <c r="F145" s="17"/>
      <c r="G145" s="17"/>
      <c r="M145" s="2"/>
      <c r="N145" s="2"/>
      <c r="O145" s="2"/>
      <c r="U145" s="2"/>
      <c r="V145" s="2"/>
      <c r="W145" s="2"/>
      <c r="AC145" s="2"/>
      <c r="AD145" s="2"/>
      <c r="AE145" s="2"/>
      <c r="AF145" s="18"/>
      <c r="AG145" s="14">
        <v>50.4</v>
      </c>
      <c r="AH145" s="22">
        <f t="shared" si="12"/>
        <v>50</v>
      </c>
      <c r="AK145" s="22">
        <f t="shared" si="14"/>
        <v>0</v>
      </c>
    </row>
    <row r="146" spans="5:37" ht="14.25" customHeight="1">
      <c r="E146" s="16"/>
      <c r="F146" s="17"/>
      <c r="G146" s="17"/>
      <c r="M146" s="2"/>
      <c r="N146" s="2"/>
      <c r="O146" s="2"/>
      <c r="U146" s="2"/>
      <c r="V146" s="2"/>
      <c r="W146" s="2"/>
      <c r="AC146" s="2"/>
      <c r="AD146" s="2"/>
      <c r="AE146" s="2"/>
      <c r="AF146" s="18"/>
      <c r="AG146" s="14">
        <v>50.4</v>
      </c>
      <c r="AH146" s="22">
        <f t="shared" si="12"/>
        <v>50</v>
      </c>
      <c r="AK146" s="22">
        <f t="shared" si="14"/>
        <v>0</v>
      </c>
    </row>
    <row r="147" spans="5:37" ht="14.25" customHeight="1">
      <c r="E147" s="16"/>
      <c r="F147" s="17"/>
      <c r="G147" s="17"/>
      <c r="M147" s="2"/>
      <c r="N147" s="2"/>
      <c r="O147" s="2"/>
      <c r="U147" s="2"/>
      <c r="V147" s="2"/>
      <c r="W147" s="2"/>
      <c r="AC147" s="2"/>
      <c r="AD147" s="2"/>
      <c r="AE147" s="2"/>
      <c r="AF147" s="18"/>
      <c r="AG147" s="14">
        <v>50.4</v>
      </c>
      <c r="AH147" s="22">
        <f t="shared" si="12"/>
        <v>50</v>
      </c>
      <c r="AK147" s="22">
        <f t="shared" si="14"/>
        <v>0</v>
      </c>
    </row>
    <row r="148" spans="5:37" ht="14.25" customHeight="1">
      <c r="E148" s="16"/>
      <c r="F148" s="17"/>
      <c r="G148" s="17"/>
      <c r="M148" s="2"/>
      <c r="N148" s="2"/>
      <c r="O148" s="2"/>
      <c r="U148" s="2"/>
      <c r="V148" s="2"/>
      <c r="W148" s="2"/>
      <c r="AC148" s="2"/>
      <c r="AD148" s="2"/>
      <c r="AE148" s="2"/>
      <c r="AF148" s="18"/>
      <c r="AG148" s="14">
        <v>50.4</v>
      </c>
      <c r="AH148" s="22">
        <f t="shared" si="12"/>
        <v>50</v>
      </c>
      <c r="AK148" s="22">
        <f t="shared" si="14"/>
        <v>0.10999999999999943</v>
      </c>
    </row>
    <row r="149" spans="5:37" ht="14.25" customHeight="1">
      <c r="E149" s="16"/>
      <c r="F149" s="17"/>
      <c r="G149" s="17"/>
      <c r="M149" s="2"/>
      <c r="N149" s="2"/>
      <c r="O149" s="2"/>
      <c r="U149" s="2"/>
      <c r="V149" s="2"/>
      <c r="W149" s="2"/>
      <c r="AC149" s="2"/>
      <c r="AD149" s="2"/>
      <c r="AE149" s="2"/>
      <c r="AF149" s="18"/>
      <c r="AG149" s="14">
        <v>50.51</v>
      </c>
      <c r="AH149" s="22">
        <f t="shared" si="12"/>
        <v>50</v>
      </c>
      <c r="AK149" s="22">
        <f t="shared" si="14"/>
        <v>0.91000000000000369</v>
      </c>
    </row>
    <row r="150" spans="5:37" ht="14.25" customHeight="1">
      <c r="E150" s="16"/>
      <c r="F150" s="17"/>
      <c r="G150" s="17"/>
      <c r="M150" s="2"/>
      <c r="N150" s="2"/>
      <c r="O150" s="2"/>
      <c r="U150" s="2"/>
      <c r="V150" s="2"/>
      <c r="W150" s="2"/>
      <c r="AC150" s="2"/>
      <c r="AD150" s="2"/>
      <c r="AE150" s="2"/>
      <c r="AF150" s="18"/>
      <c r="AG150" s="14">
        <v>51.42</v>
      </c>
      <c r="AH150" s="22">
        <f t="shared" si="12"/>
        <v>51</v>
      </c>
      <c r="AK150" s="22">
        <f t="shared" si="14"/>
        <v>0</v>
      </c>
    </row>
    <row r="151" spans="5:37" ht="14.25" customHeight="1">
      <c r="E151" s="16"/>
      <c r="F151" s="17"/>
      <c r="G151" s="17"/>
      <c r="M151" s="2"/>
      <c r="N151" s="2"/>
      <c r="O151" s="2"/>
      <c r="U151" s="2"/>
      <c r="V151" s="2"/>
      <c r="W151" s="2"/>
      <c r="AC151" s="2"/>
      <c r="AD151" s="2"/>
      <c r="AE151" s="2"/>
      <c r="AF151" s="18"/>
      <c r="AG151" s="14">
        <v>51.42</v>
      </c>
      <c r="AH151" s="22">
        <f t="shared" si="12"/>
        <v>51</v>
      </c>
      <c r="AK151" s="22">
        <f t="shared" si="14"/>
        <v>0</v>
      </c>
    </row>
    <row r="152" spans="5:37" ht="14.25" customHeight="1">
      <c r="E152" s="16"/>
      <c r="F152" s="17"/>
      <c r="G152" s="17"/>
      <c r="M152" s="2"/>
      <c r="N152" s="2"/>
      <c r="O152" s="2"/>
      <c r="U152" s="2"/>
      <c r="V152" s="2"/>
      <c r="W152" s="2"/>
      <c r="AC152" s="2"/>
      <c r="AD152" s="2"/>
      <c r="AE152" s="2"/>
      <c r="AF152" s="18"/>
      <c r="AG152" s="14">
        <v>51.42</v>
      </c>
      <c r="AH152" s="22">
        <f t="shared" si="12"/>
        <v>51</v>
      </c>
      <c r="AK152" s="22">
        <f t="shared" si="14"/>
        <v>0</v>
      </c>
    </row>
    <row r="153" spans="5:37" ht="14.25" customHeight="1">
      <c r="E153" s="16"/>
      <c r="F153" s="17"/>
      <c r="G153" s="17"/>
      <c r="M153" s="2"/>
      <c r="N153" s="2"/>
      <c r="O153" s="2"/>
      <c r="U153" s="2"/>
      <c r="V153" s="2"/>
      <c r="W153" s="2"/>
      <c r="AC153" s="2"/>
      <c r="AD153" s="2"/>
      <c r="AE153" s="2"/>
      <c r="AF153" s="18"/>
      <c r="AG153" s="14">
        <v>51.42</v>
      </c>
      <c r="AH153" s="22">
        <f t="shared" si="12"/>
        <v>51</v>
      </c>
      <c r="AK153" s="22">
        <f t="shared" si="14"/>
        <v>0.94999999999999574</v>
      </c>
    </row>
    <row r="154" spans="5:37" ht="14.25" customHeight="1">
      <c r="E154" s="16"/>
      <c r="F154" s="17"/>
      <c r="G154" s="17"/>
      <c r="M154" s="2"/>
      <c r="N154" s="2"/>
      <c r="O154" s="2"/>
      <c r="U154" s="2"/>
      <c r="V154" s="2"/>
      <c r="W154" s="2"/>
      <c r="AC154" s="2"/>
      <c r="AD154" s="2"/>
      <c r="AE154" s="2"/>
      <c r="AF154" s="18"/>
      <c r="AG154" s="14">
        <v>52.37</v>
      </c>
      <c r="AH154" s="22">
        <f t="shared" si="12"/>
        <v>52</v>
      </c>
      <c r="AK154" s="22">
        <f t="shared" si="14"/>
        <v>5.0000000000004263E-2</v>
      </c>
    </row>
    <row r="155" spans="5:37" ht="14.25" customHeight="1">
      <c r="E155" s="16"/>
      <c r="F155" s="17"/>
      <c r="G155" s="17"/>
      <c r="M155" s="2"/>
      <c r="N155" s="2"/>
      <c r="O155" s="2"/>
      <c r="U155" s="2"/>
      <c r="V155" s="2"/>
      <c r="W155" s="2"/>
      <c r="AC155" s="2"/>
      <c r="AD155" s="2"/>
      <c r="AE155" s="2"/>
      <c r="AF155" s="18"/>
      <c r="AG155" s="14">
        <v>52.42</v>
      </c>
      <c r="AH155" s="22">
        <f t="shared" si="12"/>
        <v>52</v>
      </c>
      <c r="AK155" s="22">
        <f t="shared" si="14"/>
        <v>0.67999999999999972</v>
      </c>
    </row>
    <row r="156" spans="5:37" ht="14.25" customHeight="1">
      <c r="E156" s="16"/>
      <c r="F156" s="17"/>
      <c r="G156" s="17"/>
      <c r="M156" s="2"/>
      <c r="N156" s="2"/>
      <c r="O156" s="2"/>
      <c r="U156" s="2"/>
      <c r="V156" s="2"/>
      <c r="W156" s="2"/>
      <c r="AC156" s="2"/>
      <c r="AD156" s="2"/>
      <c r="AE156" s="2"/>
      <c r="AF156" s="18"/>
      <c r="AG156" s="14">
        <v>53.1</v>
      </c>
      <c r="AH156" s="22">
        <f t="shared" si="12"/>
        <v>53</v>
      </c>
      <c r="AK156" s="22">
        <f t="shared" si="14"/>
        <v>7.0000000000000284E-2</v>
      </c>
    </row>
    <row r="157" spans="5:37" ht="14.25" customHeight="1">
      <c r="E157" s="2"/>
      <c r="F157" s="2"/>
      <c r="G157" s="2"/>
      <c r="M157" s="2"/>
      <c r="N157" s="2"/>
      <c r="O157" s="2"/>
      <c r="U157" s="2"/>
      <c r="V157" s="2"/>
      <c r="W157" s="2"/>
      <c r="AC157" s="2"/>
      <c r="AD157" s="2"/>
      <c r="AE157" s="2"/>
      <c r="AF157" s="18"/>
      <c r="AG157" s="14">
        <v>53.17</v>
      </c>
      <c r="AH157" s="22">
        <f t="shared" si="12"/>
        <v>53</v>
      </c>
      <c r="AK157" s="22">
        <f t="shared" si="14"/>
        <v>1.9999999999996021E-2</v>
      </c>
    </row>
    <row r="158" spans="5:37" ht="14.25" customHeight="1">
      <c r="E158" s="2"/>
      <c r="F158" s="2"/>
      <c r="G158" s="2"/>
      <c r="M158" s="2"/>
      <c r="N158" s="2"/>
      <c r="O158" s="2"/>
      <c r="U158" s="2"/>
      <c r="V158" s="2"/>
      <c r="W158" s="2"/>
      <c r="AC158" s="2"/>
      <c r="AD158" s="2"/>
      <c r="AE158" s="2"/>
      <c r="AF158" s="18"/>
      <c r="AG158" s="14">
        <v>53.19</v>
      </c>
      <c r="AH158" s="22">
        <f t="shared" si="12"/>
        <v>53</v>
      </c>
      <c r="AK158" s="22">
        <f t="shared" si="14"/>
        <v>0.28000000000000114</v>
      </c>
    </row>
    <row r="159" spans="5:37" ht="14.25" customHeight="1">
      <c r="E159" s="2"/>
      <c r="F159" s="2"/>
      <c r="G159" s="2"/>
      <c r="M159" s="2"/>
      <c r="N159" s="2"/>
      <c r="O159" s="2"/>
      <c r="U159" s="2"/>
      <c r="V159" s="2"/>
      <c r="W159" s="2"/>
      <c r="AC159" s="2"/>
      <c r="AD159" s="2"/>
      <c r="AE159" s="2"/>
      <c r="AF159" s="18"/>
      <c r="AG159" s="14">
        <v>53.47</v>
      </c>
      <c r="AH159" s="22">
        <f t="shared" si="12"/>
        <v>53</v>
      </c>
      <c r="AK159" s="22">
        <f t="shared" si="14"/>
        <v>6.0000000000002274E-2</v>
      </c>
    </row>
    <row r="160" spans="5:37" ht="14.25" customHeight="1">
      <c r="E160" s="2"/>
      <c r="F160" s="2"/>
      <c r="G160" s="2"/>
      <c r="M160" s="2"/>
      <c r="N160" s="2"/>
      <c r="O160" s="2"/>
      <c r="U160" s="2"/>
      <c r="V160" s="2"/>
      <c r="W160" s="2"/>
      <c r="AC160" s="2"/>
      <c r="AD160" s="2"/>
      <c r="AE160" s="2"/>
      <c r="AF160" s="18"/>
      <c r="AG160" s="14">
        <v>53.53</v>
      </c>
      <c r="AH160" s="22">
        <f t="shared" si="12"/>
        <v>53</v>
      </c>
      <c r="AK160" s="22">
        <f t="shared" si="14"/>
        <v>0.71999999999999886</v>
      </c>
    </row>
    <row r="161" spans="5:37" ht="14.25" customHeight="1">
      <c r="E161" s="2"/>
      <c r="F161" s="2"/>
      <c r="G161" s="2"/>
      <c r="M161" s="2"/>
      <c r="N161" s="2"/>
      <c r="O161" s="2"/>
      <c r="U161" s="2"/>
      <c r="V161" s="2"/>
      <c r="W161" s="2"/>
      <c r="AC161" s="2"/>
      <c r="AD161" s="2"/>
      <c r="AE161" s="2"/>
      <c r="AF161" s="18"/>
      <c r="AG161" s="14">
        <v>54.25</v>
      </c>
      <c r="AH161" s="22">
        <f t="shared" si="12"/>
        <v>54</v>
      </c>
      <c r="AK161" s="22">
        <f t="shared" si="14"/>
        <v>7.9999999999998295E-2</v>
      </c>
    </row>
    <row r="162" spans="5:37" ht="14.25" customHeight="1">
      <c r="E162" s="2"/>
      <c r="F162" s="2"/>
      <c r="G162" s="2"/>
      <c r="M162" s="2"/>
      <c r="N162" s="2"/>
      <c r="O162" s="2"/>
      <c r="U162" s="2"/>
      <c r="V162" s="2"/>
      <c r="W162" s="2"/>
      <c r="AC162" s="2"/>
      <c r="AD162" s="2"/>
      <c r="AE162" s="2"/>
      <c r="AF162" s="18"/>
      <c r="AG162" s="14">
        <v>54.33</v>
      </c>
      <c r="AH162" s="22">
        <f t="shared" si="12"/>
        <v>54</v>
      </c>
      <c r="AK162" s="22">
        <f t="shared" si="14"/>
        <v>6.0000000000002274E-2</v>
      </c>
    </row>
    <row r="163" spans="5:37" ht="14.25" customHeight="1">
      <c r="E163" s="2"/>
      <c r="F163" s="2"/>
      <c r="G163" s="2"/>
      <c r="M163" s="2"/>
      <c r="N163" s="2"/>
      <c r="O163" s="2"/>
      <c r="U163" s="2"/>
      <c r="V163" s="2"/>
      <c r="W163" s="2"/>
      <c r="AC163" s="2"/>
      <c r="AD163" s="2"/>
      <c r="AE163" s="2"/>
      <c r="AF163" s="18"/>
      <c r="AG163" s="14">
        <v>54.39</v>
      </c>
      <c r="AH163" s="22">
        <f t="shared" si="12"/>
        <v>54</v>
      </c>
      <c r="AK163" s="22">
        <f t="shared" si="14"/>
        <v>9.9999999999980105E-3</v>
      </c>
    </row>
    <row r="164" spans="5:37" ht="14.25" customHeight="1">
      <c r="E164" s="2"/>
      <c r="F164" s="2"/>
      <c r="G164" s="2"/>
      <c r="M164" s="2"/>
      <c r="N164" s="2"/>
      <c r="O164" s="2"/>
      <c r="U164" s="2"/>
      <c r="V164" s="2"/>
      <c r="W164" s="2"/>
      <c r="AC164" s="2"/>
      <c r="AD164" s="2"/>
      <c r="AE164" s="2"/>
      <c r="AF164" s="18"/>
      <c r="AG164" s="14">
        <v>54.4</v>
      </c>
      <c r="AH164" s="22">
        <f t="shared" si="12"/>
        <v>54</v>
      </c>
      <c r="AK164" s="22">
        <f t="shared" si="14"/>
        <v>0.10000000000000142</v>
      </c>
    </row>
    <row r="165" spans="5:37" ht="14.25" customHeight="1">
      <c r="E165" s="2"/>
      <c r="F165" s="2"/>
      <c r="G165" s="2"/>
      <c r="M165" s="2"/>
      <c r="N165" s="2"/>
      <c r="O165" s="2"/>
      <c r="U165" s="2"/>
      <c r="V165" s="2"/>
      <c r="W165" s="2"/>
      <c r="AC165" s="2"/>
      <c r="AD165" s="2"/>
      <c r="AE165" s="2"/>
      <c r="AF165" s="18"/>
      <c r="AG165" s="14">
        <v>54.5</v>
      </c>
      <c r="AH165" s="22">
        <f t="shared" si="12"/>
        <v>54</v>
      </c>
      <c r="AK165" s="22">
        <f t="shared" si="14"/>
        <v>0.10000000000000142</v>
      </c>
    </row>
    <row r="166" spans="5:37" ht="14.25" customHeight="1">
      <c r="E166" s="2"/>
      <c r="F166" s="2"/>
      <c r="G166" s="2"/>
      <c r="M166" s="2"/>
      <c r="N166" s="2"/>
      <c r="O166" s="2"/>
      <c r="U166" s="2"/>
      <c r="V166" s="2"/>
      <c r="W166" s="2"/>
      <c r="AC166" s="2"/>
      <c r="AD166" s="2"/>
      <c r="AE166" s="2"/>
      <c r="AF166" s="18"/>
      <c r="AG166" s="14">
        <v>54.6</v>
      </c>
      <c r="AH166" s="22">
        <f t="shared" si="12"/>
        <v>54</v>
      </c>
      <c r="AK166" s="22">
        <f t="shared" si="14"/>
        <v>0.47999999999999687</v>
      </c>
    </row>
    <row r="167" spans="5:37" ht="14.25" customHeight="1">
      <c r="E167" s="2"/>
      <c r="F167" s="2"/>
      <c r="G167" s="2"/>
      <c r="M167" s="2"/>
      <c r="N167" s="2"/>
      <c r="O167" s="2"/>
      <c r="U167" s="2"/>
      <c r="V167" s="2"/>
      <c r="W167" s="2"/>
      <c r="AC167" s="2"/>
      <c r="AD167" s="2"/>
      <c r="AE167" s="2"/>
      <c r="AF167" s="18"/>
      <c r="AG167" s="14">
        <v>55.08</v>
      </c>
      <c r="AH167" s="22">
        <f t="shared" si="12"/>
        <v>55</v>
      </c>
      <c r="AK167" s="22">
        <f t="shared" si="14"/>
        <v>3.0000000000001137E-2</v>
      </c>
    </row>
    <row r="168" spans="5:37" ht="14.25" customHeight="1">
      <c r="E168" s="2"/>
      <c r="F168" s="2"/>
      <c r="G168" s="2"/>
      <c r="M168" s="2"/>
      <c r="N168" s="2"/>
      <c r="O168" s="2"/>
      <c r="U168" s="2"/>
      <c r="V168" s="2"/>
      <c r="W168" s="2"/>
      <c r="AC168" s="2"/>
      <c r="AD168" s="2"/>
      <c r="AE168" s="2"/>
      <c r="AF168" s="18"/>
      <c r="AG168" s="14">
        <v>55.11</v>
      </c>
      <c r="AH168" s="22">
        <f t="shared" si="12"/>
        <v>55</v>
      </c>
      <c r="AK168" s="22">
        <f t="shared" si="14"/>
        <v>0.13000000000000256</v>
      </c>
    </row>
    <row r="169" spans="5:37" ht="14.25" customHeight="1">
      <c r="E169" s="2"/>
      <c r="F169" s="2"/>
      <c r="G169" s="2"/>
      <c r="M169" s="2"/>
      <c r="N169" s="2"/>
      <c r="O169" s="2"/>
      <c r="U169" s="2"/>
      <c r="V169" s="2"/>
      <c r="W169" s="2"/>
      <c r="AC169" s="2"/>
      <c r="AD169" s="2"/>
      <c r="AE169" s="2"/>
      <c r="AF169" s="18"/>
      <c r="AG169" s="14">
        <v>55.24</v>
      </c>
      <c r="AH169" s="22">
        <f t="shared" si="12"/>
        <v>55</v>
      </c>
      <c r="AK169" s="22">
        <f t="shared" si="14"/>
        <v>5.9999999999995168E-2</v>
      </c>
    </row>
    <row r="170" spans="5:37" ht="14.25" customHeight="1">
      <c r="E170" s="2"/>
      <c r="F170" s="2"/>
      <c r="G170" s="2"/>
      <c r="M170" s="2"/>
      <c r="N170" s="2"/>
      <c r="O170" s="2"/>
      <c r="U170" s="2"/>
      <c r="V170" s="2"/>
      <c r="W170" s="2"/>
      <c r="AC170" s="2"/>
      <c r="AD170" s="2"/>
      <c r="AE170" s="2"/>
      <c r="AF170" s="18"/>
      <c r="AG170" s="14">
        <v>55.3</v>
      </c>
      <c r="AH170" s="22">
        <f t="shared" si="12"/>
        <v>55</v>
      </c>
      <c r="AK170" s="22">
        <f t="shared" si="14"/>
        <v>0</v>
      </c>
    </row>
    <row r="171" spans="5:37" ht="14.25" customHeight="1">
      <c r="E171" s="2"/>
      <c r="F171" s="2"/>
      <c r="G171" s="2"/>
      <c r="M171" s="2"/>
      <c r="N171" s="2"/>
      <c r="O171" s="2"/>
      <c r="U171" s="2"/>
      <c r="V171" s="2"/>
      <c r="W171" s="2"/>
      <c r="AC171" s="2"/>
      <c r="AD171" s="2"/>
      <c r="AE171" s="2"/>
      <c r="AF171" s="18"/>
      <c r="AG171" s="14">
        <v>55.3</v>
      </c>
      <c r="AH171" s="22">
        <f t="shared" si="12"/>
        <v>55</v>
      </c>
      <c r="AK171" s="22">
        <f t="shared" si="14"/>
        <v>0</v>
      </c>
    </row>
    <row r="172" spans="5:37" ht="14.25" customHeight="1">
      <c r="E172" s="2"/>
      <c r="F172" s="2"/>
      <c r="G172" s="2"/>
      <c r="M172" s="2"/>
      <c r="N172" s="2"/>
      <c r="O172" s="2"/>
      <c r="U172" s="2"/>
      <c r="V172" s="2"/>
      <c r="W172" s="2"/>
      <c r="AC172" s="2"/>
      <c r="AD172" s="2"/>
      <c r="AE172" s="2"/>
      <c r="AF172" s="18"/>
      <c r="AG172" s="14">
        <v>55.3</v>
      </c>
      <c r="AH172" s="22">
        <f t="shared" si="12"/>
        <v>55</v>
      </c>
      <c r="AK172" s="22">
        <f t="shared" si="14"/>
        <v>1.0000000000005116E-2</v>
      </c>
    </row>
    <row r="173" spans="5:37" ht="14.25" customHeight="1">
      <c r="E173" s="2"/>
      <c r="F173" s="2"/>
      <c r="G173" s="2"/>
      <c r="M173" s="2"/>
      <c r="N173" s="2"/>
      <c r="O173" s="2"/>
      <c r="U173" s="2"/>
      <c r="V173" s="2"/>
      <c r="W173" s="2"/>
      <c r="AC173" s="2"/>
      <c r="AD173" s="2"/>
      <c r="AE173" s="2"/>
      <c r="AF173" s="18"/>
      <c r="AG173" s="14">
        <v>55.31</v>
      </c>
      <c r="AH173" s="22">
        <f t="shared" si="12"/>
        <v>55</v>
      </c>
      <c r="AK173" s="22">
        <f t="shared" si="14"/>
        <v>0.68999999999999773</v>
      </c>
    </row>
    <row r="174" spans="5:37" ht="14.25" customHeight="1">
      <c r="E174" s="2"/>
      <c r="F174" s="2"/>
      <c r="G174" s="2"/>
      <c r="M174" s="2"/>
      <c r="N174" s="2"/>
      <c r="O174" s="2"/>
      <c r="U174" s="2"/>
      <c r="V174" s="2"/>
      <c r="W174" s="2"/>
      <c r="AC174" s="2"/>
      <c r="AD174" s="2"/>
      <c r="AE174" s="2"/>
      <c r="AF174" s="18"/>
      <c r="AG174" s="14">
        <v>56</v>
      </c>
      <c r="AH174" s="22">
        <f t="shared" si="12"/>
        <v>56</v>
      </c>
      <c r="AK174" s="22">
        <f t="shared" si="14"/>
        <v>3.9999999999999147E-2</v>
      </c>
    </row>
    <row r="175" spans="5:37" ht="14.25" customHeight="1">
      <c r="E175" s="2"/>
      <c r="F175" s="2"/>
      <c r="G175" s="2"/>
      <c r="M175" s="2"/>
      <c r="N175" s="2"/>
      <c r="O175" s="2"/>
      <c r="U175" s="2"/>
      <c r="V175" s="2"/>
      <c r="W175" s="2"/>
      <c r="AC175" s="2"/>
      <c r="AD175" s="2"/>
      <c r="AE175" s="2"/>
      <c r="AF175" s="18"/>
      <c r="AG175" s="14">
        <v>56.04</v>
      </c>
      <c r="AH175" s="22">
        <f t="shared" si="12"/>
        <v>56</v>
      </c>
      <c r="AK175" s="22">
        <f t="shared" si="14"/>
        <v>9.9999999999980105E-3</v>
      </c>
    </row>
    <row r="176" spans="5:37" ht="14.25" customHeight="1">
      <c r="E176" s="2"/>
      <c r="F176" s="2"/>
      <c r="G176" s="2"/>
      <c r="M176" s="2"/>
      <c r="N176" s="2"/>
      <c r="O176" s="2"/>
      <c r="U176" s="2"/>
      <c r="V176" s="2"/>
      <c r="W176" s="2"/>
      <c r="AC176" s="2"/>
      <c r="AD176" s="2"/>
      <c r="AE176" s="2"/>
      <c r="AF176" s="18"/>
      <c r="AG176" s="14">
        <v>56.05</v>
      </c>
      <c r="AH176" s="22">
        <f t="shared" si="12"/>
        <v>56</v>
      </c>
      <c r="AK176" s="22">
        <f t="shared" si="14"/>
        <v>0</v>
      </c>
    </row>
    <row r="177" spans="5:37" ht="14.25" customHeight="1">
      <c r="E177" s="2"/>
      <c r="F177" s="2"/>
      <c r="G177" s="2"/>
      <c r="M177" s="2"/>
      <c r="N177" s="2"/>
      <c r="O177" s="2"/>
      <c r="U177" s="2"/>
      <c r="V177" s="2"/>
      <c r="W177" s="2"/>
      <c r="AC177" s="2"/>
      <c r="AD177" s="2"/>
      <c r="AE177" s="2"/>
      <c r="AF177" s="18"/>
      <c r="AG177" s="14">
        <v>56.05</v>
      </c>
      <c r="AH177" s="22">
        <f t="shared" si="12"/>
        <v>56</v>
      </c>
      <c r="AK177" s="22">
        <f t="shared" si="14"/>
        <v>6.0000000000002274E-2</v>
      </c>
    </row>
    <row r="178" spans="5:37" ht="14.25" customHeight="1">
      <c r="E178" s="2"/>
      <c r="F178" s="2"/>
      <c r="G178" s="2"/>
      <c r="M178" s="2"/>
      <c r="N178" s="2"/>
      <c r="O178" s="2"/>
      <c r="U178" s="2"/>
      <c r="V178" s="2"/>
      <c r="W178" s="2"/>
      <c r="AC178" s="2"/>
      <c r="AD178" s="2"/>
      <c r="AE178" s="2"/>
      <c r="AF178" s="18"/>
      <c r="AG178" s="14">
        <v>56.11</v>
      </c>
      <c r="AH178" s="22">
        <f t="shared" si="12"/>
        <v>56</v>
      </c>
      <c r="AK178" s="22">
        <f t="shared" si="14"/>
        <v>9.9999999999980105E-3</v>
      </c>
    </row>
    <row r="179" spans="5:37" ht="14.25" customHeight="1">
      <c r="E179" s="2"/>
      <c r="F179" s="2"/>
      <c r="G179" s="2"/>
      <c r="M179" s="2"/>
      <c r="N179" s="2"/>
      <c r="O179" s="2"/>
      <c r="U179" s="2"/>
      <c r="V179" s="2"/>
      <c r="W179" s="2"/>
      <c r="AC179" s="2"/>
      <c r="AD179" s="2"/>
      <c r="AE179" s="2"/>
      <c r="AF179" s="18"/>
      <c r="AG179" s="14">
        <v>56.12</v>
      </c>
      <c r="AH179" s="22">
        <f t="shared" si="12"/>
        <v>56</v>
      </c>
      <c r="AK179" s="22">
        <f t="shared" si="14"/>
        <v>0.13000000000000256</v>
      </c>
    </row>
    <row r="180" spans="5:37" ht="14.25" customHeight="1">
      <c r="E180" s="2"/>
      <c r="F180" s="2"/>
      <c r="G180" s="2"/>
      <c r="M180" s="2"/>
      <c r="N180" s="2"/>
      <c r="O180" s="2"/>
      <c r="U180" s="2"/>
      <c r="V180" s="2"/>
      <c r="W180" s="2"/>
      <c r="AC180" s="2"/>
      <c r="AD180" s="2"/>
      <c r="AE180" s="2"/>
      <c r="AF180" s="18"/>
      <c r="AG180" s="14">
        <v>56.25</v>
      </c>
      <c r="AH180" s="22">
        <f t="shared" si="12"/>
        <v>56</v>
      </c>
      <c r="AK180" s="22">
        <f t="shared" si="14"/>
        <v>0.10999999999999943</v>
      </c>
    </row>
    <row r="181" spans="5:37" ht="14.25" customHeight="1">
      <c r="E181" s="2"/>
      <c r="F181" s="2"/>
      <c r="G181" s="2"/>
      <c r="M181" s="2"/>
      <c r="N181" s="2"/>
      <c r="O181" s="2"/>
      <c r="U181" s="2"/>
      <c r="V181" s="2"/>
      <c r="W181" s="2"/>
      <c r="AC181" s="2"/>
      <c r="AD181" s="2"/>
      <c r="AE181" s="2"/>
      <c r="AF181" s="18"/>
      <c r="AG181" s="14">
        <v>56.36</v>
      </c>
      <c r="AH181" s="22">
        <f t="shared" si="12"/>
        <v>56</v>
      </c>
      <c r="AK181" s="22">
        <f t="shared" si="14"/>
        <v>0</v>
      </c>
    </row>
    <row r="182" spans="5:37" ht="14.25" customHeight="1">
      <c r="E182" s="2"/>
      <c r="F182" s="2"/>
      <c r="G182" s="2"/>
      <c r="M182" s="2"/>
      <c r="N182" s="2"/>
      <c r="O182" s="2"/>
      <c r="U182" s="2"/>
      <c r="V182" s="2"/>
      <c r="W182" s="2"/>
      <c r="AC182" s="2"/>
      <c r="AD182" s="2"/>
      <c r="AE182" s="2"/>
      <c r="AF182" s="18"/>
      <c r="AG182" s="14">
        <v>56.36</v>
      </c>
      <c r="AH182" s="22">
        <f t="shared" si="12"/>
        <v>56</v>
      </c>
      <c r="AK182" s="22">
        <f t="shared" si="14"/>
        <v>0.84000000000000341</v>
      </c>
    </row>
    <row r="183" spans="5:37" ht="14.25" customHeight="1">
      <c r="E183" s="2"/>
      <c r="F183" s="2"/>
      <c r="G183" s="2"/>
      <c r="M183" s="2"/>
      <c r="N183" s="2"/>
      <c r="O183" s="2"/>
      <c r="U183" s="2"/>
      <c r="V183" s="2"/>
      <c r="W183" s="2"/>
      <c r="AC183" s="2"/>
      <c r="AD183" s="2"/>
      <c r="AE183" s="2"/>
      <c r="AF183" s="18"/>
      <c r="AG183" s="14">
        <v>57.2</v>
      </c>
      <c r="AH183" s="22">
        <f t="shared" si="12"/>
        <v>57</v>
      </c>
      <c r="AK183" s="22">
        <f t="shared" si="14"/>
        <v>0.19999999999999574</v>
      </c>
    </row>
    <row r="184" spans="5:37" ht="14.25" customHeight="1">
      <c r="E184" s="2"/>
      <c r="F184" s="2"/>
      <c r="G184" s="2"/>
      <c r="M184" s="2"/>
      <c r="N184" s="2"/>
      <c r="O184" s="2"/>
      <c r="U184" s="2"/>
      <c r="V184" s="2"/>
      <c r="W184" s="2"/>
      <c r="AC184" s="2"/>
      <c r="AD184" s="2"/>
      <c r="AE184" s="2"/>
      <c r="AF184" s="18"/>
      <c r="AG184" s="14">
        <v>57.4</v>
      </c>
      <c r="AH184" s="22">
        <f t="shared" si="12"/>
        <v>57</v>
      </c>
      <c r="AK184" s="22">
        <f t="shared" si="14"/>
        <v>7.0000000000000284E-2</v>
      </c>
    </row>
    <row r="185" spans="5:37" ht="14.25" customHeight="1">
      <c r="E185" s="2"/>
      <c r="F185" s="2"/>
      <c r="G185" s="2"/>
      <c r="M185" s="2"/>
      <c r="N185" s="2"/>
      <c r="O185" s="2"/>
      <c r="U185" s="2"/>
      <c r="V185" s="2"/>
      <c r="W185" s="2"/>
      <c r="AC185" s="2"/>
      <c r="AD185" s="2"/>
      <c r="AE185" s="2"/>
      <c r="AF185" s="18"/>
      <c r="AG185" s="14">
        <v>57.47</v>
      </c>
      <c r="AH185" s="22">
        <f t="shared" si="12"/>
        <v>57</v>
      </c>
      <c r="AK185" s="22">
        <f t="shared" si="14"/>
        <v>7.9999999999998295E-2</v>
      </c>
    </row>
    <row r="186" spans="5:37" ht="14.25" customHeight="1">
      <c r="E186" s="2"/>
      <c r="F186" s="2"/>
      <c r="G186" s="2"/>
      <c r="M186" s="2"/>
      <c r="N186" s="2"/>
      <c r="O186" s="2"/>
      <c r="U186" s="2"/>
      <c r="V186" s="2"/>
      <c r="W186" s="2"/>
      <c r="AC186" s="2"/>
      <c r="AD186" s="2"/>
      <c r="AE186" s="2"/>
      <c r="AF186" s="18"/>
      <c r="AG186" s="14">
        <v>57.55</v>
      </c>
      <c r="AH186" s="22">
        <f t="shared" si="12"/>
        <v>57</v>
      </c>
      <c r="AK186" s="22">
        <f t="shared" si="14"/>
        <v>0</v>
      </c>
    </row>
    <row r="187" spans="5:37" ht="14.25" customHeight="1">
      <c r="E187" s="2"/>
      <c r="F187" s="2"/>
      <c r="G187" s="2"/>
      <c r="M187" s="2"/>
      <c r="N187" s="2"/>
      <c r="O187" s="2"/>
      <c r="U187" s="2"/>
      <c r="V187" s="2"/>
      <c r="W187" s="2"/>
      <c r="AC187" s="2"/>
      <c r="AD187" s="2"/>
      <c r="AE187" s="2"/>
      <c r="AF187" s="18"/>
      <c r="AG187" s="14">
        <v>57.55</v>
      </c>
      <c r="AH187" s="22">
        <f t="shared" si="12"/>
        <v>57</v>
      </c>
      <c r="AK187" s="22">
        <f t="shared" si="14"/>
        <v>0</v>
      </c>
    </row>
    <row r="188" spans="5:37" ht="14.25" customHeight="1">
      <c r="E188" s="2"/>
      <c r="F188" s="2"/>
      <c r="G188" s="2"/>
      <c r="M188" s="2"/>
      <c r="N188" s="2"/>
      <c r="O188" s="2"/>
      <c r="U188" s="2"/>
      <c r="V188" s="2"/>
      <c r="W188" s="2"/>
      <c r="AC188" s="2"/>
      <c r="AD188" s="2"/>
      <c r="AE188" s="2"/>
      <c r="AF188" s="18"/>
      <c r="AG188" s="14">
        <v>57.55</v>
      </c>
      <c r="AH188" s="22">
        <f t="shared" si="12"/>
        <v>57</v>
      </c>
      <c r="AK188" s="22">
        <f t="shared" si="14"/>
        <v>0</v>
      </c>
    </row>
    <row r="189" spans="5:37" ht="14.25" customHeight="1">
      <c r="E189" s="2"/>
      <c r="F189" s="2"/>
      <c r="G189" s="2"/>
      <c r="M189" s="2"/>
      <c r="N189" s="2"/>
      <c r="O189" s="2"/>
      <c r="U189" s="2"/>
      <c r="V189" s="2"/>
      <c r="W189" s="2"/>
      <c r="AC189" s="2"/>
      <c r="AD189" s="2"/>
      <c r="AE189" s="2"/>
      <c r="AF189" s="18"/>
      <c r="AG189" s="14">
        <v>57.55</v>
      </c>
      <c r="AH189" s="22">
        <f t="shared" si="12"/>
        <v>57</v>
      </c>
      <c r="AK189" s="22">
        <f t="shared" si="14"/>
        <v>0</v>
      </c>
    </row>
    <row r="190" spans="5:37" ht="14.25" customHeight="1">
      <c r="E190" s="2"/>
      <c r="F190" s="2"/>
      <c r="G190" s="2"/>
      <c r="M190" s="2"/>
      <c r="N190" s="2"/>
      <c r="O190" s="2"/>
      <c r="U190" s="2"/>
      <c r="V190" s="2"/>
      <c r="W190" s="2"/>
      <c r="AC190" s="2"/>
      <c r="AD190" s="2"/>
      <c r="AE190" s="2"/>
      <c r="AF190" s="18"/>
      <c r="AG190" s="14">
        <v>57.55</v>
      </c>
      <c r="AH190" s="22">
        <f t="shared" si="12"/>
        <v>57</v>
      </c>
      <c r="AK190" s="22">
        <f t="shared" si="14"/>
        <v>5.0000000000004263E-2</v>
      </c>
    </row>
    <row r="191" spans="5:37" ht="14.25" customHeight="1">
      <c r="E191" s="2"/>
      <c r="F191" s="2"/>
      <c r="G191" s="2"/>
      <c r="M191" s="2"/>
      <c r="N191" s="2"/>
      <c r="O191" s="2"/>
      <c r="U191" s="2"/>
      <c r="V191" s="2"/>
      <c r="W191" s="2"/>
      <c r="AC191" s="2"/>
      <c r="AD191" s="2"/>
      <c r="AE191" s="2"/>
      <c r="AF191" s="18"/>
      <c r="AG191" s="14">
        <v>57.6</v>
      </c>
      <c r="AH191" s="22">
        <f t="shared" si="12"/>
        <v>57</v>
      </c>
      <c r="AK191" s="22">
        <f t="shared" si="14"/>
        <v>1.3999999999999986</v>
      </c>
    </row>
    <row r="192" spans="5:37" ht="14.25" customHeight="1">
      <c r="E192" s="2"/>
      <c r="F192" s="2"/>
      <c r="G192" s="2"/>
      <c r="M192" s="2"/>
      <c r="N192" s="2"/>
      <c r="O192" s="2"/>
      <c r="U192" s="2"/>
      <c r="V192" s="2"/>
      <c r="W192" s="2"/>
      <c r="AC192" s="2"/>
      <c r="AD192" s="2"/>
      <c r="AE192" s="2"/>
      <c r="AF192" s="18"/>
      <c r="AG192" s="14">
        <v>59</v>
      </c>
      <c r="AH192" s="22">
        <f t="shared" si="12"/>
        <v>59</v>
      </c>
      <c r="AK192" s="22">
        <f t="shared" si="14"/>
        <v>0.10000000000000142</v>
      </c>
    </row>
    <row r="193" spans="5:37" ht="14.25" customHeight="1">
      <c r="E193" s="2"/>
      <c r="F193" s="2"/>
      <c r="G193" s="2"/>
      <c r="M193" s="2"/>
      <c r="N193" s="2"/>
      <c r="O193" s="2"/>
      <c r="U193" s="2"/>
      <c r="V193" s="2"/>
      <c r="W193" s="2"/>
      <c r="AC193" s="2"/>
      <c r="AD193" s="2"/>
      <c r="AE193" s="2"/>
      <c r="AF193" s="18"/>
      <c r="AG193" s="14">
        <v>59.1</v>
      </c>
      <c r="AH193" s="22">
        <f t="shared" si="12"/>
        <v>59</v>
      </c>
      <c r="AK193" s="22">
        <f t="shared" si="14"/>
        <v>4.9999999999997158E-2</v>
      </c>
    </row>
    <row r="194" spans="5:37" ht="14.25" customHeight="1">
      <c r="E194" s="2"/>
      <c r="F194" s="2"/>
      <c r="G194" s="2"/>
      <c r="M194" s="2"/>
      <c r="N194" s="2"/>
      <c r="O194" s="2"/>
      <c r="U194" s="2"/>
      <c r="V194" s="2"/>
      <c r="W194" s="2"/>
      <c r="AC194" s="2"/>
      <c r="AD194" s="2"/>
      <c r="AE194" s="2"/>
      <c r="AF194" s="18"/>
      <c r="AG194" s="14">
        <v>59.15</v>
      </c>
      <c r="AH194" s="22">
        <f t="shared" si="12"/>
        <v>59</v>
      </c>
    </row>
    <row r="195" spans="5:37" ht="14.25" customHeight="1">
      <c r="E195" s="2"/>
      <c r="F195" s="2"/>
      <c r="G195" s="2"/>
      <c r="M195" s="2"/>
      <c r="N195" s="2"/>
      <c r="O195" s="2"/>
      <c r="U195" s="2"/>
      <c r="V195" s="2"/>
      <c r="W195" s="2"/>
      <c r="AC195" s="2"/>
      <c r="AD195" s="2"/>
      <c r="AE195" s="2"/>
    </row>
    <row r="196" spans="5:37" ht="14.25" customHeight="1">
      <c r="E196" s="2"/>
      <c r="F196" s="2"/>
      <c r="G196" s="2"/>
      <c r="M196" s="2"/>
      <c r="N196" s="2"/>
      <c r="O196" s="2"/>
      <c r="U196" s="2"/>
      <c r="V196" s="2"/>
      <c r="W196" s="2"/>
      <c r="AC196" s="2"/>
      <c r="AD196" s="2"/>
      <c r="AE196" s="2"/>
    </row>
    <row r="197" spans="5:37" ht="14.25" customHeight="1">
      <c r="E197" s="2"/>
      <c r="F197" s="2"/>
      <c r="G197" s="2"/>
      <c r="M197" s="2"/>
      <c r="N197" s="2"/>
      <c r="O197" s="2"/>
      <c r="U197" s="2"/>
      <c r="V197" s="2"/>
      <c r="W197" s="2"/>
      <c r="AC197" s="2"/>
      <c r="AD197" s="2"/>
      <c r="AE197" s="2"/>
    </row>
    <row r="198" spans="5:37" ht="14.25" customHeight="1">
      <c r="E198" s="2"/>
      <c r="F198" s="2"/>
      <c r="G198" s="2"/>
      <c r="M198" s="2"/>
      <c r="N198" s="2"/>
      <c r="O198" s="2"/>
      <c r="U198" s="2"/>
      <c r="V198" s="2"/>
      <c r="W198" s="2"/>
      <c r="AC198" s="2"/>
      <c r="AD198" s="2"/>
      <c r="AE198" s="2"/>
    </row>
    <row r="199" spans="5:37" ht="14.25" customHeight="1">
      <c r="E199" s="2"/>
      <c r="F199" s="2"/>
      <c r="G199" s="2"/>
      <c r="M199" s="2"/>
      <c r="N199" s="2"/>
      <c r="O199" s="2"/>
      <c r="U199" s="2"/>
      <c r="V199" s="2"/>
      <c r="W199" s="2"/>
      <c r="AC199" s="2"/>
      <c r="AD199" s="2"/>
      <c r="AE199" s="2"/>
    </row>
    <row r="200" spans="5:37" ht="14.25" customHeight="1">
      <c r="E200" s="2"/>
      <c r="F200" s="2"/>
      <c r="G200" s="2"/>
      <c r="M200" s="2"/>
      <c r="N200" s="2"/>
      <c r="O200" s="2"/>
      <c r="U200" s="2"/>
      <c r="V200" s="2"/>
      <c r="W200" s="2"/>
      <c r="AC200" s="2"/>
      <c r="AD200" s="2"/>
      <c r="AE200" s="2"/>
    </row>
    <row r="201" spans="5:37" ht="14.25" customHeight="1">
      <c r="E201" s="2"/>
      <c r="F201" s="2"/>
      <c r="G201" s="2"/>
      <c r="M201" s="2"/>
      <c r="N201" s="2"/>
      <c r="O201" s="2"/>
      <c r="U201" s="2"/>
      <c r="V201" s="2"/>
      <c r="W201" s="2"/>
      <c r="AC201" s="2"/>
      <c r="AD201" s="2"/>
      <c r="AE201" s="2"/>
    </row>
    <row r="202" spans="5:37" ht="14.25" customHeight="1">
      <c r="E202" s="2"/>
      <c r="F202" s="2"/>
      <c r="G202" s="2"/>
      <c r="M202" s="2"/>
      <c r="N202" s="2"/>
      <c r="O202" s="2"/>
      <c r="U202" s="2"/>
      <c r="V202" s="2"/>
      <c r="W202" s="2"/>
      <c r="AC202" s="2"/>
      <c r="AD202" s="2"/>
      <c r="AE202" s="2"/>
    </row>
    <row r="203" spans="5:37" ht="14.25" customHeight="1">
      <c r="E203" s="2"/>
      <c r="F203" s="2"/>
      <c r="G203" s="2"/>
      <c r="M203" s="2"/>
      <c r="N203" s="2"/>
      <c r="O203" s="2"/>
      <c r="U203" s="2"/>
      <c r="V203" s="2"/>
      <c r="W203" s="2"/>
      <c r="AC203" s="2"/>
      <c r="AD203" s="2"/>
      <c r="AE203" s="2"/>
    </row>
    <row r="204" spans="5:37" ht="14.25" customHeight="1">
      <c r="E204" s="2"/>
      <c r="F204" s="2"/>
      <c r="G204" s="2"/>
      <c r="M204" s="2"/>
      <c r="N204" s="2"/>
      <c r="O204" s="2"/>
      <c r="U204" s="2"/>
      <c r="V204" s="2"/>
      <c r="W204" s="2"/>
      <c r="AC204" s="2"/>
      <c r="AD204" s="2"/>
      <c r="AE204" s="2"/>
    </row>
    <row r="205" spans="5:37" ht="14.25" customHeight="1">
      <c r="E205" s="2"/>
      <c r="F205" s="2"/>
      <c r="G205" s="2"/>
      <c r="M205" s="2"/>
      <c r="N205" s="2"/>
      <c r="O205" s="2"/>
      <c r="U205" s="2"/>
      <c r="V205" s="2"/>
      <c r="W205" s="2"/>
      <c r="AC205" s="2"/>
      <c r="AD205" s="2"/>
      <c r="AE205" s="2"/>
    </row>
    <row r="206" spans="5:37" ht="14.25" customHeight="1">
      <c r="E206" s="2"/>
      <c r="F206" s="2"/>
      <c r="G206" s="2"/>
      <c r="M206" s="2"/>
      <c r="N206" s="2"/>
      <c r="O206" s="2"/>
      <c r="U206" s="2"/>
      <c r="V206" s="2"/>
      <c r="W206" s="2"/>
      <c r="AC206" s="2"/>
      <c r="AD206" s="2"/>
      <c r="AE206" s="2"/>
    </row>
    <row r="207" spans="5:37" ht="14.25" customHeight="1">
      <c r="E207" s="2"/>
      <c r="F207" s="2"/>
      <c r="G207" s="2"/>
      <c r="M207" s="2"/>
      <c r="N207" s="2"/>
      <c r="O207" s="2"/>
      <c r="U207" s="2"/>
      <c r="V207" s="2"/>
      <c r="W207" s="2"/>
      <c r="AC207" s="2"/>
      <c r="AD207" s="2"/>
      <c r="AE207" s="2"/>
    </row>
    <row r="208" spans="5:37" ht="14.25" customHeight="1">
      <c r="E208" s="2"/>
      <c r="F208" s="2"/>
      <c r="G208" s="2"/>
      <c r="M208" s="2"/>
      <c r="N208" s="2"/>
      <c r="O208" s="2"/>
      <c r="U208" s="2"/>
      <c r="V208" s="2"/>
      <c r="W208" s="2"/>
      <c r="AC208" s="2"/>
      <c r="AD208" s="2"/>
      <c r="AE208" s="2"/>
    </row>
    <row r="209" spans="5:31" ht="14.25" customHeight="1">
      <c r="E209" s="2"/>
      <c r="F209" s="2"/>
      <c r="G209" s="2"/>
      <c r="M209" s="2"/>
      <c r="N209" s="2"/>
      <c r="O209" s="2"/>
      <c r="U209" s="2"/>
      <c r="V209" s="2"/>
      <c r="W209" s="2"/>
      <c r="AC209" s="2"/>
      <c r="AD209" s="2"/>
      <c r="AE209" s="2"/>
    </row>
    <row r="210" spans="5:31" ht="14.25" customHeight="1">
      <c r="E210" s="2"/>
      <c r="F210" s="2"/>
      <c r="G210" s="2"/>
      <c r="M210" s="2"/>
      <c r="N210" s="2"/>
      <c r="O210" s="2"/>
      <c r="U210" s="2"/>
      <c r="V210" s="2"/>
      <c r="W210" s="2"/>
      <c r="AC210" s="2"/>
      <c r="AD210" s="2"/>
      <c r="AE210" s="2"/>
    </row>
    <row r="211" spans="5:31" ht="14.25" customHeight="1">
      <c r="E211" s="2"/>
      <c r="F211" s="2"/>
      <c r="G211" s="2"/>
      <c r="M211" s="2"/>
      <c r="N211" s="2"/>
      <c r="O211" s="2"/>
      <c r="U211" s="2"/>
      <c r="V211" s="2"/>
      <c r="W211" s="2"/>
      <c r="AC211" s="2"/>
      <c r="AD211" s="2"/>
      <c r="AE211" s="2"/>
    </row>
    <row r="212" spans="5:31" ht="14.25" customHeight="1">
      <c r="E212" s="2"/>
      <c r="F212" s="2"/>
      <c r="G212" s="2"/>
      <c r="M212" s="2"/>
      <c r="N212" s="2"/>
      <c r="O212" s="2"/>
      <c r="U212" s="2"/>
      <c r="V212" s="2"/>
      <c r="W212" s="2"/>
      <c r="AC212" s="2"/>
      <c r="AD212" s="2"/>
      <c r="AE212" s="2"/>
    </row>
    <row r="213" spans="5:31" ht="14.25" customHeight="1">
      <c r="E213" s="2"/>
      <c r="F213" s="2"/>
      <c r="G213" s="2"/>
      <c r="M213" s="2"/>
      <c r="N213" s="2"/>
      <c r="O213" s="2"/>
      <c r="U213" s="2"/>
      <c r="V213" s="2"/>
      <c r="W213" s="2"/>
      <c r="AC213" s="2"/>
      <c r="AD213" s="2"/>
      <c r="AE213" s="2"/>
    </row>
    <row r="214" spans="5:31" ht="14.25" customHeight="1">
      <c r="E214" s="2"/>
      <c r="F214" s="2"/>
      <c r="G214" s="2"/>
      <c r="M214" s="2"/>
      <c r="N214" s="2"/>
      <c r="O214" s="2"/>
      <c r="U214" s="2"/>
      <c r="V214" s="2"/>
      <c r="W214" s="2"/>
      <c r="AC214" s="2"/>
      <c r="AD214" s="2"/>
      <c r="AE214" s="2"/>
    </row>
    <row r="215" spans="5:31" ht="14.25" customHeight="1">
      <c r="E215" s="2"/>
      <c r="F215" s="2"/>
      <c r="G215" s="2"/>
      <c r="M215" s="2"/>
      <c r="N215" s="2"/>
      <c r="O215" s="2"/>
      <c r="U215" s="2"/>
      <c r="V215" s="2"/>
      <c r="W215" s="2"/>
      <c r="AC215" s="2"/>
      <c r="AD215" s="2"/>
      <c r="AE215" s="2"/>
    </row>
    <row r="216" spans="5:31" ht="14.25" customHeight="1">
      <c r="E216" s="2"/>
      <c r="F216" s="2"/>
      <c r="G216" s="2"/>
      <c r="M216" s="2"/>
      <c r="N216" s="2"/>
      <c r="O216" s="2"/>
      <c r="U216" s="2"/>
      <c r="V216" s="2"/>
      <c r="W216" s="2"/>
      <c r="AC216" s="2"/>
      <c r="AD216" s="2"/>
      <c r="AE216" s="2"/>
    </row>
    <row r="217" spans="5:31" ht="14.25" customHeight="1">
      <c r="E217" s="2"/>
      <c r="F217" s="2"/>
      <c r="G217" s="2"/>
      <c r="M217" s="2"/>
      <c r="N217" s="2"/>
      <c r="O217" s="2"/>
      <c r="U217" s="2"/>
      <c r="V217" s="2"/>
      <c r="W217" s="2"/>
      <c r="AC217" s="2"/>
      <c r="AD217" s="2"/>
      <c r="AE217" s="2"/>
    </row>
    <row r="218" spans="5:31" ht="14.25" customHeight="1">
      <c r="E218" s="2"/>
      <c r="F218" s="2"/>
      <c r="G218" s="2"/>
      <c r="M218" s="2"/>
      <c r="N218" s="2"/>
      <c r="O218" s="2"/>
      <c r="U218" s="2"/>
      <c r="V218" s="2"/>
      <c r="W218" s="2"/>
      <c r="AC218" s="2"/>
      <c r="AD218" s="2"/>
      <c r="AE218" s="2"/>
    </row>
    <row r="219" spans="5:31" ht="14.25" customHeight="1">
      <c r="E219" s="2"/>
      <c r="F219" s="2"/>
      <c r="G219" s="2"/>
      <c r="M219" s="2"/>
      <c r="N219" s="2"/>
      <c r="O219" s="2"/>
      <c r="U219" s="2"/>
      <c r="V219" s="2"/>
      <c r="W219" s="2"/>
      <c r="AC219" s="2"/>
      <c r="AD219" s="2"/>
      <c r="AE219" s="2"/>
    </row>
    <row r="220" spans="5:31" ht="14.25" customHeight="1">
      <c r="E220" s="2"/>
      <c r="F220" s="2"/>
      <c r="G220" s="2"/>
      <c r="M220" s="2"/>
      <c r="N220" s="2"/>
      <c r="O220" s="2"/>
      <c r="U220" s="2"/>
      <c r="V220" s="2"/>
      <c r="W220" s="2"/>
      <c r="AC220" s="2"/>
      <c r="AD220" s="2"/>
      <c r="AE220" s="2"/>
    </row>
    <row r="221" spans="5:31" ht="14.25" customHeight="1">
      <c r="E221" s="2"/>
      <c r="F221" s="2"/>
      <c r="G221" s="2"/>
      <c r="M221" s="2"/>
      <c r="N221" s="2"/>
      <c r="O221" s="2"/>
      <c r="U221" s="2"/>
      <c r="V221" s="2"/>
      <c r="W221" s="2"/>
      <c r="AC221" s="2"/>
      <c r="AD221" s="2"/>
      <c r="AE221" s="2"/>
    </row>
    <row r="222" spans="5:31" ht="14.25" customHeight="1">
      <c r="E222" s="2"/>
      <c r="F222" s="2"/>
      <c r="G222" s="2"/>
      <c r="M222" s="2"/>
      <c r="N222" s="2"/>
      <c r="O222" s="2"/>
      <c r="U222" s="2"/>
      <c r="V222" s="2"/>
      <c r="W222" s="2"/>
      <c r="AC222" s="2"/>
      <c r="AD222" s="2"/>
      <c r="AE222" s="2"/>
    </row>
    <row r="223" spans="5:31" ht="14.25" customHeight="1">
      <c r="E223" s="2"/>
      <c r="F223" s="2"/>
      <c r="G223" s="2"/>
      <c r="M223" s="2"/>
      <c r="N223" s="2"/>
      <c r="O223" s="2"/>
      <c r="U223" s="2"/>
      <c r="V223" s="2"/>
      <c r="W223" s="2"/>
      <c r="AC223" s="2"/>
      <c r="AD223" s="2"/>
      <c r="AE223" s="2"/>
    </row>
    <row r="224" spans="5:31" ht="14.25" customHeight="1">
      <c r="E224" s="2"/>
      <c r="F224" s="2"/>
      <c r="G224" s="2"/>
      <c r="M224" s="2"/>
      <c r="N224" s="2"/>
      <c r="O224" s="2"/>
      <c r="U224" s="2"/>
      <c r="V224" s="2"/>
      <c r="W224" s="2"/>
      <c r="AC224" s="2"/>
      <c r="AD224" s="2"/>
      <c r="AE224" s="2"/>
    </row>
    <row r="225" spans="5:31" ht="14.25" customHeight="1">
      <c r="E225" s="2"/>
      <c r="F225" s="2"/>
      <c r="G225" s="2"/>
      <c r="M225" s="2"/>
      <c r="N225" s="2"/>
      <c r="O225" s="2"/>
      <c r="U225" s="2"/>
      <c r="V225" s="2"/>
      <c r="W225" s="2"/>
      <c r="AC225" s="2"/>
      <c r="AD225" s="2"/>
      <c r="AE225" s="2"/>
    </row>
    <row r="226" spans="5:31" ht="14.25" customHeight="1">
      <c r="E226" s="2"/>
      <c r="F226" s="2"/>
      <c r="G226" s="2"/>
      <c r="M226" s="2"/>
      <c r="N226" s="2"/>
      <c r="O226" s="2"/>
      <c r="U226" s="2"/>
      <c r="V226" s="2"/>
      <c r="W226" s="2"/>
      <c r="AC226" s="2"/>
      <c r="AD226" s="2"/>
      <c r="AE226" s="2"/>
    </row>
    <row r="227" spans="5:31" ht="14.25" customHeight="1">
      <c r="E227" s="2"/>
      <c r="F227" s="2"/>
      <c r="G227" s="2"/>
      <c r="M227" s="2"/>
      <c r="N227" s="2"/>
      <c r="O227" s="2"/>
      <c r="U227" s="2"/>
      <c r="V227" s="2"/>
      <c r="W227" s="2"/>
      <c r="AC227" s="2"/>
      <c r="AD227" s="2"/>
      <c r="AE227" s="2"/>
    </row>
    <row r="228" spans="5:31" ht="14.25" customHeight="1">
      <c r="E228" s="2"/>
      <c r="F228" s="2"/>
      <c r="G228" s="2"/>
      <c r="M228" s="2"/>
      <c r="N228" s="2"/>
      <c r="O228" s="2"/>
      <c r="U228" s="2"/>
      <c r="V228" s="2"/>
      <c r="W228" s="2"/>
      <c r="AC228" s="2"/>
      <c r="AD228" s="2"/>
      <c r="AE228" s="2"/>
    </row>
    <row r="229" spans="5:31" ht="14.25" customHeight="1">
      <c r="E229" s="2"/>
      <c r="F229" s="2"/>
      <c r="G229" s="2"/>
      <c r="M229" s="2"/>
      <c r="N229" s="2"/>
      <c r="O229" s="2"/>
      <c r="U229" s="2"/>
      <c r="V229" s="2"/>
      <c r="W229" s="2"/>
      <c r="AC229" s="2"/>
      <c r="AD229" s="2"/>
      <c r="AE229" s="2"/>
    </row>
    <row r="230" spans="5:31" ht="14.25" customHeight="1">
      <c r="E230" s="2"/>
      <c r="F230" s="2"/>
      <c r="G230" s="2"/>
      <c r="M230" s="2"/>
      <c r="N230" s="2"/>
      <c r="O230" s="2"/>
      <c r="U230" s="2"/>
      <c r="V230" s="2"/>
      <c r="W230" s="2"/>
      <c r="AC230" s="2"/>
      <c r="AD230" s="2"/>
      <c r="AE230" s="2"/>
    </row>
    <row r="231" spans="5:31" ht="14.25" customHeight="1">
      <c r="E231" s="2"/>
      <c r="F231" s="2"/>
      <c r="G231" s="2"/>
      <c r="M231" s="2"/>
      <c r="N231" s="2"/>
      <c r="O231" s="2"/>
      <c r="U231" s="2"/>
      <c r="V231" s="2"/>
      <c r="W231" s="2"/>
      <c r="AC231" s="2"/>
      <c r="AD231" s="2"/>
      <c r="AE231" s="2"/>
    </row>
    <row r="232" spans="5:31" ht="14.25" customHeight="1">
      <c r="E232" s="2"/>
      <c r="F232" s="2"/>
      <c r="G232" s="2"/>
      <c r="M232" s="2"/>
      <c r="N232" s="2"/>
      <c r="O232" s="2"/>
      <c r="U232" s="2"/>
      <c r="V232" s="2"/>
      <c r="W232" s="2"/>
      <c r="AC232" s="2"/>
      <c r="AD232" s="2"/>
      <c r="AE232" s="2"/>
    </row>
    <row r="233" spans="5:31" ht="14.25" customHeight="1">
      <c r="E233" s="2"/>
      <c r="F233" s="2"/>
      <c r="G233" s="2"/>
      <c r="M233" s="2"/>
      <c r="N233" s="2"/>
      <c r="O233" s="2"/>
      <c r="U233" s="2"/>
      <c r="V233" s="2"/>
      <c r="W233" s="2"/>
      <c r="AC233" s="2"/>
      <c r="AD233" s="2"/>
      <c r="AE233" s="2"/>
    </row>
    <row r="234" spans="5:31" ht="14.25" customHeight="1">
      <c r="E234" s="2"/>
      <c r="F234" s="2"/>
      <c r="G234" s="2"/>
      <c r="M234" s="2"/>
      <c r="N234" s="2"/>
      <c r="O234" s="2"/>
      <c r="U234" s="2"/>
      <c r="V234" s="2"/>
      <c r="W234" s="2"/>
      <c r="AC234" s="2"/>
      <c r="AD234" s="2"/>
      <c r="AE234" s="2"/>
    </row>
    <row r="235" spans="5:31" ht="14.25" customHeight="1">
      <c r="E235" s="2"/>
      <c r="F235" s="2"/>
      <c r="G235" s="2"/>
      <c r="M235" s="2"/>
      <c r="N235" s="2"/>
      <c r="O235" s="2"/>
      <c r="U235" s="2"/>
      <c r="V235" s="2"/>
      <c r="W235" s="2"/>
      <c r="AC235" s="2"/>
      <c r="AD235" s="2"/>
      <c r="AE235" s="2"/>
    </row>
    <row r="236" spans="5:31" ht="14.25" customHeight="1">
      <c r="E236" s="2"/>
      <c r="F236" s="2"/>
      <c r="G236" s="2"/>
      <c r="M236" s="2"/>
      <c r="N236" s="2"/>
      <c r="O236" s="2"/>
      <c r="U236" s="2"/>
      <c r="V236" s="2"/>
      <c r="W236" s="2"/>
      <c r="AC236" s="2"/>
      <c r="AD236" s="2"/>
      <c r="AE236" s="2"/>
    </row>
    <row r="237" spans="5:31" ht="14.25" customHeight="1">
      <c r="E237" s="2"/>
      <c r="F237" s="2"/>
      <c r="G237" s="2"/>
      <c r="M237" s="2"/>
      <c r="N237" s="2"/>
      <c r="O237" s="2"/>
      <c r="U237" s="2"/>
      <c r="V237" s="2"/>
      <c r="W237" s="2"/>
      <c r="AC237" s="2"/>
      <c r="AD237" s="2"/>
      <c r="AE237" s="2"/>
    </row>
    <row r="238" spans="5:31" ht="14.25" customHeight="1">
      <c r="E238" s="2"/>
      <c r="F238" s="2"/>
      <c r="G238" s="2"/>
      <c r="M238" s="2"/>
      <c r="N238" s="2"/>
      <c r="O238" s="2"/>
      <c r="U238" s="2"/>
      <c r="V238" s="2"/>
      <c r="W238" s="2"/>
      <c r="AC238" s="2"/>
      <c r="AD238" s="2"/>
      <c r="AE238" s="2"/>
    </row>
    <row r="239" spans="5:31" ht="14.25" customHeight="1">
      <c r="E239" s="2"/>
      <c r="F239" s="2"/>
      <c r="G239" s="2"/>
      <c r="M239" s="2"/>
      <c r="N239" s="2"/>
      <c r="O239" s="2"/>
      <c r="U239" s="2"/>
      <c r="V239" s="2"/>
      <c r="W239" s="2"/>
      <c r="AC239" s="2"/>
      <c r="AD239" s="2"/>
      <c r="AE239" s="2"/>
    </row>
    <row r="240" spans="5:31" ht="14.25" customHeight="1">
      <c r="E240" s="2"/>
      <c r="F240" s="2"/>
      <c r="G240" s="2"/>
      <c r="M240" s="2"/>
      <c r="N240" s="2"/>
      <c r="O240" s="2"/>
      <c r="U240" s="2"/>
      <c r="V240" s="2"/>
      <c r="W240" s="2"/>
      <c r="AC240" s="2"/>
      <c r="AD240" s="2"/>
      <c r="AE240" s="2"/>
    </row>
    <row r="241" spans="5:31" ht="14.25" customHeight="1">
      <c r="E241" s="2"/>
      <c r="F241" s="2"/>
      <c r="G241" s="2"/>
      <c r="M241" s="2"/>
      <c r="N241" s="2"/>
      <c r="O241" s="2"/>
      <c r="U241" s="2"/>
      <c r="V241" s="2"/>
      <c r="W241" s="2"/>
      <c r="AC241" s="2"/>
      <c r="AD241" s="2"/>
      <c r="AE241" s="2"/>
    </row>
    <row r="242" spans="5:31" ht="14.25" customHeight="1">
      <c r="E242" s="2"/>
      <c r="F242" s="2"/>
      <c r="G242" s="2"/>
      <c r="M242" s="2"/>
      <c r="N242" s="2"/>
      <c r="O242" s="2"/>
      <c r="U242" s="2"/>
      <c r="V242" s="2"/>
      <c r="W242" s="2"/>
      <c r="AC242" s="2"/>
      <c r="AD242" s="2"/>
      <c r="AE242" s="2"/>
    </row>
    <row r="243" spans="5:31" ht="14.25" customHeight="1">
      <c r="E243" s="2"/>
      <c r="F243" s="2"/>
      <c r="G243" s="2"/>
      <c r="M243" s="2"/>
      <c r="N243" s="2"/>
      <c r="O243" s="2"/>
      <c r="U243" s="2"/>
      <c r="V243" s="2"/>
      <c r="W243" s="2"/>
      <c r="AC243" s="2"/>
      <c r="AD243" s="2"/>
      <c r="AE243" s="2"/>
    </row>
    <row r="244" spans="5:31" ht="14.25" customHeight="1">
      <c r="E244" s="2"/>
      <c r="F244" s="2"/>
      <c r="G244" s="2"/>
      <c r="M244" s="2"/>
      <c r="N244" s="2"/>
      <c r="O244" s="2"/>
      <c r="U244" s="2"/>
      <c r="V244" s="2"/>
      <c r="W244" s="2"/>
      <c r="AC244" s="2"/>
      <c r="AD244" s="2"/>
      <c r="AE244" s="2"/>
    </row>
    <row r="245" spans="5:31" ht="14.25" customHeight="1">
      <c r="E245" s="2"/>
      <c r="F245" s="2"/>
      <c r="G245" s="2"/>
      <c r="M245" s="2"/>
      <c r="N245" s="2"/>
      <c r="O245" s="2"/>
      <c r="U245" s="2"/>
      <c r="V245" s="2"/>
      <c r="W245" s="2"/>
      <c r="AC245" s="2"/>
      <c r="AD245" s="2"/>
      <c r="AE245" s="2"/>
    </row>
    <row r="246" spans="5:31" ht="14.25" customHeight="1">
      <c r="E246" s="2"/>
      <c r="F246" s="2"/>
      <c r="G246" s="2"/>
      <c r="M246" s="2"/>
      <c r="N246" s="2"/>
      <c r="O246" s="2"/>
      <c r="U246" s="2"/>
      <c r="V246" s="2"/>
      <c r="W246" s="2"/>
      <c r="AC246" s="2"/>
      <c r="AD246" s="2"/>
      <c r="AE246" s="2"/>
    </row>
    <row r="247" spans="5:31" ht="14.25" customHeight="1">
      <c r="E247" s="2"/>
      <c r="F247" s="2"/>
      <c r="G247" s="2"/>
      <c r="M247" s="2"/>
      <c r="N247" s="2"/>
      <c r="O247" s="2"/>
      <c r="U247" s="2"/>
      <c r="V247" s="2"/>
      <c r="W247" s="2"/>
      <c r="AC247" s="2"/>
      <c r="AD247" s="2"/>
      <c r="AE247" s="2"/>
    </row>
    <row r="248" spans="5:31" ht="14.25" customHeight="1">
      <c r="E248" s="2"/>
      <c r="F248" s="2"/>
      <c r="G248" s="2"/>
      <c r="M248" s="2"/>
      <c r="N248" s="2"/>
      <c r="O248" s="2"/>
      <c r="U248" s="2"/>
      <c r="V248" s="2"/>
      <c r="W248" s="2"/>
      <c r="AC248" s="2"/>
      <c r="AD248" s="2"/>
      <c r="AE248" s="2"/>
    </row>
    <row r="249" spans="5:31" ht="14.25" customHeight="1">
      <c r="E249" s="2"/>
      <c r="F249" s="2"/>
      <c r="G249" s="2"/>
      <c r="M249" s="2"/>
      <c r="N249" s="2"/>
      <c r="O249" s="2"/>
      <c r="U249" s="2"/>
      <c r="V249" s="2"/>
      <c r="W249" s="2"/>
      <c r="AC249" s="2"/>
      <c r="AD249" s="2"/>
      <c r="AE249" s="2"/>
    </row>
    <row r="250" spans="5:31" ht="14.25" customHeight="1">
      <c r="E250" s="2"/>
      <c r="F250" s="2"/>
      <c r="G250" s="2"/>
      <c r="M250" s="2"/>
      <c r="N250" s="2"/>
      <c r="O250" s="2"/>
      <c r="U250" s="2"/>
      <c r="V250" s="2"/>
      <c r="W250" s="2"/>
      <c r="AC250" s="2"/>
      <c r="AD250" s="2"/>
      <c r="AE250" s="2"/>
    </row>
    <row r="251" spans="5:31" ht="14.25" customHeight="1">
      <c r="E251" s="2"/>
      <c r="F251" s="2"/>
      <c r="G251" s="2"/>
      <c r="M251" s="2"/>
      <c r="N251" s="2"/>
      <c r="O251" s="2"/>
      <c r="U251" s="2"/>
      <c r="V251" s="2"/>
      <c r="W251" s="2"/>
      <c r="AC251" s="2"/>
      <c r="AD251" s="2"/>
      <c r="AE251" s="2"/>
    </row>
    <row r="252" spans="5:31" ht="14.25" customHeight="1">
      <c r="E252" s="2"/>
      <c r="F252" s="2"/>
      <c r="G252" s="2"/>
      <c r="M252" s="2"/>
      <c r="N252" s="2"/>
      <c r="O252" s="2"/>
      <c r="U252" s="2"/>
      <c r="V252" s="2"/>
      <c r="W252" s="2"/>
      <c r="AC252" s="2"/>
      <c r="AD252" s="2"/>
      <c r="AE252" s="2"/>
    </row>
    <row r="253" spans="5:31" ht="14.25" customHeight="1">
      <c r="E253" s="2"/>
      <c r="F253" s="2"/>
      <c r="G253" s="2"/>
      <c r="M253" s="2"/>
      <c r="N253" s="2"/>
      <c r="O253" s="2"/>
      <c r="U253" s="2"/>
      <c r="V253" s="2"/>
      <c r="W253" s="2"/>
      <c r="AC253" s="2"/>
      <c r="AD253" s="2"/>
      <c r="AE253" s="2"/>
    </row>
    <row r="254" spans="5:31" ht="14.25" customHeight="1">
      <c r="E254" s="2"/>
      <c r="F254" s="2"/>
      <c r="G254" s="2"/>
      <c r="M254" s="2"/>
      <c r="N254" s="2"/>
      <c r="O254" s="2"/>
      <c r="U254" s="2"/>
      <c r="V254" s="2"/>
      <c r="W254" s="2"/>
      <c r="AC254" s="2"/>
      <c r="AD254" s="2"/>
      <c r="AE254" s="2"/>
    </row>
    <row r="255" spans="5:31" ht="14.25" customHeight="1">
      <c r="E255" s="2"/>
      <c r="F255" s="2"/>
      <c r="G255" s="2"/>
      <c r="M255" s="2"/>
      <c r="N255" s="2"/>
      <c r="O255" s="2"/>
      <c r="U255" s="2"/>
      <c r="V255" s="2"/>
      <c r="W255" s="2"/>
      <c r="AC255" s="2"/>
      <c r="AD255" s="2"/>
      <c r="AE255" s="2"/>
    </row>
    <row r="256" spans="5:31" ht="14.25" customHeight="1">
      <c r="E256" s="2"/>
      <c r="F256" s="2"/>
      <c r="G256" s="2"/>
      <c r="M256" s="2"/>
      <c r="N256" s="2"/>
      <c r="O256" s="2"/>
      <c r="U256" s="2"/>
      <c r="V256" s="2"/>
      <c r="W256" s="2"/>
      <c r="AC256" s="2"/>
      <c r="AD256" s="2"/>
      <c r="AE256" s="2"/>
    </row>
    <row r="257" spans="5:31" ht="14.25" customHeight="1">
      <c r="E257" s="2"/>
      <c r="F257" s="2"/>
      <c r="G257" s="2"/>
      <c r="M257" s="2"/>
      <c r="N257" s="2"/>
      <c r="O257" s="2"/>
      <c r="U257" s="2"/>
      <c r="V257" s="2"/>
      <c r="W257" s="2"/>
      <c r="AC257" s="2"/>
      <c r="AD257" s="2"/>
      <c r="AE257" s="2"/>
    </row>
    <row r="258" spans="5:31" ht="14.25" customHeight="1">
      <c r="E258" s="2"/>
      <c r="F258" s="2"/>
      <c r="G258" s="2"/>
      <c r="M258" s="2"/>
      <c r="N258" s="2"/>
      <c r="O258" s="2"/>
      <c r="U258" s="2"/>
      <c r="V258" s="2"/>
      <c r="W258" s="2"/>
      <c r="AC258" s="2"/>
      <c r="AD258" s="2"/>
      <c r="AE258" s="2"/>
    </row>
    <row r="259" spans="5:31" ht="14.25" customHeight="1">
      <c r="E259" s="2"/>
      <c r="F259" s="2"/>
      <c r="G259" s="2"/>
      <c r="M259" s="2"/>
      <c r="N259" s="2"/>
      <c r="O259" s="2"/>
      <c r="U259" s="2"/>
      <c r="V259" s="2"/>
      <c r="W259" s="2"/>
      <c r="AC259" s="2"/>
      <c r="AD259" s="2"/>
      <c r="AE259" s="2"/>
    </row>
    <row r="260" spans="5:31" ht="14.25" customHeight="1">
      <c r="E260" s="2"/>
      <c r="F260" s="2"/>
      <c r="G260" s="2"/>
      <c r="M260" s="2"/>
      <c r="N260" s="2"/>
      <c r="O260" s="2"/>
      <c r="U260" s="2"/>
      <c r="V260" s="2"/>
      <c r="W260" s="2"/>
      <c r="AC260" s="2"/>
      <c r="AD260" s="2"/>
      <c r="AE260" s="2"/>
    </row>
    <row r="261" spans="5:31" ht="14.25" customHeight="1">
      <c r="E261" s="2"/>
      <c r="F261" s="2"/>
      <c r="G261" s="2"/>
      <c r="M261" s="2"/>
      <c r="N261" s="2"/>
      <c r="O261" s="2"/>
      <c r="U261" s="2"/>
      <c r="V261" s="2"/>
      <c r="W261" s="2"/>
      <c r="AC261" s="2"/>
      <c r="AD261" s="2"/>
      <c r="AE261" s="2"/>
    </row>
    <row r="262" spans="5:31" ht="14.25" customHeight="1">
      <c r="E262" s="2"/>
      <c r="F262" s="2"/>
      <c r="G262" s="2"/>
      <c r="M262" s="2"/>
      <c r="N262" s="2"/>
      <c r="O262" s="2"/>
      <c r="U262" s="2"/>
      <c r="V262" s="2"/>
      <c r="W262" s="2"/>
      <c r="AC262" s="2"/>
      <c r="AD262" s="2"/>
      <c r="AE262" s="2"/>
    </row>
    <row r="263" spans="5:31" ht="14.25" customHeight="1">
      <c r="E263" s="2"/>
      <c r="F263" s="2"/>
      <c r="G263" s="2"/>
      <c r="M263" s="2"/>
      <c r="N263" s="2"/>
      <c r="O263" s="2"/>
      <c r="U263" s="2"/>
      <c r="V263" s="2"/>
      <c r="W263" s="2"/>
      <c r="AC263" s="2"/>
      <c r="AD263" s="2"/>
      <c r="AE263" s="2"/>
    </row>
    <row r="264" spans="5:31" ht="14.25" customHeight="1">
      <c r="E264" s="2"/>
      <c r="F264" s="2"/>
      <c r="G264" s="2"/>
      <c r="M264" s="2"/>
      <c r="N264" s="2"/>
      <c r="O264" s="2"/>
      <c r="U264" s="2"/>
      <c r="V264" s="2"/>
      <c r="W264" s="2"/>
      <c r="AC264" s="2"/>
      <c r="AD264" s="2"/>
      <c r="AE264" s="2"/>
    </row>
    <row r="265" spans="5:31" ht="14.25" customHeight="1">
      <c r="E265" s="2"/>
      <c r="F265" s="2"/>
      <c r="G265" s="2"/>
      <c r="M265" s="2"/>
      <c r="N265" s="2"/>
      <c r="O265" s="2"/>
      <c r="U265" s="2"/>
      <c r="V265" s="2"/>
      <c r="W265" s="2"/>
      <c r="AC265" s="2"/>
      <c r="AD265" s="2"/>
      <c r="AE265" s="2"/>
    </row>
    <row r="266" spans="5:31" ht="14.25" customHeight="1">
      <c r="E266" s="2"/>
      <c r="F266" s="2"/>
      <c r="G266" s="2"/>
      <c r="M266" s="2"/>
      <c r="N266" s="2"/>
      <c r="O266" s="2"/>
      <c r="U266" s="2"/>
      <c r="V266" s="2"/>
      <c r="W266" s="2"/>
      <c r="AC266" s="2"/>
      <c r="AD266" s="2"/>
      <c r="AE266" s="2"/>
    </row>
    <row r="267" spans="5:31" ht="14.25" customHeight="1">
      <c r="E267" s="2"/>
      <c r="F267" s="2"/>
      <c r="G267" s="2"/>
      <c r="M267" s="2"/>
      <c r="N267" s="2"/>
      <c r="O267" s="2"/>
      <c r="U267" s="2"/>
      <c r="V267" s="2"/>
      <c r="W267" s="2"/>
      <c r="AC267" s="2"/>
      <c r="AD267" s="2"/>
      <c r="AE267" s="2"/>
    </row>
    <row r="268" spans="5:31" ht="14.25" customHeight="1">
      <c r="E268" s="2"/>
      <c r="F268" s="2"/>
      <c r="G268" s="2"/>
      <c r="M268" s="2"/>
      <c r="N268" s="2"/>
      <c r="O268" s="2"/>
      <c r="U268" s="2"/>
      <c r="V268" s="2"/>
      <c r="W268" s="2"/>
      <c r="AC268" s="2"/>
      <c r="AD268" s="2"/>
      <c r="AE268" s="2"/>
    </row>
    <row r="269" spans="5:31" ht="14.25" customHeight="1">
      <c r="E269" s="2"/>
      <c r="F269" s="2"/>
      <c r="G269" s="2"/>
      <c r="M269" s="2"/>
      <c r="N269" s="2"/>
      <c r="O269" s="2"/>
      <c r="U269" s="2"/>
      <c r="V269" s="2"/>
      <c r="W269" s="2"/>
      <c r="AC269" s="2"/>
      <c r="AD269" s="2"/>
      <c r="AE269" s="2"/>
    </row>
    <row r="270" spans="5:31" ht="14.25" customHeight="1">
      <c r="E270" s="2"/>
      <c r="F270" s="2"/>
      <c r="G270" s="2"/>
      <c r="M270" s="2"/>
      <c r="N270" s="2"/>
      <c r="O270" s="2"/>
      <c r="U270" s="2"/>
      <c r="V270" s="2"/>
      <c r="W270" s="2"/>
      <c r="AC270" s="2"/>
      <c r="AD270" s="2"/>
      <c r="AE270" s="2"/>
    </row>
    <row r="271" spans="5:31" ht="14.25" customHeight="1">
      <c r="E271" s="2"/>
      <c r="F271" s="2"/>
      <c r="G271" s="2"/>
      <c r="M271" s="2"/>
      <c r="N271" s="2"/>
      <c r="O271" s="2"/>
      <c r="U271" s="2"/>
      <c r="V271" s="2"/>
      <c r="W271" s="2"/>
      <c r="AC271" s="2"/>
      <c r="AD271" s="2"/>
      <c r="AE271" s="2"/>
    </row>
    <row r="272" spans="5:31" ht="14.25" customHeight="1">
      <c r="E272" s="2"/>
      <c r="F272" s="2"/>
      <c r="G272" s="2"/>
      <c r="M272" s="2"/>
      <c r="N272" s="2"/>
      <c r="O272" s="2"/>
      <c r="U272" s="2"/>
      <c r="V272" s="2"/>
      <c r="W272" s="2"/>
      <c r="AC272" s="2"/>
      <c r="AD272" s="2"/>
      <c r="AE272" s="2"/>
    </row>
    <row r="273" spans="5:31" ht="14.25" customHeight="1">
      <c r="E273" s="2"/>
      <c r="F273" s="2"/>
      <c r="G273" s="2"/>
      <c r="M273" s="2"/>
      <c r="N273" s="2"/>
      <c r="O273" s="2"/>
      <c r="U273" s="2"/>
      <c r="V273" s="2"/>
      <c r="W273" s="2"/>
      <c r="AC273" s="2"/>
      <c r="AD273" s="2"/>
      <c r="AE273" s="2"/>
    </row>
    <row r="274" spans="5:31" ht="14.25" customHeight="1">
      <c r="E274" s="2"/>
      <c r="F274" s="2"/>
      <c r="G274" s="2"/>
      <c r="M274" s="2"/>
      <c r="N274" s="2"/>
      <c r="O274" s="2"/>
      <c r="U274" s="2"/>
      <c r="V274" s="2"/>
      <c r="W274" s="2"/>
      <c r="AC274" s="2"/>
      <c r="AD274" s="2"/>
      <c r="AE274" s="2"/>
    </row>
    <row r="275" spans="5:31" ht="14.25" customHeight="1">
      <c r="E275" s="2"/>
      <c r="F275" s="2"/>
      <c r="G275" s="2"/>
      <c r="M275" s="2"/>
      <c r="N275" s="2"/>
      <c r="O275" s="2"/>
      <c r="U275" s="2"/>
      <c r="V275" s="2"/>
      <c r="W275" s="2"/>
      <c r="AC275" s="2"/>
      <c r="AD275" s="2"/>
      <c r="AE275" s="2"/>
    </row>
    <row r="276" spans="5:31" ht="14.25" customHeight="1">
      <c r="E276" s="2"/>
      <c r="F276" s="2"/>
      <c r="G276" s="2"/>
      <c r="M276" s="2"/>
      <c r="N276" s="2"/>
      <c r="O276" s="2"/>
      <c r="U276" s="2"/>
      <c r="V276" s="2"/>
      <c r="W276" s="2"/>
      <c r="AC276" s="2"/>
      <c r="AD276" s="2"/>
      <c r="AE276" s="2"/>
    </row>
    <row r="277" spans="5:31" ht="14.25" customHeight="1">
      <c r="E277" s="2"/>
      <c r="F277" s="2"/>
      <c r="G277" s="2"/>
      <c r="M277" s="2"/>
      <c r="N277" s="2"/>
      <c r="O277" s="2"/>
      <c r="U277" s="2"/>
      <c r="V277" s="2"/>
      <c r="W277" s="2"/>
      <c r="AC277" s="2"/>
      <c r="AD277" s="2"/>
      <c r="AE277" s="2"/>
    </row>
    <row r="278" spans="5:31" ht="14.25" customHeight="1">
      <c r="E278" s="2"/>
      <c r="F278" s="2"/>
      <c r="G278" s="2"/>
      <c r="M278" s="2"/>
      <c r="N278" s="2"/>
      <c r="O278" s="2"/>
      <c r="U278" s="2"/>
      <c r="V278" s="2"/>
      <c r="W278" s="2"/>
      <c r="AC278" s="2"/>
      <c r="AD278" s="2"/>
      <c r="AE278" s="2"/>
    </row>
    <row r="279" spans="5:31" ht="14.25" customHeight="1">
      <c r="E279" s="2"/>
      <c r="F279" s="2"/>
      <c r="G279" s="2"/>
      <c r="M279" s="2"/>
      <c r="N279" s="2"/>
      <c r="O279" s="2"/>
      <c r="U279" s="2"/>
      <c r="V279" s="2"/>
      <c r="W279" s="2"/>
      <c r="AC279" s="2"/>
      <c r="AD279" s="2"/>
      <c r="AE279" s="2"/>
    </row>
    <row r="280" spans="5:31" ht="14.25" customHeight="1">
      <c r="E280" s="2"/>
      <c r="F280" s="2"/>
      <c r="G280" s="2"/>
      <c r="M280" s="2"/>
      <c r="N280" s="2"/>
      <c r="O280" s="2"/>
      <c r="U280" s="2"/>
      <c r="V280" s="2"/>
      <c r="W280" s="2"/>
      <c r="AC280" s="2"/>
      <c r="AD280" s="2"/>
      <c r="AE280" s="2"/>
    </row>
    <row r="281" spans="5:31" ht="14.25" customHeight="1">
      <c r="E281" s="2"/>
      <c r="F281" s="2"/>
      <c r="G281" s="2"/>
      <c r="M281" s="2"/>
      <c r="N281" s="2"/>
      <c r="O281" s="2"/>
      <c r="U281" s="2"/>
      <c r="V281" s="2"/>
      <c r="W281" s="2"/>
      <c r="AC281" s="2"/>
      <c r="AD281" s="2"/>
      <c r="AE281" s="2"/>
    </row>
    <row r="282" spans="5:31" ht="14.25" customHeight="1">
      <c r="E282" s="2"/>
      <c r="F282" s="2"/>
      <c r="G282" s="2"/>
      <c r="M282" s="2"/>
      <c r="N282" s="2"/>
      <c r="O282" s="2"/>
      <c r="U282" s="2"/>
      <c r="V282" s="2"/>
      <c r="W282" s="2"/>
      <c r="AC282" s="2"/>
      <c r="AD282" s="2"/>
      <c r="AE282" s="2"/>
    </row>
    <row r="283" spans="5:31" ht="14.25" customHeight="1">
      <c r="E283" s="2"/>
      <c r="F283" s="2"/>
      <c r="G283" s="2"/>
      <c r="M283" s="2"/>
      <c r="N283" s="2"/>
      <c r="O283" s="2"/>
      <c r="U283" s="2"/>
      <c r="V283" s="2"/>
      <c r="W283" s="2"/>
      <c r="AC283" s="2"/>
      <c r="AD283" s="2"/>
      <c r="AE283" s="2"/>
    </row>
    <row r="284" spans="5:31" ht="14.25" customHeight="1">
      <c r="E284" s="2"/>
      <c r="F284" s="2"/>
      <c r="G284" s="2"/>
      <c r="M284" s="2"/>
      <c r="N284" s="2"/>
      <c r="O284" s="2"/>
      <c r="U284" s="2"/>
      <c r="V284" s="2"/>
      <c r="W284" s="2"/>
      <c r="AC284" s="2"/>
      <c r="AD284" s="2"/>
      <c r="AE284" s="2"/>
    </row>
    <row r="285" spans="5:31" ht="14.25" customHeight="1">
      <c r="E285" s="2"/>
      <c r="F285" s="2"/>
      <c r="G285" s="2"/>
      <c r="M285" s="2"/>
      <c r="N285" s="2"/>
      <c r="O285" s="2"/>
      <c r="U285" s="2"/>
      <c r="V285" s="2"/>
      <c r="W285" s="2"/>
      <c r="AC285" s="2"/>
      <c r="AD285" s="2"/>
      <c r="AE285" s="2"/>
    </row>
    <row r="286" spans="5:31" ht="14.25" customHeight="1">
      <c r="E286" s="2"/>
      <c r="F286" s="2"/>
      <c r="G286" s="2"/>
      <c r="M286" s="2"/>
      <c r="N286" s="2"/>
      <c r="O286" s="2"/>
      <c r="U286" s="2"/>
      <c r="V286" s="2"/>
      <c r="W286" s="2"/>
      <c r="AC286" s="2"/>
      <c r="AD286" s="2"/>
      <c r="AE286" s="2"/>
    </row>
    <row r="287" spans="5:31" ht="14.25" customHeight="1">
      <c r="E287" s="2"/>
      <c r="F287" s="2"/>
      <c r="G287" s="2"/>
      <c r="M287" s="2"/>
      <c r="N287" s="2"/>
      <c r="O287" s="2"/>
      <c r="U287" s="2"/>
      <c r="V287" s="2"/>
      <c r="W287" s="2"/>
      <c r="AC287" s="2"/>
      <c r="AD287" s="2"/>
      <c r="AE287" s="2"/>
    </row>
    <row r="288" spans="5:31" ht="14.25" customHeight="1">
      <c r="E288" s="2"/>
      <c r="F288" s="2"/>
      <c r="G288" s="2"/>
      <c r="M288" s="2"/>
      <c r="N288" s="2"/>
      <c r="O288" s="2"/>
      <c r="U288" s="2"/>
      <c r="V288" s="2"/>
      <c r="W288" s="2"/>
      <c r="AC288" s="2"/>
      <c r="AD288" s="2"/>
      <c r="AE288" s="2"/>
    </row>
    <row r="289" spans="5:31" ht="14.25" customHeight="1">
      <c r="E289" s="2"/>
      <c r="F289" s="2"/>
      <c r="G289" s="2"/>
      <c r="M289" s="2"/>
      <c r="N289" s="2"/>
      <c r="O289" s="2"/>
      <c r="U289" s="2"/>
      <c r="V289" s="2"/>
      <c r="W289" s="2"/>
      <c r="AC289" s="2"/>
      <c r="AD289" s="2"/>
      <c r="AE289" s="2"/>
    </row>
    <row r="290" spans="5:31" ht="14.25" customHeight="1">
      <c r="E290" s="2"/>
      <c r="F290" s="2"/>
      <c r="G290" s="2"/>
      <c r="M290" s="2"/>
      <c r="N290" s="2"/>
      <c r="O290" s="2"/>
      <c r="U290" s="2"/>
      <c r="V290" s="2"/>
      <c r="W290" s="2"/>
      <c r="AC290" s="2"/>
      <c r="AD290" s="2"/>
      <c r="AE290" s="2"/>
    </row>
    <row r="291" spans="5:31" ht="14.25" customHeight="1">
      <c r="E291" s="2"/>
      <c r="F291" s="2"/>
      <c r="G291" s="2"/>
      <c r="M291" s="2"/>
      <c r="N291" s="2"/>
      <c r="O291" s="2"/>
      <c r="U291" s="2"/>
      <c r="V291" s="2"/>
      <c r="W291" s="2"/>
      <c r="AC291" s="2"/>
      <c r="AD291" s="2"/>
      <c r="AE291" s="2"/>
    </row>
    <row r="292" spans="5:31" ht="14.25" customHeight="1">
      <c r="E292" s="2"/>
      <c r="F292" s="2"/>
      <c r="G292" s="2"/>
      <c r="M292" s="2"/>
      <c r="N292" s="2"/>
      <c r="O292" s="2"/>
      <c r="U292" s="2"/>
      <c r="V292" s="2"/>
      <c r="W292" s="2"/>
      <c r="AC292" s="2"/>
      <c r="AD292" s="2"/>
      <c r="AE292" s="2"/>
    </row>
    <row r="293" spans="5:31" ht="14.25" customHeight="1">
      <c r="E293" s="2"/>
      <c r="F293" s="2"/>
      <c r="G293" s="2"/>
      <c r="M293" s="2"/>
      <c r="N293" s="2"/>
      <c r="O293" s="2"/>
      <c r="U293" s="2"/>
      <c r="V293" s="2"/>
      <c r="W293" s="2"/>
      <c r="AC293" s="2"/>
      <c r="AD293" s="2"/>
      <c r="AE293" s="2"/>
    </row>
    <row r="294" spans="5:31" ht="14.25" customHeight="1">
      <c r="E294" s="2"/>
      <c r="F294" s="2"/>
      <c r="G294" s="2"/>
      <c r="M294" s="2"/>
      <c r="N294" s="2"/>
      <c r="O294" s="2"/>
      <c r="U294" s="2"/>
      <c r="V294" s="2"/>
      <c r="W294" s="2"/>
      <c r="AC294" s="2"/>
      <c r="AD294" s="2"/>
      <c r="AE294" s="2"/>
    </row>
    <row r="295" spans="5:31" ht="14.25" customHeight="1">
      <c r="E295" s="2"/>
      <c r="F295" s="2"/>
      <c r="G295" s="2"/>
      <c r="M295" s="2"/>
      <c r="N295" s="2"/>
      <c r="O295" s="2"/>
      <c r="U295" s="2"/>
      <c r="V295" s="2"/>
      <c r="W295" s="2"/>
      <c r="AC295" s="2"/>
      <c r="AD295" s="2"/>
      <c r="AE295" s="2"/>
    </row>
    <row r="296" spans="5:31" ht="14.25" customHeight="1">
      <c r="E296" s="2"/>
      <c r="F296" s="2"/>
      <c r="G296" s="2"/>
      <c r="M296" s="2"/>
      <c r="N296" s="2"/>
      <c r="O296" s="2"/>
      <c r="U296" s="2"/>
      <c r="V296" s="2"/>
      <c r="W296" s="2"/>
      <c r="AC296" s="2"/>
      <c r="AD296" s="2"/>
      <c r="AE296" s="2"/>
    </row>
    <row r="297" spans="5:31" ht="14.25" customHeight="1">
      <c r="E297" s="2"/>
      <c r="F297" s="2"/>
      <c r="G297" s="2"/>
      <c r="M297" s="2"/>
      <c r="N297" s="2"/>
      <c r="O297" s="2"/>
      <c r="U297" s="2"/>
      <c r="V297" s="2"/>
      <c r="W297" s="2"/>
      <c r="AC297" s="2"/>
      <c r="AD297" s="2"/>
      <c r="AE297" s="2"/>
    </row>
    <row r="298" spans="5:31" ht="14.25" customHeight="1">
      <c r="E298" s="2"/>
      <c r="F298" s="2"/>
      <c r="G298" s="2"/>
      <c r="M298" s="2"/>
      <c r="N298" s="2"/>
      <c r="O298" s="2"/>
      <c r="U298" s="2"/>
      <c r="V298" s="2"/>
      <c r="W298" s="2"/>
      <c r="AC298" s="2"/>
      <c r="AD298" s="2"/>
      <c r="AE298" s="2"/>
    </row>
    <row r="299" spans="5:31" ht="14.25" customHeight="1">
      <c r="E299" s="2"/>
      <c r="F299" s="2"/>
      <c r="G299" s="2"/>
      <c r="M299" s="2"/>
      <c r="N299" s="2"/>
      <c r="O299" s="2"/>
      <c r="U299" s="2"/>
      <c r="V299" s="2"/>
      <c r="W299" s="2"/>
      <c r="AC299" s="2"/>
      <c r="AD299" s="2"/>
      <c r="AE299" s="2"/>
    </row>
    <row r="300" spans="5:31" ht="14.25" customHeight="1">
      <c r="E300" s="2"/>
      <c r="F300" s="2"/>
      <c r="G300" s="2"/>
      <c r="M300" s="2"/>
      <c r="N300" s="2"/>
      <c r="O300" s="2"/>
      <c r="U300" s="2"/>
      <c r="V300" s="2"/>
      <c r="W300" s="2"/>
      <c r="AC300" s="2"/>
      <c r="AD300" s="2"/>
      <c r="AE300" s="2"/>
    </row>
    <row r="301" spans="5:31" ht="14.25" customHeight="1">
      <c r="E301" s="2"/>
      <c r="F301" s="2"/>
      <c r="G301" s="2"/>
      <c r="M301" s="2"/>
      <c r="N301" s="2"/>
      <c r="O301" s="2"/>
      <c r="U301" s="2"/>
      <c r="V301" s="2"/>
      <c r="W301" s="2"/>
      <c r="AC301" s="2"/>
      <c r="AD301" s="2"/>
      <c r="AE301" s="2"/>
    </row>
    <row r="302" spans="5:31" ht="14.25" customHeight="1">
      <c r="E302" s="2"/>
      <c r="F302" s="2"/>
      <c r="G302" s="2"/>
      <c r="M302" s="2"/>
      <c r="N302" s="2"/>
      <c r="O302" s="2"/>
      <c r="U302" s="2"/>
      <c r="V302" s="2"/>
      <c r="W302" s="2"/>
      <c r="AC302" s="2"/>
      <c r="AD302" s="2"/>
      <c r="AE302" s="2"/>
    </row>
    <row r="303" spans="5:31" ht="14.25" customHeight="1">
      <c r="E303" s="2"/>
      <c r="F303" s="2"/>
      <c r="G303" s="2"/>
      <c r="M303" s="2"/>
      <c r="N303" s="2"/>
      <c r="O303" s="2"/>
      <c r="U303" s="2"/>
      <c r="V303" s="2"/>
      <c r="W303" s="2"/>
      <c r="AC303" s="2"/>
      <c r="AD303" s="2"/>
      <c r="AE303" s="2"/>
    </row>
    <row r="304" spans="5:31" ht="14.25" customHeight="1">
      <c r="E304" s="2"/>
      <c r="F304" s="2"/>
      <c r="G304" s="2"/>
      <c r="M304" s="2"/>
      <c r="N304" s="2"/>
      <c r="O304" s="2"/>
      <c r="U304" s="2"/>
      <c r="V304" s="2"/>
      <c r="W304" s="2"/>
      <c r="AC304" s="2"/>
      <c r="AD304" s="2"/>
      <c r="AE304" s="2"/>
    </row>
    <row r="305" spans="5:31" ht="14.25" customHeight="1">
      <c r="E305" s="2"/>
      <c r="F305" s="2"/>
      <c r="G305" s="2"/>
      <c r="M305" s="2"/>
      <c r="N305" s="2"/>
      <c r="O305" s="2"/>
      <c r="U305" s="2"/>
      <c r="V305" s="2"/>
      <c r="W305" s="2"/>
      <c r="AC305" s="2"/>
      <c r="AD305" s="2"/>
      <c r="AE305" s="2"/>
    </row>
    <row r="306" spans="5:31" ht="14.25" customHeight="1">
      <c r="E306" s="2"/>
      <c r="F306" s="2"/>
      <c r="G306" s="2"/>
      <c r="M306" s="2"/>
      <c r="N306" s="2"/>
      <c r="O306" s="2"/>
      <c r="U306" s="2"/>
      <c r="V306" s="2"/>
      <c r="W306" s="2"/>
      <c r="AC306" s="2"/>
      <c r="AD306" s="2"/>
      <c r="AE306" s="2"/>
    </row>
    <row r="307" spans="5:31" ht="14.25" customHeight="1">
      <c r="E307" s="2"/>
      <c r="F307" s="2"/>
      <c r="G307" s="2"/>
      <c r="M307" s="2"/>
      <c r="N307" s="2"/>
      <c r="O307" s="2"/>
      <c r="U307" s="2"/>
      <c r="V307" s="2"/>
      <c r="W307" s="2"/>
      <c r="AC307" s="2"/>
      <c r="AD307" s="2"/>
      <c r="AE307" s="2"/>
    </row>
    <row r="308" spans="5:31" ht="14.25" customHeight="1">
      <c r="E308" s="2"/>
      <c r="F308" s="2"/>
      <c r="G308" s="2"/>
      <c r="M308" s="2"/>
      <c r="N308" s="2"/>
      <c r="O308" s="2"/>
      <c r="U308" s="2"/>
      <c r="V308" s="2"/>
      <c r="W308" s="2"/>
      <c r="AC308" s="2"/>
      <c r="AD308" s="2"/>
      <c r="AE308" s="2"/>
    </row>
    <row r="309" spans="5:31" ht="14.25" customHeight="1">
      <c r="E309" s="2"/>
      <c r="F309" s="2"/>
      <c r="G309" s="2"/>
      <c r="M309" s="2"/>
      <c r="N309" s="2"/>
      <c r="O309" s="2"/>
      <c r="U309" s="2"/>
      <c r="V309" s="2"/>
      <c r="W309" s="2"/>
      <c r="AC309" s="2"/>
      <c r="AD309" s="2"/>
      <c r="AE309" s="2"/>
    </row>
    <row r="310" spans="5:31" ht="14.25" customHeight="1">
      <c r="E310" s="2"/>
      <c r="F310" s="2"/>
      <c r="G310" s="2"/>
      <c r="M310" s="2"/>
      <c r="N310" s="2"/>
      <c r="O310" s="2"/>
      <c r="U310" s="2"/>
      <c r="V310" s="2"/>
      <c r="W310" s="2"/>
      <c r="AC310" s="2"/>
      <c r="AD310" s="2"/>
      <c r="AE310" s="2"/>
    </row>
    <row r="311" spans="5:31" ht="14.25" customHeight="1">
      <c r="E311" s="2"/>
      <c r="F311" s="2"/>
      <c r="G311" s="2"/>
      <c r="M311" s="2"/>
      <c r="N311" s="2"/>
      <c r="O311" s="2"/>
      <c r="U311" s="2"/>
      <c r="V311" s="2"/>
      <c r="W311" s="2"/>
      <c r="AC311" s="2"/>
      <c r="AD311" s="2"/>
      <c r="AE311" s="2"/>
    </row>
    <row r="312" spans="5:31" ht="14.25" customHeight="1">
      <c r="E312" s="2"/>
      <c r="F312" s="2"/>
      <c r="G312" s="2"/>
      <c r="M312" s="2"/>
      <c r="N312" s="2"/>
      <c r="O312" s="2"/>
      <c r="U312" s="2"/>
      <c r="V312" s="2"/>
      <c r="W312" s="2"/>
      <c r="AC312" s="2"/>
      <c r="AD312" s="2"/>
      <c r="AE312" s="2"/>
    </row>
    <row r="313" spans="5:31" ht="14.25" customHeight="1">
      <c r="E313" s="2"/>
      <c r="F313" s="2"/>
      <c r="G313" s="2"/>
      <c r="M313" s="2"/>
      <c r="N313" s="2"/>
      <c r="O313" s="2"/>
      <c r="U313" s="2"/>
      <c r="V313" s="2"/>
      <c r="W313" s="2"/>
      <c r="AC313" s="2"/>
      <c r="AD313" s="2"/>
      <c r="AE313" s="2"/>
    </row>
    <row r="314" spans="5:31" ht="14.25" customHeight="1">
      <c r="E314" s="2"/>
      <c r="F314" s="2"/>
      <c r="G314" s="2"/>
      <c r="M314" s="2"/>
      <c r="N314" s="2"/>
      <c r="O314" s="2"/>
      <c r="U314" s="2"/>
      <c r="V314" s="2"/>
      <c r="W314" s="2"/>
      <c r="AC314" s="2"/>
      <c r="AD314" s="2"/>
      <c r="AE314" s="2"/>
    </row>
    <row r="315" spans="5:31" ht="14.25" customHeight="1">
      <c r="E315" s="2"/>
      <c r="F315" s="2"/>
      <c r="G315" s="2"/>
      <c r="M315" s="2"/>
      <c r="N315" s="2"/>
      <c r="O315" s="2"/>
      <c r="U315" s="2"/>
      <c r="V315" s="2"/>
      <c r="W315" s="2"/>
      <c r="AC315" s="2"/>
      <c r="AD315" s="2"/>
      <c r="AE315" s="2"/>
    </row>
    <row r="316" spans="5:31" ht="14.25" customHeight="1">
      <c r="E316" s="2"/>
      <c r="F316" s="2"/>
      <c r="G316" s="2"/>
      <c r="M316" s="2"/>
      <c r="N316" s="2"/>
      <c r="O316" s="2"/>
      <c r="U316" s="2"/>
      <c r="V316" s="2"/>
      <c r="W316" s="2"/>
      <c r="AC316" s="2"/>
      <c r="AD316" s="2"/>
      <c r="AE316" s="2"/>
    </row>
    <row r="317" spans="5:31" ht="14.25" customHeight="1">
      <c r="E317" s="2"/>
      <c r="F317" s="2"/>
      <c r="G317" s="2"/>
      <c r="M317" s="2"/>
      <c r="N317" s="2"/>
      <c r="O317" s="2"/>
      <c r="U317" s="2"/>
      <c r="V317" s="2"/>
      <c r="W317" s="2"/>
      <c r="AC317" s="2"/>
      <c r="AD317" s="2"/>
      <c r="AE317" s="2"/>
    </row>
    <row r="318" spans="5:31" ht="14.25" customHeight="1">
      <c r="E318" s="2"/>
      <c r="F318" s="2"/>
      <c r="G318" s="2"/>
      <c r="M318" s="2"/>
      <c r="N318" s="2"/>
      <c r="O318" s="2"/>
      <c r="U318" s="2"/>
      <c r="V318" s="2"/>
      <c r="W318" s="2"/>
      <c r="AC318" s="2"/>
      <c r="AD318" s="2"/>
      <c r="AE318" s="2"/>
    </row>
    <row r="319" spans="5:31" ht="14.25" customHeight="1">
      <c r="E319" s="2"/>
      <c r="F319" s="2"/>
      <c r="G319" s="2"/>
      <c r="M319" s="2"/>
      <c r="N319" s="2"/>
      <c r="O319" s="2"/>
      <c r="U319" s="2"/>
      <c r="V319" s="2"/>
      <c r="W319" s="2"/>
      <c r="AC319" s="2"/>
      <c r="AD319" s="2"/>
      <c r="AE319" s="2"/>
    </row>
    <row r="320" spans="5:31" ht="14.25" customHeight="1">
      <c r="E320" s="2"/>
      <c r="F320" s="2"/>
      <c r="G320" s="2"/>
      <c r="M320" s="2"/>
      <c r="N320" s="2"/>
      <c r="O320" s="2"/>
      <c r="U320" s="2"/>
      <c r="V320" s="2"/>
      <c r="W320" s="2"/>
      <c r="AC320" s="2"/>
      <c r="AD320" s="2"/>
      <c r="AE320" s="2"/>
    </row>
    <row r="321" spans="5:31" ht="14.25" customHeight="1">
      <c r="E321" s="2"/>
      <c r="F321" s="2"/>
      <c r="G321" s="2"/>
      <c r="M321" s="2"/>
      <c r="N321" s="2"/>
      <c r="O321" s="2"/>
      <c r="U321" s="2"/>
      <c r="V321" s="2"/>
      <c r="W321" s="2"/>
      <c r="AC321" s="2"/>
      <c r="AD321" s="2"/>
      <c r="AE321" s="2"/>
    </row>
    <row r="322" spans="5:31" ht="14.25" customHeight="1">
      <c r="E322" s="2"/>
      <c r="F322" s="2"/>
      <c r="G322" s="2"/>
      <c r="M322" s="2"/>
      <c r="N322" s="2"/>
      <c r="O322" s="2"/>
      <c r="U322" s="2"/>
      <c r="V322" s="2"/>
      <c r="W322" s="2"/>
      <c r="AC322" s="2"/>
      <c r="AD322" s="2"/>
      <c r="AE322" s="2"/>
    </row>
    <row r="323" spans="5:31" ht="14.25" customHeight="1">
      <c r="E323" s="2"/>
      <c r="F323" s="2"/>
      <c r="G323" s="2"/>
      <c r="M323" s="2"/>
      <c r="N323" s="2"/>
      <c r="O323" s="2"/>
      <c r="U323" s="2"/>
      <c r="V323" s="2"/>
      <c r="W323" s="2"/>
      <c r="AC323" s="2"/>
      <c r="AD323" s="2"/>
      <c r="AE323" s="2"/>
    </row>
    <row r="324" spans="5:31" ht="14.25" customHeight="1">
      <c r="E324" s="2"/>
      <c r="F324" s="2"/>
      <c r="G324" s="2"/>
      <c r="M324" s="2"/>
      <c r="N324" s="2"/>
      <c r="O324" s="2"/>
      <c r="U324" s="2"/>
      <c r="V324" s="2"/>
      <c r="W324" s="2"/>
      <c r="AC324" s="2"/>
      <c r="AD324" s="2"/>
      <c r="AE324" s="2"/>
    </row>
    <row r="325" spans="5:31" ht="14.25" customHeight="1">
      <c r="E325" s="2"/>
      <c r="F325" s="2"/>
      <c r="G325" s="2"/>
      <c r="M325" s="2"/>
      <c r="N325" s="2"/>
      <c r="O325" s="2"/>
      <c r="U325" s="2"/>
      <c r="V325" s="2"/>
      <c r="W325" s="2"/>
      <c r="AC325" s="2"/>
      <c r="AD325" s="2"/>
      <c r="AE325" s="2"/>
    </row>
    <row r="326" spans="5:31" ht="14.25" customHeight="1">
      <c r="E326" s="2"/>
      <c r="F326" s="2"/>
      <c r="G326" s="2"/>
      <c r="M326" s="2"/>
      <c r="N326" s="2"/>
      <c r="O326" s="2"/>
      <c r="U326" s="2"/>
      <c r="V326" s="2"/>
      <c r="W326" s="2"/>
      <c r="AC326" s="2"/>
      <c r="AD326" s="2"/>
      <c r="AE326" s="2"/>
    </row>
    <row r="327" spans="5:31" ht="14.25" customHeight="1">
      <c r="E327" s="2"/>
      <c r="F327" s="2"/>
      <c r="G327" s="2"/>
      <c r="M327" s="2"/>
      <c r="N327" s="2"/>
      <c r="O327" s="2"/>
      <c r="U327" s="2"/>
      <c r="V327" s="2"/>
      <c r="W327" s="2"/>
      <c r="AC327" s="2"/>
      <c r="AD327" s="2"/>
      <c r="AE327" s="2"/>
    </row>
    <row r="328" spans="5:31" ht="14.25" customHeight="1">
      <c r="E328" s="2"/>
      <c r="F328" s="2"/>
      <c r="G328" s="2"/>
      <c r="M328" s="2"/>
      <c r="N328" s="2"/>
      <c r="O328" s="2"/>
      <c r="U328" s="2"/>
      <c r="V328" s="2"/>
      <c r="W328" s="2"/>
      <c r="AC328" s="2"/>
      <c r="AD328" s="2"/>
      <c r="AE328" s="2"/>
    </row>
    <row r="329" spans="5:31" ht="14.25" customHeight="1">
      <c r="E329" s="2"/>
      <c r="F329" s="2"/>
      <c r="G329" s="2"/>
      <c r="M329" s="2"/>
      <c r="N329" s="2"/>
      <c r="O329" s="2"/>
      <c r="U329" s="2"/>
      <c r="V329" s="2"/>
      <c r="W329" s="2"/>
      <c r="AC329" s="2"/>
      <c r="AD329" s="2"/>
      <c r="AE329" s="2"/>
    </row>
    <row r="330" spans="5:31" ht="14.25" customHeight="1">
      <c r="E330" s="2"/>
      <c r="F330" s="2"/>
      <c r="G330" s="2"/>
      <c r="M330" s="2"/>
      <c r="N330" s="2"/>
      <c r="O330" s="2"/>
      <c r="U330" s="2"/>
      <c r="V330" s="2"/>
      <c r="W330" s="2"/>
      <c r="AC330" s="2"/>
      <c r="AD330" s="2"/>
      <c r="AE330" s="2"/>
    </row>
    <row r="331" spans="5:31" ht="14.25" customHeight="1">
      <c r="E331" s="2"/>
      <c r="F331" s="2"/>
      <c r="G331" s="2"/>
      <c r="M331" s="2"/>
      <c r="N331" s="2"/>
      <c r="O331" s="2"/>
      <c r="U331" s="2"/>
      <c r="V331" s="2"/>
      <c r="W331" s="2"/>
      <c r="AC331" s="2"/>
      <c r="AD331" s="2"/>
      <c r="AE331" s="2"/>
    </row>
    <row r="332" spans="5:31" ht="14.25" customHeight="1">
      <c r="E332" s="2"/>
      <c r="F332" s="2"/>
      <c r="G332" s="2"/>
      <c r="M332" s="2"/>
      <c r="N332" s="2"/>
      <c r="O332" s="2"/>
      <c r="U332" s="2"/>
      <c r="V332" s="2"/>
      <c r="W332" s="2"/>
      <c r="AC332" s="2"/>
      <c r="AD332" s="2"/>
      <c r="AE332" s="2"/>
    </row>
    <row r="333" spans="5:31" ht="14.25" customHeight="1">
      <c r="E333" s="2"/>
      <c r="F333" s="2"/>
      <c r="G333" s="2"/>
      <c r="M333" s="2"/>
      <c r="N333" s="2"/>
      <c r="O333" s="2"/>
      <c r="U333" s="2"/>
      <c r="V333" s="2"/>
      <c r="W333" s="2"/>
      <c r="AC333" s="2"/>
      <c r="AD333" s="2"/>
      <c r="AE333" s="2"/>
    </row>
    <row r="334" spans="5:31" ht="14.25" customHeight="1">
      <c r="E334" s="2"/>
      <c r="F334" s="2"/>
      <c r="G334" s="2"/>
      <c r="M334" s="2"/>
      <c r="N334" s="2"/>
      <c r="O334" s="2"/>
      <c r="U334" s="2"/>
      <c r="V334" s="2"/>
      <c r="W334" s="2"/>
      <c r="AC334" s="2"/>
      <c r="AD334" s="2"/>
      <c r="AE334" s="2"/>
    </row>
    <row r="335" spans="5:31" ht="14.25" customHeight="1">
      <c r="E335" s="2"/>
      <c r="F335" s="2"/>
      <c r="G335" s="2"/>
      <c r="M335" s="2"/>
      <c r="N335" s="2"/>
      <c r="O335" s="2"/>
      <c r="U335" s="2"/>
      <c r="V335" s="2"/>
      <c r="W335" s="2"/>
      <c r="AC335" s="2"/>
      <c r="AD335" s="2"/>
      <c r="AE335" s="2"/>
    </row>
    <row r="336" spans="5:31" ht="14.25" customHeight="1">
      <c r="E336" s="2"/>
      <c r="F336" s="2"/>
      <c r="G336" s="2"/>
      <c r="M336" s="2"/>
      <c r="N336" s="2"/>
      <c r="O336" s="2"/>
      <c r="U336" s="2"/>
      <c r="V336" s="2"/>
      <c r="W336" s="2"/>
      <c r="AC336" s="2"/>
      <c r="AD336" s="2"/>
      <c r="AE336" s="2"/>
    </row>
    <row r="337" spans="5:31" ht="14.25" customHeight="1">
      <c r="E337" s="2"/>
      <c r="F337" s="2"/>
      <c r="G337" s="2"/>
      <c r="M337" s="2"/>
      <c r="N337" s="2"/>
      <c r="O337" s="2"/>
      <c r="U337" s="2"/>
      <c r="V337" s="2"/>
      <c r="W337" s="2"/>
      <c r="AC337" s="2"/>
      <c r="AD337" s="2"/>
      <c r="AE337" s="2"/>
    </row>
    <row r="338" spans="5:31" ht="14.25" customHeight="1">
      <c r="E338" s="2"/>
      <c r="F338" s="2"/>
      <c r="G338" s="2"/>
      <c r="M338" s="2"/>
      <c r="N338" s="2"/>
      <c r="O338" s="2"/>
      <c r="U338" s="2"/>
      <c r="V338" s="2"/>
      <c r="W338" s="2"/>
      <c r="AC338" s="2"/>
      <c r="AD338" s="2"/>
      <c r="AE338" s="2"/>
    </row>
    <row r="339" spans="5:31" ht="14.25" customHeight="1">
      <c r="E339" s="2"/>
      <c r="F339" s="2"/>
      <c r="G339" s="2"/>
      <c r="M339" s="2"/>
      <c r="N339" s="2"/>
      <c r="O339" s="2"/>
      <c r="U339" s="2"/>
      <c r="V339" s="2"/>
      <c r="W339" s="2"/>
      <c r="AC339" s="2"/>
      <c r="AD339" s="2"/>
      <c r="AE339" s="2"/>
    </row>
    <row r="340" spans="5:31" ht="14.25" customHeight="1">
      <c r="E340" s="2"/>
      <c r="F340" s="2"/>
      <c r="G340" s="2"/>
      <c r="M340" s="2"/>
      <c r="N340" s="2"/>
      <c r="O340" s="2"/>
      <c r="U340" s="2"/>
      <c r="V340" s="2"/>
      <c r="W340" s="2"/>
      <c r="AC340" s="2"/>
      <c r="AD340" s="2"/>
      <c r="AE340" s="2"/>
    </row>
    <row r="341" spans="5:31" ht="14.25" customHeight="1">
      <c r="E341" s="2"/>
      <c r="F341" s="2"/>
      <c r="G341" s="2"/>
      <c r="M341" s="2"/>
      <c r="N341" s="2"/>
      <c r="O341" s="2"/>
      <c r="U341" s="2"/>
      <c r="V341" s="2"/>
      <c r="W341" s="2"/>
      <c r="AC341" s="2"/>
      <c r="AD341" s="2"/>
      <c r="AE341" s="2"/>
    </row>
    <row r="342" spans="5:31" ht="14.25" customHeight="1">
      <c r="E342" s="2"/>
      <c r="F342" s="2"/>
      <c r="G342" s="2"/>
      <c r="M342" s="2"/>
      <c r="N342" s="2"/>
      <c r="O342" s="2"/>
      <c r="U342" s="2"/>
      <c r="V342" s="2"/>
      <c r="W342" s="2"/>
      <c r="AC342" s="2"/>
      <c r="AD342" s="2"/>
      <c r="AE342" s="2"/>
    </row>
    <row r="343" spans="5:31" ht="14.25" customHeight="1">
      <c r="E343" s="2"/>
      <c r="F343" s="2"/>
      <c r="G343" s="2"/>
      <c r="M343" s="2"/>
      <c r="N343" s="2"/>
      <c r="O343" s="2"/>
      <c r="U343" s="2"/>
      <c r="V343" s="2"/>
      <c r="W343" s="2"/>
      <c r="AC343" s="2"/>
      <c r="AD343" s="2"/>
      <c r="AE343" s="2"/>
    </row>
    <row r="344" spans="5:31" ht="14.25" customHeight="1">
      <c r="E344" s="2"/>
      <c r="F344" s="2"/>
      <c r="G344" s="2"/>
      <c r="M344" s="2"/>
      <c r="N344" s="2"/>
      <c r="O344" s="2"/>
      <c r="U344" s="2"/>
      <c r="V344" s="2"/>
      <c r="W344" s="2"/>
      <c r="AC344" s="2"/>
      <c r="AD344" s="2"/>
      <c r="AE344" s="2"/>
    </row>
    <row r="345" spans="5:31" ht="14.25" customHeight="1">
      <c r="E345" s="2"/>
      <c r="F345" s="2"/>
      <c r="G345" s="2"/>
      <c r="M345" s="2"/>
      <c r="N345" s="2"/>
      <c r="O345" s="2"/>
      <c r="U345" s="2"/>
      <c r="V345" s="2"/>
      <c r="W345" s="2"/>
      <c r="AC345" s="2"/>
      <c r="AD345" s="2"/>
      <c r="AE345" s="2"/>
    </row>
    <row r="346" spans="5:31" ht="14.25" customHeight="1">
      <c r="E346" s="2"/>
      <c r="F346" s="2"/>
      <c r="G346" s="2"/>
      <c r="M346" s="2"/>
      <c r="N346" s="2"/>
      <c r="O346" s="2"/>
      <c r="U346" s="2"/>
      <c r="V346" s="2"/>
      <c r="W346" s="2"/>
      <c r="AC346" s="2"/>
      <c r="AD346" s="2"/>
      <c r="AE346" s="2"/>
    </row>
    <row r="347" spans="5:31" ht="14.25" customHeight="1">
      <c r="E347" s="2"/>
      <c r="F347" s="2"/>
      <c r="G347" s="2"/>
      <c r="M347" s="2"/>
      <c r="N347" s="2"/>
      <c r="O347" s="2"/>
      <c r="U347" s="2"/>
      <c r="V347" s="2"/>
      <c r="W347" s="2"/>
      <c r="AC347" s="2"/>
      <c r="AD347" s="2"/>
      <c r="AE347" s="2"/>
    </row>
    <row r="348" spans="5:31" ht="14.25" customHeight="1">
      <c r="E348" s="2"/>
      <c r="F348" s="2"/>
      <c r="G348" s="2"/>
      <c r="M348" s="2"/>
      <c r="N348" s="2"/>
      <c r="O348" s="2"/>
      <c r="U348" s="2"/>
      <c r="V348" s="2"/>
      <c r="W348" s="2"/>
      <c r="AC348" s="2"/>
      <c r="AD348" s="2"/>
      <c r="AE348" s="2"/>
    </row>
    <row r="349" spans="5:31" ht="14.25" customHeight="1">
      <c r="E349" s="2"/>
      <c r="F349" s="2"/>
      <c r="G349" s="2"/>
      <c r="M349" s="2"/>
      <c r="N349" s="2"/>
      <c r="O349" s="2"/>
      <c r="U349" s="2"/>
      <c r="V349" s="2"/>
      <c r="W349" s="2"/>
      <c r="AC349" s="2"/>
      <c r="AD349" s="2"/>
      <c r="AE349" s="2"/>
    </row>
    <row r="350" spans="5:31" ht="14.25" customHeight="1">
      <c r="E350" s="2"/>
      <c r="F350" s="2"/>
      <c r="G350" s="2"/>
      <c r="M350" s="2"/>
      <c r="N350" s="2"/>
      <c r="O350" s="2"/>
      <c r="U350" s="2"/>
      <c r="V350" s="2"/>
      <c r="W350" s="2"/>
      <c r="AC350" s="2"/>
      <c r="AD350" s="2"/>
      <c r="AE350" s="2"/>
    </row>
    <row r="351" spans="5:31" ht="14.25" customHeight="1">
      <c r="E351" s="2"/>
      <c r="F351" s="2"/>
      <c r="G351" s="2"/>
      <c r="M351" s="2"/>
      <c r="N351" s="2"/>
      <c r="O351" s="2"/>
      <c r="U351" s="2"/>
      <c r="V351" s="2"/>
      <c r="W351" s="2"/>
      <c r="AC351" s="2"/>
      <c r="AD351" s="2"/>
      <c r="AE351" s="2"/>
    </row>
    <row r="352" spans="5:31" ht="14.25" customHeight="1">
      <c r="E352" s="2"/>
      <c r="F352" s="2"/>
      <c r="G352" s="2"/>
      <c r="M352" s="2"/>
      <c r="N352" s="2"/>
      <c r="O352" s="2"/>
      <c r="U352" s="2"/>
      <c r="V352" s="2"/>
      <c r="W352" s="2"/>
      <c r="AC352" s="2"/>
      <c r="AD352" s="2"/>
      <c r="AE352" s="2"/>
    </row>
    <row r="353" spans="5:31" ht="14.25" customHeight="1">
      <c r="E353" s="2"/>
      <c r="F353" s="2"/>
      <c r="G353" s="2"/>
      <c r="M353" s="2"/>
      <c r="N353" s="2"/>
      <c r="O353" s="2"/>
      <c r="U353" s="2"/>
      <c r="V353" s="2"/>
      <c r="W353" s="2"/>
      <c r="AC353" s="2"/>
      <c r="AD353" s="2"/>
      <c r="AE353" s="2"/>
    </row>
    <row r="354" spans="5:31" ht="14.25" customHeight="1">
      <c r="E354" s="2"/>
      <c r="F354" s="2"/>
      <c r="G354" s="2"/>
      <c r="M354" s="2"/>
      <c r="N354" s="2"/>
      <c r="O354" s="2"/>
      <c r="U354" s="2"/>
      <c r="V354" s="2"/>
      <c r="W354" s="2"/>
      <c r="AC354" s="2"/>
      <c r="AD354" s="2"/>
      <c r="AE354" s="2"/>
    </row>
    <row r="355" spans="5:31" ht="14.25" customHeight="1">
      <c r="E355" s="2"/>
      <c r="F355" s="2"/>
      <c r="G355" s="2"/>
      <c r="M355" s="2"/>
      <c r="N355" s="2"/>
      <c r="O355" s="2"/>
      <c r="U355" s="2"/>
      <c r="V355" s="2"/>
      <c r="W355" s="2"/>
      <c r="AC355" s="2"/>
      <c r="AD355" s="2"/>
      <c r="AE355" s="2"/>
    </row>
    <row r="356" spans="5:31" ht="14.25" customHeight="1">
      <c r="E356" s="2"/>
      <c r="F356" s="2"/>
      <c r="G356" s="2"/>
      <c r="M356" s="2"/>
      <c r="N356" s="2"/>
      <c r="O356" s="2"/>
      <c r="U356" s="2"/>
      <c r="V356" s="2"/>
      <c r="W356" s="2"/>
      <c r="AC356" s="2"/>
      <c r="AD356" s="2"/>
      <c r="AE356" s="2"/>
    </row>
    <row r="357" spans="5:31" ht="14.25" customHeight="1">
      <c r="E357" s="2"/>
      <c r="F357" s="2"/>
      <c r="G357" s="2"/>
      <c r="M357" s="2"/>
      <c r="N357" s="2"/>
      <c r="O357" s="2"/>
      <c r="U357" s="2"/>
      <c r="V357" s="2"/>
      <c r="W357" s="2"/>
      <c r="AC357" s="2"/>
      <c r="AD357" s="2"/>
      <c r="AE357" s="2"/>
    </row>
    <row r="358" spans="5:31" ht="14.25" customHeight="1">
      <c r="E358" s="2"/>
      <c r="F358" s="2"/>
      <c r="G358" s="2"/>
      <c r="M358" s="2"/>
      <c r="N358" s="2"/>
      <c r="O358" s="2"/>
      <c r="U358" s="2"/>
      <c r="V358" s="2"/>
      <c r="W358" s="2"/>
      <c r="AC358" s="2"/>
      <c r="AD358" s="2"/>
      <c r="AE358" s="2"/>
    </row>
    <row r="359" spans="5:31" ht="14.25" customHeight="1">
      <c r="E359" s="2"/>
      <c r="F359" s="2"/>
      <c r="G359" s="2"/>
      <c r="M359" s="2"/>
      <c r="N359" s="2"/>
      <c r="O359" s="2"/>
      <c r="U359" s="2"/>
      <c r="V359" s="2"/>
      <c r="W359" s="2"/>
      <c r="AC359" s="2"/>
      <c r="AD359" s="2"/>
      <c r="AE359" s="2"/>
    </row>
    <row r="360" spans="5:31" ht="14.25" customHeight="1">
      <c r="E360" s="2"/>
      <c r="F360" s="2"/>
      <c r="G360" s="2"/>
      <c r="M360" s="2"/>
      <c r="N360" s="2"/>
      <c r="O360" s="2"/>
      <c r="U360" s="2"/>
      <c r="V360" s="2"/>
      <c r="W360" s="2"/>
      <c r="AC360" s="2"/>
      <c r="AD360" s="2"/>
      <c r="AE360" s="2"/>
    </row>
    <row r="361" spans="5:31" ht="14.25" customHeight="1">
      <c r="E361" s="2"/>
      <c r="F361" s="2"/>
      <c r="G361" s="2"/>
      <c r="M361" s="2"/>
      <c r="N361" s="2"/>
      <c r="O361" s="2"/>
      <c r="U361" s="2"/>
      <c r="V361" s="2"/>
      <c r="W361" s="2"/>
      <c r="AC361" s="2"/>
      <c r="AD361" s="2"/>
      <c r="AE361" s="2"/>
    </row>
    <row r="362" spans="5:31" ht="14.25" customHeight="1">
      <c r="E362" s="2"/>
      <c r="F362" s="2"/>
      <c r="G362" s="2"/>
      <c r="M362" s="2"/>
      <c r="N362" s="2"/>
      <c r="O362" s="2"/>
      <c r="U362" s="2"/>
      <c r="V362" s="2"/>
      <c r="W362" s="2"/>
      <c r="AC362" s="2"/>
      <c r="AD362" s="2"/>
      <c r="AE362" s="2"/>
    </row>
    <row r="363" spans="5:31" ht="14.25" customHeight="1">
      <c r="E363" s="2"/>
      <c r="F363" s="2"/>
      <c r="G363" s="2"/>
      <c r="M363" s="2"/>
      <c r="N363" s="2"/>
      <c r="O363" s="2"/>
      <c r="U363" s="2"/>
      <c r="V363" s="2"/>
      <c r="W363" s="2"/>
      <c r="AC363" s="2"/>
      <c r="AD363" s="2"/>
      <c r="AE363" s="2"/>
    </row>
    <row r="364" spans="5:31" ht="14.25" customHeight="1">
      <c r="E364" s="2"/>
      <c r="F364" s="2"/>
      <c r="G364" s="2"/>
      <c r="M364" s="2"/>
      <c r="N364" s="2"/>
      <c r="O364" s="2"/>
      <c r="U364" s="2"/>
      <c r="V364" s="2"/>
      <c r="W364" s="2"/>
      <c r="AC364" s="2"/>
      <c r="AD364" s="2"/>
      <c r="AE364" s="2"/>
    </row>
    <row r="365" spans="5:31" ht="14.25" customHeight="1">
      <c r="E365" s="2"/>
      <c r="F365" s="2"/>
      <c r="G365" s="2"/>
      <c r="M365" s="2"/>
      <c r="N365" s="2"/>
      <c r="O365" s="2"/>
      <c r="U365" s="2"/>
      <c r="V365" s="2"/>
      <c r="W365" s="2"/>
      <c r="AC365" s="2"/>
      <c r="AD365" s="2"/>
      <c r="AE365" s="2"/>
    </row>
    <row r="366" spans="5:31" ht="14.25" customHeight="1">
      <c r="E366" s="2"/>
      <c r="F366" s="2"/>
      <c r="G366" s="2"/>
      <c r="M366" s="2"/>
      <c r="N366" s="2"/>
      <c r="O366" s="2"/>
      <c r="U366" s="2"/>
      <c r="V366" s="2"/>
      <c r="W366" s="2"/>
      <c r="AC366" s="2"/>
      <c r="AD366" s="2"/>
      <c r="AE366" s="2"/>
    </row>
    <row r="367" spans="5:31" ht="14.25" customHeight="1">
      <c r="E367" s="2"/>
      <c r="F367" s="2"/>
      <c r="G367" s="2"/>
      <c r="M367" s="2"/>
      <c r="N367" s="2"/>
      <c r="O367" s="2"/>
      <c r="U367" s="2"/>
      <c r="V367" s="2"/>
      <c r="W367" s="2"/>
      <c r="AC367" s="2"/>
      <c r="AD367" s="2"/>
      <c r="AE367" s="2"/>
    </row>
    <row r="368" spans="5:31" ht="14.25" customHeight="1">
      <c r="E368" s="2"/>
      <c r="F368" s="2"/>
      <c r="G368" s="2"/>
      <c r="M368" s="2"/>
      <c r="N368" s="2"/>
      <c r="O368" s="2"/>
      <c r="U368" s="2"/>
      <c r="V368" s="2"/>
      <c r="W368" s="2"/>
      <c r="AC368" s="2"/>
      <c r="AD368" s="2"/>
      <c r="AE368" s="2"/>
    </row>
    <row r="369" spans="5:31" ht="14.25" customHeight="1">
      <c r="E369" s="2"/>
      <c r="F369" s="2"/>
      <c r="G369" s="2"/>
      <c r="M369" s="2"/>
      <c r="N369" s="2"/>
      <c r="O369" s="2"/>
      <c r="U369" s="2"/>
      <c r="V369" s="2"/>
      <c r="W369" s="2"/>
      <c r="AC369" s="2"/>
      <c r="AD369" s="2"/>
      <c r="AE369" s="2"/>
    </row>
    <row r="370" spans="5:31" ht="14.25" customHeight="1">
      <c r="E370" s="2"/>
      <c r="F370" s="2"/>
      <c r="G370" s="2"/>
      <c r="M370" s="2"/>
      <c r="N370" s="2"/>
      <c r="O370" s="2"/>
      <c r="U370" s="2"/>
      <c r="V370" s="2"/>
      <c r="W370" s="2"/>
      <c r="AC370" s="2"/>
      <c r="AD370" s="2"/>
      <c r="AE370" s="2"/>
    </row>
    <row r="371" spans="5:31" ht="14.25" customHeight="1">
      <c r="E371" s="2"/>
      <c r="F371" s="2"/>
      <c r="G371" s="2"/>
      <c r="M371" s="2"/>
      <c r="N371" s="2"/>
      <c r="O371" s="2"/>
      <c r="U371" s="2"/>
      <c r="V371" s="2"/>
      <c r="W371" s="2"/>
      <c r="AC371" s="2"/>
      <c r="AD371" s="2"/>
      <c r="AE371" s="2"/>
    </row>
    <row r="372" spans="5:31" ht="14.25" customHeight="1">
      <c r="E372" s="2"/>
      <c r="F372" s="2"/>
      <c r="G372" s="2"/>
      <c r="M372" s="2"/>
      <c r="N372" s="2"/>
      <c r="O372" s="2"/>
      <c r="U372" s="2"/>
      <c r="V372" s="2"/>
      <c r="W372" s="2"/>
      <c r="AC372" s="2"/>
      <c r="AD372" s="2"/>
      <c r="AE372" s="2"/>
    </row>
    <row r="373" spans="5:31" ht="14.25" customHeight="1">
      <c r="E373" s="2"/>
      <c r="F373" s="2"/>
      <c r="G373" s="2"/>
      <c r="M373" s="2"/>
      <c r="N373" s="2"/>
      <c r="O373" s="2"/>
      <c r="U373" s="2"/>
      <c r="V373" s="2"/>
      <c r="W373" s="2"/>
      <c r="AC373" s="2"/>
      <c r="AD373" s="2"/>
      <c r="AE373" s="2"/>
    </row>
    <row r="374" spans="5:31" ht="14.25" customHeight="1">
      <c r="E374" s="2"/>
      <c r="F374" s="2"/>
      <c r="G374" s="2"/>
      <c r="M374" s="2"/>
      <c r="N374" s="2"/>
      <c r="O374" s="2"/>
      <c r="U374" s="2"/>
      <c r="V374" s="2"/>
      <c r="W374" s="2"/>
      <c r="AC374" s="2"/>
      <c r="AD374" s="2"/>
      <c r="AE374" s="2"/>
    </row>
    <row r="375" spans="5:31" ht="14.25" customHeight="1">
      <c r="E375" s="2"/>
      <c r="F375" s="2"/>
      <c r="G375" s="2"/>
      <c r="M375" s="2"/>
      <c r="N375" s="2"/>
      <c r="O375" s="2"/>
      <c r="U375" s="2"/>
      <c r="V375" s="2"/>
      <c r="W375" s="2"/>
      <c r="AC375" s="2"/>
      <c r="AD375" s="2"/>
      <c r="AE375" s="2"/>
    </row>
    <row r="376" spans="5:31" ht="14.25" customHeight="1">
      <c r="E376" s="2"/>
      <c r="F376" s="2"/>
      <c r="G376" s="2"/>
      <c r="M376" s="2"/>
      <c r="N376" s="2"/>
      <c r="O376" s="2"/>
      <c r="U376" s="2"/>
      <c r="V376" s="2"/>
      <c r="W376" s="2"/>
      <c r="AC376" s="2"/>
      <c r="AD376" s="2"/>
      <c r="AE376" s="2"/>
    </row>
    <row r="377" spans="5:31" ht="14.25" customHeight="1">
      <c r="E377" s="2"/>
      <c r="F377" s="2"/>
      <c r="G377" s="2"/>
      <c r="M377" s="2"/>
      <c r="N377" s="2"/>
      <c r="O377" s="2"/>
      <c r="U377" s="2"/>
      <c r="V377" s="2"/>
      <c r="W377" s="2"/>
      <c r="AC377" s="2"/>
      <c r="AD377" s="2"/>
      <c r="AE377" s="2"/>
    </row>
    <row r="378" spans="5:31" ht="14.25" customHeight="1">
      <c r="E378" s="2"/>
      <c r="F378" s="2"/>
      <c r="G378" s="2"/>
      <c r="M378" s="2"/>
      <c r="N378" s="2"/>
      <c r="O378" s="2"/>
      <c r="U378" s="2"/>
      <c r="V378" s="2"/>
      <c r="W378" s="2"/>
      <c r="AC378" s="2"/>
      <c r="AD378" s="2"/>
      <c r="AE378" s="2"/>
    </row>
    <row r="379" spans="5:31" ht="14.25" customHeight="1">
      <c r="E379" s="2"/>
      <c r="F379" s="2"/>
      <c r="G379" s="2"/>
      <c r="M379" s="2"/>
      <c r="N379" s="2"/>
      <c r="O379" s="2"/>
      <c r="U379" s="2"/>
      <c r="V379" s="2"/>
      <c r="W379" s="2"/>
      <c r="AC379" s="2"/>
      <c r="AD379" s="2"/>
      <c r="AE379" s="2"/>
    </row>
    <row r="380" spans="5:31" ht="14.25" customHeight="1">
      <c r="E380" s="2"/>
      <c r="F380" s="2"/>
      <c r="G380" s="2"/>
      <c r="M380" s="2"/>
      <c r="N380" s="2"/>
      <c r="O380" s="2"/>
      <c r="U380" s="2"/>
      <c r="V380" s="2"/>
      <c r="W380" s="2"/>
      <c r="AC380" s="2"/>
      <c r="AD380" s="2"/>
      <c r="AE380" s="2"/>
    </row>
    <row r="381" spans="5:31" ht="14.25" customHeight="1">
      <c r="E381" s="2"/>
      <c r="F381" s="2"/>
      <c r="G381" s="2"/>
      <c r="M381" s="2"/>
      <c r="N381" s="2"/>
      <c r="O381" s="2"/>
      <c r="U381" s="2"/>
      <c r="V381" s="2"/>
      <c r="W381" s="2"/>
      <c r="AC381" s="2"/>
      <c r="AD381" s="2"/>
      <c r="AE381" s="2"/>
    </row>
    <row r="382" spans="5:31" ht="14.25" customHeight="1">
      <c r="E382" s="2"/>
      <c r="F382" s="2"/>
      <c r="G382" s="2"/>
      <c r="M382" s="2"/>
      <c r="N382" s="2"/>
      <c r="O382" s="2"/>
      <c r="U382" s="2"/>
      <c r="V382" s="2"/>
      <c r="W382" s="2"/>
      <c r="AC382" s="2"/>
      <c r="AD382" s="2"/>
      <c r="AE382" s="2"/>
    </row>
    <row r="383" spans="5:31" ht="14.25" customHeight="1">
      <c r="E383" s="2"/>
      <c r="F383" s="2"/>
      <c r="G383" s="2"/>
      <c r="M383" s="2"/>
      <c r="N383" s="2"/>
      <c r="O383" s="2"/>
      <c r="U383" s="2"/>
      <c r="V383" s="2"/>
      <c r="W383" s="2"/>
      <c r="AC383" s="2"/>
      <c r="AD383" s="2"/>
      <c r="AE383" s="2"/>
    </row>
    <row r="384" spans="5:31" ht="14.25" customHeight="1">
      <c r="E384" s="2"/>
      <c r="F384" s="2"/>
      <c r="G384" s="2"/>
      <c r="M384" s="2"/>
      <c r="N384" s="2"/>
      <c r="O384" s="2"/>
      <c r="U384" s="2"/>
      <c r="V384" s="2"/>
      <c r="W384" s="2"/>
      <c r="AC384" s="2"/>
      <c r="AD384" s="2"/>
      <c r="AE384" s="2"/>
    </row>
    <row r="385" spans="5:31" ht="14.25" customHeight="1">
      <c r="E385" s="2"/>
      <c r="F385" s="2"/>
      <c r="G385" s="2"/>
      <c r="M385" s="2"/>
      <c r="N385" s="2"/>
      <c r="O385" s="2"/>
      <c r="U385" s="2"/>
      <c r="V385" s="2"/>
      <c r="W385" s="2"/>
      <c r="AC385" s="2"/>
      <c r="AD385" s="2"/>
      <c r="AE385" s="2"/>
    </row>
    <row r="386" spans="5:31" ht="14.25" customHeight="1">
      <c r="E386" s="2"/>
      <c r="F386" s="2"/>
      <c r="G386" s="2"/>
      <c r="M386" s="2"/>
      <c r="N386" s="2"/>
      <c r="O386" s="2"/>
      <c r="U386" s="2"/>
      <c r="V386" s="2"/>
      <c r="W386" s="2"/>
      <c r="AC386" s="2"/>
      <c r="AD386" s="2"/>
      <c r="AE386" s="2"/>
    </row>
    <row r="387" spans="5:31" ht="14.25" customHeight="1">
      <c r="E387" s="2"/>
      <c r="F387" s="2"/>
      <c r="G387" s="2"/>
      <c r="M387" s="2"/>
      <c r="N387" s="2"/>
      <c r="O387" s="2"/>
      <c r="U387" s="2"/>
      <c r="V387" s="2"/>
      <c r="W387" s="2"/>
      <c r="AC387" s="2"/>
      <c r="AD387" s="2"/>
      <c r="AE387" s="2"/>
    </row>
    <row r="388" spans="5:31" ht="14.25" customHeight="1">
      <c r="E388" s="2"/>
      <c r="F388" s="2"/>
      <c r="G388" s="2"/>
      <c r="M388" s="2"/>
      <c r="N388" s="2"/>
      <c r="O388" s="2"/>
      <c r="U388" s="2"/>
      <c r="V388" s="2"/>
      <c r="W388" s="2"/>
      <c r="AC388" s="2"/>
      <c r="AD388" s="2"/>
      <c r="AE388" s="2"/>
    </row>
    <row r="389" spans="5:31" ht="14.25" customHeight="1">
      <c r="E389" s="2"/>
      <c r="F389" s="2"/>
      <c r="G389" s="2"/>
      <c r="M389" s="2"/>
      <c r="N389" s="2"/>
      <c r="O389" s="2"/>
      <c r="U389" s="2"/>
      <c r="V389" s="2"/>
      <c r="W389" s="2"/>
      <c r="AC389" s="2"/>
      <c r="AD389" s="2"/>
      <c r="AE389" s="2"/>
    </row>
    <row r="390" spans="5:31" ht="14.25" customHeight="1">
      <c r="E390" s="2"/>
      <c r="F390" s="2"/>
      <c r="G390" s="2"/>
      <c r="M390" s="2"/>
      <c r="N390" s="2"/>
      <c r="O390" s="2"/>
      <c r="U390" s="2"/>
      <c r="V390" s="2"/>
      <c r="W390" s="2"/>
      <c r="AC390" s="2"/>
      <c r="AD390" s="2"/>
      <c r="AE390" s="2"/>
    </row>
    <row r="391" spans="5:31" ht="14.25" customHeight="1">
      <c r="E391" s="2"/>
      <c r="F391" s="2"/>
      <c r="G391" s="2"/>
      <c r="M391" s="2"/>
      <c r="N391" s="2"/>
      <c r="O391" s="2"/>
      <c r="U391" s="2"/>
      <c r="V391" s="2"/>
      <c r="W391" s="2"/>
      <c r="AC391" s="2"/>
      <c r="AD391" s="2"/>
      <c r="AE391" s="2"/>
    </row>
    <row r="392" spans="5:31" ht="14.25" customHeight="1">
      <c r="E392" s="2"/>
      <c r="F392" s="2"/>
      <c r="G392" s="2"/>
      <c r="M392" s="2"/>
      <c r="N392" s="2"/>
      <c r="O392" s="2"/>
      <c r="U392" s="2"/>
      <c r="V392" s="2"/>
      <c r="W392" s="2"/>
      <c r="AC392" s="2"/>
      <c r="AD392" s="2"/>
      <c r="AE392" s="2"/>
    </row>
    <row r="393" spans="5:31" ht="14.25" customHeight="1">
      <c r="E393" s="2"/>
      <c r="F393" s="2"/>
      <c r="G393" s="2"/>
      <c r="M393" s="2"/>
      <c r="N393" s="2"/>
      <c r="O393" s="2"/>
      <c r="U393" s="2"/>
      <c r="V393" s="2"/>
      <c r="W393" s="2"/>
      <c r="AC393" s="2"/>
      <c r="AD393" s="2"/>
      <c r="AE393" s="2"/>
    </row>
    <row r="394" spans="5:31" ht="14.25" customHeight="1">
      <c r="E394" s="2"/>
      <c r="F394" s="2"/>
      <c r="G394" s="2"/>
      <c r="M394" s="2"/>
      <c r="N394" s="2"/>
      <c r="O394" s="2"/>
      <c r="U394" s="2"/>
      <c r="V394" s="2"/>
      <c r="W394" s="2"/>
      <c r="AC394" s="2"/>
      <c r="AD394" s="2"/>
      <c r="AE394" s="2"/>
    </row>
    <row r="395" spans="5:31" ht="14.25" customHeight="1">
      <c r="E395" s="2"/>
      <c r="F395" s="2"/>
      <c r="G395" s="2"/>
      <c r="M395" s="2"/>
      <c r="N395" s="2"/>
      <c r="O395" s="2"/>
      <c r="U395" s="2"/>
      <c r="V395" s="2"/>
      <c r="W395" s="2"/>
      <c r="AC395" s="2"/>
      <c r="AD395" s="2"/>
      <c r="AE395" s="2"/>
    </row>
    <row r="396" spans="5:31" ht="14.25" customHeight="1">
      <c r="E396" s="2"/>
      <c r="F396" s="2"/>
      <c r="G396" s="2"/>
      <c r="M396" s="2"/>
      <c r="N396" s="2"/>
      <c r="O396" s="2"/>
      <c r="U396" s="2"/>
      <c r="V396" s="2"/>
      <c r="W396" s="2"/>
      <c r="AC396" s="2"/>
      <c r="AD396" s="2"/>
      <c r="AE396" s="2"/>
    </row>
    <row r="397" spans="5:31" ht="14.25" customHeight="1">
      <c r="E397" s="2"/>
      <c r="F397" s="2"/>
      <c r="G397" s="2"/>
      <c r="M397" s="2"/>
      <c r="N397" s="2"/>
      <c r="O397" s="2"/>
      <c r="U397" s="2"/>
      <c r="V397" s="2"/>
      <c r="W397" s="2"/>
      <c r="AC397" s="2"/>
      <c r="AD397" s="2"/>
      <c r="AE397" s="2"/>
    </row>
    <row r="398" spans="5:31" ht="14.25" customHeight="1">
      <c r="E398" s="2"/>
      <c r="F398" s="2"/>
      <c r="G398" s="2"/>
      <c r="M398" s="2"/>
      <c r="N398" s="2"/>
      <c r="O398" s="2"/>
      <c r="U398" s="2"/>
      <c r="V398" s="2"/>
      <c r="W398" s="2"/>
      <c r="AC398" s="2"/>
      <c r="AD398" s="2"/>
      <c r="AE398" s="2"/>
    </row>
    <row r="399" spans="5:31" ht="14.25" customHeight="1">
      <c r="E399" s="2"/>
      <c r="F399" s="2"/>
      <c r="G399" s="2"/>
      <c r="M399" s="2"/>
      <c r="N399" s="2"/>
      <c r="O399" s="2"/>
      <c r="U399" s="2"/>
      <c r="V399" s="2"/>
      <c r="W399" s="2"/>
      <c r="AC399" s="2"/>
      <c r="AD399" s="2"/>
      <c r="AE399" s="2"/>
    </row>
    <row r="400" spans="5:31" ht="14.25" customHeight="1">
      <c r="E400" s="2"/>
      <c r="F400" s="2"/>
      <c r="G400" s="2"/>
      <c r="M400" s="2"/>
      <c r="N400" s="2"/>
      <c r="O400" s="2"/>
      <c r="U400" s="2"/>
      <c r="V400" s="2"/>
      <c r="W400" s="2"/>
      <c r="AC400" s="2"/>
      <c r="AD400" s="2"/>
      <c r="AE400" s="2"/>
    </row>
    <row r="401" spans="5:31" ht="14.25" customHeight="1">
      <c r="E401" s="2"/>
      <c r="F401" s="2"/>
      <c r="G401" s="2"/>
      <c r="M401" s="2"/>
      <c r="N401" s="2"/>
      <c r="O401" s="2"/>
      <c r="U401" s="2"/>
      <c r="V401" s="2"/>
      <c r="W401" s="2"/>
      <c r="AC401" s="2"/>
      <c r="AD401" s="2"/>
      <c r="AE401" s="2"/>
    </row>
    <row r="402" spans="5:31" ht="14.25" customHeight="1">
      <c r="E402" s="2"/>
      <c r="F402" s="2"/>
      <c r="G402" s="2"/>
      <c r="M402" s="2"/>
      <c r="N402" s="2"/>
      <c r="O402" s="2"/>
      <c r="U402" s="2"/>
      <c r="V402" s="2"/>
      <c r="W402" s="2"/>
      <c r="AC402" s="2"/>
      <c r="AD402" s="2"/>
      <c r="AE402" s="2"/>
    </row>
    <row r="403" spans="5:31" ht="14.25" customHeight="1">
      <c r="E403" s="2"/>
      <c r="F403" s="2"/>
      <c r="G403" s="2"/>
      <c r="M403" s="2"/>
      <c r="N403" s="2"/>
      <c r="O403" s="2"/>
      <c r="U403" s="2"/>
      <c r="V403" s="2"/>
      <c r="W403" s="2"/>
      <c r="AC403" s="2"/>
      <c r="AD403" s="2"/>
      <c r="AE403" s="2"/>
    </row>
    <row r="404" spans="5:31" ht="14.25" customHeight="1">
      <c r="E404" s="2"/>
      <c r="F404" s="2"/>
      <c r="G404" s="2"/>
      <c r="M404" s="2"/>
      <c r="N404" s="2"/>
      <c r="O404" s="2"/>
      <c r="U404" s="2"/>
      <c r="V404" s="2"/>
      <c r="W404" s="2"/>
      <c r="AC404" s="2"/>
      <c r="AD404" s="2"/>
      <c r="AE404" s="2"/>
    </row>
    <row r="405" spans="5:31" ht="14.25" customHeight="1">
      <c r="E405" s="2"/>
      <c r="F405" s="2"/>
      <c r="G405" s="2"/>
      <c r="M405" s="2"/>
      <c r="N405" s="2"/>
      <c r="O405" s="2"/>
      <c r="U405" s="2"/>
      <c r="V405" s="2"/>
      <c r="W405" s="2"/>
      <c r="AC405" s="2"/>
      <c r="AD405" s="2"/>
      <c r="AE405" s="2"/>
    </row>
    <row r="406" spans="5:31" ht="14.25" customHeight="1">
      <c r="E406" s="2"/>
      <c r="F406" s="2"/>
      <c r="G406" s="2"/>
      <c r="M406" s="2"/>
      <c r="N406" s="2"/>
      <c r="O406" s="2"/>
      <c r="U406" s="2"/>
      <c r="V406" s="2"/>
      <c r="W406" s="2"/>
      <c r="AC406" s="2"/>
      <c r="AD406" s="2"/>
      <c r="AE406" s="2"/>
    </row>
    <row r="407" spans="5:31" ht="14.25" customHeight="1">
      <c r="E407" s="2"/>
      <c r="F407" s="2"/>
      <c r="G407" s="2"/>
      <c r="M407" s="2"/>
      <c r="N407" s="2"/>
      <c r="O407" s="2"/>
      <c r="U407" s="2"/>
      <c r="V407" s="2"/>
      <c r="W407" s="2"/>
      <c r="AC407" s="2"/>
      <c r="AD407" s="2"/>
      <c r="AE407" s="2"/>
    </row>
    <row r="408" spans="5:31" ht="14.25" customHeight="1">
      <c r="E408" s="2"/>
      <c r="F408" s="2"/>
      <c r="G408" s="2"/>
      <c r="M408" s="2"/>
      <c r="N408" s="2"/>
      <c r="O408" s="2"/>
      <c r="U408" s="2"/>
      <c r="V408" s="2"/>
      <c r="W408" s="2"/>
      <c r="AC408" s="2"/>
      <c r="AD408" s="2"/>
      <c r="AE408" s="2"/>
    </row>
    <row r="409" spans="5:31" ht="14.25" customHeight="1">
      <c r="E409" s="2"/>
      <c r="F409" s="2"/>
      <c r="G409" s="2"/>
      <c r="M409" s="2"/>
      <c r="N409" s="2"/>
      <c r="O409" s="2"/>
      <c r="U409" s="2"/>
      <c r="V409" s="2"/>
      <c r="W409" s="2"/>
      <c r="AC409" s="2"/>
      <c r="AD409" s="2"/>
      <c r="AE409" s="2"/>
    </row>
    <row r="410" spans="5:31" ht="14.25" customHeight="1">
      <c r="E410" s="2"/>
      <c r="F410" s="2"/>
      <c r="G410" s="2"/>
      <c r="M410" s="2"/>
      <c r="N410" s="2"/>
      <c r="O410" s="2"/>
      <c r="U410" s="2"/>
      <c r="V410" s="2"/>
      <c r="W410" s="2"/>
      <c r="AC410" s="2"/>
      <c r="AD410" s="2"/>
      <c r="AE410" s="2"/>
    </row>
    <row r="411" spans="5:31" ht="14.25" customHeight="1">
      <c r="E411" s="2"/>
      <c r="F411" s="2"/>
      <c r="G411" s="2"/>
      <c r="M411" s="2"/>
      <c r="N411" s="2"/>
      <c r="O411" s="2"/>
      <c r="U411" s="2"/>
      <c r="V411" s="2"/>
      <c r="W411" s="2"/>
      <c r="AC411" s="2"/>
      <c r="AD411" s="2"/>
      <c r="AE411" s="2"/>
    </row>
    <row r="412" spans="5:31" ht="14.25" customHeight="1">
      <c r="E412" s="2"/>
      <c r="F412" s="2"/>
      <c r="G412" s="2"/>
      <c r="M412" s="2"/>
      <c r="N412" s="2"/>
      <c r="O412" s="2"/>
      <c r="U412" s="2"/>
      <c r="V412" s="2"/>
      <c r="W412" s="2"/>
      <c r="AC412" s="2"/>
      <c r="AD412" s="2"/>
      <c r="AE412" s="2"/>
    </row>
    <row r="413" spans="5:31" ht="14.25" customHeight="1">
      <c r="E413" s="2"/>
      <c r="F413" s="2"/>
      <c r="G413" s="2"/>
      <c r="M413" s="2"/>
      <c r="N413" s="2"/>
      <c r="O413" s="2"/>
      <c r="U413" s="2"/>
      <c r="V413" s="2"/>
      <c r="W413" s="2"/>
      <c r="AC413" s="2"/>
      <c r="AD413" s="2"/>
      <c r="AE413" s="2"/>
    </row>
    <row r="414" spans="5:31" ht="14.25" customHeight="1">
      <c r="E414" s="2"/>
      <c r="F414" s="2"/>
      <c r="G414" s="2"/>
      <c r="M414" s="2"/>
      <c r="N414" s="2"/>
      <c r="O414" s="2"/>
      <c r="U414" s="2"/>
      <c r="V414" s="2"/>
      <c r="W414" s="2"/>
      <c r="AC414" s="2"/>
      <c r="AD414" s="2"/>
      <c r="AE414" s="2"/>
    </row>
    <row r="415" spans="5:31" ht="14.25" customHeight="1">
      <c r="E415" s="2"/>
      <c r="F415" s="2"/>
      <c r="G415" s="2"/>
      <c r="M415" s="2"/>
      <c r="N415" s="2"/>
      <c r="O415" s="2"/>
      <c r="U415" s="2"/>
      <c r="V415" s="2"/>
      <c r="W415" s="2"/>
      <c r="AC415" s="2"/>
      <c r="AD415" s="2"/>
      <c r="AE415" s="2"/>
    </row>
    <row r="416" spans="5:31" ht="14.25" customHeight="1">
      <c r="E416" s="2"/>
      <c r="F416" s="2"/>
      <c r="G416" s="2"/>
      <c r="M416" s="2"/>
      <c r="N416" s="2"/>
      <c r="O416" s="2"/>
      <c r="U416" s="2"/>
      <c r="V416" s="2"/>
      <c r="W416" s="2"/>
      <c r="AC416" s="2"/>
      <c r="AD416" s="2"/>
      <c r="AE416" s="2"/>
    </row>
    <row r="417" spans="5:31" ht="14.25" customHeight="1">
      <c r="E417" s="2"/>
      <c r="F417" s="2"/>
      <c r="G417" s="2"/>
      <c r="M417" s="2"/>
      <c r="N417" s="2"/>
      <c r="O417" s="2"/>
      <c r="U417" s="2"/>
      <c r="V417" s="2"/>
      <c r="W417" s="2"/>
      <c r="AC417" s="2"/>
      <c r="AD417" s="2"/>
      <c r="AE417" s="2"/>
    </row>
    <row r="418" spans="5:31" ht="14.25" customHeight="1">
      <c r="E418" s="2"/>
      <c r="F418" s="2"/>
      <c r="G418" s="2"/>
      <c r="M418" s="2"/>
      <c r="N418" s="2"/>
      <c r="O418" s="2"/>
      <c r="U418" s="2"/>
      <c r="V418" s="2"/>
      <c r="W418" s="2"/>
      <c r="AC418" s="2"/>
      <c r="AD418" s="2"/>
      <c r="AE418" s="2"/>
    </row>
    <row r="419" spans="5:31" ht="14.25" customHeight="1">
      <c r="E419" s="2"/>
      <c r="F419" s="2"/>
      <c r="G419" s="2"/>
      <c r="M419" s="2"/>
      <c r="N419" s="2"/>
      <c r="O419" s="2"/>
      <c r="U419" s="2"/>
      <c r="V419" s="2"/>
      <c r="W419" s="2"/>
      <c r="AC419" s="2"/>
      <c r="AD419" s="2"/>
      <c r="AE419" s="2"/>
    </row>
    <row r="420" spans="5:31" ht="14.25" customHeight="1">
      <c r="E420" s="2"/>
      <c r="F420" s="2"/>
      <c r="G420" s="2"/>
      <c r="M420" s="2"/>
      <c r="N420" s="2"/>
      <c r="O420" s="2"/>
      <c r="U420" s="2"/>
      <c r="V420" s="2"/>
      <c r="W420" s="2"/>
      <c r="AC420" s="2"/>
      <c r="AD420" s="2"/>
      <c r="AE420" s="2"/>
    </row>
    <row r="421" spans="5:31" ht="14.25" customHeight="1">
      <c r="E421" s="2"/>
      <c r="F421" s="2"/>
      <c r="G421" s="2"/>
      <c r="M421" s="2"/>
      <c r="N421" s="2"/>
      <c r="O421" s="2"/>
      <c r="U421" s="2"/>
      <c r="V421" s="2"/>
      <c r="W421" s="2"/>
      <c r="AC421" s="2"/>
      <c r="AD421" s="2"/>
      <c r="AE421" s="2"/>
    </row>
    <row r="422" spans="5:31" ht="14.25" customHeight="1">
      <c r="E422" s="2"/>
      <c r="F422" s="2"/>
      <c r="G422" s="2"/>
      <c r="M422" s="2"/>
      <c r="N422" s="2"/>
      <c r="O422" s="2"/>
      <c r="U422" s="2"/>
      <c r="V422" s="2"/>
      <c r="W422" s="2"/>
      <c r="AC422" s="2"/>
      <c r="AD422" s="2"/>
      <c r="AE422" s="2"/>
    </row>
    <row r="423" spans="5:31" ht="14.25" customHeight="1">
      <c r="E423" s="2"/>
      <c r="F423" s="2"/>
      <c r="G423" s="2"/>
      <c r="M423" s="2"/>
      <c r="N423" s="2"/>
      <c r="O423" s="2"/>
      <c r="U423" s="2"/>
      <c r="V423" s="2"/>
      <c r="W423" s="2"/>
      <c r="AC423" s="2"/>
      <c r="AD423" s="2"/>
      <c r="AE423" s="2"/>
    </row>
    <row r="424" spans="5:31" ht="14.25" customHeight="1">
      <c r="E424" s="2"/>
      <c r="F424" s="2"/>
      <c r="G424" s="2"/>
      <c r="M424" s="2"/>
      <c r="N424" s="2"/>
      <c r="O424" s="2"/>
      <c r="U424" s="2"/>
      <c r="V424" s="2"/>
      <c r="W424" s="2"/>
      <c r="AC424" s="2"/>
      <c r="AD424" s="2"/>
      <c r="AE424" s="2"/>
    </row>
    <row r="425" spans="5:31" ht="14.25" customHeight="1">
      <c r="E425" s="2"/>
      <c r="F425" s="2"/>
      <c r="G425" s="2"/>
      <c r="M425" s="2"/>
      <c r="N425" s="2"/>
      <c r="O425" s="2"/>
      <c r="U425" s="2"/>
      <c r="V425" s="2"/>
      <c r="W425" s="2"/>
      <c r="AC425" s="2"/>
      <c r="AD425" s="2"/>
      <c r="AE425" s="2"/>
    </row>
    <row r="426" spans="5:31" ht="14.25" customHeight="1">
      <c r="E426" s="2"/>
      <c r="F426" s="2"/>
      <c r="G426" s="2"/>
      <c r="M426" s="2"/>
      <c r="N426" s="2"/>
      <c r="O426" s="2"/>
      <c r="U426" s="2"/>
      <c r="V426" s="2"/>
      <c r="W426" s="2"/>
      <c r="AC426" s="2"/>
      <c r="AD426" s="2"/>
      <c r="AE426" s="2"/>
    </row>
    <row r="427" spans="5:31" ht="14.25" customHeight="1">
      <c r="E427" s="2"/>
      <c r="F427" s="2"/>
      <c r="G427" s="2"/>
      <c r="M427" s="2"/>
      <c r="N427" s="2"/>
      <c r="O427" s="2"/>
      <c r="U427" s="2"/>
      <c r="V427" s="2"/>
      <c r="W427" s="2"/>
      <c r="AC427" s="2"/>
      <c r="AD427" s="2"/>
      <c r="AE427" s="2"/>
    </row>
    <row r="428" spans="5:31" ht="14.25" customHeight="1">
      <c r="E428" s="2"/>
      <c r="F428" s="2"/>
      <c r="G428" s="2"/>
      <c r="M428" s="2"/>
      <c r="N428" s="2"/>
      <c r="O428" s="2"/>
      <c r="U428" s="2"/>
      <c r="V428" s="2"/>
      <c r="W428" s="2"/>
      <c r="AC428" s="2"/>
      <c r="AD428" s="2"/>
      <c r="AE428" s="2"/>
    </row>
    <row r="429" spans="5:31" ht="14.25" customHeight="1">
      <c r="E429" s="2"/>
      <c r="F429" s="2"/>
      <c r="G429" s="2"/>
      <c r="M429" s="2"/>
      <c r="N429" s="2"/>
      <c r="O429" s="2"/>
      <c r="U429" s="2"/>
      <c r="V429" s="2"/>
      <c r="W429" s="2"/>
      <c r="AC429" s="2"/>
      <c r="AD429" s="2"/>
      <c r="AE429" s="2"/>
    </row>
    <row r="430" spans="5:31" ht="14.25" customHeight="1">
      <c r="E430" s="2"/>
      <c r="F430" s="2"/>
      <c r="G430" s="2"/>
      <c r="M430" s="2"/>
      <c r="N430" s="2"/>
      <c r="O430" s="2"/>
      <c r="U430" s="2"/>
      <c r="V430" s="2"/>
      <c r="W430" s="2"/>
      <c r="AC430" s="2"/>
      <c r="AD430" s="2"/>
      <c r="AE430" s="2"/>
    </row>
    <row r="431" spans="5:31" ht="14.25" customHeight="1">
      <c r="E431" s="2"/>
      <c r="F431" s="2"/>
      <c r="G431" s="2"/>
      <c r="M431" s="2"/>
      <c r="N431" s="2"/>
      <c r="O431" s="2"/>
      <c r="U431" s="2"/>
      <c r="V431" s="2"/>
      <c r="W431" s="2"/>
      <c r="AC431" s="2"/>
      <c r="AD431" s="2"/>
      <c r="AE431" s="2"/>
    </row>
    <row r="432" spans="5:31" ht="14.25" customHeight="1">
      <c r="E432" s="2"/>
      <c r="F432" s="2"/>
      <c r="G432" s="2"/>
      <c r="M432" s="2"/>
      <c r="N432" s="2"/>
      <c r="O432" s="2"/>
      <c r="U432" s="2"/>
      <c r="V432" s="2"/>
      <c r="W432" s="2"/>
      <c r="AC432" s="2"/>
      <c r="AD432" s="2"/>
      <c r="AE432" s="2"/>
    </row>
    <row r="433" spans="5:31" ht="14.25" customHeight="1">
      <c r="E433" s="2"/>
      <c r="F433" s="2"/>
      <c r="G433" s="2"/>
      <c r="M433" s="2"/>
      <c r="N433" s="2"/>
      <c r="O433" s="2"/>
      <c r="U433" s="2"/>
      <c r="V433" s="2"/>
      <c r="W433" s="2"/>
      <c r="AC433" s="2"/>
      <c r="AD433" s="2"/>
      <c r="AE433" s="2"/>
    </row>
    <row r="434" spans="5:31" ht="14.25" customHeight="1">
      <c r="E434" s="2"/>
      <c r="F434" s="2"/>
      <c r="G434" s="2"/>
      <c r="M434" s="2"/>
      <c r="N434" s="2"/>
      <c r="O434" s="2"/>
      <c r="U434" s="2"/>
      <c r="V434" s="2"/>
      <c r="W434" s="2"/>
      <c r="AC434" s="2"/>
      <c r="AD434" s="2"/>
      <c r="AE434" s="2"/>
    </row>
    <row r="435" spans="5:31" ht="14.25" customHeight="1">
      <c r="E435" s="2"/>
      <c r="F435" s="2"/>
      <c r="G435" s="2"/>
      <c r="M435" s="2"/>
      <c r="N435" s="2"/>
      <c r="O435" s="2"/>
      <c r="U435" s="2"/>
      <c r="V435" s="2"/>
      <c r="W435" s="2"/>
      <c r="AC435" s="2"/>
      <c r="AD435" s="2"/>
      <c r="AE435" s="2"/>
    </row>
    <row r="436" spans="5:31" ht="14.25" customHeight="1">
      <c r="E436" s="2"/>
      <c r="F436" s="2"/>
      <c r="G436" s="2"/>
      <c r="M436" s="2"/>
      <c r="N436" s="2"/>
      <c r="O436" s="2"/>
      <c r="U436" s="2"/>
      <c r="V436" s="2"/>
      <c r="W436" s="2"/>
      <c r="AC436" s="2"/>
      <c r="AD436" s="2"/>
      <c r="AE436" s="2"/>
    </row>
    <row r="437" spans="5:31" ht="14.25" customHeight="1">
      <c r="E437" s="2"/>
      <c r="F437" s="2"/>
      <c r="G437" s="2"/>
      <c r="M437" s="2"/>
      <c r="N437" s="2"/>
      <c r="O437" s="2"/>
      <c r="U437" s="2"/>
      <c r="V437" s="2"/>
      <c r="W437" s="2"/>
      <c r="AC437" s="2"/>
      <c r="AD437" s="2"/>
      <c r="AE437" s="2"/>
    </row>
    <row r="438" spans="5:31" ht="14.25" customHeight="1">
      <c r="E438" s="2"/>
      <c r="F438" s="2"/>
      <c r="G438" s="2"/>
      <c r="M438" s="2"/>
      <c r="N438" s="2"/>
      <c r="O438" s="2"/>
      <c r="U438" s="2"/>
      <c r="V438" s="2"/>
      <c r="W438" s="2"/>
      <c r="AC438" s="2"/>
      <c r="AD438" s="2"/>
      <c r="AE438" s="2"/>
    </row>
    <row r="439" spans="5:31" ht="14.25" customHeight="1">
      <c r="E439" s="2"/>
      <c r="F439" s="2"/>
      <c r="G439" s="2"/>
      <c r="M439" s="2"/>
      <c r="N439" s="2"/>
      <c r="O439" s="2"/>
      <c r="U439" s="2"/>
      <c r="V439" s="2"/>
      <c r="W439" s="2"/>
      <c r="AC439" s="2"/>
      <c r="AD439" s="2"/>
      <c r="AE439" s="2"/>
    </row>
    <row r="440" spans="5:31" ht="14.25" customHeight="1">
      <c r="E440" s="2"/>
      <c r="F440" s="2"/>
      <c r="G440" s="2"/>
      <c r="M440" s="2"/>
      <c r="N440" s="2"/>
      <c r="O440" s="2"/>
      <c r="U440" s="2"/>
      <c r="V440" s="2"/>
      <c r="W440" s="2"/>
      <c r="AC440" s="2"/>
      <c r="AD440" s="2"/>
      <c r="AE440" s="2"/>
    </row>
    <row r="441" spans="5:31" ht="14.25" customHeight="1">
      <c r="E441" s="2"/>
      <c r="F441" s="2"/>
      <c r="G441" s="2"/>
      <c r="M441" s="2"/>
      <c r="N441" s="2"/>
      <c r="O441" s="2"/>
      <c r="U441" s="2"/>
      <c r="V441" s="2"/>
      <c r="W441" s="2"/>
      <c r="AC441" s="2"/>
      <c r="AD441" s="2"/>
      <c r="AE441" s="2"/>
    </row>
    <row r="442" spans="5:31" ht="14.25" customHeight="1">
      <c r="E442" s="2"/>
      <c r="F442" s="2"/>
      <c r="G442" s="2"/>
      <c r="M442" s="2"/>
      <c r="N442" s="2"/>
      <c r="O442" s="2"/>
      <c r="U442" s="2"/>
      <c r="V442" s="2"/>
      <c r="W442" s="2"/>
      <c r="AC442" s="2"/>
      <c r="AD442" s="2"/>
      <c r="AE442" s="2"/>
    </row>
    <row r="443" spans="5:31" ht="14.25" customHeight="1">
      <c r="E443" s="2"/>
      <c r="F443" s="2"/>
      <c r="G443" s="2"/>
      <c r="M443" s="2"/>
      <c r="N443" s="2"/>
      <c r="O443" s="2"/>
      <c r="U443" s="2"/>
      <c r="V443" s="2"/>
      <c r="W443" s="2"/>
      <c r="AC443" s="2"/>
      <c r="AD443" s="2"/>
      <c r="AE443" s="2"/>
    </row>
    <row r="444" spans="5:31" ht="14.25" customHeight="1">
      <c r="E444" s="2"/>
      <c r="F444" s="2"/>
      <c r="G444" s="2"/>
      <c r="M444" s="2"/>
      <c r="N444" s="2"/>
      <c r="O444" s="2"/>
      <c r="U444" s="2"/>
      <c r="V444" s="2"/>
      <c r="W444" s="2"/>
      <c r="AC444" s="2"/>
      <c r="AD444" s="2"/>
      <c r="AE444" s="2"/>
    </row>
    <row r="445" spans="5:31" ht="14.25" customHeight="1">
      <c r="E445" s="2"/>
      <c r="F445" s="2"/>
      <c r="G445" s="2"/>
      <c r="M445" s="2"/>
      <c r="N445" s="2"/>
      <c r="O445" s="2"/>
      <c r="U445" s="2"/>
      <c r="V445" s="2"/>
      <c r="W445" s="2"/>
      <c r="AC445" s="2"/>
      <c r="AD445" s="2"/>
      <c r="AE445" s="2"/>
    </row>
    <row r="446" spans="5:31" ht="14.25" customHeight="1">
      <c r="E446" s="2"/>
      <c r="F446" s="2"/>
      <c r="G446" s="2"/>
      <c r="M446" s="2"/>
      <c r="N446" s="2"/>
      <c r="O446" s="2"/>
      <c r="U446" s="2"/>
      <c r="V446" s="2"/>
      <c r="W446" s="2"/>
      <c r="AC446" s="2"/>
      <c r="AD446" s="2"/>
      <c r="AE446" s="2"/>
    </row>
    <row r="447" spans="5:31" ht="14.25" customHeight="1">
      <c r="E447" s="2"/>
      <c r="F447" s="2"/>
      <c r="G447" s="2"/>
      <c r="M447" s="2"/>
      <c r="N447" s="2"/>
      <c r="O447" s="2"/>
      <c r="U447" s="2"/>
      <c r="V447" s="2"/>
      <c r="W447" s="2"/>
      <c r="AC447" s="2"/>
      <c r="AD447" s="2"/>
      <c r="AE447" s="2"/>
    </row>
    <row r="448" spans="5:31" ht="14.25" customHeight="1">
      <c r="E448" s="2"/>
      <c r="F448" s="2"/>
      <c r="G448" s="2"/>
      <c r="M448" s="2"/>
      <c r="N448" s="2"/>
      <c r="O448" s="2"/>
      <c r="U448" s="2"/>
      <c r="V448" s="2"/>
      <c r="W448" s="2"/>
      <c r="AC448" s="2"/>
      <c r="AD448" s="2"/>
      <c r="AE448" s="2"/>
    </row>
    <row r="449" spans="5:31" ht="14.25" customHeight="1">
      <c r="E449" s="2"/>
      <c r="F449" s="2"/>
      <c r="G449" s="2"/>
      <c r="M449" s="2"/>
      <c r="N449" s="2"/>
      <c r="O449" s="2"/>
      <c r="U449" s="2"/>
      <c r="V449" s="2"/>
      <c r="W449" s="2"/>
      <c r="AC449" s="2"/>
      <c r="AD449" s="2"/>
      <c r="AE449" s="2"/>
    </row>
    <row r="450" spans="5:31" ht="14.25" customHeight="1">
      <c r="E450" s="2"/>
      <c r="F450" s="2"/>
      <c r="G450" s="2"/>
      <c r="M450" s="2"/>
      <c r="N450" s="2"/>
      <c r="O450" s="2"/>
      <c r="U450" s="2"/>
      <c r="V450" s="2"/>
      <c r="W450" s="2"/>
      <c r="AC450" s="2"/>
      <c r="AD450" s="2"/>
      <c r="AE450" s="2"/>
    </row>
    <row r="451" spans="5:31" ht="14.25" customHeight="1">
      <c r="E451" s="2"/>
      <c r="F451" s="2"/>
      <c r="G451" s="2"/>
      <c r="M451" s="2"/>
      <c r="N451" s="2"/>
      <c r="O451" s="2"/>
      <c r="U451" s="2"/>
      <c r="V451" s="2"/>
      <c r="W451" s="2"/>
      <c r="AC451" s="2"/>
      <c r="AD451" s="2"/>
      <c r="AE451" s="2"/>
    </row>
    <row r="452" spans="5:31" ht="14.25" customHeight="1">
      <c r="E452" s="2"/>
      <c r="F452" s="2"/>
      <c r="G452" s="2"/>
      <c r="M452" s="2"/>
      <c r="N452" s="2"/>
      <c r="O452" s="2"/>
      <c r="U452" s="2"/>
      <c r="V452" s="2"/>
      <c r="W452" s="2"/>
      <c r="AC452" s="2"/>
      <c r="AD452" s="2"/>
      <c r="AE452" s="2"/>
    </row>
    <row r="453" spans="5:31" ht="14.25" customHeight="1">
      <c r="E453" s="2"/>
      <c r="F453" s="2"/>
      <c r="G453" s="2"/>
      <c r="M453" s="2"/>
      <c r="N453" s="2"/>
      <c r="O453" s="2"/>
      <c r="U453" s="2"/>
      <c r="V453" s="2"/>
      <c r="W453" s="2"/>
      <c r="AC453" s="2"/>
      <c r="AD453" s="2"/>
      <c r="AE453" s="2"/>
    </row>
    <row r="454" spans="5:31" ht="14.25" customHeight="1">
      <c r="E454" s="2"/>
      <c r="F454" s="2"/>
      <c r="G454" s="2"/>
      <c r="M454" s="2"/>
      <c r="N454" s="2"/>
      <c r="O454" s="2"/>
      <c r="U454" s="2"/>
      <c r="V454" s="2"/>
      <c r="W454" s="2"/>
      <c r="AC454" s="2"/>
      <c r="AD454" s="2"/>
      <c r="AE454" s="2"/>
    </row>
    <row r="455" spans="5:31" ht="14.25" customHeight="1">
      <c r="E455" s="2"/>
      <c r="F455" s="2"/>
      <c r="G455" s="2"/>
      <c r="M455" s="2"/>
      <c r="N455" s="2"/>
      <c r="O455" s="2"/>
      <c r="U455" s="2"/>
      <c r="V455" s="2"/>
      <c r="W455" s="2"/>
      <c r="AC455" s="2"/>
      <c r="AD455" s="2"/>
      <c r="AE455" s="2"/>
    </row>
    <row r="456" spans="5:31" ht="14.25" customHeight="1">
      <c r="E456" s="2"/>
      <c r="F456" s="2"/>
      <c r="G456" s="2"/>
      <c r="M456" s="2"/>
      <c r="N456" s="2"/>
      <c r="O456" s="2"/>
      <c r="U456" s="2"/>
      <c r="V456" s="2"/>
      <c r="W456" s="2"/>
      <c r="AC456" s="2"/>
      <c r="AD456" s="2"/>
      <c r="AE456" s="2"/>
    </row>
    <row r="457" spans="5:31" ht="14.25" customHeight="1">
      <c r="E457" s="2"/>
      <c r="F457" s="2"/>
      <c r="G457" s="2"/>
      <c r="M457" s="2"/>
      <c r="N457" s="2"/>
      <c r="O457" s="2"/>
      <c r="U457" s="2"/>
      <c r="V457" s="2"/>
      <c r="W457" s="2"/>
      <c r="AC457" s="2"/>
      <c r="AD457" s="2"/>
      <c r="AE457" s="2"/>
    </row>
    <row r="458" spans="5:31" ht="14.25" customHeight="1">
      <c r="E458" s="2"/>
      <c r="F458" s="2"/>
      <c r="G458" s="2"/>
      <c r="M458" s="2"/>
      <c r="N458" s="2"/>
      <c r="O458" s="2"/>
      <c r="U458" s="2"/>
      <c r="V458" s="2"/>
      <c r="W458" s="2"/>
      <c r="AC458" s="2"/>
      <c r="AD458" s="2"/>
      <c r="AE458" s="2"/>
    </row>
    <row r="459" spans="5:31" ht="14.25" customHeight="1">
      <c r="E459" s="2"/>
      <c r="F459" s="2"/>
      <c r="G459" s="2"/>
      <c r="M459" s="2"/>
      <c r="N459" s="2"/>
      <c r="O459" s="2"/>
      <c r="U459" s="2"/>
      <c r="V459" s="2"/>
      <c r="W459" s="2"/>
      <c r="AC459" s="2"/>
      <c r="AD459" s="2"/>
      <c r="AE459" s="2"/>
    </row>
    <row r="460" spans="5:31" ht="14.25" customHeight="1">
      <c r="E460" s="2"/>
      <c r="F460" s="2"/>
      <c r="G460" s="2"/>
      <c r="M460" s="2"/>
      <c r="N460" s="2"/>
      <c r="O460" s="2"/>
      <c r="U460" s="2"/>
      <c r="V460" s="2"/>
      <c r="W460" s="2"/>
      <c r="AC460" s="2"/>
      <c r="AD460" s="2"/>
      <c r="AE460" s="2"/>
    </row>
    <row r="461" spans="5:31" ht="14.25" customHeight="1">
      <c r="E461" s="2"/>
      <c r="F461" s="2"/>
      <c r="G461" s="2"/>
      <c r="M461" s="2"/>
      <c r="N461" s="2"/>
      <c r="O461" s="2"/>
      <c r="U461" s="2"/>
      <c r="V461" s="2"/>
      <c r="W461" s="2"/>
      <c r="AC461" s="2"/>
      <c r="AD461" s="2"/>
      <c r="AE461" s="2"/>
    </row>
    <row r="462" spans="5:31" ht="14.25" customHeight="1">
      <c r="E462" s="2"/>
      <c r="F462" s="2"/>
      <c r="G462" s="2"/>
      <c r="M462" s="2"/>
      <c r="N462" s="2"/>
      <c r="O462" s="2"/>
      <c r="U462" s="2"/>
      <c r="V462" s="2"/>
      <c r="W462" s="2"/>
      <c r="AC462" s="2"/>
      <c r="AD462" s="2"/>
      <c r="AE462" s="2"/>
    </row>
    <row r="463" spans="5:31" ht="14.25" customHeight="1">
      <c r="E463" s="2"/>
      <c r="F463" s="2"/>
      <c r="G463" s="2"/>
      <c r="M463" s="2"/>
      <c r="N463" s="2"/>
      <c r="O463" s="2"/>
      <c r="U463" s="2"/>
      <c r="V463" s="2"/>
      <c r="W463" s="2"/>
      <c r="AC463" s="2"/>
      <c r="AD463" s="2"/>
      <c r="AE463" s="2"/>
    </row>
    <row r="464" spans="5:31" ht="14.25" customHeight="1">
      <c r="E464" s="2"/>
      <c r="F464" s="2"/>
      <c r="G464" s="2"/>
      <c r="M464" s="2"/>
      <c r="N464" s="2"/>
      <c r="O464" s="2"/>
      <c r="U464" s="2"/>
      <c r="V464" s="2"/>
      <c r="W464" s="2"/>
      <c r="AC464" s="2"/>
      <c r="AD464" s="2"/>
      <c r="AE464" s="2"/>
    </row>
    <row r="465" spans="5:31" ht="14.25" customHeight="1">
      <c r="E465" s="2"/>
      <c r="F465" s="2"/>
      <c r="G465" s="2"/>
      <c r="M465" s="2"/>
      <c r="N465" s="2"/>
      <c r="O465" s="2"/>
      <c r="U465" s="2"/>
      <c r="V465" s="2"/>
      <c r="W465" s="2"/>
      <c r="AC465" s="2"/>
      <c r="AD465" s="2"/>
      <c r="AE465" s="2"/>
    </row>
    <row r="466" spans="5:31" ht="14.25" customHeight="1">
      <c r="E466" s="2"/>
      <c r="F466" s="2"/>
      <c r="G466" s="2"/>
      <c r="M466" s="2"/>
      <c r="N466" s="2"/>
      <c r="O466" s="2"/>
      <c r="U466" s="2"/>
      <c r="V466" s="2"/>
      <c r="W466" s="2"/>
      <c r="AC466" s="2"/>
      <c r="AD466" s="2"/>
      <c r="AE466" s="2"/>
    </row>
    <row r="467" spans="5:31" ht="14.25" customHeight="1">
      <c r="E467" s="2"/>
      <c r="F467" s="2"/>
      <c r="G467" s="2"/>
      <c r="M467" s="2"/>
      <c r="N467" s="2"/>
      <c r="O467" s="2"/>
      <c r="U467" s="2"/>
      <c r="V467" s="2"/>
      <c r="W467" s="2"/>
      <c r="AC467" s="2"/>
      <c r="AD467" s="2"/>
      <c r="AE467" s="2"/>
    </row>
    <row r="468" spans="5:31" ht="14.25" customHeight="1">
      <c r="E468" s="2"/>
      <c r="F468" s="2"/>
      <c r="G468" s="2"/>
      <c r="M468" s="2"/>
      <c r="N468" s="2"/>
      <c r="O468" s="2"/>
      <c r="U468" s="2"/>
      <c r="V468" s="2"/>
      <c r="W468" s="2"/>
      <c r="AC468" s="2"/>
      <c r="AD468" s="2"/>
      <c r="AE468" s="2"/>
    </row>
    <row r="469" spans="5:31" ht="14.25" customHeight="1">
      <c r="E469" s="2"/>
      <c r="F469" s="2"/>
      <c r="G469" s="2"/>
      <c r="M469" s="2"/>
      <c r="N469" s="2"/>
      <c r="O469" s="2"/>
      <c r="U469" s="2"/>
      <c r="V469" s="2"/>
      <c r="W469" s="2"/>
      <c r="AC469" s="2"/>
      <c r="AD469" s="2"/>
      <c r="AE469" s="2"/>
    </row>
    <row r="470" spans="5:31" ht="14.25" customHeight="1">
      <c r="E470" s="2"/>
      <c r="F470" s="2"/>
      <c r="G470" s="2"/>
      <c r="M470" s="2"/>
      <c r="N470" s="2"/>
      <c r="O470" s="2"/>
      <c r="U470" s="2"/>
      <c r="V470" s="2"/>
      <c r="W470" s="2"/>
      <c r="AC470" s="2"/>
      <c r="AD470" s="2"/>
      <c r="AE470" s="2"/>
    </row>
    <row r="471" spans="5:31" ht="14.25" customHeight="1">
      <c r="E471" s="2"/>
      <c r="F471" s="2"/>
      <c r="G471" s="2"/>
      <c r="M471" s="2"/>
      <c r="N471" s="2"/>
      <c r="O471" s="2"/>
      <c r="U471" s="2"/>
      <c r="V471" s="2"/>
      <c r="W471" s="2"/>
      <c r="AC471" s="2"/>
      <c r="AD471" s="2"/>
      <c r="AE471" s="2"/>
    </row>
    <row r="472" spans="5:31" ht="14.25" customHeight="1">
      <c r="E472" s="2"/>
      <c r="F472" s="2"/>
      <c r="G472" s="2"/>
      <c r="M472" s="2"/>
      <c r="N472" s="2"/>
      <c r="O472" s="2"/>
      <c r="U472" s="2"/>
      <c r="V472" s="2"/>
      <c r="W472" s="2"/>
      <c r="AC472" s="2"/>
      <c r="AD472" s="2"/>
      <c r="AE472" s="2"/>
    </row>
    <row r="473" spans="5:31" ht="14.25" customHeight="1">
      <c r="E473" s="2"/>
      <c r="F473" s="2"/>
      <c r="G473" s="2"/>
      <c r="M473" s="2"/>
      <c r="N473" s="2"/>
      <c r="O473" s="2"/>
      <c r="U473" s="2"/>
      <c r="V473" s="2"/>
      <c r="W473" s="2"/>
      <c r="AC473" s="2"/>
      <c r="AD473" s="2"/>
      <c r="AE473" s="2"/>
    </row>
    <row r="474" spans="5:31" ht="14.25" customHeight="1">
      <c r="E474" s="2"/>
      <c r="F474" s="2"/>
      <c r="G474" s="2"/>
      <c r="M474" s="2"/>
      <c r="N474" s="2"/>
      <c r="O474" s="2"/>
      <c r="U474" s="2"/>
      <c r="V474" s="2"/>
      <c r="W474" s="2"/>
      <c r="AC474" s="2"/>
      <c r="AD474" s="2"/>
      <c r="AE474" s="2"/>
    </row>
    <row r="475" spans="5:31" ht="14.25" customHeight="1">
      <c r="E475" s="2"/>
      <c r="F475" s="2"/>
      <c r="G475" s="2"/>
      <c r="M475" s="2"/>
      <c r="N475" s="2"/>
      <c r="O475" s="2"/>
      <c r="U475" s="2"/>
      <c r="V475" s="2"/>
      <c r="W475" s="2"/>
      <c r="AC475" s="2"/>
      <c r="AD475" s="2"/>
      <c r="AE475" s="2"/>
    </row>
    <row r="476" spans="5:31" ht="14.25" customHeight="1">
      <c r="E476" s="2"/>
      <c r="F476" s="2"/>
      <c r="G476" s="2"/>
      <c r="M476" s="2"/>
      <c r="N476" s="2"/>
      <c r="O476" s="2"/>
      <c r="U476" s="2"/>
      <c r="V476" s="2"/>
      <c r="W476" s="2"/>
      <c r="AC476" s="2"/>
      <c r="AD476" s="2"/>
      <c r="AE476" s="2"/>
    </row>
    <row r="477" spans="5:31" ht="14.25" customHeight="1">
      <c r="E477" s="2"/>
      <c r="F477" s="2"/>
      <c r="G477" s="2"/>
      <c r="M477" s="2"/>
      <c r="N477" s="2"/>
      <c r="O477" s="2"/>
      <c r="U477" s="2"/>
      <c r="V477" s="2"/>
      <c r="W477" s="2"/>
      <c r="AC477" s="2"/>
      <c r="AD477" s="2"/>
      <c r="AE477" s="2"/>
    </row>
    <row r="478" spans="5:31" ht="14.25" customHeight="1">
      <c r="E478" s="2"/>
      <c r="F478" s="2"/>
      <c r="G478" s="2"/>
      <c r="M478" s="2"/>
      <c r="N478" s="2"/>
      <c r="O478" s="2"/>
      <c r="U478" s="2"/>
      <c r="V478" s="2"/>
      <c r="W478" s="2"/>
      <c r="AC478" s="2"/>
      <c r="AD478" s="2"/>
      <c r="AE478" s="2"/>
    </row>
    <row r="479" spans="5:31" ht="14.25" customHeight="1">
      <c r="E479" s="2"/>
      <c r="F479" s="2"/>
      <c r="G479" s="2"/>
      <c r="M479" s="2"/>
      <c r="N479" s="2"/>
      <c r="O479" s="2"/>
      <c r="U479" s="2"/>
      <c r="V479" s="2"/>
      <c r="W479" s="2"/>
      <c r="AC479" s="2"/>
      <c r="AD479" s="2"/>
      <c r="AE479" s="2"/>
    </row>
    <row r="480" spans="5:31" ht="14.25" customHeight="1">
      <c r="E480" s="2"/>
      <c r="F480" s="2"/>
      <c r="G480" s="2"/>
      <c r="M480" s="2"/>
      <c r="N480" s="2"/>
      <c r="O480" s="2"/>
      <c r="U480" s="2"/>
      <c r="V480" s="2"/>
      <c r="W480" s="2"/>
      <c r="AC480" s="2"/>
      <c r="AD480" s="2"/>
      <c r="AE480" s="2"/>
    </row>
    <row r="481" spans="5:31" ht="14.25" customHeight="1">
      <c r="E481" s="2"/>
      <c r="F481" s="2"/>
      <c r="G481" s="2"/>
      <c r="M481" s="2"/>
      <c r="N481" s="2"/>
      <c r="O481" s="2"/>
      <c r="U481" s="2"/>
      <c r="V481" s="2"/>
      <c r="W481" s="2"/>
      <c r="AC481" s="2"/>
      <c r="AD481" s="2"/>
      <c r="AE481" s="2"/>
    </row>
    <row r="482" spans="5:31" ht="14.25" customHeight="1">
      <c r="E482" s="2"/>
      <c r="F482" s="2"/>
      <c r="G482" s="2"/>
      <c r="M482" s="2"/>
      <c r="N482" s="2"/>
      <c r="O482" s="2"/>
      <c r="U482" s="2"/>
      <c r="V482" s="2"/>
      <c r="W482" s="2"/>
      <c r="AC482" s="2"/>
      <c r="AD482" s="2"/>
      <c r="AE482" s="2"/>
    </row>
    <row r="483" spans="5:31" ht="14.25" customHeight="1">
      <c r="E483" s="2"/>
      <c r="F483" s="2"/>
      <c r="G483" s="2"/>
      <c r="M483" s="2"/>
      <c r="N483" s="2"/>
      <c r="O483" s="2"/>
      <c r="U483" s="2"/>
      <c r="V483" s="2"/>
      <c r="W483" s="2"/>
      <c r="AC483" s="2"/>
      <c r="AD483" s="2"/>
      <c r="AE483" s="2"/>
    </row>
    <row r="484" spans="5:31" ht="14.25" customHeight="1">
      <c r="E484" s="2"/>
      <c r="F484" s="2"/>
      <c r="G484" s="2"/>
      <c r="M484" s="2"/>
      <c r="N484" s="2"/>
      <c r="O484" s="2"/>
      <c r="U484" s="2"/>
      <c r="V484" s="2"/>
      <c r="W484" s="2"/>
      <c r="AC484" s="2"/>
      <c r="AD484" s="2"/>
      <c r="AE484" s="2"/>
    </row>
    <row r="485" spans="5:31" ht="14.25" customHeight="1">
      <c r="E485" s="2"/>
      <c r="F485" s="2"/>
      <c r="G485" s="2"/>
      <c r="M485" s="2"/>
      <c r="N485" s="2"/>
      <c r="O485" s="2"/>
      <c r="U485" s="2"/>
      <c r="V485" s="2"/>
      <c r="W485" s="2"/>
      <c r="AC485" s="2"/>
      <c r="AD485" s="2"/>
      <c r="AE485" s="2"/>
    </row>
    <row r="486" spans="5:31" ht="14.25" customHeight="1">
      <c r="E486" s="2"/>
      <c r="F486" s="2"/>
      <c r="G486" s="2"/>
      <c r="M486" s="2"/>
      <c r="N486" s="2"/>
      <c r="O486" s="2"/>
      <c r="U486" s="2"/>
      <c r="V486" s="2"/>
      <c r="W486" s="2"/>
      <c r="AC486" s="2"/>
      <c r="AD486" s="2"/>
      <c r="AE486" s="2"/>
    </row>
    <row r="487" spans="5:31" ht="14.25" customHeight="1">
      <c r="E487" s="2"/>
      <c r="F487" s="2"/>
      <c r="G487" s="2"/>
      <c r="M487" s="2"/>
      <c r="N487" s="2"/>
      <c r="O487" s="2"/>
      <c r="U487" s="2"/>
      <c r="V487" s="2"/>
      <c r="W487" s="2"/>
      <c r="AC487" s="2"/>
      <c r="AD487" s="2"/>
      <c r="AE487" s="2"/>
    </row>
    <row r="488" spans="5:31" ht="14.25" customHeight="1">
      <c r="E488" s="2"/>
      <c r="F488" s="2"/>
      <c r="G488" s="2"/>
      <c r="M488" s="2"/>
      <c r="N488" s="2"/>
      <c r="O488" s="2"/>
      <c r="U488" s="2"/>
      <c r="V488" s="2"/>
      <c r="W488" s="2"/>
      <c r="AC488" s="2"/>
      <c r="AD488" s="2"/>
      <c r="AE488" s="2"/>
    </row>
    <row r="489" spans="5:31" ht="14.25" customHeight="1">
      <c r="E489" s="2"/>
      <c r="F489" s="2"/>
      <c r="G489" s="2"/>
      <c r="M489" s="2"/>
      <c r="N489" s="2"/>
      <c r="O489" s="2"/>
      <c r="U489" s="2"/>
      <c r="V489" s="2"/>
      <c r="W489" s="2"/>
      <c r="AC489" s="2"/>
      <c r="AD489" s="2"/>
      <c r="AE489" s="2"/>
    </row>
    <row r="490" spans="5:31" ht="14.25" customHeight="1">
      <c r="E490" s="2"/>
      <c r="F490" s="2"/>
      <c r="G490" s="2"/>
      <c r="M490" s="2"/>
      <c r="N490" s="2"/>
      <c r="O490" s="2"/>
      <c r="U490" s="2"/>
      <c r="V490" s="2"/>
      <c r="W490" s="2"/>
      <c r="AC490" s="2"/>
      <c r="AD490" s="2"/>
      <c r="AE490" s="2"/>
    </row>
    <row r="491" spans="5:31" ht="14.25" customHeight="1">
      <c r="E491" s="2"/>
      <c r="F491" s="2"/>
      <c r="G491" s="2"/>
      <c r="M491" s="2"/>
      <c r="N491" s="2"/>
      <c r="O491" s="2"/>
      <c r="U491" s="2"/>
      <c r="V491" s="2"/>
      <c r="W491" s="2"/>
      <c r="AC491" s="2"/>
      <c r="AD491" s="2"/>
      <c r="AE491" s="2"/>
    </row>
    <row r="492" spans="5:31" ht="14.25" customHeight="1">
      <c r="E492" s="2"/>
      <c r="F492" s="2"/>
      <c r="G492" s="2"/>
      <c r="M492" s="2"/>
      <c r="N492" s="2"/>
      <c r="O492" s="2"/>
      <c r="U492" s="2"/>
      <c r="V492" s="2"/>
      <c r="W492" s="2"/>
      <c r="AC492" s="2"/>
      <c r="AD492" s="2"/>
      <c r="AE492" s="2"/>
    </row>
    <row r="493" spans="5:31" ht="14.25" customHeight="1">
      <c r="E493" s="2"/>
      <c r="F493" s="2"/>
      <c r="G493" s="2"/>
      <c r="M493" s="2"/>
      <c r="N493" s="2"/>
      <c r="O493" s="2"/>
      <c r="U493" s="2"/>
      <c r="V493" s="2"/>
      <c r="W493" s="2"/>
      <c r="AC493" s="2"/>
      <c r="AD493" s="2"/>
      <c r="AE493" s="2"/>
    </row>
    <row r="494" spans="5:31" ht="14.25" customHeight="1">
      <c r="E494" s="2"/>
      <c r="F494" s="2"/>
      <c r="G494" s="2"/>
      <c r="M494" s="2"/>
      <c r="N494" s="2"/>
      <c r="O494" s="2"/>
      <c r="U494" s="2"/>
      <c r="V494" s="2"/>
      <c r="W494" s="2"/>
      <c r="AC494" s="2"/>
      <c r="AD494" s="2"/>
      <c r="AE494" s="2"/>
    </row>
    <row r="495" spans="5:31" ht="14.25" customHeight="1">
      <c r="E495" s="2"/>
      <c r="F495" s="2"/>
      <c r="G495" s="2"/>
      <c r="M495" s="2"/>
      <c r="N495" s="2"/>
      <c r="O495" s="2"/>
      <c r="U495" s="2"/>
      <c r="V495" s="2"/>
      <c r="W495" s="2"/>
      <c r="AC495" s="2"/>
      <c r="AD495" s="2"/>
      <c r="AE495" s="2"/>
    </row>
    <row r="496" spans="5:31" ht="14.25" customHeight="1">
      <c r="E496" s="2"/>
      <c r="F496" s="2"/>
      <c r="G496" s="2"/>
      <c r="M496" s="2"/>
      <c r="N496" s="2"/>
      <c r="O496" s="2"/>
      <c r="U496" s="2"/>
      <c r="V496" s="2"/>
      <c r="W496" s="2"/>
      <c r="AC496" s="2"/>
      <c r="AD496" s="2"/>
      <c r="AE496" s="2"/>
    </row>
    <row r="497" spans="5:31" ht="14.25" customHeight="1">
      <c r="E497" s="2"/>
      <c r="F497" s="2"/>
      <c r="G497" s="2"/>
      <c r="M497" s="2"/>
      <c r="N497" s="2"/>
      <c r="O497" s="2"/>
      <c r="U497" s="2"/>
      <c r="V497" s="2"/>
      <c r="W497" s="2"/>
      <c r="AC497" s="2"/>
      <c r="AD497" s="2"/>
      <c r="AE497" s="2"/>
    </row>
    <row r="498" spans="5:31" ht="14.25" customHeight="1">
      <c r="E498" s="2"/>
      <c r="F498" s="2"/>
      <c r="G498" s="2"/>
      <c r="M498" s="2"/>
      <c r="N498" s="2"/>
      <c r="O498" s="2"/>
      <c r="U498" s="2"/>
      <c r="V498" s="2"/>
      <c r="W498" s="2"/>
      <c r="AC498" s="2"/>
      <c r="AD498" s="2"/>
      <c r="AE498" s="2"/>
    </row>
    <row r="499" spans="5:31" ht="14.25" customHeight="1">
      <c r="E499" s="2"/>
      <c r="F499" s="2"/>
      <c r="G499" s="2"/>
      <c r="M499" s="2"/>
      <c r="N499" s="2"/>
      <c r="O499" s="2"/>
      <c r="U499" s="2"/>
      <c r="V499" s="2"/>
      <c r="W499" s="2"/>
      <c r="AC499" s="2"/>
      <c r="AD499" s="2"/>
      <c r="AE499" s="2"/>
    </row>
    <row r="500" spans="5:31" ht="14.25" customHeight="1">
      <c r="E500" s="2"/>
      <c r="F500" s="2"/>
      <c r="G500" s="2"/>
      <c r="M500" s="2"/>
      <c r="N500" s="2"/>
      <c r="O500" s="2"/>
      <c r="U500" s="2"/>
      <c r="V500" s="2"/>
      <c r="W500" s="2"/>
      <c r="AC500" s="2"/>
      <c r="AD500" s="2"/>
      <c r="AE500" s="2"/>
    </row>
    <row r="501" spans="5:31" ht="14.25" customHeight="1">
      <c r="E501" s="2"/>
      <c r="F501" s="2"/>
      <c r="G501" s="2"/>
      <c r="M501" s="2"/>
      <c r="N501" s="2"/>
      <c r="O501" s="2"/>
      <c r="U501" s="2"/>
      <c r="V501" s="2"/>
      <c r="W501" s="2"/>
      <c r="AC501" s="2"/>
      <c r="AD501" s="2"/>
      <c r="AE501" s="2"/>
    </row>
    <row r="502" spans="5:31" ht="14.25" customHeight="1">
      <c r="E502" s="2"/>
      <c r="F502" s="2"/>
      <c r="G502" s="2"/>
      <c r="M502" s="2"/>
      <c r="N502" s="2"/>
      <c r="O502" s="2"/>
      <c r="U502" s="2"/>
      <c r="V502" s="2"/>
      <c r="W502" s="2"/>
      <c r="AC502" s="2"/>
      <c r="AD502" s="2"/>
      <c r="AE502" s="2"/>
    </row>
    <row r="503" spans="5:31" ht="14.25" customHeight="1">
      <c r="E503" s="2"/>
      <c r="F503" s="2"/>
      <c r="G503" s="2"/>
      <c r="M503" s="2"/>
      <c r="N503" s="2"/>
      <c r="O503" s="2"/>
      <c r="U503" s="2"/>
      <c r="V503" s="2"/>
      <c r="W503" s="2"/>
      <c r="AC503" s="2"/>
      <c r="AD503" s="2"/>
      <c r="AE503" s="2"/>
    </row>
    <row r="504" spans="5:31" ht="14.25" customHeight="1">
      <c r="E504" s="2"/>
      <c r="F504" s="2"/>
      <c r="G504" s="2"/>
      <c r="M504" s="2"/>
      <c r="N504" s="2"/>
      <c r="O504" s="2"/>
      <c r="U504" s="2"/>
      <c r="V504" s="2"/>
      <c r="W504" s="2"/>
      <c r="AC504" s="2"/>
      <c r="AD504" s="2"/>
      <c r="AE504" s="2"/>
    </row>
    <row r="505" spans="5:31" ht="14.25" customHeight="1">
      <c r="E505" s="2"/>
      <c r="F505" s="2"/>
      <c r="G505" s="2"/>
      <c r="M505" s="2"/>
      <c r="N505" s="2"/>
      <c r="O505" s="2"/>
      <c r="U505" s="2"/>
      <c r="V505" s="2"/>
      <c r="W505" s="2"/>
      <c r="AC505" s="2"/>
      <c r="AD505" s="2"/>
      <c r="AE505" s="2"/>
    </row>
    <row r="506" spans="5:31" ht="14.25" customHeight="1">
      <c r="E506" s="2"/>
      <c r="F506" s="2"/>
      <c r="G506" s="2"/>
      <c r="M506" s="2"/>
      <c r="N506" s="2"/>
      <c r="O506" s="2"/>
      <c r="U506" s="2"/>
      <c r="V506" s="2"/>
      <c r="W506" s="2"/>
      <c r="AC506" s="2"/>
      <c r="AD506" s="2"/>
      <c r="AE506" s="2"/>
    </row>
    <row r="507" spans="5:31" ht="14.25" customHeight="1">
      <c r="E507" s="2"/>
      <c r="F507" s="2"/>
      <c r="G507" s="2"/>
      <c r="M507" s="2"/>
      <c r="N507" s="2"/>
      <c r="O507" s="2"/>
      <c r="U507" s="2"/>
      <c r="V507" s="2"/>
      <c r="W507" s="2"/>
      <c r="AC507" s="2"/>
      <c r="AD507" s="2"/>
      <c r="AE507" s="2"/>
    </row>
    <row r="508" spans="5:31" ht="14.25" customHeight="1">
      <c r="E508" s="2"/>
      <c r="F508" s="2"/>
      <c r="G508" s="2"/>
      <c r="M508" s="2"/>
      <c r="N508" s="2"/>
      <c r="O508" s="2"/>
      <c r="U508" s="2"/>
      <c r="V508" s="2"/>
      <c r="W508" s="2"/>
      <c r="AC508" s="2"/>
      <c r="AD508" s="2"/>
      <c r="AE508" s="2"/>
    </row>
    <row r="509" spans="5:31" ht="14.25" customHeight="1">
      <c r="E509" s="2"/>
      <c r="F509" s="2"/>
      <c r="G509" s="2"/>
      <c r="M509" s="2"/>
      <c r="N509" s="2"/>
      <c r="O509" s="2"/>
      <c r="U509" s="2"/>
      <c r="V509" s="2"/>
      <c r="W509" s="2"/>
      <c r="AC509" s="2"/>
      <c r="AD509" s="2"/>
      <c r="AE509" s="2"/>
    </row>
    <row r="510" spans="5:31" ht="14.25" customHeight="1">
      <c r="E510" s="2"/>
      <c r="F510" s="2"/>
      <c r="G510" s="2"/>
      <c r="M510" s="2"/>
      <c r="N510" s="2"/>
      <c r="O510" s="2"/>
      <c r="U510" s="2"/>
      <c r="V510" s="2"/>
      <c r="W510" s="2"/>
      <c r="AC510" s="2"/>
      <c r="AD510" s="2"/>
      <c r="AE510" s="2"/>
    </row>
    <row r="511" spans="5:31" ht="14.25" customHeight="1">
      <c r="E511" s="2"/>
      <c r="F511" s="2"/>
      <c r="G511" s="2"/>
      <c r="M511" s="2"/>
      <c r="N511" s="2"/>
      <c r="O511" s="2"/>
      <c r="U511" s="2"/>
      <c r="V511" s="2"/>
      <c r="W511" s="2"/>
      <c r="AC511" s="2"/>
      <c r="AD511" s="2"/>
      <c r="AE511" s="2"/>
    </row>
    <row r="512" spans="5:31" ht="14.25" customHeight="1">
      <c r="E512" s="2"/>
      <c r="F512" s="2"/>
      <c r="G512" s="2"/>
      <c r="M512" s="2"/>
      <c r="N512" s="2"/>
      <c r="O512" s="2"/>
      <c r="U512" s="2"/>
      <c r="V512" s="2"/>
      <c r="W512" s="2"/>
      <c r="AC512" s="2"/>
      <c r="AD512" s="2"/>
      <c r="AE512" s="2"/>
    </row>
    <row r="513" spans="5:31" ht="14.25" customHeight="1">
      <c r="E513" s="2"/>
      <c r="F513" s="2"/>
      <c r="G513" s="2"/>
      <c r="M513" s="2"/>
      <c r="N513" s="2"/>
      <c r="O513" s="2"/>
      <c r="U513" s="2"/>
      <c r="V513" s="2"/>
      <c r="W513" s="2"/>
      <c r="AC513" s="2"/>
      <c r="AD513" s="2"/>
      <c r="AE513" s="2"/>
    </row>
    <row r="514" spans="5:31" ht="14.25" customHeight="1">
      <c r="E514" s="2"/>
      <c r="F514" s="2"/>
      <c r="G514" s="2"/>
      <c r="M514" s="2"/>
      <c r="N514" s="2"/>
      <c r="O514" s="2"/>
      <c r="U514" s="2"/>
      <c r="V514" s="2"/>
      <c r="W514" s="2"/>
      <c r="AC514" s="2"/>
      <c r="AD514" s="2"/>
      <c r="AE514" s="2"/>
    </row>
    <row r="515" spans="5:31" ht="14.25" customHeight="1">
      <c r="E515" s="2"/>
      <c r="F515" s="2"/>
      <c r="G515" s="2"/>
      <c r="M515" s="2"/>
      <c r="N515" s="2"/>
      <c r="O515" s="2"/>
      <c r="U515" s="2"/>
      <c r="V515" s="2"/>
      <c r="W515" s="2"/>
      <c r="AC515" s="2"/>
      <c r="AD515" s="2"/>
      <c r="AE515" s="2"/>
    </row>
    <row r="516" spans="5:31" ht="14.25" customHeight="1">
      <c r="E516" s="2"/>
      <c r="F516" s="2"/>
      <c r="G516" s="2"/>
      <c r="M516" s="2"/>
      <c r="N516" s="2"/>
      <c r="O516" s="2"/>
      <c r="U516" s="2"/>
      <c r="V516" s="2"/>
      <c r="W516" s="2"/>
      <c r="AC516" s="2"/>
      <c r="AD516" s="2"/>
      <c r="AE516" s="2"/>
    </row>
    <row r="517" spans="5:31" ht="14.25" customHeight="1">
      <c r="E517" s="2"/>
      <c r="F517" s="2"/>
      <c r="G517" s="2"/>
      <c r="M517" s="2"/>
      <c r="N517" s="2"/>
      <c r="O517" s="2"/>
      <c r="U517" s="2"/>
      <c r="V517" s="2"/>
      <c r="W517" s="2"/>
      <c r="AC517" s="2"/>
      <c r="AD517" s="2"/>
      <c r="AE517" s="2"/>
    </row>
    <row r="518" spans="5:31" ht="14.25" customHeight="1">
      <c r="E518" s="2"/>
      <c r="F518" s="2"/>
      <c r="G518" s="2"/>
      <c r="M518" s="2"/>
      <c r="N518" s="2"/>
      <c r="O518" s="2"/>
      <c r="U518" s="2"/>
      <c r="V518" s="2"/>
      <c r="W518" s="2"/>
      <c r="AC518" s="2"/>
      <c r="AD518" s="2"/>
      <c r="AE518" s="2"/>
    </row>
    <row r="519" spans="5:31" ht="14.25" customHeight="1">
      <c r="E519" s="2"/>
      <c r="F519" s="2"/>
      <c r="G519" s="2"/>
      <c r="M519" s="2"/>
      <c r="N519" s="2"/>
      <c r="O519" s="2"/>
      <c r="U519" s="2"/>
      <c r="V519" s="2"/>
      <c r="W519" s="2"/>
      <c r="AC519" s="2"/>
      <c r="AD519" s="2"/>
      <c r="AE519" s="2"/>
    </row>
    <row r="520" spans="5:31" ht="14.25" customHeight="1">
      <c r="E520" s="2"/>
      <c r="F520" s="2"/>
      <c r="G520" s="2"/>
      <c r="M520" s="2"/>
      <c r="N520" s="2"/>
      <c r="O520" s="2"/>
      <c r="U520" s="2"/>
      <c r="V520" s="2"/>
      <c r="W520" s="2"/>
      <c r="AC520" s="2"/>
      <c r="AD520" s="2"/>
      <c r="AE520" s="2"/>
    </row>
    <row r="521" spans="5:31" ht="14.25" customHeight="1">
      <c r="E521" s="2"/>
      <c r="F521" s="2"/>
      <c r="G521" s="2"/>
      <c r="M521" s="2"/>
      <c r="N521" s="2"/>
      <c r="O521" s="2"/>
      <c r="U521" s="2"/>
      <c r="V521" s="2"/>
      <c r="W521" s="2"/>
      <c r="AC521" s="2"/>
      <c r="AD521" s="2"/>
      <c r="AE521" s="2"/>
    </row>
    <row r="522" spans="5:31" ht="14.25" customHeight="1">
      <c r="E522" s="2"/>
      <c r="F522" s="2"/>
      <c r="G522" s="2"/>
      <c r="M522" s="2"/>
      <c r="N522" s="2"/>
      <c r="O522" s="2"/>
      <c r="U522" s="2"/>
      <c r="V522" s="2"/>
      <c r="W522" s="2"/>
      <c r="AC522" s="2"/>
      <c r="AD522" s="2"/>
      <c r="AE522" s="2"/>
    </row>
    <row r="523" spans="5:31" ht="14.25" customHeight="1">
      <c r="E523" s="2"/>
      <c r="F523" s="2"/>
      <c r="G523" s="2"/>
      <c r="M523" s="2"/>
      <c r="N523" s="2"/>
      <c r="O523" s="2"/>
      <c r="U523" s="2"/>
      <c r="V523" s="2"/>
      <c r="W523" s="2"/>
      <c r="AC523" s="2"/>
      <c r="AD523" s="2"/>
      <c r="AE523" s="2"/>
    </row>
    <row r="524" spans="5:31" ht="14.25" customHeight="1">
      <c r="E524" s="2"/>
      <c r="F524" s="2"/>
      <c r="G524" s="2"/>
      <c r="M524" s="2"/>
      <c r="N524" s="2"/>
      <c r="O524" s="2"/>
      <c r="U524" s="2"/>
      <c r="V524" s="2"/>
      <c r="W524" s="2"/>
      <c r="AC524" s="2"/>
      <c r="AD524" s="2"/>
      <c r="AE524" s="2"/>
    </row>
    <row r="525" spans="5:31" ht="14.25" customHeight="1">
      <c r="E525" s="2"/>
      <c r="F525" s="2"/>
      <c r="G525" s="2"/>
      <c r="M525" s="2"/>
      <c r="N525" s="2"/>
      <c r="O525" s="2"/>
      <c r="U525" s="2"/>
      <c r="V525" s="2"/>
      <c r="W525" s="2"/>
      <c r="AC525" s="2"/>
      <c r="AD525" s="2"/>
      <c r="AE525" s="2"/>
    </row>
    <row r="526" spans="5:31" ht="14.25" customHeight="1">
      <c r="E526" s="2"/>
      <c r="F526" s="2"/>
      <c r="G526" s="2"/>
      <c r="M526" s="2"/>
      <c r="N526" s="2"/>
      <c r="O526" s="2"/>
      <c r="U526" s="2"/>
      <c r="V526" s="2"/>
      <c r="W526" s="2"/>
      <c r="AC526" s="2"/>
      <c r="AD526" s="2"/>
      <c r="AE526" s="2"/>
    </row>
    <row r="527" spans="5:31" ht="14.25" customHeight="1">
      <c r="E527" s="2"/>
      <c r="F527" s="2"/>
      <c r="G527" s="2"/>
      <c r="M527" s="2"/>
      <c r="N527" s="2"/>
      <c r="O527" s="2"/>
      <c r="U527" s="2"/>
      <c r="V527" s="2"/>
      <c r="W527" s="2"/>
      <c r="AC527" s="2"/>
      <c r="AD527" s="2"/>
      <c r="AE527" s="2"/>
    </row>
    <row r="528" spans="5:31" ht="14.25" customHeight="1">
      <c r="E528" s="2"/>
      <c r="F528" s="2"/>
      <c r="G528" s="2"/>
      <c r="M528" s="2"/>
      <c r="N528" s="2"/>
      <c r="O528" s="2"/>
      <c r="U528" s="2"/>
      <c r="V528" s="2"/>
      <c r="W528" s="2"/>
      <c r="AC528" s="2"/>
      <c r="AD528" s="2"/>
      <c r="AE528" s="2"/>
    </row>
    <row r="529" spans="5:31" ht="14.25" customHeight="1">
      <c r="E529" s="2"/>
      <c r="F529" s="2"/>
      <c r="G529" s="2"/>
      <c r="M529" s="2"/>
      <c r="N529" s="2"/>
      <c r="O529" s="2"/>
      <c r="U529" s="2"/>
      <c r="V529" s="2"/>
      <c r="W529" s="2"/>
      <c r="AC529" s="2"/>
      <c r="AD529" s="2"/>
      <c r="AE529" s="2"/>
    </row>
    <row r="530" spans="5:31" ht="14.25" customHeight="1">
      <c r="E530" s="2"/>
      <c r="F530" s="2"/>
      <c r="G530" s="2"/>
      <c r="M530" s="2"/>
      <c r="N530" s="2"/>
      <c r="O530" s="2"/>
      <c r="U530" s="2"/>
      <c r="V530" s="2"/>
      <c r="W530" s="2"/>
      <c r="AC530" s="2"/>
      <c r="AD530" s="2"/>
      <c r="AE530" s="2"/>
    </row>
    <row r="531" spans="5:31" ht="14.25" customHeight="1">
      <c r="E531" s="2"/>
      <c r="F531" s="2"/>
      <c r="G531" s="2"/>
      <c r="M531" s="2"/>
      <c r="N531" s="2"/>
      <c r="O531" s="2"/>
      <c r="U531" s="2"/>
      <c r="V531" s="2"/>
      <c r="W531" s="2"/>
      <c r="AC531" s="2"/>
      <c r="AD531" s="2"/>
      <c r="AE531" s="2"/>
    </row>
    <row r="532" spans="5:31" ht="14.25" customHeight="1">
      <c r="E532" s="2"/>
      <c r="F532" s="2"/>
      <c r="G532" s="2"/>
      <c r="M532" s="2"/>
      <c r="N532" s="2"/>
      <c r="O532" s="2"/>
      <c r="U532" s="2"/>
      <c r="V532" s="2"/>
      <c r="W532" s="2"/>
      <c r="AC532" s="2"/>
      <c r="AD532" s="2"/>
      <c r="AE532" s="2"/>
    </row>
    <row r="533" spans="5:31" ht="14.25" customHeight="1">
      <c r="E533" s="2"/>
      <c r="F533" s="2"/>
      <c r="G533" s="2"/>
      <c r="M533" s="2"/>
      <c r="N533" s="2"/>
      <c r="O533" s="2"/>
      <c r="U533" s="2"/>
      <c r="V533" s="2"/>
      <c r="W533" s="2"/>
      <c r="AC533" s="2"/>
      <c r="AD533" s="2"/>
      <c r="AE533" s="2"/>
    </row>
    <row r="534" spans="5:31" ht="14.25" customHeight="1">
      <c r="E534" s="2"/>
      <c r="F534" s="2"/>
      <c r="G534" s="2"/>
      <c r="M534" s="2"/>
      <c r="N534" s="2"/>
      <c r="O534" s="2"/>
      <c r="U534" s="2"/>
      <c r="V534" s="2"/>
      <c r="W534" s="2"/>
      <c r="AC534" s="2"/>
      <c r="AD534" s="2"/>
      <c r="AE534" s="2"/>
    </row>
    <row r="535" spans="5:31" ht="14.25" customHeight="1">
      <c r="E535" s="2"/>
      <c r="F535" s="2"/>
      <c r="G535" s="2"/>
      <c r="M535" s="2"/>
      <c r="N535" s="2"/>
      <c r="O535" s="2"/>
      <c r="U535" s="2"/>
      <c r="V535" s="2"/>
      <c r="W535" s="2"/>
      <c r="AC535" s="2"/>
      <c r="AD535" s="2"/>
      <c r="AE535" s="2"/>
    </row>
    <row r="536" spans="5:31" ht="14.25" customHeight="1">
      <c r="E536" s="2"/>
      <c r="F536" s="2"/>
      <c r="G536" s="2"/>
      <c r="M536" s="2"/>
      <c r="N536" s="2"/>
      <c r="O536" s="2"/>
      <c r="U536" s="2"/>
      <c r="V536" s="2"/>
      <c r="W536" s="2"/>
      <c r="AC536" s="2"/>
      <c r="AD536" s="2"/>
      <c r="AE536" s="2"/>
    </row>
    <row r="537" spans="5:31" ht="14.25" customHeight="1">
      <c r="E537" s="2"/>
      <c r="F537" s="2"/>
      <c r="G537" s="2"/>
      <c r="M537" s="2"/>
      <c r="N537" s="2"/>
      <c r="O537" s="2"/>
      <c r="U537" s="2"/>
      <c r="V537" s="2"/>
      <c r="W537" s="2"/>
      <c r="AC537" s="2"/>
      <c r="AD537" s="2"/>
      <c r="AE537" s="2"/>
    </row>
    <row r="538" spans="5:31" ht="14.25" customHeight="1">
      <c r="E538" s="2"/>
      <c r="F538" s="2"/>
      <c r="G538" s="2"/>
      <c r="M538" s="2"/>
      <c r="N538" s="2"/>
      <c r="O538" s="2"/>
      <c r="U538" s="2"/>
      <c r="V538" s="2"/>
      <c r="W538" s="2"/>
      <c r="AC538" s="2"/>
      <c r="AD538" s="2"/>
      <c r="AE538" s="2"/>
    </row>
    <row r="539" spans="5:31" ht="14.25" customHeight="1">
      <c r="E539" s="2"/>
      <c r="F539" s="2"/>
      <c r="G539" s="2"/>
      <c r="M539" s="2"/>
      <c r="N539" s="2"/>
      <c r="O539" s="2"/>
      <c r="U539" s="2"/>
      <c r="V539" s="2"/>
      <c r="W539" s="2"/>
      <c r="AC539" s="2"/>
      <c r="AD539" s="2"/>
      <c r="AE539" s="2"/>
    </row>
    <row r="540" spans="5:31" ht="14.25" customHeight="1">
      <c r="E540" s="2"/>
      <c r="F540" s="2"/>
      <c r="G540" s="2"/>
      <c r="M540" s="2"/>
      <c r="N540" s="2"/>
      <c r="O540" s="2"/>
      <c r="U540" s="2"/>
      <c r="V540" s="2"/>
      <c r="W540" s="2"/>
      <c r="AC540" s="2"/>
      <c r="AD540" s="2"/>
      <c r="AE540" s="2"/>
    </row>
    <row r="541" spans="5:31" ht="14.25" customHeight="1">
      <c r="E541" s="2"/>
      <c r="F541" s="2"/>
      <c r="G541" s="2"/>
      <c r="M541" s="2"/>
      <c r="N541" s="2"/>
      <c r="O541" s="2"/>
      <c r="U541" s="2"/>
      <c r="V541" s="2"/>
      <c r="W541" s="2"/>
      <c r="AC541" s="2"/>
      <c r="AD541" s="2"/>
      <c r="AE541" s="2"/>
    </row>
    <row r="542" spans="5:31" ht="14.25" customHeight="1">
      <c r="E542" s="2"/>
      <c r="F542" s="2"/>
      <c r="G542" s="2"/>
      <c r="M542" s="2"/>
      <c r="N542" s="2"/>
      <c r="O542" s="2"/>
      <c r="U542" s="2"/>
      <c r="V542" s="2"/>
      <c r="W542" s="2"/>
      <c r="AC542" s="2"/>
      <c r="AD542" s="2"/>
      <c r="AE542" s="2"/>
    </row>
    <row r="543" spans="5:31" ht="14.25" customHeight="1">
      <c r="E543" s="2"/>
      <c r="F543" s="2"/>
      <c r="G543" s="2"/>
      <c r="M543" s="2"/>
      <c r="N543" s="2"/>
      <c r="O543" s="2"/>
      <c r="U543" s="2"/>
      <c r="V543" s="2"/>
      <c r="W543" s="2"/>
      <c r="AC543" s="2"/>
      <c r="AD543" s="2"/>
      <c r="AE543" s="2"/>
    </row>
    <row r="544" spans="5:31" ht="14.25" customHeight="1">
      <c r="E544" s="2"/>
      <c r="F544" s="2"/>
      <c r="G544" s="2"/>
      <c r="M544" s="2"/>
      <c r="N544" s="2"/>
      <c r="O544" s="2"/>
      <c r="U544" s="2"/>
      <c r="V544" s="2"/>
      <c r="W544" s="2"/>
      <c r="AC544" s="2"/>
      <c r="AD544" s="2"/>
      <c r="AE544" s="2"/>
    </row>
    <row r="545" spans="5:31" ht="14.25" customHeight="1">
      <c r="E545" s="2"/>
      <c r="F545" s="2"/>
      <c r="G545" s="2"/>
      <c r="M545" s="2"/>
      <c r="N545" s="2"/>
      <c r="O545" s="2"/>
      <c r="U545" s="2"/>
      <c r="V545" s="2"/>
      <c r="W545" s="2"/>
      <c r="AC545" s="2"/>
      <c r="AD545" s="2"/>
      <c r="AE545" s="2"/>
    </row>
    <row r="546" spans="5:31" ht="14.25" customHeight="1">
      <c r="E546" s="2"/>
      <c r="F546" s="2"/>
      <c r="G546" s="2"/>
      <c r="M546" s="2"/>
      <c r="N546" s="2"/>
      <c r="O546" s="2"/>
      <c r="U546" s="2"/>
      <c r="V546" s="2"/>
      <c r="W546" s="2"/>
      <c r="AC546" s="2"/>
      <c r="AD546" s="2"/>
      <c r="AE546" s="2"/>
    </row>
    <row r="547" spans="5:31" ht="14.25" customHeight="1">
      <c r="E547" s="2"/>
      <c r="F547" s="2"/>
      <c r="G547" s="2"/>
      <c r="M547" s="2"/>
      <c r="N547" s="2"/>
      <c r="O547" s="2"/>
      <c r="U547" s="2"/>
      <c r="V547" s="2"/>
      <c r="W547" s="2"/>
      <c r="AC547" s="2"/>
      <c r="AD547" s="2"/>
      <c r="AE547" s="2"/>
    </row>
    <row r="548" spans="5:31" ht="14.25" customHeight="1">
      <c r="E548" s="2"/>
      <c r="F548" s="2"/>
      <c r="G548" s="2"/>
      <c r="M548" s="2"/>
      <c r="N548" s="2"/>
      <c r="O548" s="2"/>
      <c r="U548" s="2"/>
      <c r="V548" s="2"/>
      <c r="W548" s="2"/>
      <c r="AC548" s="2"/>
      <c r="AD548" s="2"/>
      <c r="AE548" s="2"/>
    </row>
    <row r="549" spans="5:31" ht="14.25" customHeight="1">
      <c r="E549" s="2"/>
      <c r="F549" s="2"/>
      <c r="G549" s="2"/>
      <c r="M549" s="2"/>
      <c r="N549" s="2"/>
      <c r="O549" s="2"/>
      <c r="U549" s="2"/>
      <c r="V549" s="2"/>
      <c r="W549" s="2"/>
      <c r="AC549" s="2"/>
      <c r="AD549" s="2"/>
      <c r="AE549" s="2"/>
    </row>
    <row r="550" spans="5:31" ht="14.25" customHeight="1">
      <c r="E550" s="2"/>
      <c r="F550" s="2"/>
      <c r="G550" s="2"/>
      <c r="M550" s="2"/>
      <c r="N550" s="2"/>
      <c r="O550" s="2"/>
      <c r="U550" s="2"/>
      <c r="V550" s="2"/>
      <c r="W550" s="2"/>
      <c r="AC550" s="2"/>
      <c r="AD550" s="2"/>
      <c r="AE550" s="2"/>
    </row>
    <row r="551" spans="5:31" ht="14.25" customHeight="1">
      <c r="E551" s="2"/>
      <c r="F551" s="2"/>
      <c r="G551" s="2"/>
      <c r="M551" s="2"/>
      <c r="N551" s="2"/>
      <c r="O551" s="2"/>
      <c r="U551" s="2"/>
      <c r="V551" s="2"/>
      <c r="W551" s="2"/>
      <c r="AC551" s="2"/>
      <c r="AD551" s="2"/>
      <c r="AE551" s="2"/>
    </row>
    <row r="552" spans="5:31" ht="14.25" customHeight="1">
      <c r="E552" s="2"/>
      <c r="F552" s="2"/>
      <c r="G552" s="2"/>
      <c r="M552" s="2"/>
      <c r="N552" s="2"/>
      <c r="O552" s="2"/>
      <c r="U552" s="2"/>
      <c r="V552" s="2"/>
      <c r="W552" s="2"/>
      <c r="AC552" s="2"/>
      <c r="AD552" s="2"/>
      <c r="AE552" s="2"/>
    </row>
    <row r="553" spans="5:31" ht="14.25" customHeight="1">
      <c r="E553" s="2"/>
      <c r="F553" s="2"/>
      <c r="G553" s="2"/>
      <c r="M553" s="2"/>
      <c r="N553" s="2"/>
      <c r="O553" s="2"/>
      <c r="U553" s="2"/>
      <c r="V553" s="2"/>
      <c r="W553" s="2"/>
      <c r="AC553" s="2"/>
      <c r="AD553" s="2"/>
      <c r="AE553" s="2"/>
    </row>
    <row r="554" spans="5:31" ht="14.25" customHeight="1">
      <c r="E554" s="2"/>
      <c r="F554" s="2"/>
      <c r="G554" s="2"/>
      <c r="M554" s="2"/>
      <c r="N554" s="2"/>
      <c r="O554" s="2"/>
      <c r="U554" s="2"/>
      <c r="V554" s="2"/>
      <c r="W554" s="2"/>
      <c r="AC554" s="2"/>
      <c r="AD554" s="2"/>
      <c r="AE554" s="2"/>
    </row>
    <row r="555" spans="5:31" ht="14.25" customHeight="1">
      <c r="E555" s="2"/>
      <c r="F555" s="2"/>
      <c r="G555" s="2"/>
      <c r="M555" s="2"/>
      <c r="N555" s="2"/>
      <c r="O555" s="2"/>
      <c r="U555" s="2"/>
      <c r="V555" s="2"/>
      <c r="W555" s="2"/>
      <c r="AC555" s="2"/>
      <c r="AD555" s="2"/>
      <c r="AE555" s="2"/>
    </row>
    <row r="556" spans="5:31" ht="14.25" customHeight="1">
      <c r="E556" s="2"/>
      <c r="F556" s="2"/>
      <c r="G556" s="2"/>
      <c r="M556" s="2"/>
      <c r="N556" s="2"/>
      <c r="O556" s="2"/>
      <c r="U556" s="2"/>
      <c r="V556" s="2"/>
      <c r="W556" s="2"/>
      <c r="AC556" s="2"/>
      <c r="AD556" s="2"/>
      <c r="AE556" s="2"/>
    </row>
    <row r="557" spans="5:31" ht="14.25" customHeight="1">
      <c r="E557" s="2"/>
      <c r="F557" s="2"/>
      <c r="G557" s="2"/>
      <c r="M557" s="2"/>
      <c r="N557" s="2"/>
      <c r="O557" s="2"/>
      <c r="U557" s="2"/>
      <c r="V557" s="2"/>
      <c r="W557" s="2"/>
      <c r="AC557" s="2"/>
      <c r="AD557" s="2"/>
      <c r="AE557" s="2"/>
    </row>
    <row r="558" spans="5:31" ht="14.25" customHeight="1">
      <c r="E558" s="2"/>
      <c r="F558" s="2"/>
      <c r="G558" s="2"/>
      <c r="M558" s="2"/>
      <c r="N558" s="2"/>
      <c r="O558" s="2"/>
      <c r="U558" s="2"/>
      <c r="V558" s="2"/>
      <c r="W558" s="2"/>
      <c r="AC558" s="2"/>
      <c r="AD558" s="2"/>
      <c r="AE558" s="2"/>
    </row>
    <row r="559" spans="5:31" ht="14.25" customHeight="1">
      <c r="E559" s="2"/>
      <c r="F559" s="2"/>
      <c r="G559" s="2"/>
      <c r="M559" s="2"/>
      <c r="N559" s="2"/>
      <c r="O559" s="2"/>
      <c r="U559" s="2"/>
      <c r="V559" s="2"/>
      <c r="W559" s="2"/>
      <c r="AC559" s="2"/>
      <c r="AD559" s="2"/>
      <c r="AE559" s="2"/>
    </row>
    <row r="560" spans="5:31" ht="14.25" customHeight="1">
      <c r="E560" s="2"/>
      <c r="F560" s="2"/>
      <c r="G560" s="2"/>
      <c r="M560" s="2"/>
      <c r="N560" s="2"/>
      <c r="O560" s="2"/>
      <c r="U560" s="2"/>
      <c r="V560" s="2"/>
      <c r="W560" s="2"/>
      <c r="AC560" s="2"/>
      <c r="AD560" s="2"/>
      <c r="AE560" s="2"/>
    </row>
    <row r="561" spans="5:31" ht="14.25" customHeight="1">
      <c r="E561" s="2"/>
      <c r="F561" s="2"/>
      <c r="G561" s="2"/>
      <c r="M561" s="2"/>
      <c r="N561" s="2"/>
      <c r="O561" s="2"/>
      <c r="U561" s="2"/>
      <c r="V561" s="2"/>
      <c r="W561" s="2"/>
      <c r="AC561" s="2"/>
      <c r="AD561" s="2"/>
      <c r="AE561" s="2"/>
    </row>
    <row r="562" spans="5:31" ht="14.25" customHeight="1">
      <c r="E562" s="2"/>
      <c r="F562" s="2"/>
      <c r="G562" s="2"/>
      <c r="M562" s="2"/>
      <c r="N562" s="2"/>
      <c r="O562" s="2"/>
      <c r="U562" s="2"/>
      <c r="V562" s="2"/>
      <c r="W562" s="2"/>
      <c r="AC562" s="2"/>
      <c r="AD562" s="2"/>
      <c r="AE562" s="2"/>
    </row>
    <row r="563" spans="5:31" ht="14.25" customHeight="1">
      <c r="E563" s="2"/>
      <c r="F563" s="2"/>
      <c r="G563" s="2"/>
      <c r="M563" s="2"/>
      <c r="N563" s="2"/>
      <c r="O563" s="2"/>
      <c r="U563" s="2"/>
      <c r="V563" s="2"/>
      <c r="W563" s="2"/>
      <c r="AC563" s="2"/>
      <c r="AD563" s="2"/>
      <c r="AE563" s="2"/>
    </row>
    <row r="564" spans="5:31" ht="14.25" customHeight="1">
      <c r="E564" s="2"/>
      <c r="F564" s="2"/>
      <c r="G564" s="2"/>
      <c r="M564" s="2"/>
      <c r="N564" s="2"/>
      <c r="O564" s="2"/>
      <c r="U564" s="2"/>
      <c r="V564" s="2"/>
      <c r="W564" s="2"/>
      <c r="AC564" s="2"/>
      <c r="AD564" s="2"/>
      <c r="AE564" s="2"/>
    </row>
    <row r="565" spans="5:31" ht="14.25" customHeight="1">
      <c r="E565" s="2"/>
      <c r="F565" s="2"/>
      <c r="G565" s="2"/>
      <c r="M565" s="2"/>
      <c r="N565" s="2"/>
      <c r="O565" s="2"/>
      <c r="U565" s="2"/>
      <c r="V565" s="2"/>
      <c r="W565" s="2"/>
      <c r="AC565" s="2"/>
      <c r="AD565" s="2"/>
      <c r="AE565" s="2"/>
    </row>
    <row r="566" spans="5:31" ht="14.25" customHeight="1">
      <c r="E566" s="2"/>
      <c r="F566" s="2"/>
      <c r="G566" s="2"/>
      <c r="M566" s="2"/>
      <c r="N566" s="2"/>
      <c r="O566" s="2"/>
      <c r="U566" s="2"/>
      <c r="V566" s="2"/>
      <c r="W566" s="2"/>
      <c r="AC566" s="2"/>
      <c r="AD566" s="2"/>
      <c r="AE566" s="2"/>
    </row>
    <row r="567" spans="5:31" ht="14.25" customHeight="1">
      <c r="E567" s="2"/>
      <c r="F567" s="2"/>
      <c r="G567" s="2"/>
      <c r="M567" s="2"/>
      <c r="N567" s="2"/>
      <c r="O567" s="2"/>
      <c r="U567" s="2"/>
      <c r="V567" s="2"/>
      <c r="W567" s="2"/>
      <c r="AC567" s="2"/>
      <c r="AD567" s="2"/>
      <c r="AE567" s="2"/>
    </row>
    <row r="568" spans="5:31" ht="14.25" customHeight="1">
      <c r="E568" s="2"/>
      <c r="F568" s="2"/>
      <c r="G568" s="2"/>
      <c r="M568" s="2"/>
      <c r="N568" s="2"/>
      <c r="O568" s="2"/>
      <c r="U568" s="2"/>
      <c r="V568" s="2"/>
      <c r="W568" s="2"/>
      <c r="AC568" s="2"/>
      <c r="AD568" s="2"/>
      <c r="AE568" s="2"/>
    </row>
    <row r="569" spans="5:31" ht="14.25" customHeight="1">
      <c r="E569" s="2"/>
      <c r="F569" s="2"/>
      <c r="G569" s="2"/>
      <c r="M569" s="2"/>
      <c r="N569" s="2"/>
      <c r="O569" s="2"/>
      <c r="U569" s="2"/>
      <c r="V569" s="2"/>
      <c r="W569" s="2"/>
      <c r="AC569" s="2"/>
      <c r="AD569" s="2"/>
      <c r="AE569" s="2"/>
    </row>
    <row r="570" spans="5:31" ht="14.25" customHeight="1">
      <c r="E570" s="2"/>
      <c r="F570" s="2"/>
      <c r="G570" s="2"/>
      <c r="M570" s="2"/>
      <c r="N570" s="2"/>
      <c r="O570" s="2"/>
      <c r="U570" s="2"/>
      <c r="V570" s="2"/>
      <c r="W570" s="2"/>
      <c r="AC570" s="2"/>
      <c r="AD570" s="2"/>
      <c r="AE570" s="2"/>
    </row>
    <row r="571" spans="5:31" ht="14.25" customHeight="1">
      <c r="E571" s="2"/>
      <c r="F571" s="2"/>
      <c r="G571" s="2"/>
      <c r="M571" s="2"/>
      <c r="N571" s="2"/>
      <c r="O571" s="2"/>
      <c r="U571" s="2"/>
      <c r="V571" s="2"/>
      <c r="W571" s="2"/>
      <c r="AC571" s="2"/>
      <c r="AD571" s="2"/>
      <c r="AE571" s="2"/>
    </row>
    <row r="572" spans="5:31" ht="14.25" customHeight="1">
      <c r="E572" s="2"/>
      <c r="F572" s="2"/>
      <c r="G572" s="2"/>
      <c r="M572" s="2"/>
      <c r="N572" s="2"/>
      <c r="O572" s="2"/>
      <c r="U572" s="2"/>
      <c r="V572" s="2"/>
      <c r="W572" s="2"/>
      <c r="AC572" s="2"/>
      <c r="AD572" s="2"/>
      <c r="AE572" s="2"/>
    </row>
    <row r="573" spans="5:31" ht="14.25" customHeight="1">
      <c r="E573" s="2"/>
      <c r="F573" s="2"/>
      <c r="G573" s="2"/>
      <c r="M573" s="2"/>
      <c r="N573" s="2"/>
      <c r="O573" s="2"/>
      <c r="U573" s="2"/>
      <c r="V573" s="2"/>
      <c r="W573" s="2"/>
      <c r="AC573" s="2"/>
      <c r="AD573" s="2"/>
      <c r="AE573" s="2"/>
    </row>
    <row r="574" spans="5:31" ht="14.25" customHeight="1">
      <c r="E574" s="2"/>
      <c r="F574" s="2"/>
      <c r="G574" s="2"/>
      <c r="M574" s="2"/>
      <c r="N574" s="2"/>
      <c r="O574" s="2"/>
      <c r="U574" s="2"/>
      <c r="V574" s="2"/>
      <c r="W574" s="2"/>
      <c r="AC574" s="2"/>
      <c r="AD574" s="2"/>
      <c r="AE574" s="2"/>
    </row>
    <row r="575" spans="5:31" ht="14.25" customHeight="1">
      <c r="E575" s="2"/>
      <c r="F575" s="2"/>
      <c r="G575" s="2"/>
      <c r="M575" s="2"/>
      <c r="N575" s="2"/>
      <c r="O575" s="2"/>
      <c r="U575" s="2"/>
      <c r="V575" s="2"/>
      <c r="W575" s="2"/>
      <c r="AC575" s="2"/>
      <c r="AD575" s="2"/>
      <c r="AE575" s="2"/>
    </row>
    <row r="576" spans="5:31" ht="14.25" customHeight="1">
      <c r="E576" s="2"/>
      <c r="F576" s="2"/>
      <c r="G576" s="2"/>
      <c r="M576" s="2"/>
      <c r="N576" s="2"/>
      <c r="O576" s="2"/>
      <c r="U576" s="2"/>
      <c r="V576" s="2"/>
      <c r="W576" s="2"/>
      <c r="AC576" s="2"/>
      <c r="AD576" s="2"/>
      <c r="AE576" s="2"/>
    </row>
    <row r="577" spans="5:31" ht="14.25" customHeight="1">
      <c r="E577" s="2"/>
      <c r="F577" s="2"/>
      <c r="G577" s="2"/>
      <c r="M577" s="2"/>
      <c r="N577" s="2"/>
      <c r="O577" s="2"/>
      <c r="U577" s="2"/>
      <c r="V577" s="2"/>
      <c r="W577" s="2"/>
      <c r="AC577" s="2"/>
      <c r="AD577" s="2"/>
      <c r="AE577" s="2"/>
    </row>
    <row r="578" spans="5:31" ht="14.25" customHeight="1">
      <c r="E578" s="2"/>
      <c r="F578" s="2"/>
      <c r="G578" s="2"/>
      <c r="M578" s="2"/>
      <c r="N578" s="2"/>
      <c r="O578" s="2"/>
      <c r="U578" s="2"/>
      <c r="V578" s="2"/>
      <c r="W578" s="2"/>
      <c r="AC578" s="2"/>
      <c r="AD578" s="2"/>
      <c r="AE578" s="2"/>
    </row>
    <row r="579" spans="5:31" ht="14.25" customHeight="1">
      <c r="E579" s="2"/>
      <c r="F579" s="2"/>
      <c r="G579" s="2"/>
      <c r="M579" s="2"/>
      <c r="N579" s="2"/>
      <c r="O579" s="2"/>
      <c r="U579" s="2"/>
      <c r="V579" s="2"/>
      <c r="W579" s="2"/>
      <c r="AC579" s="2"/>
      <c r="AD579" s="2"/>
      <c r="AE579" s="2"/>
    </row>
    <row r="580" spans="5:31" ht="14.25" customHeight="1">
      <c r="E580" s="2"/>
      <c r="F580" s="2"/>
      <c r="G580" s="2"/>
      <c r="M580" s="2"/>
      <c r="N580" s="2"/>
      <c r="O580" s="2"/>
      <c r="U580" s="2"/>
      <c r="V580" s="2"/>
      <c r="W580" s="2"/>
      <c r="AC580" s="2"/>
      <c r="AD580" s="2"/>
      <c r="AE580" s="2"/>
    </row>
    <row r="581" spans="5:31" ht="14.25" customHeight="1">
      <c r="E581" s="2"/>
      <c r="F581" s="2"/>
      <c r="G581" s="2"/>
      <c r="M581" s="2"/>
      <c r="N581" s="2"/>
      <c r="O581" s="2"/>
      <c r="U581" s="2"/>
      <c r="V581" s="2"/>
      <c r="W581" s="2"/>
      <c r="AC581" s="2"/>
      <c r="AD581" s="2"/>
      <c r="AE581" s="2"/>
    </row>
    <row r="582" spans="5:31" ht="14.25" customHeight="1">
      <c r="E582" s="2"/>
      <c r="F582" s="2"/>
      <c r="G582" s="2"/>
      <c r="M582" s="2"/>
      <c r="N582" s="2"/>
      <c r="O582" s="2"/>
      <c r="U582" s="2"/>
      <c r="V582" s="2"/>
      <c r="W582" s="2"/>
      <c r="AC582" s="2"/>
      <c r="AD582" s="2"/>
      <c r="AE582" s="2"/>
    </row>
    <row r="583" spans="5:31" ht="14.25" customHeight="1">
      <c r="E583" s="2"/>
      <c r="F583" s="2"/>
      <c r="G583" s="2"/>
      <c r="M583" s="2"/>
      <c r="N583" s="2"/>
      <c r="O583" s="2"/>
      <c r="U583" s="2"/>
      <c r="V583" s="2"/>
      <c r="W583" s="2"/>
      <c r="AC583" s="2"/>
      <c r="AD583" s="2"/>
      <c r="AE583" s="2"/>
    </row>
    <row r="584" spans="5:31" ht="14.25" customHeight="1">
      <c r="E584" s="2"/>
      <c r="F584" s="2"/>
      <c r="G584" s="2"/>
      <c r="M584" s="2"/>
      <c r="N584" s="2"/>
      <c r="O584" s="2"/>
      <c r="U584" s="2"/>
      <c r="V584" s="2"/>
      <c r="W584" s="2"/>
      <c r="AC584" s="2"/>
      <c r="AD584" s="2"/>
      <c r="AE584" s="2"/>
    </row>
    <row r="585" spans="5:31" ht="14.25" customHeight="1">
      <c r="E585" s="2"/>
      <c r="F585" s="2"/>
      <c r="G585" s="2"/>
      <c r="M585" s="2"/>
      <c r="N585" s="2"/>
      <c r="O585" s="2"/>
      <c r="U585" s="2"/>
      <c r="V585" s="2"/>
      <c r="W585" s="2"/>
      <c r="AC585" s="2"/>
      <c r="AD585" s="2"/>
      <c r="AE585" s="2"/>
    </row>
    <row r="586" spans="5:31" ht="14.25" customHeight="1">
      <c r="E586" s="2"/>
      <c r="F586" s="2"/>
      <c r="G586" s="2"/>
      <c r="M586" s="2"/>
      <c r="N586" s="2"/>
      <c r="O586" s="2"/>
      <c r="U586" s="2"/>
      <c r="V586" s="2"/>
      <c r="W586" s="2"/>
      <c r="AC586" s="2"/>
      <c r="AD586" s="2"/>
      <c r="AE586" s="2"/>
    </row>
    <row r="587" spans="5:31" ht="14.25" customHeight="1">
      <c r="E587" s="2"/>
      <c r="F587" s="2"/>
      <c r="G587" s="2"/>
      <c r="M587" s="2"/>
      <c r="N587" s="2"/>
      <c r="O587" s="2"/>
      <c r="U587" s="2"/>
      <c r="V587" s="2"/>
      <c r="W587" s="2"/>
      <c r="AC587" s="2"/>
      <c r="AD587" s="2"/>
      <c r="AE587" s="2"/>
    </row>
    <row r="588" spans="5:31" ht="14.25" customHeight="1">
      <c r="E588" s="2"/>
      <c r="F588" s="2"/>
      <c r="G588" s="2"/>
      <c r="M588" s="2"/>
      <c r="N588" s="2"/>
      <c r="O588" s="2"/>
      <c r="U588" s="2"/>
      <c r="V588" s="2"/>
      <c r="W588" s="2"/>
      <c r="AC588" s="2"/>
      <c r="AD588" s="2"/>
      <c r="AE588" s="2"/>
    </row>
    <row r="589" spans="5:31" ht="14.25" customHeight="1">
      <c r="E589" s="2"/>
      <c r="F589" s="2"/>
      <c r="G589" s="2"/>
      <c r="M589" s="2"/>
      <c r="N589" s="2"/>
      <c r="O589" s="2"/>
      <c r="U589" s="2"/>
      <c r="V589" s="2"/>
      <c r="W589" s="2"/>
      <c r="AC589" s="2"/>
      <c r="AD589" s="2"/>
      <c r="AE589" s="2"/>
    </row>
    <row r="590" spans="5:31" ht="14.25" customHeight="1">
      <c r="E590" s="2"/>
      <c r="F590" s="2"/>
      <c r="G590" s="2"/>
      <c r="M590" s="2"/>
      <c r="N590" s="2"/>
      <c r="O590" s="2"/>
      <c r="U590" s="2"/>
      <c r="V590" s="2"/>
      <c r="W590" s="2"/>
      <c r="AC590" s="2"/>
      <c r="AD590" s="2"/>
      <c r="AE590" s="2"/>
    </row>
    <row r="591" spans="5:31" ht="14.25" customHeight="1">
      <c r="E591" s="2"/>
      <c r="F591" s="2"/>
      <c r="G591" s="2"/>
      <c r="M591" s="2"/>
      <c r="N591" s="2"/>
      <c r="O591" s="2"/>
      <c r="U591" s="2"/>
      <c r="V591" s="2"/>
      <c r="W591" s="2"/>
      <c r="AC591" s="2"/>
      <c r="AD591" s="2"/>
      <c r="AE591" s="2"/>
    </row>
    <row r="592" spans="5:31" ht="14.25" customHeight="1">
      <c r="E592" s="2"/>
      <c r="F592" s="2"/>
      <c r="G592" s="2"/>
      <c r="M592" s="2"/>
      <c r="N592" s="2"/>
      <c r="O592" s="2"/>
      <c r="U592" s="2"/>
      <c r="V592" s="2"/>
      <c r="W592" s="2"/>
      <c r="AC592" s="2"/>
      <c r="AD592" s="2"/>
      <c r="AE592" s="2"/>
    </row>
    <row r="593" spans="5:31" ht="14.25" customHeight="1">
      <c r="E593" s="2"/>
      <c r="F593" s="2"/>
      <c r="G593" s="2"/>
      <c r="M593" s="2"/>
      <c r="N593" s="2"/>
      <c r="O593" s="2"/>
      <c r="U593" s="2"/>
      <c r="V593" s="2"/>
      <c r="W593" s="2"/>
      <c r="AC593" s="2"/>
      <c r="AD593" s="2"/>
      <c r="AE593" s="2"/>
    </row>
    <row r="594" spans="5:31" ht="14.25" customHeight="1">
      <c r="E594" s="2"/>
      <c r="F594" s="2"/>
      <c r="G594" s="2"/>
      <c r="M594" s="2"/>
      <c r="N594" s="2"/>
      <c r="O594" s="2"/>
      <c r="U594" s="2"/>
      <c r="V594" s="2"/>
      <c r="W594" s="2"/>
      <c r="AC594" s="2"/>
      <c r="AD594" s="2"/>
      <c r="AE594" s="2"/>
    </row>
    <row r="595" spans="5:31" ht="14.25" customHeight="1">
      <c r="E595" s="2"/>
      <c r="F595" s="2"/>
      <c r="G595" s="2"/>
      <c r="M595" s="2"/>
      <c r="N595" s="2"/>
      <c r="O595" s="2"/>
      <c r="U595" s="2"/>
      <c r="V595" s="2"/>
      <c r="W595" s="2"/>
      <c r="AC595" s="2"/>
      <c r="AD595" s="2"/>
      <c r="AE595" s="2"/>
    </row>
    <row r="596" spans="5:31" ht="14.25" customHeight="1">
      <c r="E596" s="2"/>
      <c r="F596" s="2"/>
      <c r="G596" s="2"/>
      <c r="M596" s="2"/>
      <c r="N596" s="2"/>
      <c r="O596" s="2"/>
      <c r="U596" s="2"/>
      <c r="V596" s="2"/>
      <c r="W596" s="2"/>
      <c r="AC596" s="2"/>
      <c r="AD596" s="2"/>
      <c r="AE596" s="2"/>
    </row>
    <row r="597" spans="5:31" ht="14.25" customHeight="1">
      <c r="E597" s="2"/>
      <c r="F597" s="2"/>
      <c r="G597" s="2"/>
      <c r="M597" s="2"/>
      <c r="N597" s="2"/>
      <c r="O597" s="2"/>
      <c r="U597" s="2"/>
      <c r="V597" s="2"/>
      <c r="W597" s="2"/>
      <c r="AC597" s="2"/>
      <c r="AD597" s="2"/>
      <c r="AE597" s="2"/>
    </row>
    <row r="598" spans="5:31" ht="14.25" customHeight="1">
      <c r="E598" s="2"/>
      <c r="F598" s="2"/>
      <c r="G598" s="2"/>
      <c r="M598" s="2"/>
      <c r="N598" s="2"/>
      <c r="O598" s="2"/>
      <c r="U598" s="2"/>
      <c r="V598" s="2"/>
      <c r="W598" s="2"/>
      <c r="AC598" s="2"/>
      <c r="AD598" s="2"/>
      <c r="AE598" s="2"/>
    </row>
    <row r="599" spans="5:31" ht="14.25" customHeight="1">
      <c r="E599" s="2"/>
      <c r="F599" s="2"/>
      <c r="G599" s="2"/>
      <c r="M599" s="2"/>
      <c r="N599" s="2"/>
      <c r="O599" s="2"/>
      <c r="U599" s="2"/>
      <c r="V599" s="2"/>
      <c r="W599" s="2"/>
      <c r="AC599" s="2"/>
      <c r="AD599" s="2"/>
      <c r="AE599" s="2"/>
    </row>
    <row r="600" spans="5:31" ht="14.25" customHeight="1">
      <c r="E600" s="2"/>
      <c r="F600" s="2"/>
      <c r="G600" s="2"/>
      <c r="M600" s="2"/>
      <c r="N600" s="2"/>
      <c r="O600" s="2"/>
      <c r="U600" s="2"/>
      <c r="V600" s="2"/>
      <c r="W600" s="2"/>
      <c r="AC600" s="2"/>
      <c r="AD600" s="2"/>
      <c r="AE600" s="2"/>
    </row>
    <row r="601" spans="5:31" ht="14.25" customHeight="1">
      <c r="E601" s="2"/>
      <c r="F601" s="2"/>
      <c r="G601" s="2"/>
      <c r="M601" s="2"/>
      <c r="N601" s="2"/>
      <c r="O601" s="2"/>
      <c r="U601" s="2"/>
      <c r="V601" s="2"/>
      <c r="W601" s="2"/>
      <c r="AC601" s="2"/>
      <c r="AD601" s="2"/>
      <c r="AE601" s="2"/>
    </row>
    <row r="602" spans="5:31" ht="14.25" customHeight="1">
      <c r="E602" s="2"/>
      <c r="F602" s="2"/>
      <c r="G602" s="2"/>
      <c r="M602" s="2"/>
      <c r="N602" s="2"/>
      <c r="O602" s="2"/>
      <c r="U602" s="2"/>
      <c r="V602" s="2"/>
      <c r="W602" s="2"/>
      <c r="AC602" s="2"/>
      <c r="AD602" s="2"/>
      <c r="AE602" s="2"/>
    </row>
    <row r="603" spans="5:31" ht="14.25" customHeight="1">
      <c r="E603" s="2"/>
      <c r="F603" s="2"/>
      <c r="G603" s="2"/>
      <c r="M603" s="2"/>
      <c r="N603" s="2"/>
      <c r="O603" s="2"/>
      <c r="U603" s="2"/>
      <c r="V603" s="2"/>
      <c r="W603" s="2"/>
      <c r="AC603" s="2"/>
      <c r="AD603" s="2"/>
      <c r="AE603" s="2"/>
    </row>
    <row r="604" spans="5:31" ht="14.25" customHeight="1">
      <c r="E604" s="2"/>
      <c r="F604" s="2"/>
      <c r="G604" s="2"/>
      <c r="M604" s="2"/>
      <c r="N604" s="2"/>
      <c r="O604" s="2"/>
      <c r="U604" s="2"/>
      <c r="V604" s="2"/>
      <c r="W604" s="2"/>
      <c r="AC604" s="2"/>
      <c r="AD604" s="2"/>
      <c r="AE604" s="2"/>
    </row>
    <row r="605" spans="5:31" ht="14.25" customHeight="1">
      <c r="E605" s="2"/>
      <c r="F605" s="2"/>
      <c r="G605" s="2"/>
      <c r="M605" s="2"/>
      <c r="N605" s="2"/>
      <c r="O605" s="2"/>
      <c r="U605" s="2"/>
      <c r="V605" s="2"/>
      <c r="W605" s="2"/>
      <c r="AC605" s="2"/>
      <c r="AD605" s="2"/>
      <c r="AE605" s="2"/>
    </row>
    <row r="606" spans="5:31" ht="14.25" customHeight="1">
      <c r="E606" s="2"/>
      <c r="F606" s="2"/>
      <c r="G606" s="2"/>
      <c r="M606" s="2"/>
      <c r="N606" s="2"/>
      <c r="O606" s="2"/>
      <c r="U606" s="2"/>
      <c r="V606" s="2"/>
      <c r="W606" s="2"/>
      <c r="AC606" s="2"/>
      <c r="AD606" s="2"/>
      <c r="AE606" s="2"/>
    </row>
    <row r="607" spans="5:31" ht="14.25" customHeight="1">
      <c r="E607" s="2"/>
      <c r="F607" s="2"/>
      <c r="G607" s="2"/>
      <c r="M607" s="2"/>
      <c r="N607" s="2"/>
      <c r="O607" s="2"/>
      <c r="U607" s="2"/>
      <c r="V607" s="2"/>
      <c r="W607" s="2"/>
      <c r="AC607" s="2"/>
      <c r="AD607" s="2"/>
      <c r="AE607" s="2"/>
    </row>
    <row r="608" spans="5:31" ht="14.25" customHeight="1">
      <c r="E608" s="2"/>
      <c r="F608" s="2"/>
      <c r="G608" s="2"/>
      <c r="M608" s="2"/>
      <c r="N608" s="2"/>
      <c r="O608" s="2"/>
      <c r="U608" s="2"/>
      <c r="V608" s="2"/>
      <c r="W608" s="2"/>
      <c r="AC608" s="2"/>
      <c r="AD608" s="2"/>
      <c r="AE608" s="2"/>
    </row>
    <row r="609" spans="5:31" ht="14.25" customHeight="1">
      <c r="E609" s="2"/>
      <c r="F609" s="2"/>
      <c r="G609" s="2"/>
      <c r="M609" s="2"/>
      <c r="N609" s="2"/>
      <c r="O609" s="2"/>
      <c r="U609" s="2"/>
      <c r="V609" s="2"/>
      <c r="W609" s="2"/>
      <c r="AC609" s="2"/>
      <c r="AD609" s="2"/>
      <c r="AE609" s="2"/>
    </row>
    <row r="610" spans="5:31" ht="14.25" customHeight="1">
      <c r="E610" s="2"/>
      <c r="F610" s="2"/>
      <c r="G610" s="2"/>
      <c r="M610" s="2"/>
      <c r="N610" s="2"/>
      <c r="O610" s="2"/>
      <c r="U610" s="2"/>
      <c r="V610" s="2"/>
      <c r="W610" s="2"/>
      <c r="AC610" s="2"/>
      <c r="AD610" s="2"/>
      <c r="AE610" s="2"/>
    </row>
    <row r="611" spans="5:31" ht="14.25" customHeight="1">
      <c r="E611" s="2"/>
      <c r="F611" s="2"/>
      <c r="G611" s="2"/>
      <c r="M611" s="2"/>
      <c r="N611" s="2"/>
      <c r="O611" s="2"/>
      <c r="U611" s="2"/>
      <c r="V611" s="2"/>
      <c r="W611" s="2"/>
      <c r="AC611" s="2"/>
      <c r="AD611" s="2"/>
      <c r="AE611" s="2"/>
    </row>
    <row r="612" spans="5:31" ht="14.25" customHeight="1">
      <c r="E612" s="2"/>
      <c r="F612" s="2"/>
      <c r="G612" s="2"/>
      <c r="M612" s="2"/>
      <c r="N612" s="2"/>
      <c r="O612" s="2"/>
      <c r="U612" s="2"/>
      <c r="V612" s="2"/>
      <c r="W612" s="2"/>
      <c r="AC612" s="2"/>
      <c r="AD612" s="2"/>
      <c r="AE612" s="2"/>
    </row>
    <row r="613" spans="5:31" ht="14.25" customHeight="1">
      <c r="E613" s="2"/>
      <c r="F613" s="2"/>
      <c r="G613" s="2"/>
      <c r="M613" s="2"/>
      <c r="N613" s="2"/>
      <c r="O613" s="2"/>
      <c r="U613" s="2"/>
      <c r="V613" s="2"/>
      <c r="W613" s="2"/>
      <c r="AC613" s="2"/>
      <c r="AD613" s="2"/>
      <c r="AE613" s="2"/>
    </row>
    <row r="614" spans="5:31" ht="14.25" customHeight="1">
      <c r="E614" s="2"/>
      <c r="F614" s="2"/>
      <c r="G614" s="2"/>
      <c r="M614" s="2"/>
      <c r="N614" s="2"/>
      <c r="O614" s="2"/>
      <c r="U614" s="2"/>
      <c r="V614" s="2"/>
      <c r="W614" s="2"/>
      <c r="AC614" s="2"/>
      <c r="AD614" s="2"/>
      <c r="AE614" s="2"/>
    </row>
    <row r="615" spans="5:31" ht="14.25" customHeight="1">
      <c r="E615" s="2"/>
      <c r="F615" s="2"/>
      <c r="G615" s="2"/>
      <c r="M615" s="2"/>
      <c r="N615" s="2"/>
      <c r="O615" s="2"/>
      <c r="U615" s="2"/>
      <c r="V615" s="2"/>
      <c r="W615" s="2"/>
      <c r="AC615" s="2"/>
      <c r="AD615" s="2"/>
      <c r="AE615" s="2"/>
    </row>
    <row r="616" spans="5:31" ht="14.25" customHeight="1">
      <c r="E616" s="2"/>
      <c r="F616" s="2"/>
      <c r="G616" s="2"/>
      <c r="M616" s="2"/>
      <c r="N616" s="2"/>
      <c r="O616" s="2"/>
      <c r="U616" s="2"/>
      <c r="V616" s="2"/>
      <c r="W616" s="2"/>
      <c r="AC616" s="2"/>
      <c r="AD616" s="2"/>
      <c r="AE616" s="2"/>
    </row>
    <row r="617" spans="5:31" ht="14.25" customHeight="1">
      <c r="E617" s="2"/>
      <c r="F617" s="2"/>
      <c r="G617" s="2"/>
      <c r="M617" s="2"/>
      <c r="N617" s="2"/>
      <c r="O617" s="2"/>
      <c r="U617" s="2"/>
      <c r="V617" s="2"/>
      <c r="W617" s="2"/>
      <c r="AC617" s="2"/>
      <c r="AD617" s="2"/>
      <c r="AE617" s="2"/>
    </row>
    <row r="618" spans="5:31" ht="14.25" customHeight="1">
      <c r="E618" s="2"/>
      <c r="F618" s="2"/>
      <c r="G618" s="2"/>
      <c r="M618" s="2"/>
      <c r="N618" s="2"/>
      <c r="O618" s="2"/>
      <c r="U618" s="2"/>
      <c r="V618" s="2"/>
      <c r="W618" s="2"/>
      <c r="AC618" s="2"/>
      <c r="AD618" s="2"/>
      <c r="AE618" s="2"/>
    </row>
    <row r="619" spans="5:31" ht="14.25" customHeight="1">
      <c r="E619" s="2"/>
      <c r="F619" s="2"/>
      <c r="G619" s="2"/>
      <c r="M619" s="2"/>
      <c r="N619" s="2"/>
      <c r="O619" s="2"/>
      <c r="U619" s="2"/>
      <c r="V619" s="2"/>
      <c r="W619" s="2"/>
      <c r="AC619" s="2"/>
      <c r="AD619" s="2"/>
      <c r="AE619" s="2"/>
    </row>
    <row r="620" spans="5:31" ht="14.25" customHeight="1">
      <c r="E620" s="2"/>
      <c r="F620" s="2"/>
      <c r="G620" s="2"/>
      <c r="M620" s="2"/>
      <c r="N620" s="2"/>
      <c r="O620" s="2"/>
      <c r="U620" s="2"/>
      <c r="V620" s="2"/>
      <c r="W620" s="2"/>
      <c r="AC620" s="2"/>
      <c r="AD620" s="2"/>
      <c r="AE620" s="2"/>
    </row>
    <row r="621" spans="5:31" ht="14.25" customHeight="1">
      <c r="E621" s="2"/>
      <c r="F621" s="2"/>
      <c r="G621" s="2"/>
      <c r="M621" s="2"/>
      <c r="N621" s="2"/>
      <c r="O621" s="2"/>
      <c r="U621" s="2"/>
      <c r="V621" s="2"/>
      <c r="W621" s="2"/>
      <c r="AC621" s="2"/>
      <c r="AD621" s="2"/>
      <c r="AE621" s="2"/>
    </row>
    <row r="622" spans="5:31" ht="14.25" customHeight="1">
      <c r="E622" s="2"/>
      <c r="F622" s="2"/>
      <c r="G622" s="2"/>
      <c r="M622" s="2"/>
      <c r="N622" s="2"/>
      <c r="O622" s="2"/>
      <c r="U622" s="2"/>
      <c r="V622" s="2"/>
      <c r="W622" s="2"/>
      <c r="AC622" s="2"/>
      <c r="AD622" s="2"/>
      <c r="AE622" s="2"/>
    </row>
    <row r="623" spans="5:31" ht="14.25" customHeight="1">
      <c r="E623" s="2"/>
      <c r="F623" s="2"/>
      <c r="G623" s="2"/>
      <c r="M623" s="2"/>
      <c r="N623" s="2"/>
      <c r="O623" s="2"/>
      <c r="U623" s="2"/>
      <c r="V623" s="2"/>
      <c r="W623" s="2"/>
      <c r="AC623" s="2"/>
      <c r="AD623" s="2"/>
      <c r="AE623" s="2"/>
    </row>
    <row r="624" spans="5:31" ht="14.25" customHeight="1">
      <c r="E624" s="2"/>
      <c r="F624" s="2"/>
      <c r="G624" s="2"/>
      <c r="M624" s="2"/>
      <c r="N624" s="2"/>
      <c r="O624" s="2"/>
      <c r="U624" s="2"/>
      <c r="V624" s="2"/>
      <c r="W624" s="2"/>
      <c r="AC624" s="2"/>
      <c r="AD624" s="2"/>
      <c r="AE624" s="2"/>
    </row>
    <row r="625" spans="5:31" ht="14.25" customHeight="1">
      <c r="E625" s="2"/>
      <c r="F625" s="2"/>
      <c r="G625" s="2"/>
      <c r="M625" s="2"/>
      <c r="N625" s="2"/>
      <c r="O625" s="2"/>
      <c r="U625" s="2"/>
      <c r="V625" s="2"/>
      <c r="W625" s="2"/>
      <c r="AC625" s="2"/>
      <c r="AD625" s="2"/>
      <c r="AE625" s="2"/>
    </row>
    <row r="626" spans="5:31" ht="14.25" customHeight="1">
      <c r="E626" s="2"/>
      <c r="F626" s="2"/>
      <c r="G626" s="2"/>
      <c r="M626" s="2"/>
      <c r="N626" s="2"/>
      <c r="O626" s="2"/>
      <c r="U626" s="2"/>
      <c r="V626" s="2"/>
      <c r="W626" s="2"/>
      <c r="AC626" s="2"/>
      <c r="AD626" s="2"/>
      <c r="AE626" s="2"/>
    </row>
    <row r="627" spans="5:31" ht="14.25" customHeight="1">
      <c r="E627" s="2"/>
      <c r="F627" s="2"/>
      <c r="G627" s="2"/>
      <c r="M627" s="2"/>
      <c r="N627" s="2"/>
      <c r="O627" s="2"/>
      <c r="U627" s="2"/>
      <c r="V627" s="2"/>
      <c r="W627" s="2"/>
      <c r="AC627" s="2"/>
      <c r="AD627" s="2"/>
      <c r="AE627" s="2"/>
    </row>
    <row r="628" spans="5:31" ht="14.25" customHeight="1">
      <c r="E628" s="2"/>
      <c r="F628" s="2"/>
      <c r="G628" s="2"/>
      <c r="M628" s="2"/>
      <c r="N628" s="2"/>
      <c r="O628" s="2"/>
      <c r="U628" s="2"/>
      <c r="V628" s="2"/>
      <c r="W628" s="2"/>
      <c r="AC628" s="2"/>
      <c r="AD628" s="2"/>
      <c r="AE628" s="2"/>
    </row>
    <row r="629" spans="5:31" ht="14.25" customHeight="1">
      <c r="E629" s="2"/>
      <c r="F629" s="2"/>
      <c r="G629" s="2"/>
      <c r="M629" s="2"/>
      <c r="N629" s="2"/>
      <c r="O629" s="2"/>
      <c r="U629" s="2"/>
      <c r="V629" s="2"/>
      <c r="W629" s="2"/>
      <c r="AC629" s="2"/>
      <c r="AD629" s="2"/>
      <c r="AE629" s="2"/>
    </row>
    <row r="630" spans="5:31" ht="14.25" customHeight="1">
      <c r="E630" s="2"/>
      <c r="F630" s="2"/>
      <c r="G630" s="2"/>
      <c r="M630" s="2"/>
      <c r="N630" s="2"/>
      <c r="O630" s="2"/>
      <c r="U630" s="2"/>
      <c r="V630" s="2"/>
      <c r="W630" s="2"/>
      <c r="AC630" s="2"/>
      <c r="AD630" s="2"/>
      <c r="AE630" s="2"/>
    </row>
    <row r="631" spans="5:31" ht="14.25" customHeight="1">
      <c r="E631" s="2"/>
      <c r="F631" s="2"/>
      <c r="G631" s="2"/>
      <c r="M631" s="2"/>
      <c r="N631" s="2"/>
      <c r="O631" s="2"/>
      <c r="U631" s="2"/>
      <c r="V631" s="2"/>
      <c r="W631" s="2"/>
      <c r="AC631" s="2"/>
      <c r="AD631" s="2"/>
      <c r="AE631" s="2"/>
    </row>
    <row r="632" spans="5:31" ht="14.25" customHeight="1">
      <c r="E632" s="2"/>
      <c r="F632" s="2"/>
      <c r="G632" s="2"/>
      <c r="M632" s="2"/>
      <c r="N632" s="2"/>
      <c r="O632" s="2"/>
      <c r="U632" s="2"/>
      <c r="V632" s="2"/>
      <c r="W632" s="2"/>
      <c r="AC632" s="2"/>
      <c r="AD632" s="2"/>
      <c r="AE632" s="2"/>
    </row>
    <row r="633" spans="5:31" ht="14.25" customHeight="1">
      <c r="E633" s="2"/>
      <c r="F633" s="2"/>
      <c r="G633" s="2"/>
      <c r="M633" s="2"/>
      <c r="N633" s="2"/>
      <c r="O633" s="2"/>
      <c r="U633" s="2"/>
      <c r="V633" s="2"/>
      <c r="W633" s="2"/>
      <c r="AC633" s="2"/>
      <c r="AD633" s="2"/>
      <c r="AE633" s="2"/>
    </row>
    <row r="634" spans="5:31" ht="14.25" customHeight="1">
      <c r="E634" s="2"/>
      <c r="F634" s="2"/>
      <c r="G634" s="2"/>
      <c r="M634" s="2"/>
      <c r="N634" s="2"/>
      <c r="O634" s="2"/>
      <c r="U634" s="2"/>
      <c r="V634" s="2"/>
      <c r="W634" s="2"/>
      <c r="AC634" s="2"/>
      <c r="AD634" s="2"/>
      <c r="AE634" s="2"/>
    </row>
    <row r="635" spans="5:31" ht="14.25" customHeight="1">
      <c r="E635" s="2"/>
      <c r="F635" s="2"/>
      <c r="G635" s="2"/>
      <c r="M635" s="2"/>
      <c r="N635" s="2"/>
      <c r="O635" s="2"/>
      <c r="U635" s="2"/>
      <c r="V635" s="2"/>
      <c r="W635" s="2"/>
      <c r="AC635" s="2"/>
      <c r="AD635" s="2"/>
      <c r="AE635" s="2"/>
    </row>
    <row r="636" spans="5:31" ht="14.25" customHeight="1">
      <c r="E636" s="2"/>
      <c r="F636" s="2"/>
      <c r="G636" s="2"/>
      <c r="M636" s="2"/>
      <c r="N636" s="2"/>
      <c r="O636" s="2"/>
      <c r="U636" s="2"/>
      <c r="V636" s="2"/>
      <c r="W636" s="2"/>
      <c r="AC636" s="2"/>
      <c r="AD636" s="2"/>
      <c r="AE636" s="2"/>
    </row>
    <row r="637" spans="5:31" ht="14.25" customHeight="1">
      <c r="E637" s="2"/>
      <c r="F637" s="2"/>
      <c r="G637" s="2"/>
      <c r="M637" s="2"/>
      <c r="N637" s="2"/>
      <c r="O637" s="2"/>
      <c r="U637" s="2"/>
      <c r="V637" s="2"/>
      <c r="W637" s="2"/>
      <c r="AC637" s="2"/>
      <c r="AD637" s="2"/>
      <c r="AE637" s="2"/>
    </row>
    <row r="638" spans="5:31" ht="14.25" customHeight="1">
      <c r="E638" s="2"/>
      <c r="F638" s="2"/>
      <c r="G638" s="2"/>
      <c r="M638" s="2"/>
      <c r="N638" s="2"/>
      <c r="O638" s="2"/>
      <c r="U638" s="2"/>
      <c r="V638" s="2"/>
      <c r="W638" s="2"/>
      <c r="AC638" s="2"/>
      <c r="AD638" s="2"/>
      <c r="AE638" s="2"/>
    </row>
    <row r="639" spans="5:31" ht="14.25" customHeight="1">
      <c r="E639" s="2"/>
      <c r="F639" s="2"/>
      <c r="G639" s="2"/>
      <c r="M639" s="2"/>
      <c r="N639" s="2"/>
      <c r="O639" s="2"/>
      <c r="U639" s="2"/>
      <c r="V639" s="2"/>
      <c r="W639" s="2"/>
      <c r="AC639" s="2"/>
      <c r="AD639" s="2"/>
      <c r="AE639" s="2"/>
    </row>
    <row r="640" spans="5:31" ht="14.25" customHeight="1">
      <c r="E640" s="2"/>
      <c r="F640" s="2"/>
      <c r="G640" s="2"/>
      <c r="M640" s="2"/>
      <c r="N640" s="2"/>
      <c r="O640" s="2"/>
      <c r="U640" s="2"/>
      <c r="V640" s="2"/>
      <c r="W640" s="2"/>
      <c r="AC640" s="2"/>
      <c r="AD640" s="2"/>
      <c r="AE640" s="2"/>
    </row>
    <row r="641" spans="5:31" ht="14.25" customHeight="1">
      <c r="E641" s="2"/>
      <c r="F641" s="2"/>
      <c r="G641" s="2"/>
      <c r="M641" s="2"/>
      <c r="N641" s="2"/>
      <c r="O641" s="2"/>
      <c r="U641" s="2"/>
      <c r="V641" s="2"/>
      <c r="W641" s="2"/>
      <c r="AC641" s="2"/>
      <c r="AD641" s="2"/>
      <c r="AE641" s="2"/>
    </row>
    <row r="642" spans="5:31" ht="14.25" customHeight="1">
      <c r="E642" s="2"/>
      <c r="F642" s="2"/>
      <c r="G642" s="2"/>
      <c r="M642" s="2"/>
      <c r="N642" s="2"/>
      <c r="O642" s="2"/>
      <c r="U642" s="2"/>
      <c r="V642" s="2"/>
      <c r="W642" s="2"/>
      <c r="AC642" s="2"/>
      <c r="AD642" s="2"/>
      <c r="AE642" s="2"/>
    </row>
    <row r="643" spans="5:31" ht="14.25" customHeight="1">
      <c r="E643" s="2"/>
      <c r="F643" s="2"/>
      <c r="G643" s="2"/>
      <c r="M643" s="2"/>
      <c r="N643" s="2"/>
      <c r="O643" s="2"/>
      <c r="U643" s="2"/>
      <c r="V643" s="2"/>
      <c r="W643" s="2"/>
      <c r="AC643" s="2"/>
      <c r="AD643" s="2"/>
      <c r="AE643" s="2"/>
    </row>
    <row r="644" spans="5:31" ht="14.25" customHeight="1">
      <c r="E644" s="2"/>
      <c r="F644" s="2"/>
      <c r="G644" s="2"/>
      <c r="M644" s="2"/>
      <c r="N644" s="2"/>
      <c r="O644" s="2"/>
      <c r="U644" s="2"/>
      <c r="V644" s="2"/>
      <c r="W644" s="2"/>
      <c r="AC644" s="2"/>
      <c r="AD644" s="2"/>
      <c r="AE644" s="2"/>
    </row>
    <row r="645" spans="5:31" ht="14.25" customHeight="1">
      <c r="E645" s="2"/>
      <c r="F645" s="2"/>
      <c r="G645" s="2"/>
      <c r="M645" s="2"/>
      <c r="N645" s="2"/>
      <c r="O645" s="2"/>
      <c r="U645" s="2"/>
      <c r="V645" s="2"/>
      <c r="W645" s="2"/>
      <c r="AC645" s="2"/>
      <c r="AD645" s="2"/>
      <c r="AE645" s="2"/>
    </row>
    <row r="646" spans="5:31" ht="14.25" customHeight="1">
      <c r="E646" s="2"/>
      <c r="F646" s="2"/>
      <c r="G646" s="2"/>
      <c r="M646" s="2"/>
      <c r="N646" s="2"/>
      <c r="O646" s="2"/>
      <c r="U646" s="2"/>
      <c r="V646" s="2"/>
      <c r="W646" s="2"/>
      <c r="AC646" s="2"/>
      <c r="AD646" s="2"/>
      <c r="AE646" s="2"/>
    </row>
    <row r="647" spans="5:31" ht="14.25" customHeight="1">
      <c r="E647" s="2"/>
      <c r="F647" s="2"/>
      <c r="G647" s="2"/>
      <c r="M647" s="2"/>
      <c r="N647" s="2"/>
      <c r="O647" s="2"/>
      <c r="U647" s="2"/>
      <c r="V647" s="2"/>
      <c r="W647" s="2"/>
      <c r="AC647" s="2"/>
      <c r="AD647" s="2"/>
      <c r="AE647" s="2"/>
    </row>
    <row r="648" spans="5:31" ht="14.25" customHeight="1">
      <c r="E648" s="2"/>
      <c r="F648" s="2"/>
      <c r="G648" s="2"/>
      <c r="M648" s="2"/>
      <c r="N648" s="2"/>
      <c r="O648" s="2"/>
      <c r="U648" s="2"/>
      <c r="V648" s="2"/>
      <c r="W648" s="2"/>
      <c r="AC648" s="2"/>
      <c r="AD648" s="2"/>
      <c r="AE648" s="2"/>
    </row>
    <row r="649" spans="5:31" ht="14.25" customHeight="1">
      <c r="E649" s="2"/>
      <c r="F649" s="2"/>
      <c r="G649" s="2"/>
      <c r="M649" s="2"/>
      <c r="N649" s="2"/>
      <c r="O649" s="2"/>
      <c r="U649" s="2"/>
      <c r="V649" s="2"/>
      <c r="W649" s="2"/>
      <c r="AC649" s="2"/>
      <c r="AD649" s="2"/>
      <c r="AE649" s="2"/>
    </row>
    <row r="650" spans="5:31" ht="14.25" customHeight="1">
      <c r="E650" s="2"/>
      <c r="F650" s="2"/>
      <c r="G650" s="2"/>
      <c r="M650" s="2"/>
      <c r="N650" s="2"/>
      <c r="O650" s="2"/>
      <c r="U650" s="2"/>
      <c r="V650" s="2"/>
      <c r="W650" s="2"/>
      <c r="AC650" s="2"/>
      <c r="AD650" s="2"/>
      <c r="AE650" s="2"/>
    </row>
    <row r="651" spans="5:31" ht="14.25" customHeight="1">
      <c r="E651" s="2"/>
      <c r="F651" s="2"/>
      <c r="G651" s="2"/>
      <c r="M651" s="2"/>
      <c r="N651" s="2"/>
      <c r="O651" s="2"/>
      <c r="U651" s="2"/>
      <c r="V651" s="2"/>
      <c r="W651" s="2"/>
      <c r="AC651" s="2"/>
      <c r="AD651" s="2"/>
      <c r="AE651" s="2"/>
    </row>
    <row r="652" spans="5:31" ht="14.25" customHeight="1">
      <c r="E652" s="2"/>
      <c r="F652" s="2"/>
      <c r="G652" s="2"/>
      <c r="M652" s="2"/>
      <c r="N652" s="2"/>
      <c r="O652" s="2"/>
      <c r="U652" s="2"/>
      <c r="V652" s="2"/>
      <c r="W652" s="2"/>
      <c r="AC652" s="2"/>
      <c r="AD652" s="2"/>
      <c r="AE652" s="2"/>
    </row>
    <row r="653" spans="5:31" ht="14.25" customHeight="1">
      <c r="E653" s="2"/>
      <c r="F653" s="2"/>
      <c r="G653" s="2"/>
      <c r="M653" s="2"/>
      <c r="N653" s="2"/>
      <c r="O653" s="2"/>
      <c r="U653" s="2"/>
      <c r="V653" s="2"/>
      <c r="W653" s="2"/>
      <c r="AC653" s="2"/>
      <c r="AD653" s="2"/>
      <c r="AE653" s="2"/>
    </row>
    <row r="654" spans="5:31" ht="14.25" customHeight="1">
      <c r="E654" s="2"/>
      <c r="F654" s="2"/>
      <c r="G654" s="2"/>
      <c r="M654" s="2"/>
      <c r="N654" s="2"/>
      <c r="O654" s="2"/>
      <c r="U654" s="2"/>
      <c r="V654" s="2"/>
      <c r="W654" s="2"/>
      <c r="AC654" s="2"/>
      <c r="AD654" s="2"/>
      <c r="AE654" s="2"/>
    </row>
    <row r="655" spans="5:31" ht="14.25" customHeight="1">
      <c r="E655" s="2"/>
      <c r="F655" s="2"/>
      <c r="G655" s="2"/>
      <c r="M655" s="2"/>
      <c r="N655" s="2"/>
      <c r="O655" s="2"/>
      <c r="U655" s="2"/>
      <c r="V655" s="2"/>
      <c r="W655" s="2"/>
      <c r="AC655" s="2"/>
      <c r="AD655" s="2"/>
      <c r="AE655" s="2"/>
    </row>
    <row r="656" spans="5:31" ht="14.25" customHeight="1">
      <c r="E656" s="2"/>
      <c r="F656" s="2"/>
      <c r="G656" s="2"/>
      <c r="M656" s="2"/>
      <c r="N656" s="2"/>
      <c r="O656" s="2"/>
      <c r="U656" s="2"/>
      <c r="V656" s="2"/>
      <c r="W656" s="2"/>
      <c r="AC656" s="2"/>
      <c r="AD656" s="2"/>
      <c r="AE656" s="2"/>
    </row>
    <row r="657" spans="5:31" ht="14.25" customHeight="1">
      <c r="E657" s="2"/>
      <c r="F657" s="2"/>
      <c r="G657" s="2"/>
      <c r="M657" s="2"/>
      <c r="N657" s="2"/>
      <c r="O657" s="2"/>
      <c r="U657" s="2"/>
      <c r="V657" s="2"/>
      <c r="W657" s="2"/>
      <c r="AC657" s="2"/>
      <c r="AD657" s="2"/>
      <c r="AE657" s="2"/>
    </row>
    <row r="658" spans="5:31" ht="14.25" customHeight="1">
      <c r="E658" s="2"/>
      <c r="F658" s="2"/>
      <c r="G658" s="2"/>
      <c r="M658" s="2"/>
      <c r="N658" s="2"/>
      <c r="O658" s="2"/>
      <c r="U658" s="2"/>
      <c r="V658" s="2"/>
      <c r="W658" s="2"/>
      <c r="AC658" s="2"/>
      <c r="AD658" s="2"/>
      <c r="AE658" s="2"/>
    </row>
    <row r="659" spans="5:31" ht="14.25" customHeight="1">
      <c r="E659" s="2"/>
      <c r="F659" s="2"/>
      <c r="G659" s="2"/>
      <c r="M659" s="2"/>
      <c r="N659" s="2"/>
      <c r="O659" s="2"/>
      <c r="U659" s="2"/>
      <c r="V659" s="2"/>
      <c r="W659" s="2"/>
      <c r="AC659" s="2"/>
      <c r="AD659" s="2"/>
      <c r="AE659" s="2"/>
    </row>
    <row r="660" spans="5:31" ht="14.25" customHeight="1">
      <c r="E660" s="2"/>
      <c r="F660" s="2"/>
      <c r="G660" s="2"/>
      <c r="M660" s="2"/>
      <c r="N660" s="2"/>
      <c r="O660" s="2"/>
      <c r="U660" s="2"/>
      <c r="V660" s="2"/>
      <c r="W660" s="2"/>
      <c r="AC660" s="2"/>
      <c r="AD660" s="2"/>
      <c r="AE660" s="2"/>
    </row>
    <row r="661" spans="5:31" ht="14.25" customHeight="1">
      <c r="E661" s="2"/>
      <c r="F661" s="2"/>
      <c r="G661" s="2"/>
      <c r="M661" s="2"/>
      <c r="N661" s="2"/>
      <c r="O661" s="2"/>
      <c r="U661" s="2"/>
      <c r="V661" s="2"/>
      <c r="W661" s="2"/>
      <c r="AC661" s="2"/>
      <c r="AD661" s="2"/>
      <c r="AE661" s="2"/>
    </row>
    <row r="662" spans="5:31" ht="14.25" customHeight="1">
      <c r="E662" s="2"/>
      <c r="F662" s="2"/>
      <c r="G662" s="2"/>
      <c r="M662" s="2"/>
      <c r="N662" s="2"/>
      <c r="O662" s="2"/>
      <c r="U662" s="2"/>
      <c r="V662" s="2"/>
      <c r="W662" s="2"/>
      <c r="AC662" s="2"/>
      <c r="AD662" s="2"/>
      <c r="AE662" s="2"/>
    </row>
    <row r="663" spans="5:31" ht="14.25" customHeight="1">
      <c r="E663" s="2"/>
      <c r="F663" s="2"/>
      <c r="G663" s="2"/>
      <c r="M663" s="2"/>
      <c r="N663" s="2"/>
      <c r="O663" s="2"/>
      <c r="U663" s="2"/>
      <c r="V663" s="2"/>
      <c r="W663" s="2"/>
      <c r="AC663" s="2"/>
      <c r="AD663" s="2"/>
      <c r="AE663" s="2"/>
    </row>
    <row r="664" spans="5:31" ht="14.25" customHeight="1">
      <c r="E664" s="2"/>
      <c r="F664" s="2"/>
      <c r="G664" s="2"/>
      <c r="M664" s="2"/>
      <c r="N664" s="2"/>
      <c r="O664" s="2"/>
      <c r="U664" s="2"/>
      <c r="V664" s="2"/>
      <c r="W664" s="2"/>
      <c r="AC664" s="2"/>
      <c r="AD664" s="2"/>
      <c r="AE664" s="2"/>
    </row>
    <row r="665" spans="5:31" ht="14.25" customHeight="1">
      <c r="E665" s="2"/>
      <c r="F665" s="2"/>
      <c r="G665" s="2"/>
      <c r="M665" s="2"/>
      <c r="N665" s="2"/>
      <c r="O665" s="2"/>
      <c r="U665" s="2"/>
      <c r="V665" s="2"/>
      <c r="W665" s="2"/>
      <c r="AC665" s="2"/>
      <c r="AD665" s="2"/>
      <c r="AE665" s="2"/>
    </row>
    <row r="666" spans="5:31" ht="14.25" customHeight="1">
      <c r="E666" s="2"/>
      <c r="F666" s="2"/>
      <c r="G666" s="2"/>
      <c r="M666" s="2"/>
      <c r="N666" s="2"/>
      <c r="O666" s="2"/>
      <c r="U666" s="2"/>
      <c r="V666" s="2"/>
      <c r="W666" s="2"/>
      <c r="AC666" s="2"/>
      <c r="AD666" s="2"/>
      <c r="AE666" s="2"/>
    </row>
    <row r="667" spans="5:31" ht="14.25" customHeight="1">
      <c r="E667" s="2"/>
      <c r="F667" s="2"/>
      <c r="G667" s="2"/>
      <c r="M667" s="2"/>
      <c r="N667" s="2"/>
      <c r="O667" s="2"/>
      <c r="U667" s="2"/>
      <c r="V667" s="2"/>
      <c r="W667" s="2"/>
      <c r="AC667" s="2"/>
      <c r="AD667" s="2"/>
      <c r="AE667" s="2"/>
    </row>
    <row r="668" spans="5:31" ht="14.25" customHeight="1">
      <c r="E668" s="2"/>
      <c r="F668" s="2"/>
      <c r="G668" s="2"/>
      <c r="M668" s="2"/>
      <c r="N668" s="2"/>
      <c r="O668" s="2"/>
      <c r="U668" s="2"/>
      <c r="V668" s="2"/>
      <c r="W668" s="2"/>
      <c r="AC668" s="2"/>
      <c r="AD668" s="2"/>
      <c r="AE668" s="2"/>
    </row>
    <row r="669" spans="5:31" ht="14.25" customHeight="1">
      <c r="E669" s="2"/>
      <c r="F669" s="2"/>
      <c r="G669" s="2"/>
      <c r="M669" s="2"/>
      <c r="N669" s="2"/>
      <c r="O669" s="2"/>
      <c r="U669" s="2"/>
      <c r="V669" s="2"/>
      <c r="W669" s="2"/>
      <c r="AC669" s="2"/>
      <c r="AD669" s="2"/>
      <c r="AE669" s="2"/>
    </row>
    <row r="670" spans="5:31" ht="14.25" customHeight="1">
      <c r="E670" s="2"/>
      <c r="F670" s="2"/>
      <c r="G670" s="2"/>
      <c r="M670" s="2"/>
      <c r="N670" s="2"/>
      <c r="O670" s="2"/>
      <c r="U670" s="2"/>
      <c r="V670" s="2"/>
      <c r="W670" s="2"/>
      <c r="AC670" s="2"/>
      <c r="AD670" s="2"/>
      <c r="AE670" s="2"/>
    </row>
    <row r="671" spans="5:31" ht="14.25" customHeight="1">
      <c r="E671" s="2"/>
      <c r="F671" s="2"/>
      <c r="G671" s="2"/>
      <c r="M671" s="2"/>
      <c r="N671" s="2"/>
      <c r="O671" s="2"/>
      <c r="U671" s="2"/>
      <c r="V671" s="2"/>
      <c r="W671" s="2"/>
      <c r="AC671" s="2"/>
      <c r="AD671" s="2"/>
      <c r="AE671" s="2"/>
    </row>
    <row r="672" spans="5:31" ht="14.25" customHeight="1">
      <c r="E672" s="2"/>
      <c r="F672" s="2"/>
      <c r="G672" s="2"/>
      <c r="M672" s="2"/>
      <c r="N672" s="2"/>
      <c r="O672" s="2"/>
      <c r="U672" s="2"/>
      <c r="V672" s="2"/>
      <c r="W672" s="2"/>
      <c r="AC672" s="2"/>
      <c r="AD672" s="2"/>
      <c r="AE672" s="2"/>
    </row>
    <row r="673" spans="5:31" ht="14.25" customHeight="1">
      <c r="E673" s="2"/>
      <c r="F673" s="2"/>
      <c r="G673" s="2"/>
      <c r="M673" s="2"/>
      <c r="N673" s="2"/>
      <c r="O673" s="2"/>
      <c r="U673" s="2"/>
      <c r="V673" s="2"/>
      <c r="W673" s="2"/>
      <c r="AC673" s="2"/>
      <c r="AD673" s="2"/>
      <c r="AE673" s="2"/>
    </row>
    <row r="674" spans="5:31" ht="14.25" customHeight="1">
      <c r="E674" s="2"/>
      <c r="F674" s="2"/>
      <c r="G674" s="2"/>
      <c r="M674" s="2"/>
      <c r="N674" s="2"/>
      <c r="O674" s="2"/>
      <c r="U674" s="2"/>
      <c r="V674" s="2"/>
      <c r="W674" s="2"/>
      <c r="AC674" s="2"/>
      <c r="AD674" s="2"/>
      <c r="AE674" s="2"/>
    </row>
    <row r="675" spans="5:31" ht="14.25" customHeight="1">
      <c r="E675" s="2"/>
      <c r="F675" s="2"/>
      <c r="G675" s="2"/>
      <c r="M675" s="2"/>
      <c r="N675" s="2"/>
      <c r="O675" s="2"/>
      <c r="U675" s="2"/>
      <c r="V675" s="2"/>
      <c r="W675" s="2"/>
      <c r="AC675" s="2"/>
      <c r="AD675" s="2"/>
      <c r="AE675" s="2"/>
    </row>
    <row r="676" spans="5:31" ht="14.25" customHeight="1">
      <c r="E676" s="2"/>
      <c r="F676" s="2"/>
      <c r="G676" s="2"/>
      <c r="M676" s="2"/>
      <c r="N676" s="2"/>
      <c r="O676" s="2"/>
      <c r="U676" s="2"/>
      <c r="V676" s="2"/>
      <c r="W676" s="2"/>
      <c r="AC676" s="2"/>
      <c r="AD676" s="2"/>
      <c r="AE676" s="2"/>
    </row>
    <row r="677" spans="5:31" ht="14.25" customHeight="1">
      <c r="E677" s="2"/>
      <c r="F677" s="2"/>
      <c r="G677" s="2"/>
      <c r="M677" s="2"/>
      <c r="N677" s="2"/>
      <c r="O677" s="2"/>
      <c r="U677" s="2"/>
      <c r="V677" s="2"/>
      <c r="W677" s="2"/>
      <c r="AC677" s="2"/>
      <c r="AD677" s="2"/>
      <c r="AE677" s="2"/>
    </row>
    <row r="678" spans="5:31" ht="14.25" customHeight="1">
      <c r="E678" s="2"/>
      <c r="F678" s="2"/>
      <c r="G678" s="2"/>
      <c r="M678" s="2"/>
      <c r="N678" s="2"/>
      <c r="O678" s="2"/>
      <c r="U678" s="2"/>
      <c r="V678" s="2"/>
      <c r="W678" s="2"/>
      <c r="AC678" s="2"/>
      <c r="AD678" s="2"/>
      <c r="AE678" s="2"/>
    </row>
    <row r="679" spans="5:31" ht="14.25" customHeight="1">
      <c r="E679" s="2"/>
      <c r="F679" s="2"/>
      <c r="G679" s="2"/>
      <c r="M679" s="2"/>
      <c r="N679" s="2"/>
      <c r="O679" s="2"/>
      <c r="U679" s="2"/>
      <c r="V679" s="2"/>
      <c r="W679" s="2"/>
      <c r="AC679" s="2"/>
      <c r="AD679" s="2"/>
      <c r="AE679" s="2"/>
    </row>
    <row r="680" spans="5:31" ht="14.25" customHeight="1">
      <c r="E680" s="2"/>
      <c r="F680" s="2"/>
      <c r="G680" s="2"/>
      <c r="M680" s="2"/>
      <c r="N680" s="2"/>
      <c r="O680" s="2"/>
      <c r="U680" s="2"/>
      <c r="V680" s="2"/>
      <c r="W680" s="2"/>
      <c r="AC680" s="2"/>
      <c r="AD680" s="2"/>
      <c r="AE680" s="2"/>
    </row>
    <row r="681" spans="5:31" ht="14.25" customHeight="1">
      <c r="E681" s="2"/>
      <c r="F681" s="2"/>
      <c r="G681" s="2"/>
      <c r="M681" s="2"/>
      <c r="N681" s="2"/>
      <c r="O681" s="2"/>
      <c r="U681" s="2"/>
      <c r="V681" s="2"/>
      <c r="W681" s="2"/>
      <c r="AC681" s="2"/>
      <c r="AD681" s="2"/>
      <c r="AE681" s="2"/>
    </row>
    <row r="682" spans="5:31" ht="14.25" customHeight="1">
      <c r="E682" s="2"/>
      <c r="F682" s="2"/>
      <c r="G682" s="2"/>
      <c r="M682" s="2"/>
      <c r="N682" s="2"/>
      <c r="O682" s="2"/>
      <c r="U682" s="2"/>
      <c r="V682" s="2"/>
      <c r="W682" s="2"/>
      <c r="AC682" s="2"/>
      <c r="AD682" s="2"/>
      <c r="AE682" s="2"/>
    </row>
    <row r="683" spans="5:31" ht="14.25" customHeight="1">
      <c r="E683" s="2"/>
      <c r="F683" s="2"/>
      <c r="G683" s="2"/>
      <c r="M683" s="2"/>
      <c r="N683" s="2"/>
      <c r="O683" s="2"/>
      <c r="U683" s="2"/>
      <c r="V683" s="2"/>
      <c r="W683" s="2"/>
      <c r="AC683" s="2"/>
      <c r="AD683" s="2"/>
      <c r="AE683" s="2"/>
    </row>
    <row r="684" spans="5:31" ht="14.25" customHeight="1">
      <c r="E684" s="2"/>
      <c r="F684" s="2"/>
      <c r="G684" s="2"/>
      <c r="M684" s="2"/>
      <c r="N684" s="2"/>
      <c r="O684" s="2"/>
      <c r="U684" s="2"/>
      <c r="V684" s="2"/>
      <c r="W684" s="2"/>
      <c r="AC684" s="2"/>
      <c r="AD684" s="2"/>
      <c r="AE684" s="2"/>
    </row>
    <row r="685" spans="5:31" ht="14.25" customHeight="1">
      <c r="E685" s="2"/>
      <c r="F685" s="2"/>
      <c r="G685" s="2"/>
      <c r="M685" s="2"/>
      <c r="N685" s="2"/>
      <c r="O685" s="2"/>
      <c r="U685" s="2"/>
      <c r="V685" s="2"/>
      <c r="W685" s="2"/>
      <c r="AC685" s="2"/>
      <c r="AD685" s="2"/>
      <c r="AE685" s="2"/>
    </row>
    <row r="686" spans="5:31" ht="14.25" customHeight="1">
      <c r="E686" s="2"/>
      <c r="F686" s="2"/>
      <c r="G686" s="2"/>
      <c r="M686" s="2"/>
      <c r="N686" s="2"/>
      <c r="O686" s="2"/>
      <c r="U686" s="2"/>
      <c r="V686" s="2"/>
      <c r="W686" s="2"/>
      <c r="AC686" s="2"/>
      <c r="AD686" s="2"/>
      <c r="AE686" s="2"/>
    </row>
    <row r="687" spans="5:31" ht="14.25" customHeight="1">
      <c r="E687" s="2"/>
      <c r="F687" s="2"/>
      <c r="G687" s="2"/>
      <c r="M687" s="2"/>
      <c r="N687" s="2"/>
      <c r="O687" s="2"/>
      <c r="U687" s="2"/>
      <c r="V687" s="2"/>
      <c r="W687" s="2"/>
      <c r="AC687" s="2"/>
      <c r="AD687" s="2"/>
      <c r="AE687" s="2"/>
    </row>
    <row r="688" spans="5:31" ht="14.25" customHeight="1">
      <c r="E688" s="2"/>
      <c r="F688" s="2"/>
      <c r="G688" s="2"/>
      <c r="M688" s="2"/>
      <c r="N688" s="2"/>
      <c r="O688" s="2"/>
      <c r="U688" s="2"/>
      <c r="V688" s="2"/>
      <c r="W688" s="2"/>
      <c r="AC688" s="2"/>
      <c r="AD688" s="2"/>
      <c r="AE688" s="2"/>
    </row>
    <row r="689" spans="5:31" ht="14.25" customHeight="1">
      <c r="E689" s="2"/>
      <c r="F689" s="2"/>
      <c r="G689" s="2"/>
      <c r="M689" s="2"/>
      <c r="N689" s="2"/>
      <c r="O689" s="2"/>
      <c r="U689" s="2"/>
      <c r="V689" s="2"/>
      <c r="W689" s="2"/>
      <c r="AC689" s="2"/>
      <c r="AD689" s="2"/>
      <c r="AE689" s="2"/>
    </row>
    <row r="690" spans="5:31" ht="14.25" customHeight="1">
      <c r="E690" s="2"/>
      <c r="F690" s="2"/>
      <c r="G690" s="2"/>
      <c r="M690" s="2"/>
      <c r="N690" s="2"/>
      <c r="O690" s="2"/>
      <c r="U690" s="2"/>
      <c r="V690" s="2"/>
      <c r="W690" s="2"/>
      <c r="AC690" s="2"/>
      <c r="AD690" s="2"/>
      <c r="AE690" s="2"/>
    </row>
    <row r="691" spans="5:31" ht="14.25" customHeight="1">
      <c r="E691" s="2"/>
      <c r="F691" s="2"/>
      <c r="G691" s="2"/>
      <c r="M691" s="2"/>
      <c r="N691" s="2"/>
      <c r="O691" s="2"/>
      <c r="U691" s="2"/>
      <c r="V691" s="2"/>
      <c r="W691" s="2"/>
      <c r="AC691" s="2"/>
      <c r="AD691" s="2"/>
      <c r="AE691" s="2"/>
    </row>
    <row r="692" spans="5:31" ht="14.25" customHeight="1">
      <c r="E692" s="2"/>
      <c r="F692" s="2"/>
      <c r="G692" s="2"/>
      <c r="M692" s="2"/>
      <c r="N692" s="2"/>
      <c r="O692" s="2"/>
      <c r="U692" s="2"/>
      <c r="V692" s="2"/>
      <c r="W692" s="2"/>
      <c r="AC692" s="2"/>
      <c r="AD692" s="2"/>
      <c r="AE692" s="2"/>
    </row>
    <row r="693" spans="5:31" ht="14.25" customHeight="1">
      <c r="E693" s="2"/>
      <c r="F693" s="2"/>
      <c r="G693" s="2"/>
      <c r="M693" s="2"/>
      <c r="N693" s="2"/>
      <c r="O693" s="2"/>
      <c r="U693" s="2"/>
      <c r="V693" s="2"/>
      <c r="W693" s="2"/>
      <c r="AC693" s="2"/>
      <c r="AD693" s="2"/>
      <c r="AE693" s="2"/>
    </row>
    <row r="694" spans="5:31" ht="14.25" customHeight="1">
      <c r="E694" s="2"/>
      <c r="F694" s="2"/>
      <c r="G694" s="2"/>
      <c r="M694" s="2"/>
      <c r="N694" s="2"/>
      <c r="O694" s="2"/>
      <c r="U694" s="2"/>
      <c r="V694" s="2"/>
      <c r="W694" s="2"/>
      <c r="AC694" s="2"/>
      <c r="AD694" s="2"/>
      <c r="AE694" s="2"/>
    </row>
    <row r="695" spans="5:31" ht="14.25" customHeight="1">
      <c r="E695" s="2"/>
      <c r="F695" s="2"/>
      <c r="G695" s="2"/>
      <c r="M695" s="2"/>
      <c r="N695" s="2"/>
      <c r="O695" s="2"/>
      <c r="U695" s="2"/>
      <c r="V695" s="2"/>
      <c r="W695" s="2"/>
      <c r="AC695" s="2"/>
      <c r="AD695" s="2"/>
      <c r="AE695" s="2"/>
    </row>
    <row r="696" spans="5:31" ht="14.25" customHeight="1">
      <c r="E696" s="2"/>
      <c r="F696" s="2"/>
      <c r="G696" s="2"/>
      <c r="M696" s="2"/>
      <c r="N696" s="2"/>
      <c r="O696" s="2"/>
      <c r="U696" s="2"/>
      <c r="V696" s="2"/>
      <c r="W696" s="2"/>
      <c r="AC696" s="2"/>
      <c r="AD696" s="2"/>
      <c r="AE696" s="2"/>
    </row>
    <row r="697" spans="5:31" ht="14.25" customHeight="1">
      <c r="E697" s="2"/>
      <c r="F697" s="2"/>
      <c r="G697" s="2"/>
      <c r="M697" s="2"/>
      <c r="N697" s="2"/>
      <c r="O697" s="2"/>
      <c r="U697" s="2"/>
      <c r="V697" s="2"/>
      <c r="W697" s="2"/>
      <c r="AC697" s="2"/>
      <c r="AD697" s="2"/>
      <c r="AE697" s="2"/>
    </row>
    <row r="698" spans="5:31" ht="14.25" customHeight="1">
      <c r="E698" s="2"/>
      <c r="F698" s="2"/>
      <c r="G698" s="2"/>
      <c r="M698" s="2"/>
      <c r="N698" s="2"/>
      <c r="O698" s="2"/>
      <c r="U698" s="2"/>
      <c r="V698" s="2"/>
      <c r="W698" s="2"/>
      <c r="AC698" s="2"/>
      <c r="AD698" s="2"/>
      <c r="AE698" s="2"/>
    </row>
    <row r="699" spans="5:31" ht="14.25" customHeight="1">
      <c r="E699" s="2"/>
      <c r="F699" s="2"/>
      <c r="G699" s="2"/>
      <c r="M699" s="2"/>
      <c r="N699" s="2"/>
      <c r="O699" s="2"/>
      <c r="U699" s="2"/>
      <c r="V699" s="2"/>
      <c r="W699" s="2"/>
      <c r="AC699" s="2"/>
      <c r="AD699" s="2"/>
      <c r="AE699" s="2"/>
    </row>
    <row r="700" spans="5:31" ht="14.25" customHeight="1">
      <c r="E700" s="2"/>
      <c r="F700" s="2"/>
      <c r="G700" s="2"/>
      <c r="M700" s="2"/>
      <c r="N700" s="2"/>
      <c r="O700" s="2"/>
      <c r="U700" s="2"/>
      <c r="V700" s="2"/>
      <c r="W700" s="2"/>
      <c r="AC700" s="2"/>
      <c r="AD700" s="2"/>
      <c r="AE700" s="2"/>
    </row>
    <row r="701" spans="5:31" ht="14.25" customHeight="1">
      <c r="E701" s="2"/>
      <c r="F701" s="2"/>
      <c r="G701" s="2"/>
      <c r="M701" s="2"/>
      <c r="N701" s="2"/>
      <c r="O701" s="2"/>
      <c r="U701" s="2"/>
      <c r="V701" s="2"/>
      <c r="W701" s="2"/>
      <c r="AC701" s="2"/>
      <c r="AD701" s="2"/>
      <c r="AE701" s="2"/>
    </row>
    <row r="702" spans="5:31" ht="14.25" customHeight="1">
      <c r="E702" s="2"/>
      <c r="F702" s="2"/>
      <c r="G702" s="2"/>
      <c r="M702" s="2"/>
      <c r="N702" s="2"/>
      <c r="O702" s="2"/>
      <c r="U702" s="2"/>
      <c r="V702" s="2"/>
      <c r="W702" s="2"/>
      <c r="AC702" s="2"/>
      <c r="AD702" s="2"/>
      <c r="AE702" s="2"/>
    </row>
    <row r="703" spans="5:31" ht="14.25" customHeight="1">
      <c r="E703" s="2"/>
      <c r="F703" s="2"/>
      <c r="G703" s="2"/>
      <c r="M703" s="2"/>
      <c r="N703" s="2"/>
      <c r="O703" s="2"/>
      <c r="U703" s="2"/>
      <c r="V703" s="2"/>
      <c r="W703" s="2"/>
      <c r="AC703" s="2"/>
      <c r="AD703" s="2"/>
      <c r="AE703" s="2"/>
    </row>
    <row r="704" spans="5:31" ht="14.25" customHeight="1">
      <c r="E704" s="2"/>
      <c r="F704" s="2"/>
      <c r="G704" s="2"/>
      <c r="M704" s="2"/>
      <c r="N704" s="2"/>
      <c r="O704" s="2"/>
      <c r="U704" s="2"/>
      <c r="V704" s="2"/>
      <c r="W704" s="2"/>
      <c r="AC704" s="2"/>
      <c r="AD704" s="2"/>
      <c r="AE704" s="2"/>
    </row>
    <row r="705" spans="5:31" ht="14.25" customHeight="1">
      <c r="E705" s="2"/>
      <c r="F705" s="2"/>
      <c r="G705" s="2"/>
      <c r="M705" s="2"/>
      <c r="N705" s="2"/>
      <c r="O705" s="2"/>
      <c r="U705" s="2"/>
      <c r="V705" s="2"/>
      <c r="W705" s="2"/>
      <c r="AC705" s="2"/>
      <c r="AD705" s="2"/>
      <c r="AE705" s="2"/>
    </row>
    <row r="706" spans="5:31" ht="14.25" customHeight="1">
      <c r="E706" s="2"/>
      <c r="F706" s="2"/>
      <c r="G706" s="2"/>
      <c r="M706" s="2"/>
      <c r="N706" s="2"/>
      <c r="O706" s="2"/>
      <c r="U706" s="2"/>
      <c r="V706" s="2"/>
      <c r="W706" s="2"/>
      <c r="AC706" s="2"/>
      <c r="AD706" s="2"/>
      <c r="AE706" s="2"/>
    </row>
    <row r="707" spans="5:31" ht="14.25" customHeight="1">
      <c r="E707" s="2"/>
      <c r="F707" s="2"/>
      <c r="G707" s="2"/>
      <c r="M707" s="2"/>
      <c r="N707" s="2"/>
      <c r="O707" s="2"/>
      <c r="U707" s="2"/>
      <c r="V707" s="2"/>
      <c r="W707" s="2"/>
      <c r="AC707" s="2"/>
      <c r="AD707" s="2"/>
      <c r="AE707" s="2"/>
    </row>
    <row r="708" spans="5:31" ht="14.25" customHeight="1">
      <c r="E708" s="2"/>
      <c r="F708" s="2"/>
      <c r="G708" s="2"/>
      <c r="M708" s="2"/>
      <c r="N708" s="2"/>
      <c r="O708" s="2"/>
      <c r="U708" s="2"/>
      <c r="V708" s="2"/>
      <c r="W708" s="2"/>
      <c r="AC708" s="2"/>
      <c r="AD708" s="2"/>
      <c r="AE708" s="2"/>
    </row>
    <row r="709" spans="5:31" ht="14.25" customHeight="1">
      <c r="E709" s="2"/>
      <c r="F709" s="2"/>
      <c r="G709" s="2"/>
      <c r="M709" s="2"/>
      <c r="N709" s="2"/>
      <c r="O709" s="2"/>
      <c r="U709" s="2"/>
      <c r="V709" s="2"/>
      <c r="W709" s="2"/>
      <c r="AC709" s="2"/>
      <c r="AD709" s="2"/>
      <c r="AE709" s="2"/>
    </row>
    <row r="710" spans="5:31" ht="14.25" customHeight="1">
      <c r="E710" s="2"/>
      <c r="F710" s="2"/>
      <c r="G710" s="2"/>
      <c r="M710" s="2"/>
      <c r="N710" s="2"/>
      <c r="O710" s="2"/>
      <c r="U710" s="2"/>
      <c r="V710" s="2"/>
      <c r="W710" s="2"/>
      <c r="AC710" s="2"/>
      <c r="AD710" s="2"/>
      <c r="AE710" s="2"/>
    </row>
    <row r="711" spans="5:31" ht="14.25" customHeight="1">
      <c r="E711" s="2"/>
      <c r="F711" s="2"/>
      <c r="G711" s="2"/>
      <c r="M711" s="2"/>
      <c r="N711" s="2"/>
      <c r="O711" s="2"/>
      <c r="U711" s="2"/>
      <c r="V711" s="2"/>
      <c r="W711" s="2"/>
      <c r="AC711" s="2"/>
      <c r="AD711" s="2"/>
      <c r="AE711" s="2"/>
    </row>
    <row r="712" spans="5:31" ht="14.25" customHeight="1">
      <c r="E712" s="2"/>
      <c r="F712" s="2"/>
      <c r="G712" s="2"/>
      <c r="M712" s="2"/>
      <c r="N712" s="2"/>
      <c r="O712" s="2"/>
      <c r="U712" s="2"/>
      <c r="V712" s="2"/>
      <c r="W712" s="2"/>
      <c r="AC712" s="2"/>
      <c r="AD712" s="2"/>
      <c r="AE712" s="2"/>
    </row>
    <row r="713" spans="5:31" ht="14.25" customHeight="1">
      <c r="E713" s="2"/>
      <c r="F713" s="2"/>
      <c r="G713" s="2"/>
      <c r="M713" s="2"/>
      <c r="N713" s="2"/>
      <c r="O713" s="2"/>
      <c r="U713" s="2"/>
      <c r="V713" s="2"/>
      <c r="W713" s="2"/>
      <c r="AC713" s="2"/>
      <c r="AD713" s="2"/>
      <c r="AE713" s="2"/>
    </row>
    <row r="714" spans="5:31" ht="14.25" customHeight="1">
      <c r="E714" s="2"/>
      <c r="F714" s="2"/>
      <c r="G714" s="2"/>
      <c r="M714" s="2"/>
      <c r="N714" s="2"/>
      <c r="O714" s="2"/>
      <c r="U714" s="2"/>
      <c r="V714" s="2"/>
      <c r="W714" s="2"/>
      <c r="AC714" s="2"/>
      <c r="AD714" s="2"/>
      <c r="AE714" s="2"/>
    </row>
    <row r="715" spans="5:31" ht="14.25" customHeight="1">
      <c r="E715" s="2"/>
      <c r="F715" s="2"/>
      <c r="G715" s="2"/>
      <c r="M715" s="2"/>
      <c r="N715" s="2"/>
      <c r="O715" s="2"/>
      <c r="U715" s="2"/>
      <c r="V715" s="2"/>
      <c r="W715" s="2"/>
      <c r="AC715" s="2"/>
      <c r="AD715" s="2"/>
      <c r="AE715" s="2"/>
    </row>
    <row r="716" spans="5:31" ht="14.25" customHeight="1">
      <c r="E716" s="2"/>
      <c r="F716" s="2"/>
      <c r="G716" s="2"/>
      <c r="M716" s="2"/>
      <c r="N716" s="2"/>
      <c r="O716" s="2"/>
      <c r="U716" s="2"/>
      <c r="V716" s="2"/>
      <c r="W716" s="2"/>
      <c r="AC716" s="2"/>
      <c r="AD716" s="2"/>
      <c r="AE716" s="2"/>
    </row>
    <row r="717" spans="5:31" ht="14.25" customHeight="1">
      <c r="E717" s="2"/>
      <c r="F717" s="2"/>
      <c r="G717" s="2"/>
      <c r="M717" s="2"/>
      <c r="N717" s="2"/>
      <c r="O717" s="2"/>
      <c r="U717" s="2"/>
      <c r="V717" s="2"/>
      <c r="W717" s="2"/>
      <c r="AC717" s="2"/>
      <c r="AD717" s="2"/>
      <c r="AE717" s="2"/>
    </row>
    <row r="718" spans="5:31" ht="14.25" customHeight="1">
      <c r="E718" s="2"/>
      <c r="F718" s="2"/>
      <c r="G718" s="2"/>
      <c r="M718" s="2"/>
      <c r="N718" s="2"/>
      <c r="O718" s="2"/>
      <c r="U718" s="2"/>
      <c r="V718" s="2"/>
      <c r="W718" s="2"/>
      <c r="AC718" s="2"/>
      <c r="AD718" s="2"/>
      <c r="AE718" s="2"/>
    </row>
    <row r="719" spans="5:31" ht="14.25" customHeight="1">
      <c r="E719" s="2"/>
      <c r="F719" s="2"/>
      <c r="G719" s="2"/>
      <c r="M719" s="2"/>
      <c r="N719" s="2"/>
      <c r="O719" s="2"/>
      <c r="U719" s="2"/>
      <c r="V719" s="2"/>
      <c r="W719" s="2"/>
      <c r="AC719" s="2"/>
      <c r="AD719" s="2"/>
      <c r="AE719" s="2"/>
    </row>
    <row r="720" spans="5:31" ht="14.25" customHeight="1">
      <c r="E720" s="2"/>
      <c r="F720" s="2"/>
      <c r="G720" s="2"/>
      <c r="M720" s="2"/>
      <c r="N720" s="2"/>
      <c r="O720" s="2"/>
      <c r="U720" s="2"/>
      <c r="V720" s="2"/>
      <c r="W720" s="2"/>
      <c r="AC720" s="2"/>
      <c r="AD720" s="2"/>
      <c r="AE720" s="2"/>
    </row>
    <row r="721" spans="5:31" ht="14.25" customHeight="1">
      <c r="E721" s="2"/>
      <c r="F721" s="2"/>
      <c r="G721" s="2"/>
      <c r="M721" s="2"/>
      <c r="N721" s="2"/>
      <c r="O721" s="2"/>
      <c r="U721" s="2"/>
      <c r="V721" s="2"/>
      <c r="W721" s="2"/>
      <c r="AC721" s="2"/>
      <c r="AD721" s="2"/>
      <c r="AE721" s="2"/>
    </row>
    <row r="722" spans="5:31" ht="14.25" customHeight="1">
      <c r="E722" s="2"/>
      <c r="F722" s="2"/>
      <c r="G722" s="2"/>
      <c r="M722" s="2"/>
      <c r="N722" s="2"/>
      <c r="O722" s="2"/>
      <c r="U722" s="2"/>
      <c r="V722" s="2"/>
      <c r="W722" s="2"/>
      <c r="AC722" s="2"/>
      <c r="AD722" s="2"/>
      <c r="AE722" s="2"/>
    </row>
    <row r="723" spans="5:31" ht="14.25" customHeight="1">
      <c r="E723" s="2"/>
      <c r="F723" s="2"/>
      <c r="G723" s="2"/>
      <c r="M723" s="2"/>
      <c r="N723" s="2"/>
      <c r="O723" s="2"/>
      <c r="U723" s="2"/>
      <c r="V723" s="2"/>
      <c r="W723" s="2"/>
      <c r="AC723" s="2"/>
      <c r="AD723" s="2"/>
      <c r="AE723" s="2"/>
    </row>
    <row r="724" spans="5:31" ht="14.25" customHeight="1">
      <c r="E724" s="2"/>
      <c r="F724" s="2"/>
      <c r="G724" s="2"/>
      <c r="M724" s="2"/>
      <c r="N724" s="2"/>
      <c r="O724" s="2"/>
      <c r="U724" s="2"/>
      <c r="V724" s="2"/>
      <c r="W724" s="2"/>
      <c r="AC724" s="2"/>
      <c r="AD724" s="2"/>
      <c r="AE724" s="2"/>
    </row>
    <row r="725" spans="5:31" ht="14.25" customHeight="1">
      <c r="E725" s="2"/>
      <c r="F725" s="2"/>
      <c r="G725" s="2"/>
      <c r="M725" s="2"/>
      <c r="N725" s="2"/>
      <c r="O725" s="2"/>
      <c r="U725" s="2"/>
      <c r="V725" s="2"/>
      <c r="W725" s="2"/>
      <c r="AC725" s="2"/>
      <c r="AD725" s="2"/>
      <c r="AE725" s="2"/>
    </row>
    <row r="726" spans="5:31" ht="14.25" customHeight="1">
      <c r="E726" s="2"/>
      <c r="F726" s="2"/>
      <c r="G726" s="2"/>
      <c r="M726" s="2"/>
      <c r="N726" s="2"/>
      <c r="O726" s="2"/>
      <c r="U726" s="2"/>
      <c r="V726" s="2"/>
      <c r="W726" s="2"/>
      <c r="AC726" s="2"/>
      <c r="AD726" s="2"/>
      <c r="AE726" s="2"/>
    </row>
    <row r="727" spans="5:31" ht="14.25" customHeight="1">
      <c r="E727" s="2"/>
      <c r="F727" s="2"/>
      <c r="G727" s="2"/>
      <c r="M727" s="2"/>
      <c r="N727" s="2"/>
      <c r="O727" s="2"/>
      <c r="U727" s="2"/>
      <c r="V727" s="2"/>
      <c r="W727" s="2"/>
      <c r="AC727" s="2"/>
      <c r="AD727" s="2"/>
      <c r="AE727" s="2"/>
    </row>
    <row r="728" spans="5:31" ht="14.25" customHeight="1">
      <c r="E728" s="2"/>
      <c r="F728" s="2"/>
      <c r="G728" s="2"/>
      <c r="M728" s="2"/>
      <c r="N728" s="2"/>
      <c r="O728" s="2"/>
      <c r="U728" s="2"/>
      <c r="V728" s="2"/>
      <c r="W728" s="2"/>
      <c r="AC728" s="2"/>
      <c r="AD728" s="2"/>
      <c r="AE728" s="2"/>
    </row>
    <row r="729" spans="5:31" ht="14.25" customHeight="1">
      <c r="E729" s="2"/>
      <c r="F729" s="2"/>
      <c r="G729" s="2"/>
      <c r="M729" s="2"/>
      <c r="N729" s="2"/>
      <c r="O729" s="2"/>
      <c r="U729" s="2"/>
      <c r="V729" s="2"/>
      <c r="W729" s="2"/>
      <c r="AC729" s="2"/>
      <c r="AD729" s="2"/>
      <c r="AE729" s="2"/>
    </row>
    <row r="730" spans="5:31" ht="14.25" customHeight="1">
      <c r="E730" s="2"/>
      <c r="F730" s="2"/>
      <c r="G730" s="2"/>
      <c r="M730" s="2"/>
      <c r="N730" s="2"/>
      <c r="O730" s="2"/>
      <c r="U730" s="2"/>
      <c r="V730" s="2"/>
      <c r="W730" s="2"/>
      <c r="AC730" s="2"/>
      <c r="AD730" s="2"/>
      <c r="AE730" s="2"/>
    </row>
    <row r="731" spans="5:31" ht="14.25" customHeight="1">
      <c r="E731" s="2"/>
      <c r="F731" s="2"/>
      <c r="G731" s="2"/>
      <c r="M731" s="2"/>
      <c r="N731" s="2"/>
      <c r="O731" s="2"/>
      <c r="U731" s="2"/>
      <c r="V731" s="2"/>
      <c r="W731" s="2"/>
      <c r="AC731" s="2"/>
      <c r="AD731" s="2"/>
      <c r="AE731" s="2"/>
    </row>
    <row r="732" spans="5:31" ht="14.25" customHeight="1">
      <c r="E732" s="2"/>
      <c r="F732" s="2"/>
      <c r="G732" s="2"/>
      <c r="M732" s="2"/>
      <c r="N732" s="2"/>
      <c r="O732" s="2"/>
      <c r="U732" s="2"/>
      <c r="V732" s="2"/>
      <c r="W732" s="2"/>
      <c r="AC732" s="2"/>
      <c r="AD732" s="2"/>
      <c r="AE732" s="2"/>
    </row>
    <row r="733" spans="5:31" ht="14.25" customHeight="1">
      <c r="E733" s="2"/>
      <c r="F733" s="2"/>
      <c r="G733" s="2"/>
      <c r="M733" s="2"/>
      <c r="N733" s="2"/>
      <c r="O733" s="2"/>
      <c r="U733" s="2"/>
      <c r="V733" s="2"/>
      <c r="W733" s="2"/>
      <c r="AC733" s="2"/>
      <c r="AD733" s="2"/>
      <c r="AE733" s="2"/>
    </row>
    <row r="734" spans="5:31" ht="14.25" customHeight="1">
      <c r="E734" s="2"/>
      <c r="F734" s="2"/>
      <c r="G734" s="2"/>
      <c r="M734" s="2"/>
      <c r="N734" s="2"/>
      <c r="O734" s="2"/>
      <c r="U734" s="2"/>
      <c r="V734" s="2"/>
      <c r="W734" s="2"/>
      <c r="AC734" s="2"/>
      <c r="AD734" s="2"/>
      <c r="AE734" s="2"/>
    </row>
    <row r="735" spans="5:31" ht="14.25" customHeight="1">
      <c r="E735" s="2"/>
      <c r="F735" s="2"/>
      <c r="G735" s="2"/>
      <c r="M735" s="2"/>
      <c r="N735" s="2"/>
      <c r="O735" s="2"/>
      <c r="U735" s="2"/>
      <c r="V735" s="2"/>
      <c r="W735" s="2"/>
      <c r="AC735" s="2"/>
      <c r="AD735" s="2"/>
      <c r="AE735" s="2"/>
    </row>
    <row r="736" spans="5:31" ht="14.25" customHeight="1">
      <c r="E736" s="2"/>
      <c r="F736" s="2"/>
      <c r="G736" s="2"/>
      <c r="M736" s="2"/>
      <c r="N736" s="2"/>
      <c r="O736" s="2"/>
      <c r="U736" s="2"/>
      <c r="V736" s="2"/>
      <c r="W736" s="2"/>
      <c r="AC736" s="2"/>
      <c r="AD736" s="2"/>
      <c r="AE736" s="2"/>
    </row>
    <row r="737" spans="5:31" ht="14.25" customHeight="1">
      <c r="E737" s="2"/>
      <c r="F737" s="2"/>
      <c r="G737" s="2"/>
      <c r="M737" s="2"/>
      <c r="N737" s="2"/>
      <c r="O737" s="2"/>
      <c r="U737" s="2"/>
      <c r="V737" s="2"/>
      <c r="W737" s="2"/>
      <c r="AC737" s="2"/>
      <c r="AD737" s="2"/>
      <c r="AE737" s="2"/>
    </row>
    <row r="738" spans="5:31" ht="14.25" customHeight="1">
      <c r="E738" s="2"/>
      <c r="F738" s="2"/>
      <c r="G738" s="2"/>
      <c r="M738" s="2"/>
      <c r="N738" s="2"/>
      <c r="O738" s="2"/>
      <c r="U738" s="2"/>
      <c r="V738" s="2"/>
      <c r="W738" s="2"/>
      <c r="AC738" s="2"/>
      <c r="AD738" s="2"/>
      <c r="AE738" s="2"/>
    </row>
    <row r="739" spans="5:31" ht="14.25" customHeight="1">
      <c r="E739" s="2"/>
      <c r="F739" s="2"/>
      <c r="G739" s="2"/>
      <c r="M739" s="2"/>
      <c r="N739" s="2"/>
      <c r="O739" s="2"/>
      <c r="U739" s="2"/>
      <c r="V739" s="2"/>
      <c r="W739" s="2"/>
      <c r="AC739" s="2"/>
      <c r="AD739" s="2"/>
      <c r="AE739" s="2"/>
    </row>
    <row r="740" spans="5:31" ht="14.25" customHeight="1">
      <c r="E740" s="2"/>
      <c r="F740" s="2"/>
      <c r="G740" s="2"/>
      <c r="M740" s="2"/>
      <c r="N740" s="2"/>
      <c r="O740" s="2"/>
      <c r="U740" s="2"/>
      <c r="V740" s="2"/>
      <c r="W740" s="2"/>
      <c r="AC740" s="2"/>
      <c r="AD740" s="2"/>
      <c r="AE740" s="2"/>
    </row>
    <row r="741" spans="5:31" ht="14.25" customHeight="1">
      <c r="E741" s="2"/>
      <c r="F741" s="2"/>
      <c r="G741" s="2"/>
      <c r="M741" s="2"/>
      <c r="N741" s="2"/>
      <c r="O741" s="2"/>
      <c r="U741" s="2"/>
      <c r="V741" s="2"/>
      <c r="W741" s="2"/>
      <c r="AC741" s="2"/>
      <c r="AD741" s="2"/>
      <c r="AE741" s="2"/>
    </row>
    <row r="742" spans="5:31" ht="14.25" customHeight="1">
      <c r="E742" s="2"/>
      <c r="F742" s="2"/>
      <c r="G742" s="2"/>
      <c r="M742" s="2"/>
      <c r="N742" s="2"/>
      <c r="O742" s="2"/>
      <c r="U742" s="2"/>
      <c r="V742" s="2"/>
      <c r="W742" s="2"/>
      <c r="AC742" s="2"/>
      <c r="AD742" s="2"/>
      <c r="AE742" s="2"/>
    </row>
    <row r="743" spans="5:31" ht="14.25" customHeight="1">
      <c r="E743" s="2"/>
      <c r="F743" s="2"/>
      <c r="G743" s="2"/>
      <c r="M743" s="2"/>
      <c r="N743" s="2"/>
      <c r="O743" s="2"/>
      <c r="U743" s="2"/>
      <c r="V743" s="2"/>
      <c r="W743" s="2"/>
      <c r="AC743" s="2"/>
      <c r="AD743" s="2"/>
      <c r="AE743" s="2"/>
    </row>
    <row r="744" spans="5:31" ht="14.25" customHeight="1">
      <c r="E744" s="2"/>
      <c r="F744" s="2"/>
      <c r="G744" s="2"/>
      <c r="M744" s="2"/>
      <c r="N744" s="2"/>
      <c r="O744" s="2"/>
      <c r="U744" s="2"/>
      <c r="V744" s="2"/>
      <c r="W744" s="2"/>
      <c r="AC744" s="2"/>
      <c r="AD744" s="2"/>
      <c r="AE744" s="2"/>
    </row>
    <row r="745" spans="5:31" ht="14.25" customHeight="1">
      <c r="E745" s="2"/>
      <c r="F745" s="2"/>
      <c r="G745" s="2"/>
      <c r="M745" s="2"/>
      <c r="N745" s="2"/>
      <c r="O745" s="2"/>
      <c r="U745" s="2"/>
      <c r="V745" s="2"/>
      <c r="W745" s="2"/>
      <c r="AC745" s="2"/>
      <c r="AD745" s="2"/>
      <c r="AE745" s="2"/>
    </row>
    <row r="746" spans="5:31" ht="14.25" customHeight="1">
      <c r="E746" s="2"/>
      <c r="F746" s="2"/>
      <c r="G746" s="2"/>
      <c r="M746" s="2"/>
      <c r="N746" s="2"/>
      <c r="O746" s="2"/>
      <c r="U746" s="2"/>
      <c r="V746" s="2"/>
      <c r="W746" s="2"/>
      <c r="AC746" s="2"/>
      <c r="AD746" s="2"/>
      <c r="AE746" s="2"/>
    </row>
    <row r="747" spans="5:31" ht="14.25" customHeight="1">
      <c r="E747" s="2"/>
      <c r="F747" s="2"/>
      <c r="G747" s="2"/>
      <c r="M747" s="2"/>
      <c r="N747" s="2"/>
      <c r="O747" s="2"/>
      <c r="U747" s="2"/>
      <c r="V747" s="2"/>
      <c r="W747" s="2"/>
      <c r="AC747" s="2"/>
      <c r="AD747" s="2"/>
      <c r="AE747" s="2"/>
    </row>
    <row r="748" spans="5:31" ht="14.25" customHeight="1">
      <c r="E748" s="2"/>
      <c r="F748" s="2"/>
      <c r="G748" s="2"/>
      <c r="M748" s="2"/>
      <c r="N748" s="2"/>
      <c r="O748" s="2"/>
      <c r="U748" s="2"/>
      <c r="V748" s="2"/>
      <c r="W748" s="2"/>
      <c r="AC748" s="2"/>
      <c r="AD748" s="2"/>
      <c r="AE748" s="2"/>
    </row>
    <row r="749" spans="5:31" ht="14.25" customHeight="1">
      <c r="E749" s="2"/>
      <c r="F749" s="2"/>
      <c r="G749" s="2"/>
      <c r="M749" s="2"/>
      <c r="N749" s="2"/>
      <c r="O749" s="2"/>
      <c r="U749" s="2"/>
      <c r="V749" s="2"/>
      <c r="W749" s="2"/>
      <c r="AC749" s="2"/>
      <c r="AD749" s="2"/>
      <c r="AE749" s="2"/>
    </row>
    <row r="750" spans="5:31" ht="14.25" customHeight="1">
      <c r="E750" s="2"/>
      <c r="F750" s="2"/>
      <c r="G750" s="2"/>
      <c r="M750" s="2"/>
      <c r="N750" s="2"/>
      <c r="O750" s="2"/>
      <c r="U750" s="2"/>
      <c r="V750" s="2"/>
      <c r="W750" s="2"/>
      <c r="AC750" s="2"/>
      <c r="AD750" s="2"/>
      <c r="AE750" s="2"/>
    </row>
    <row r="751" spans="5:31" ht="14.25" customHeight="1">
      <c r="E751" s="2"/>
      <c r="F751" s="2"/>
      <c r="G751" s="2"/>
      <c r="M751" s="2"/>
      <c r="N751" s="2"/>
      <c r="O751" s="2"/>
      <c r="U751" s="2"/>
      <c r="V751" s="2"/>
      <c r="W751" s="2"/>
      <c r="AC751" s="2"/>
      <c r="AD751" s="2"/>
      <c r="AE751" s="2"/>
    </row>
    <row r="752" spans="5:31" ht="14.25" customHeight="1">
      <c r="E752" s="2"/>
      <c r="F752" s="2"/>
      <c r="G752" s="2"/>
      <c r="M752" s="2"/>
      <c r="N752" s="2"/>
      <c r="O752" s="2"/>
      <c r="U752" s="2"/>
      <c r="V752" s="2"/>
      <c r="W752" s="2"/>
      <c r="AC752" s="2"/>
      <c r="AD752" s="2"/>
      <c r="AE752" s="2"/>
    </row>
    <row r="753" spans="5:31" ht="14.25" customHeight="1">
      <c r="E753" s="2"/>
      <c r="F753" s="2"/>
      <c r="G753" s="2"/>
      <c r="M753" s="2"/>
      <c r="N753" s="2"/>
      <c r="O753" s="2"/>
      <c r="U753" s="2"/>
      <c r="V753" s="2"/>
      <c r="W753" s="2"/>
      <c r="AC753" s="2"/>
      <c r="AD753" s="2"/>
      <c r="AE753" s="2"/>
    </row>
    <row r="754" spans="5:31" ht="14.25" customHeight="1">
      <c r="E754" s="2"/>
      <c r="F754" s="2"/>
      <c r="G754" s="2"/>
      <c r="M754" s="2"/>
      <c r="N754" s="2"/>
      <c r="O754" s="2"/>
      <c r="U754" s="2"/>
      <c r="V754" s="2"/>
      <c r="W754" s="2"/>
      <c r="AC754" s="2"/>
      <c r="AD754" s="2"/>
      <c r="AE754" s="2"/>
    </row>
    <row r="755" spans="5:31" ht="14.25" customHeight="1">
      <c r="E755" s="2"/>
      <c r="F755" s="2"/>
      <c r="G755" s="2"/>
      <c r="M755" s="2"/>
      <c r="N755" s="2"/>
      <c r="O755" s="2"/>
      <c r="U755" s="2"/>
      <c r="V755" s="2"/>
      <c r="W755" s="2"/>
      <c r="AC755" s="2"/>
      <c r="AD755" s="2"/>
      <c r="AE755" s="2"/>
    </row>
    <row r="756" spans="5:31" ht="14.25" customHeight="1">
      <c r="E756" s="2"/>
      <c r="F756" s="2"/>
      <c r="G756" s="2"/>
      <c r="M756" s="2"/>
      <c r="N756" s="2"/>
      <c r="O756" s="2"/>
      <c r="U756" s="2"/>
      <c r="V756" s="2"/>
      <c r="W756" s="2"/>
      <c r="AC756" s="2"/>
      <c r="AD756" s="2"/>
      <c r="AE756" s="2"/>
    </row>
    <row r="757" spans="5:31" ht="14.25" customHeight="1">
      <c r="E757" s="2"/>
      <c r="F757" s="2"/>
      <c r="G757" s="2"/>
      <c r="M757" s="2"/>
      <c r="N757" s="2"/>
      <c r="O757" s="2"/>
      <c r="U757" s="2"/>
      <c r="V757" s="2"/>
      <c r="W757" s="2"/>
      <c r="AC757" s="2"/>
      <c r="AD757" s="2"/>
      <c r="AE757" s="2"/>
    </row>
    <row r="758" spans="5:31" ht="14.25" customHeight="1">
      <c r="E758" s="2"/>
      <c r="F758" s="2"/>
      <c r="G758" s="2"/>
      <c r="M758" s="2"/>
      <c r="N758" s="2"/>
      <c r="O758" s="2"/>
      <c r="U758" s="2"/>
      <c r="V758" s="2"/>
      <c r="W758" s="2"/>
      <c r="AC758" s="2"/>
      <c r="AD758" s="2"/>
      <c r="AE758" s="2"/>
    </row>
    <row r="759" spans="5:31" ht="14.25" customHeight="1">
      <c r="E759" s="2"/>
      <c r="F759" s="2"/>
      <c r="G759" s="2"/>
      <c r="M759" s="2"/>
      <c r="N759" s="2"/>
      <c r="O759" s="2"/>
      <c r="U759" s="2"/>
      <c r="V759" s="2"/>
      <c r="W759" s="2"/>
      <c r="AC759" s="2"/>
      <c r="AD759" s="2"/>
      <c r="AE759" s="2"/>
    </row>
    <row r="760" spans="5:31" ht="14.25" customHeight="1">
      <c r="E760" s="2"/>
      <c r="F760" s="2"/>
      <c r="G760" s="2"/>
      <c r="M760" s="2"/>
      <c r="N760" s="2"/>
      <c r="O760" s="2"/>
      <c r="U760" s="2"/>
      <c r="V760" s="2"/>
      <c r="W760" s="2"/>
      <c r="AC760" s="2"/>
      <c r="AD760" s="2"/>
      <c r="AE760" s="2"/>
    </row>
    <row r="761" spans="5:31" ht="14.25" customHeight="1">
      <c r="E761" s="2"/>
      <c r="F761" s="2"/>
      <c r="G761" s="2"/>
      <c r="M761" s="2"/>
      <c r="N761" s="2"/>
      <c r="O761" s="2"/>
      <c r="U761" s="2"/>
      <c r="V761" s="2"/>
      <c r="W761" s="2"/>
      <c r="AC761" s="2"/>
      <c r="AD761" s="2"/>
      <c r="AE761" s="2"/>
    </row>
    <row r="762" spans="5:31" ht="14.25" customHeight="1">
      <c r="E762" s="2"/>
      <c r="F762" s="2"/>
      <c r="G762" s="2"/>
      <c r="M762" s="2"/>
      <c r="N762" s="2"/>
      <c r="O762" s="2"/>
      <c r="U762" s="2"/>
      <c r="V762" s="2"/>
      <c r="W762" s="2"/>
      <c r="AC762" s="2"/>
      <c r="AD762" s="2"/>
      <c r="AE762" s="2"/>
    </row>
    <row r="763" spans="5:31" ht="14.25" customHeight="1">
      <c r="E763" s="2"/>
      <c r="F763" s="2"/>
      <c r="G763" s="2"/>
      <c r="M763" s="2"/>
      <c r="N763" s="2"/>
      <c r="O763" s="2"/>
      <c r="U763" s="2"/>
      <c r="V763" s="2"/>
      <c r="W763" s="2"/>
      <c r="AC763" s="2"/>
      <c r="AD763" s="2"/>
      <c r="AE763" s="2"/>
    </row>
    <row r="764" spans="5:31" ht="14.25" customHeight="1">
      <c r="E764" s="2"/>
      <c r="F764" s="2"/>
      <c r="G764" s="2"/>
      <c r="M764" s="2"/>
      <c r="N764" s="2"/>
      <c r="O764" s="2"/>
      <c r="U764" s="2"/>
      <c r="V764" s="2"/>
      <c r="W764" s="2"/>
      <c r="AC764" s="2"/>
      <c r="AD764" s="2"/>
      <c r="AE764" s="2"/>
    </row>
    <row r="765" spans="5:31" ht="14.25" customHeight="1">
      <c r="E765" s="2"/>
      <c r="F765" s="2"/>
      <c r="G765" s="2"/>
      <c r="M765" s="2"/>
      <c r="N765" s="2"/>
      <c r="O765" s="2"/>
      <c r="U765" s="2"/>
      <c r="V765" s="2"/>
      <c r="W765" s="2"/>
      <c r="AC765" s="2"/>
      <c r="AD765" s="2"/>
      <c r="AE765" s="2"/>
    </row>
    <row r="766" spans="5:31" ht="14.25" customHeight="1">
      <c r="E766" s="2"/>
      <c r="F766" s="2"/>
      <c r="G766" s="2"/>
      <c r="M766" s="2"/>
      <c r="N766" s="2"/>
      <c r="O766" s="2"/>
      <c r="U766" s="2"/>
      <c r="V766" s="2"/>
      <c r="W766" s="2"/>
      <c r="AC766" s="2"/>
      <c r="AD766" s="2"/>
      <c r="AE766" s="2"/>
    </row>
    <row r="767" spans="5:31" ht="14.25" customHeight="1">
      <c r="E767" s="2"/>
      <c r="F767" s="2"/>
      <c r="G767" s="2"/>
      <c r="M767" s="2"/>
      <c r="N767" s="2"/>
      <c r="O767" s="2"/>
      <c r="U767" s="2"/>
      <c r="V767" s="2"/>
      <c r="W767" s="2"/>
      <c r="AC767" s="2"/>
      <c r="AD767" s="2"/>
      <c r="AE767" s="2"/>
    </row>
    <row r="768" spans="5:31" ht="14.25" customHeight="1">
      <c r="E768" s="2"/>
      <c r="F768" s="2"/>
      <c r="G768" s="2"/>
      <c r="M768" s="2"/>
      <c r="N768" s="2"/>
      <c r="O768" s="2"/>
      <c r="U768" s="2"/>
      <c r="V768" s="2"/>
      <c r="W768" s="2"/>
      <c r="AC768" s="2"/>
      <c r="AD768" s="2"/>
      <c r="AE768" s="2"/>
    </row>
    <row r="769" spans="5:31" ht="14.25" customHeight="1">
      <c r="E769" s="2"/>
      <c r="F769" s="2"/>
      <c r="G769" s="2"/>
      <c r="M769" s="2"/>
      <c r="N769" s="2"/>
      <c r="O769" s="2"/>
      <c r="U769" s="2"/>
      <c r="V769" s="2"/>
      <c r="W769" s="2"/>
      <c r="AC769" s="2"/>
      <c r="AD769" s="2"/>
      <c r="AE769" s="2"/>
    </row>
    <row r="770" spans="5:31" ht="14.25" customHeight="1">
      <c r="E770" s="2"/>
      <c r="F770" s="2"/>
      <c r="G770" s="2"/>
      <c r="M770" s="2"/>
      <c r="N770" s="2"/>
      <c r="O770" s="2"/>
      <c r="U770" s="2"/>
      <c r="V770" s="2"/>
      <c r="W770" s="2"/>
      <c r="AC770" s="2"/>
      <c r="AD770" s="2"/>
      <c r="AE770" s="2"/>
    </row>
    <row r="771" spans="5:31" ht="14.25" customHeight="1">
      <c r="E771" s="2"/>
      <c r="F771" s="2"/>
      <c r="G771" s="2"/>
      <c r="M771" s="2"/>
      <c r="N771" s="2"/>
      <c r="O771" s="2"/>
      <c r="U771" s="2"/>
      <c r="V771" s="2"/>
      <c r="W771" s="2"/>
      <c r="AC771" s="2"/>
      <c r="AD771" s="2"/>
      <c r="AE771" s="2"/>
    </row>
    <row r="772" spans="5:31" ht="14.25" customHeight="1">
      <c r="E772" s="2"/>
      <c r="F772" s="2"/>
      <c r="G772" s="2"/>
      <c r="M772" s="2"/>
      <c r="N772" s="2"/>
      <c r="O772" s="2"/>
      <c r="U772" s="2"/>
      <c r="V772" s="2"/>
      <c r="W772" s="2"/>
      <c r="AC772" s="2"/>
      <c r="AD772" s="2"/>
      <c r="AE772" s="2"/>
    </row>
    <row r="773" spans="5:31" ht="14.25" customHeight="1">
      <c r="E773" s="2"/>
      <c r="F773" s="2"/>
      <c r="G773" s="2"/>
      <c r="M773" s="2"/>
      <c r="N773" s="2"/>
      <c r="O773" s="2"/>
      <c r="U773" s="2"/>
      <c r="V773" s="2"/>
      <c r="W773" s="2"/>
      <c r="AC773" s="2"/>
      <c r="AD773" s="2"/>
      <c r="AE773" s="2"/>
    </row>
    <row r="774" spans="5:31" ht="14.25" customHeight="1">
      <c r="E774" s="2"/>
      <c r="F774" s="2"/>
      <c r="G774" s="2"/>
      <c r="M774" s="2"/>
      <c r="N774" s="2"/>
      <c r="O774" s="2"/>
      <c r="U774" s="2"/>
      <c r="V774" s="2"/>
      <c r="W774" s="2"/>
      <c r="AC774" s="2"/>
      <c r="AD774" s="2"/>
      <c r="AE774" s="2"/>
    </row>
    <row r="775" spans="5:31" ht="14.25" customHeight="1">
      <c r="E775" s="2"/>
      <c r="F775" s="2"/>
      <c r="G775" s="2"/>
      <c r="M775" s="2"/>
      <c r="N775" s="2"/>
      <c r="O775" s="2"/>
      <c r="U775" s="2"/>
      <c r="V775" s="2"/>
      <c r="W775" s="2"/>
      <c r="AC775" s="2"/>
      <c r="AD775" s="2"/>
      <c r="AE775" s="2"/>
    </row>
    <row r="776" spans="5:31" ht="14.25" customHeight="1">
      <c r="E776" s="2"/>
      <c r="F776" s="2"/>
      <c r="G776" s="2"/>
      <c r="M776" s="2"/>
      <c r="N776" s="2"/>
      <c r="O776" s="2"/>
      <c r="U776" s="2"/>
      <c r="V776" s="2"/>
      <c r="W776" s="2"/>
      <c r="AC776" s="2"/>
      <c r="AD776" s="2"/>
      <c r="AE776" s="2"/>
    </row>
    <row r="777" spans="5:31" ht="14.25" customHeight="1">
      <c r="E777" s="2"/>
      <c r="F777" s="2"/>
      <c r="G777" s="2"/>
      <c r="M777" s="2"/>
      <c r="N777" s="2"/>
      <c r="O777" s="2"/>
      <c r="U777" s="2"/>
      <c r="V777" s="2"/>
      <c r="W777" s="2"/>
      <c r="AC777" s="2"/>
      <c r="AD777" s="2"/>
      <c r="AE777" s="2"/>
    </row>
    <row r="778" spans="5:31" ht="14.25" customHeight="1">
      <c r="E778" s="2"/>
      <c r="F778" s="2"/>
      <c r="G778" s="2"/>
      <c r="M778" s="2"/>
      <c r="N778" s="2"/>
      <c r="O778" s="2"/>
      <c r="U778" s="2"/>
      <c r="V778" s="2"/>
      <c r="W778" s="2"/>
      <c r="AC778" s="2"/>
      <c r="AD778" s="2"/>
      <c r="AE778" s="2"/>
    </row>
    <row r="779" spans="5:31" ht="14.25" customHeight="1">
      <c r="E779" s="2"/>
      <c r="F779" s="2"/>
      <c r="G779" s="2"/>
      <c r="M779" s="2"/>
      <c r="N779" s="2"/>
      <c r="O779" s="2"/>
      <c r="U779" s="2"/>
      <c r="V779" s="2"/>
      <c r="W779" s="2"/>
      <c r="AC779" s="2"/>
      <c r="AD779" s="2"/>
      <c r="AE779" s="2"/>
    </row>
    <row r="780" spans="5:31" ht="14.25" customHeight="1">
      <c r="E780" s="2"/>
      <c r="F780" s="2"/>
      <c r="G780" s="2"/>
      <c r="M780" s="2"/>
      <c r="N780" s="2"/>
      <c r="O780" s="2"/>
      <c r="U780" s="2"/>
      <c r="V780" s="2"/>
      <c r="W780" s="2"/>
      <c r="AC780" s="2"/>
      <c r="AD780" s="2"/>
      <c r="AE780" s="2"/>
    </row>
    <row r="781" spans="5:31" ht="14.25" customHeight="1">
      <c r="E781" s="2"/>
      <c r="F781" s="2"/>
      <c r="G781" s="2"/>
      <c r="M781" s="2"/>
      <c r="N781" s="2"/>
      <c r="O781" s="2"/>
      <c r="U781" s="2"/>
      <c r="V781" s="2"/>
      <c r="W781" s="2"/>
      <c r="AC781" s="2"/>
      <c r="AD781" s="2"/>
      <c r="AE781" s="2"/>
    </row>
    <row r="782" spans="5:31" ht="14.25" customHeight="1">
      <c r="E782" s="2"/>
      <c r="F782" s="2"/>
      <c r="G782" s="2"/>
      <c r="M782" s="2"/>
      <c r="N782" s="2"/>
      <c r="O782" s="2"/>
      <c r="U782" s="2"/>
      <c r="V782" s="2"/>
      <c r="W782" s="2"/>
      <c r="AC782" s="2"/>
      <c r="AD782" s="2"/>
      <c r="AE782" s="2"/>
    </row>
    <row r="783" spans="5:31" ht="14.25" customHeight="1">
      <c r="E783" s="2"/>
      <c r="F783" s="2"/>
      <c r="G783" s="2"/>
      <c r="M783" s="2"/>
      <c r="N783" s="2"/>
      <c r="O783" s="2"/>
      <c r="U783" s="2"/>
      <c r="V783" s="2"/>
      <c r="W783" s="2"/>
      <c r="AC783" s="2"/>
      <c r="AD783" s="2"/>
      <c r="AE783" s="2"/>
    </row>
    <row r="784" spans="5:31" ht="14.25" customHeight="1">
      <c r="E784" s="2"/>
      <c r="F784" s="2"/>
      <c r="G784" s="2"/>
      <c r="M784" s="2"/>
      <c r="N784" s="2"/>
      <c r="O784" s="2"/>
      <c r="U784" s="2"/>
      <c r="V784" s="2"/>
      <c r="W784" s="2"/>
      <c r="AC784" s="2"/>
      <c r="AD784" s="2"/>
      <c r="AE784" s="2"/>
    </row>
    <row r="785" spans="5:31" ht="14.25" customHeight="1">
      <c r="E785" s="2"/>
      <c r="F785" s="2"/>
      <c r="G785" s="2"/>
      <c r="M785" s="2"/>
      <c r="N785" s="2"/>
      <c r="O785" s="2"/>
      <c r="U785" s="2"/>
      <c r="V785" s="2"/>
      <c r="W785" s="2"/>
      <c r="AC785" s="2"/>
      <c r="AD785" s="2"/>
      <c r="AE785" s="2"/>
    </row>
    <row r="786" spans="5:31" ht="14.25" customHeight="1">
      <c r="E786" s="2"/>
      <c r="F786" s="2"/>
      <c r="G786" s="2"/>
      <c r="M786" s="2"/>
      <c r="N786" s="2"/>
      <c r="O786" s="2"/>
      <c r="U786" s="2"/>
      <c r="V786" s="2"/>
      <c r="W786" s="2"/>
      <c r="AC786" s="2"/>
      <c r="AD786" s="2"/>
      <c r="AE786" s="2"/>
    </row>
    <row r="787" spans="5:31" ht="14.25" customHeight="1">
      <c r="E787" s="2"/>
      <c r="F787" s="2"/>
      <c r="G787" s="2"/>
      <c r="M787" s="2"/>
      <c r="N787" s="2"/>
      <c r="O787" s="2"/>
      <c r="U787" s="2"/>
      <c r="V787" s="2"/>
      <c r="W787" s="2"/>
      <c r="AC787" s="2"/>
      <c r="AD787" s="2"/>
      <c r="AE787" s="2"/>
    </row>
    <row r="788" spans="5:31" ht="14.25" customHeight="1">
      <c r="E788" s="2"/>
      <c r="F788" s="2"/>
      <c r="G788" s="2"/>
      <c r="M788" s="2"/>
      <c r="N788" s="2"/>
      <c r="O788" s="2"/>
      <c r="U788" s="2"/>
      <c r="V788" s="2"/>
      <c r="W788" s="2"/>
      <c r="AC788" s="2"/>
      <c r="AD788" s="2"/>
      <c r="AE788" s="2"/>
    </row>
    <row r="789" spans="5:31" ht="14.25" customHeight="1">
      <c r="E789" s="2"/>
      <c r="F789" s="2"/>
      <c r="G789" s="2"/>
      <c r="M789" s="2"/>
      <c r="N789" s="2"/>
      <c r="O789" s="2"/>
      <c r="U789" s="2"/>
      <c r="V789" s="2"/>
      <c r="W789" s="2"/>
      <c r="AC789" s="2"/>
      <c r="AD789" s="2"/>
      <c r="AE789" s="2"/>
    </row>
    <row r="790" spans="5:31" ht="14.25" customHeight="1">
      <c r="E790" s="2"/>
      <c r="F790" s="2"/>
      <c r="G790" s="2"/>
      <c r="M790" s="2"/>
      <c r="N790" s="2"/>
      <c r="O790" s="2"/>
      <c r="U790" s="2"/>
      <c r="V790" s="2"/>
      <c r="W790" s="2"/>
      <c r="AC790" s="2"/>
      <c r="AD790" s="2"/>
      <c r="AE790" s="2"/>
    </row>
    <row r="791" spans="5:31" ht="14.25" customHeight="1">
      <c r="E791" s="2"/>
      <c r="F791" s="2"/>
      <c r="G791" s="2"/>
      <c r="M791" s="2"/>
      <c r="N791" s="2"/>
      <c r="O791" s="2"/>
      <c r="U791" s="2"/>
      <c r="V791" s="2"/>
      <c r="W791" s="2"/>
      <c r="AC791" s="2"/>
      <c r="AD791" s="2"/>
      <c r="AE791" s="2"/>
    </row>
    <row r="792" spans="5:31" ht="14.25" customHeight="1">
      <c r="E792" s="2"/>
      <c r="F792" s="2"/>
      <c r="G792" s="2"/>
      <c r="M792" s="2"/>
      <c r="N792" s="2"/>
      <c r="O792" s="2"/>
      <c r="U792" s="2"/>
      <c r="V792" s="2"/>
      <c r="W792" s="2"/>
      <c r="AC792" s="2"/>
      <c r="AD792" s="2"/>
      <c r="AE792" s="2"/>
    </row>
    <row r="793" spans="5:31" ht="14.25" customHeight="1">
      <c r="E793" s="2"/>
      <c r="F793" s="2"/>
      <c r="G793" s="2"/>
      <c r="M793" s="2"/>
      <c r="N793" s="2"/>
      <c r="O793" s="2"/>
      <c r="U793" s="2"/>
      <c r="V793" s="2"/>
      <c r="W793" s="2"/>
      <c r="AC793" s="2"/>
      <c r="AD793" s="2"/>
      <c r="AE793" s="2"/>
    </row>
    <row r="794" spans="5:31" ht="14.25" customHeight="1">
      <c r="E794" s="2"/>
      <c r="F794" s="2"/>
      <c r="G794" s="2"/>
      <c r="M794" s="2"/>
      <c r="N794" s="2"/>
      <c r="O794" s="2"/>
      <c r="U794" s="2"/>
      <c r="V794" s="2"/>
      <c r="W794" s="2"/>
      <c r="AC794" s="2"/>
      <c r="AD794" s="2"/>
      <c r="AE794" s="2"/>
    </row>
    <row r="795" spans="5:31" ht="14.25" customHeight="1">
      <c r="E795" s="2"/>
      <c r="F795" s="2"/>
      <c r="G795" s="2"/>
      <c r="M795" s="2"/>
      <c r="N795" s="2"/>
      <c r="O795" s="2"/>
      <c r="U795" s="2"/>
      <c r="V795" s="2"/>
      <c r="W795" s="2"/>
      <c r="AC795" s="2"/>
      <c r="AD795" s="2"/>
      <c r="AE795" s="2"/>
    </row>
    <row r="796" spans="5:31" ht="14.25" customHeight="1">
      <c r="E796" s="2"/>
      <c r="F796" s="2"/>
      <c r="G796" s="2"/>
      <c r="M796" s="2"/>
      <c r="N796" s="2"/>
      <c r="O796" s="2"/>
      <c r="U796" s="2"/>
      <c r="V796" s="2"/>
      <c r="W796" s="2"/>
      <c r="AC796" s="2"/>
      <c r="AD796" s="2"/>
      <c r="AE796" s="2"/>
    </row>
    <row r="797" spans="5:31" ht="14.25" customHeight="1">
      <c r="E797" s="2"/>
      <c r="F797" s="2"/>
      <c r="G797" s="2"/>
      <c r="M797" s="2"/>
      <c r="N797" s="2"/>
      <c r="O797" s="2"/>
      <c r="U797" s="2"/>
      <c r="V797" s="2"/>
      <c r="W797" s="2"/>
      <c r="AC797" s="2"/>
      <c r="AD797" s="2"/>
      <c r="AE797" s="2"/>
    </row>
    <row r="798" spans="5:31" ht="14.25" customHeight="1">
      <c r="E798" s="2"/>
      <c r="F798" s="2"/>
      <c r="G798" s="2"/>
      <c r="M798" s="2"/>
      <c r="N798" s="2"/>
      <c r="O798" s="2"/>
      <c r="U798" s="2"/>
      <c r="V798" s="2"/>
      <c r="W798" s="2"/>
      <c r="AC798" s="2"/>
      <c r="AD798" s="2"/>
      <c r="AE798" s="2"/>
    </row>
    <row r="799" spans="5:31" ht="14.25" customHeight="1">
      <c r="E799" s="2"/>
      <c r="F799" s="2"/>
      <c r="G799" s="2"/>
      <c r="M799" s="2"/>
      <c r="N799" s="2"/>
      <c r="O799" s="2"/>
      <c r="U799" s="2"/>
      <c r="V799" s="2"/>
      <c r="W799" s="2"/>
      <c r="AC799" s="2"/>
      <c r="AD799" s="2"/>
      <c r="AE799" s="2"/>
    </row>
    <row r="800" spans="5:31" ht="14.25" customHeight="1">
      <c r="E800" s="2"/>
      <c r="F800" s="2"/>
      <c r="G800" s="2"/>
      <c r="M800" s="2"/>
      <c r="N800" s="2"/>
      <c r="O800" s="2"/>
      <c r="U800" s="2"/>
      <c r="V800" s="2"/>
      <c r="W800" s="2"/>
      <c r="AC800" s="2"/>
      <c r="AD800" s="2"/>
      <c r="AE800" s="2"/>
    </row>
    <row r="801" spans="5:31" ht="14.25" customHeight="1">
      <c r="E801" s="2"/>
      <c r="F801" s="2"/>
      <c r="G801" s="2"/>
      <c r="M801" s="2"/>
      <c r="N801" s="2"/>
      <c r="O801" s="2"/>
      <c r="U801" s="2"/>
      <c r="V801" s="2"/>
      <c r="W801" s="2"/>
      <c r="AC801" s="2"/>
      <c r="AD801" s="2"/>
      <c r="AE801" s="2"/>
    </row>
    <row r="802" spans="5:31" ht="14.25" customHeight="1">
      <c r="E802" s="2"/>
      <c r="F802" s="2"/>
      <c r="G802" s="2"/>
      <c r="M802" s="2"/>
      <c r="N802" s="2"/>
      <c r="O802" s="2"/>
      <c r="U802" s="2"/>
      <c r="V802" s="2"/>
      <c r="W802" s="2"/>
      <c r="AC802" s="2"/>
      <c r="AD802" s="2"/>
      <c r="AE802" s="2"/>
    </row>
    <row r="803" spans="5:31" ht="14.25" customHeight="1">
      <c r="E803" s="2"/>
      <c r="F803" s="2"/>
      <c r="G803" s="2"/>
      <c r="M803" s="2"/>
      <c r="N803" s="2"/>
      <c r="O803" s="2"/>
      <c r="U803" s="2"/>
      <c r="V803" s="2"/>
      <c r="W803" s="2"/>
      <c r="AC803" s="2"/>
      <c r="AD803" s="2"/>
      <c r="AE803" s="2"/>
    </row>
    <row r="804" spans="5:31" ht="14.25" customHeight="1">
      <c r="E804" s="2"/>
      <c r="F804" s="2"/>
      <c r="G804" s="2"/>
      <c r="M804" s="2"/>
      <c r="N804" s="2"/>
      <c r="O804" s="2"/>
      <c r="U804" s="2"/>
      <c r="V804" s="2"/>
      <c r="W804" s="2"/>
      <c r="AC804" s="2"/>
      <c r="AD804" s="2"/>
      <c r="AE804" s="2"/>
    </row>
    <row r="805" spans="5:31" ht="14.25" customHeight="1">
      <c r="E805" s="2"/>
      <c r="F805" s="2"/>
      <c r="G805" s="2"/>
      <c r="M805" s="2"/>
      <c r="N805" s="2"/>
      <c r="O805" s="2"/>
      <c r="U805" s="2"/>
      <c r="V805" s="2"/>
      <c r="W805" s="2"/>
      <c r="AC805" s="2"/>
      <c r="AD805" s="2"/>
      <c r="AE805" s="2"/>
    </row>
    <row r="806" spans="5:31" ht="14.25" customHeight="1">
      <c r="E806" s="2"/>
      <c r="F806" s="2"/>
      <c r="G806" s="2"/>
      <c r="M806" s="2"/>
      <c r="N806" s="2"/>
      <c r="O806" s="2"/>
      <c r="U806" s="2"/>
      <c r="V806" s="2"/>
      <c r="W806" s="2"/>
      <c r="AC806" s="2"/>
      <c r="AD806" s="2"/>
      <c r="AE806" s="2"/>
    </row>
    <row r="807" spans="5:31" ht="14.25" customHeight="1">
      <c r="E807" s="2"/>
      <c r="F807" s="2"/>
      <c r="G807" s="2"/>
      <c r="M807" s="2"/>
      <c r="N807" s="2"/>
      <c r="O807" s="2"/>
      <c r="U807" s="2"/>
      <c r="V807" s="2"/>
      <c r="W807" s="2"/>
      <c r="AC807" s="2"/>
      <c r="AD807" s="2"/>
      <c r="AE807" s="2"/>
    </row>
    <row r="808" spans="5:31" ht="14.25" customHeight="1">
      <c r="E808" s="2"/>
      <c r="F808" s="2"/>
      <c r="G808" s="2"/>
      <c r="M808" s="2"/>
      <c r="N808" s="2"/>
      <c r="O808" s="2"/>
      <c r="U808" s="2"/>
      <c r="V808" s="2"/>
      <c r="W808" s="2"/>
      <c r="AC808" s="2"/>
      <c r="AD808" s="2"/>
      <c r="AE808" s="2"/>
    </row>
    <row r="809" spans="5:31" ht="14.25" customHeight="1">
      <c r="E809" s="2"/>
      <c r="F809" s="2"/>
      <c r="G809" s="2"/>
      <c r="M809" s="2"/>
      <c r="N809" s="2"/>
      <c r="O809" s="2"/>
      <c r="U809" s="2"/>
      <c r="V809" s="2"/>
      <c r="W809" s="2"/>
      <c r="AC809" s="2"/>
      <c r="AD809" s="2"/>
      <c r="AE809" s="2"/>
    </row>
    <row r="810" spans="5:31" ht="14.25" customHeight="1">
      <c r="E810" s="2"/>
      <c r="F810" s="2"/>
      <c r="G810" s="2"/>
      <c r="M810" s="2"/>
      <c r="N810" s="2"/>
      <c r="O810" s="2"/>
      <c r="U810" s="2"/>
      <c r="V810" s="2"/>
      <c r="W810" s="2"/>
      <c r="AC810" s="2"/>
      <c r="AD810" s="2"/>
      <c r="AE810" s="2"/>
    </row>
    <row r="811" spans="5:31" ht="14.25" customHeight="1">
      <c r="E811" s="2"/>
      <c r="F811" s="2"/>
      <c r="G811" s="2"/>
      <c r="M811" s="2"/>
      <c r="N811" s="2"/>
      <c r="O811" s="2"/>
      <c r="U811" s="2"/>
      <c r="V811" s="2"/>
      <c r="W811" s="2"/>
      <c r="AC811" s="2"/>
      <c r="AD811" s="2"/>
      <c r="AE811" s="2"/>
    </row>
    <row r="812" spans="5:31" ht="14.25" customHeight="1">
      <c r="E812" s="2"/>
      <c r="F812" s="2"/>
      <c r="G812" s="2"/>
      <c r="M812" s="2"/>
      <c r="N812" s="2"/>
      <c r="O812" s="2"/>
      <c r="U812" s="2"/>
      <c r="V812" s="2"/>
      <c r="W812" s="2"/>
      <c r="AC812" s="2"/>
      <c r="AD812" s="2"/>
      <c r="AE812" s="2"/>
    </row>
    <row r="813" spans="5:31" ht="14.25" customHeight="1">
      <c r="E813" s="2"/>
      <c r="F813" s="2"/>
      <c r="G813" s="2"/>
      <c r="M813" s="2"/>
      <c r="N813" s="2"/>
      <c r="O813" s="2"/>
      <c r="U813" s="2"/>
      <c r="V813" s="2"/>
      <c r="W813" s="2"/>
      <c r="AC813" s="2"/>
      <c r="AD813" s="2"/>
      <c r="AE813" s="2"/>
    </row>
    <row r="814" spans="5:31" ht="14.25" customHeight="1">
      <c r="E814" s="2"/>
      <c r="F814" s="2"/>
      <c r="G814" s="2"/>
      <c r="M814" s="2"/>
      <c r="N814" s="2"/>
      <c r="O814" s="2"/>
      <c r="U814" s="2"/>
      <c r="V814" s="2"/>
      <c r="W814" s="2"/>
      <c r="AC814" s="2"/>
      <c r="AD814" s="2"/>
      <c r="AE814" s="2"/>
    </row>
    <row r="815" spans="5:31" ht="14.25" customHeight="1">
      <c r="E815" s="2"/>
      <c r="F815" s="2"/>
      <c r="G815" s="2"/>
      <c r="M815" s="2"/>
      <c r="N815" s="2"/>
      <c r="O815" s="2"/>
      <c r="U815" s="2"/>
      <c r="V815" s="2"/>
      <c r="W815" s="2"/>
      <c r="AC815" s="2"/>
      <c r="AD815" s="2"/>
      <c r="AE815" s="2"/>
    </row>
    <row r="816" spans="5:31" ht="14.25" customHeight="1">
      <c r="E816" s="2"/>
      <c r="F816" s="2"/>
      <c r="G816" s="2"/>
      <c r="M816" s="2"/>
      <c r="N816" s="2"/>
      <c r="O816" s="2"/>
      <c r="U816" s="2"/>
      <c r="V816" s="2"/>
      <c r="W816" s="2"/>
      <c r="AC816" s="2"/>
      <c r="AD816" s="2"/>
      <c r="AE816" s="2"/>
    </row>
    <row r="817" spans="5:31" ht="14.25" customHeight="1">
      <c r="E817" s="2"/>
      <c r="F817" s="2"/>
      <c r="G817" s="2"/>
      <c r="M817" s="2"/>
      <c r="N817" s="2"/>
      <c r="O817" s="2"/>
      <c r="U817" s="2"/>
      <c r="V817" s="2"/>
      <c r="W817" s="2"/>
      <c r="AC817" s="2"/>
      <c r="AD817" s="2"/>
      <c r="AE817" s="2"/>
    </row>
    <row r="818" spans="5:31" ht="14.25" customHeight="1">
      <c r="E818" s="2"/>
      <c r="F818" s="2"/>
      <c r="G818" s="2"/>
      <c r="M818" s="2"/>
      <c r="N818" s="2"/>
      <c r="O818" s="2"/>
      <c r="U818" s="2"/>
      <c r="V818" s="2"/>
      <c r="W818" s="2"/>
      <c r="AC818" s="2"/>
      <c r="AD818" s="2"/>
      <c r="AE818" s="2"/>
    </row>
    <row r="819" spans="5:31" ht="14.25" customHeight="1">
      <c r="E819" s="2"/>
      <c r="F819" s="2"/>
      <c r="G819" s="2"/>
      <c r="M819" s="2"/>
      <c r="N819" s="2"/>
      <c r="O819" s="2"/>
      <c r="U819" s="2"/>
      <c r="V819" s="2"/>
      <c r="W819" s="2"/>
      <c r="AC819" s="2"/>
      <c r="AD819" s="2"/>
      <c r="AE819" s="2"/>
    </row>
    <row r="820" spans="5:31" ht="14.25" customHeight="1">
      <c r="E820" s="2"/>
      <c r="F820" s="2"/>
      <c r="G820" s="2"/>
      <c r="M820" s="2"/>
      <c r="N820" s="2"/>
      <c r="O820" s="2"/>
      <c r="U820" s="2"/>
      <c r="V820" s="2"/>
      <c r="W820" s="2"/>
      <c r="AC820" s="2"/>
      <c r="AD820" s="2"/>
      <c r="AE820" s="2"/>
    </row>
    <row r="821" spans="5:31" ht="14.25" customHeight="1">
      <c r="E821" s="2"/>
      <c r="F821" s="2"/>
      <c r="G821" s="2"/>
      <c r="M821" s="2"/>
      <c r="N821" s="2"/>
      <c r="O821" s="2"/>
      <c r="U821" s="2"/>
      <c r="V821" s="2"/>
      <c r="W821" s="2"/>
      <c r="AC821" s="2"/>
      <c r="AD821" s="2"/>
      <c r="AE821" s="2"/>
    </row>
    <row r="822" spans="5:31" ht="14.25" customHeight="1">
      <c r="E822" s="2"/>
      <c r="F822" s="2"/>
      <c r="G822" s="2"/>
      <c r="M822" s="2"/>
      <c r="N822" s="2"/>
      <c r="O822" s="2"/>
      <c r="U822" s="2"/>
      <c r="V822" s="2"/>
      <c r="W822" s="2"/>
      <c r="AC822" s="2"/>
      <c r="AD822" s="2"/>
      <c r="AE822" s="2"/>
    </row>
    <row r="823" spans="5:31" ht="14.25" customHeight="1">
      <c r="E823" s="2"/>
      <c r="F823" s="2"/>
      <c r="G823" s="2"/>
      <c r="M823" s="2"/>
      <c r="N823" s="2"/>
      <c r="O823" s="2"/>
      <c r="U823" s="2"/>
      <c r="V823" s="2"/>
      <c r="W823" s="2"/>
      <c r="AC823" s="2"/>
      <c r="AD823" s="2"/>
      <c r="AE823" s="2"/>
    </row>
    <row r="824" spans="5:31" ht="14.25" customHeight="1">
      <c r="E824" s="2"/>
      <c r="F824" s="2"/>
      <c r="G824" s="2"/>
      <c r="M824" s="2"/>
      <c r="N824" s="2"/>
      <c r="O824" s="2"/>
      <c r="U824" s="2"/>
      <c r="V824" s="2"/>
      <c r="W824" s="2"/>
      <c r="AC824" s="2"/>
      <c r="AD824" s="2"/>
      <c r="AE824" s="2"/>
    </row>
    <row r="825" spans="5:31" ht="14.25" customHeight="1">
      <c r="E825" s="2"/>
      <c r="F825" s="2"/>
      <c r="G825" s="2"/>
      <c r="M825" s="2"/>
      <c r="N825" s="2"/>
      <c r="O825" s="2"/>
      <c r="U825" s="2"/>
      <c r="V825" s="2"/>
      <c r="W825" s="2"/>
      <c r="AC825" s="2"/>
      <c r="AD825" s="2"/>
      <c r="AE825" s="2"/>
    </row>
    <row r="826" spans="5:31" ht="14.25" customHeight="1">
      <c r="E826" s="2"/>
      <c r="F826" s="2"/>
      <c r="G826" s="2"/>
      <c r="M826" s="2"/>
      <c r="N826" s="2"/>
      <c r="O826" s="2"/>
      <c r="U826" s="2"/>
      <c r="V826" s="2"/>
      <c r="W826" s="2"/>
      <c r="AC826" s="2"/>
      <c r="AD826" s="2"/>
      <c r="AE826" s="2"/>
    </row>
    <row r="827" spans="5:31" ht="14.25" customHeight="1">
      <c r="E827" s="2"/>
      <c r="F827" s="2"/>
      <c r="G827" s="2"/>
      <c r="M827" s="2"/>
      <c r="N827" s="2"/>
      <c r="O827" s="2"/>
      <c r="U827" s="2"/>
      <c r="V827" s="2"/>
      <c r="W827" s="2"/>
      <c r="AC827" s="2"/>
      <c r="AD827" s="2"/>
      <c r="AE827" s="2"/>
    </row>
    <row r="828" spans="5:31" ht="14.25" customHeight="1">
      <c r="E828" s="2"/>
      <c r="F828" s="2"/>
      <c r="G828" s="2"/>
      <c r="M828" s="2"/>
      <c r="N828" s="2"/>
      <c r="O828" s="2"/>
      <c r="U828" s="2"/>
      <c r="V828" s="2"/>
      <c r="W828" s="2"/>
      <c r="AC828" s="2"/>
      <c r="AD828" s="2"/>
      <c r="AE828" s="2"/>
    </row>
    <row r="829" spans="5:31" ht="14.25" customHeight="1">
      <c r="E829" s="2"/>
      <c r="F829" s="2"/>
      <c r="G829" s="2"/>
      <c r="M829" s="2"/>
      <c r="N829" s="2"/>
      <c r="O829" s="2"/>
      <c r="U829" s="2"/>
      <c r="V829" s="2"/>
      <c r="W829" s="2"/>
      <c r="AC829" s="2"/>
      <c r="AD829" s="2"/>
      <c r="AE829" s="2"/>
    </row>
    <row r="830" spans="5:31" ht="14.25" customHeight="1">
      <c r="E830" s="2"/>
      <c r="F830" s="2"/>
      <c r="G830" s="2"/>
      <c r="M830" s="2"/>
      <c r="N830" s="2"/>
      <c r="O830" s="2"/>
      <c r="U830" s="2"/>
      <c r="V830" s="2"/>
      <c r="W830" s="2"/>
      <c r="AC830" s="2"/>
      <c r="AD830" s="2"/>
      <c r="AE830" s="2"/>
    </row>
    <row r="831" spans="5:31" ht="14.25" customHeight="1">
      <c r="E831" s="2"/>
      <c r="F831" s="2"/>
      <c r="G831" s="2"/>
      <c r="M831" s="2"/>
      <c r="N831" s="2"/>
      <c r="O831" s="2"/>
      <c r="U831" s="2"/>
      <c r="V831" s="2"/>
      <c r="W831" s="2"/>
      <c r="AC831" s="2"/>
      <c r="AD831" s="2"/>
      <c r="AE831" s="2"/>
    </row>
    <row r="832" spans="5:31" ht="14.25" customHeight="1">
      <c r="E832" s="2"/>
      <c r="F832" s="2"/>
      <c r="G832" s="2"/>
      <c r="M832" s="2"/>
      <c r="N832" s="2"/>
      <c r="O832" s="2"/>
      <c r="U832" s="2"/>
      <c r="V832" s="2"/>
      <c r="W832" s="2"/>
      <c r="AC832" s="2"/>
      <c r="AD832" s="2"/>
      <c r="AE832" s="2"/>
    </row>
    <row r="833" spans="5:31" ht="14.25" customHeight="1">
      <c r="E833" s="2"/>
      <c r="F833" s="2"/>
      <c r="G833" s="2"/>
      <c r="M833" s="2"/>
      <c r="N833" s="2"/>
      <c r="O833" s="2"/>
      <c r="U833" s="2"/>
      <c r="V833" s="2"/>
      <c r="W833" s="2"/>
      <c r="AC833" s="2"/>
      <c r="AD833" s="2"/>
      <c r="AE833" s="2"/>
    </row>
    <row r="834" spans="5:31" ht="14.25" customHeight="1">
      <c r="E834" s="2"/>
      <c r="F834" s="2"/>
      <c r="G834" s="2"/>
      <c r="M834" s="2"/>
      <c r="N834" s="2"/>
      <c r="O834" s="2"/>
      <c r="U834" s="2"/>
      <c r="V834" s="2"/>
      <c r="W834" s="2"/>
      <c r="AC834" s="2"/>
      <c r="AD834" s="2"/>
      <c r="AE834" s="2"/>
    </row>
    <row r="835" spans="5:31" ht="14.25" customHeight="1">
      <c r="E835" s="2"/>
      <c r="F835" s="2"/>
      <c r="G835" s="2"/>
      <c r="M835" s="2"/>
      <c r="N835" s="2"/>
      <c r="O835" s="2"/>
      <c r="U835" s="2"/>
      <c r="V835" s="2"/>
      <c r="W835" s="2"/>
      <c r="AC835" s="2"/>
      <c r="AD835" s="2"/>
      <c r="AE835" s="2"/>
    </row>
    <row r="836" spans="5:31" ht="14.25" customHeight="1">
      <c r="E836" s="2"/>
      <c r="F836" s="2"/>
      <c r="G836" s="2"/>
      <c r="M836" s="2"/>
      <c r="N836" s="2"/>
      <c r="O836" s="2"/>
      <c r="U836" s="2"/>
      <c r="V836" s="2"/>
      <c r="W836" s="2"/>
      <c r="AC836" s="2"/>
      <c r="AD836" s="2"/>
      <c r="AE836" s="2"/>
    </row>
    <row r="837" spans="5:31" ht="14.25" customHeight="1">
      <c r="E837" s="2"/>
      <c r="F837" s="2"/>
      <c r="G837" s="2"/>
      <c r="M837" s="2"/>
      <c r="N837" s="2"/>
      <c r="O837" s="2"/>
      <c r="U837" s="2"/>
      <c r="V837" s="2"/>
      <c r="W837" s="2"/>
      <c r="AC837" s="2"/>
      <c r="AD837" s="2"/>
      <c r="AE837" s="2"/>
    </row>
    <row r="838" spans="5:31" ht="14.25" customHeight="1">
      <c r="E838" s="2"/>
      <c r="F838" s="2"/>
      <c r="G838" s="2"/>
      <c r="M838" s="2"/>
      <c r="N838" s="2"/>
      <c r="O838" s="2"/>
      <c r="U838" s="2"/>
      <c r="V838" s="2"/>
      <c r="W838" s="2"/>
      <c r="AC838" s="2"/>
      <c r="AD838" s="2"/>
      <c r="AE838" s="2"/>
    </row>
    <row r="839" spans="5:31" ht="14.25" customHeight="1">
      <c r="E839" s="2"/>
      <c r="F839" s="2"/>
      <c r="G839" s="2"/>
      <c r="M839" s="2"/>
      <c r="N839" s="2"/>
      <c r="O839" s="2"/>
      <c r="U839" s="2"/>
      <c r="V839" s="2"/>
      <c r="W839" s="2"/>
      <c r="AC839" s="2"/>
      <c r="AD839" s="2"/>
      <c r="AE839" s="2"/>
    </row>
    <row r="840" spans="5:31" ht="14.25" customHeight="1">
      <c r="E840" s="2"/>
      <c r="F840" s="2"/>
      <c r="G840" s="2"/>
      <c r="M840" s="2"/>
      <c r="N840" s="2"/>
      <c r="O840" s="2"/>
      <c r="U840" s="2"/>
      <c r="V840" s="2"/>
      <c r="W840" s="2"/>
      <c r="AC840" s="2"/>
      <c r="AD840" s="2"/>
      <c r="AE840" s="2"/>
    </row>
    <row r="841" spans="5:31" ht="14.25" customHeight="1">
      <c r="E841" s="2"/>
      <c r="F841" s="2"/>
      <c r="G841" s="2"/>
      <c r="M841" s="2"/>
      <c r="N841" s="2"/>
      <c r="O841" s="2"/>
      <c r="U841" s="2"/>
      <c r="V841" s="2"/>
      <c r="W841" s="2"/>
      <c r="AC841" s="2"/>
      <c r="AD841" s="2"/>
      <c r="AE841" s="2"/>
    </row>
    <row r="842" spans="5:31" ht="14.25" customHeight="1">
      <c r="E842" s="2"/>
      <c r="F842" s="2"/>
      <c r="G842" s="2"/>
      <c r="M842" s="2"/>
      <c r="N842" s="2"/>
      <c r="O842" s="2"/>
      <c r="U842" s="2"/>
      <c r="V842" s="2"/>
      <c r="W842" s="2"/>
      <c r="AC842" s="2"/>
      <c r="AD842" s="2"/>
      <c r="AE842" s="2"/>
    </row>
    <row r="843" spans="5:31" ht="14.25" customHeight="1">
      <c r="E843" s="2"/>
      <c r="F843" s="2"/>
      <c r="G843" s="2"/>
      <c r="M843" s="2"/>
      <c r="N843" s="2"/>
      <c r="O843" s="2"/>
      <c r="U843" s="2"/>
      <c r="V843" s="2"/>
      <c r="W843" s="2"/>
      <c r="AC843" s="2"/>
      <c r="AD843" s="2"/>
      <c r="AE843" s="2"/>
    </row>
    <row r="844" spans="5:31" ht="14.25" customHeight="1">
      <c r="E844" s="2"/>
      <c r="F844" s="2"/>
      <c r="G844" s="2"/>
      <c r="M844" s="2"/>
      <c r="N844" s="2"/>
      <c r="O844" s="2"/>
      <c r="U844" s="2"/>
      <c r="V844" s="2"/>
      <c r="W844" s="2"/>
      <c r="AC844" s="2"/>
      <c r="AD844" s="2"/>
      <c r="AE844" s="2"/>
    </row>
    <row r="845" spans="5:31" ht="14.25" customHeight="1">
      <c r="E845" s="2"/>
      <c r="F845" s="2"/>
      <c r="G845" s="2"/>
      <c r="M845" s="2"/>
      <c r="N845" s="2"/>
      <c r="O845" s="2"/>
      <c r="U845" s="2"/>
      <c r="V845" s="2"/>
      <c r="W845" s="2"/>
      <c r="AC845" s="2"/>
      <c r="AD845" s="2"/>
      <c r="AE845" s="2"/>
    </row>
    <row r="846" spans="5:31" ht="14.25" customHeight="1">
      <c r="E846" s="2"/>
      <c r="F846" s="2"/>
      <c r="G846" s="2"/>
      <c r="M846" s="2"/>
      <c r="N846" s="2"/>
      <c r="O846" s="2"/>
      <c r="U846" s="2"/>
      <c r="V846" s="2"/>
      <c r="W846" s="2"/>
      <c r="AC846" s="2"/>
      <c r="AD846" s="2"/>
      <c r="AE846" s="2"/>
    </row>
    <row r="847" spans="5:31" ht="14.25" customHeight="1">
      <c r="E847" s="2"/>
      <c r="F847" s="2"/>
      <c r="G847" s="2"/>
      <c r="M847" s="2"/>
      <c r="N847" s="2"/>
      <c r="O847" s="2"/>
      <c r="U847" s="2"/>
      <c r="V847" s="2"/>
      <c r="W847" s="2"/>
      <c r="AC847" s="2"/>
      <c r="AD847" s="2"/>
      <c r="AE847" s="2"/>
    </row>
    <row r="848" spans="5:31" ht="14.25" customHeight="1">
      <c r="E848" s="2"/>
      <c r="F848" s="2"/>
      <c r="G848" s="2"/>
      <c r="M848" s="2"/>
      <c r="N848" s="2"/>
      <c r="O848" s="2"/>
      <c r="U848" s="2"/>
      <c r="V848" s="2"/>
      <c r="W848" s="2"/>
      <c r="AC848" s="2"/>
      <c r="AD848" s="2"/>
      <c r="AE848" s="2"/>
    </row>
    <row r="849" spans="5:31" ht="14.25" customHeight="1">
      <c r="E849" s="2"/>
      <c r="F849" s="2"/>
      <c r="G849" s="2"/>
      <c r="M849" s="2"/>
      <c r="N849" s="2"/>
      <c r="O849" s="2"/>
      <c r="U849" s="2"/>
      <c r="V849" s="2"/>
      <c r="W849" s="2"/>
      <c r="AC849" s="2"/>
      <c r="AD849" s="2"/>
      <c r="AE849" s="2"/>
    </row>
    <row r="850" spans="5:31" ht="14.25" customHeight="1">
      <c r="E850" s="2"/>
      <c r="F850" s="2"/>
      <c r="G850" s="2"/>
      <c r="M850" s="2"/>
      <c r="N850" s="2"/>
      <c r="O850" s="2"/>
      <c r="U850" s="2"/>
      <c r="V850" s="2"/>
      <c r="W850" s="2"/>
      <c r="AC850" s="2"/>
      <c r="AD850" s="2"/>
      <c r="AE850" s="2"/>
    </row>
    <row r="851" spans="5:31" ht="14.25" customHeight="1">
      <c r="E851" s="2"/>
      <c r="F851" s="2"/>
      <c r="G851" s="2"/>
      <c r="M851" s="2"/>
      <c r="N851" s="2"/>
      <c r="O851" s="2"/>
      <c r="U851" s="2"/>
      <c r="V851" s="2"/>
      <c r="W851" s="2"/>
      <c r="AC851" s="2"/>
      <c r="AD851" s="2"/>
      <c r="AE851" s="2"/>
    </row>
    <row r="852" spans="5:31" ht="14.25" customHeight="1">
      <c r="E852" s="2"/>
      <c r="F852" s="2"/>
      <c r="G852" s="2"/>
      <c r="M852" s="2"/>
      <c r="N852" s="2"/>
      <c r="O852" s="2"/>
      <c r="AC852" s="2"/>
      <c r="AD852" s="2"/>
      <c r="AE852" s="2"/>
    </row>
    <row r="853" spans="5:31" ht="14.25" customHeight="1">
      <c r="E853" s="2"/>
      <c r="F853" s="2"/>
      <c r="G853" s="2"/>
      <c r="M853" s="2"/>
      <c r="N853" s="2"/>
      <c r="O853" s="2"/>
      <c r="AC853" s="2"/>
      <c r="AD853" s="2"/>
      <c r="AE853" s="2"/>
    </row>
    <row r="854" spans="5:31" ht="14.25" customHeight="1">
      <c r="E854" s="2"/>
      <c r="F854" s="2"/>
      <c r="G854" s="2"/>
      <c r="M854" s="2"/>
      <c r="N854" s="2"/>
      <c r="O854" s="2"/>
      <c r="AC854" s="2"/>
      <c r="AD854" s="2"/>
      <c r="AE854" s="2"/>
    </row>
    <row r="855" spans="5:31" ht="14.25" customHeight="1">
      <c r="E855" s="2"/>
      <c r="F855" s="2"/>
      <c r="G855" s="2"/>
      <c r="M855" s="2"/>
      <c r="N855" s="2"/>
      <c r="O855" s="2"/>
      <c r="AC855" s="2"/>
      <c r="AD855" s="2"/>
      <c r="AE855" s="2"/>
    </row>
    <row r="856" spans="5:31" ht="14.25" customHeight="1">
      <c r="E856" s="2"/>
      <c r="F856" s="2"/>
      <c r="G856" s="2"/>
      <c r="M856" s="2"/>
      <c r="N856" s="2"/>
      <c r="O856" s="2"/>
      <c r="AC856" s="2"/>
      <c r="AD856" s="2"/>
      <c r="AE856" s="2"/>
    </row>
    <row r="857" spans="5:31" ht="14.25" customHeight="1">
      <c r="E857" s="2"/>
      <c r="F857" s="2"/>
      <c r="G857" s="2"/>
      <c r="M857" s="2"/>
      <c r="N857" s="2"/>
      <c r="O857" s="2"/>
      <c r="AC857" s="2"/>
      <c r="AD857" s="2"/>
      <c r="AE857" s="2"/>
    </row>
    <row r="858" spans="5:31" ht="14.25" customHeight="1">
      <c r="E858" s="2"/>
      <c r="F858" s="2"/>
      <c r="G858" s="2"/>
      <c r="M858" s="2"/>
      <c r="N858" s="2"/>
      <c r="O858" s="2"/>
      <c r="AC858" s="2"/>
      <c r="AD858" s="2"/>
      <c r="AE858" s="2"/>
    </row>
    <row r="859" spans="5:31" ht="14.25" customHeight="1">
      <c r="E859" s="2"/>
      <c r="F859" s="2"/>
      <c r="G859" s="2"/>
      <c r="M859" s="2"/>
      <c r="N859" s="2"/>
      <c r="O859" s="2"/>
      <c r="AC859" s="2"/>
      <c r="AD859" s="2"/>
      <c r="AE859" s="2"/>
    </row>
    <row r="860" spans="5:31" ht="14.25" customHeight="1">
      <c r="E860" s="2"/>
      <c r="F860" s="2"/>
      <c r="G860" s="2"/>
      <c r="M860" s="2"/>
      <c r="N860" s="2"/>
      <c r="O860" s="2"/>
      <c r="AC860" s="2"/>
      <c r="AD860" s="2"/>
      <c r="AE860" s="2"/>
    </row>
    <row r="861" spans="5:31" ht="14.25" customHeight="1">
      <c r="E861" s="2"/>
      <c r="F861" s="2"/>
      <c r="G861" s="2"/>
      <c r="M861" s="2"/>
      <c r="N861" s="2"/>
      <c r="O861" s="2"/>
      <c r="AC861" s="2"/>
      <c r="AD861" s="2"/>
      <c r="AE861" s="2"/>
    </row>
    <row r="862" spans="5:31" ht="14.25" customHeight="1">
      <c r="E862" s="2"/>
      <c r="F862" s="2"/>
      <c r="G862" s="2"/>
      <c r="M862" s="2"/>
      <c r="N862" s="2"/>
      <c r="O862" s="2"/>
      <c r="AC862" s="2"/>
      <c r="AD862" s="2"/>
      <c r="AE862" s="2"/>
    </row>
    <row r="863" spans="5:31" ht="14.25" customHeight="1">
      <c r="E863" s="2"/>
      <c r="F863" s="2"/>
      <c r="G863" s="2"/>
      <c r="M863" s="2"/>
      <c r="N863" s="2"/>
      <c r="O863" s="2"/>
      <c r="AC863" s="2"/>
      <c r="AD863" s="2"/>
      <c r="AE863" s="2"/>
    </row>
    <row r="864" spans="5:31" ht="14.25" customHeight="1">
      <c r="E864" s="2"/>
      <c r="F864" s="2"/>
      <c r="G864" s="2"/>
      <c r="M864" s="2"/>
      <c r="N864" s="2"/>
      <c r="O864" s="2"/>
      <c r="AC864" s="2"/>
      <c r="AD864" s="2"/>
      <c r="AE864" s="2"/>
    </row>
    <row r="865" spans="5:31" ht="14.25" customHeight="1">
      <c r="E865" s="2"/>
      <c r="F865" s="2"/>
      <c r="G865" s="2"/>
      <c r="M865" s="2"/>
      <c r="N865" s="2"/>
      <c r="O865" s="2"/>
      <c r="AC865" s="2"/>
      <c r="AD865" s="2"/>
      <c r="AE865" s="2"/>
    </row>
    <row r="866" spans="5:31" ht="14.25" customHeight="1">
      <c r="E866" s="2"/>
      <c r="F866" s="2"/>
      <c r="G866" s="2"/>
      <c r="M866" s="2"/>
      <c r="N866" s="2"/>
      <c r="O866" s="2"/>
      <c r="AC866" s="2"/>
      <c r="AD866" s="2"/>
      <c r="AE866" s="2"/>
    </row>
    <row r="867" spans="5:31" ht="14.25" customHeight="1">
      <c r="E867" s="2"/>
      <c r="F867" s="2"/>
      <c r="G867" s="2"/>
      <c r="M867" s="2"/>
      <c r="N867" s="2"/>
      <c r="O867" s="2"/>
      <c r="AC867" s="2"/>
      <c r="AD867" s="2"/>
      <c r="AE867" s="2"/>
    </row>
    <row r="868" spans="5:31" ht="14.25" customHeight="1">
      <c r="E868" s="2"/>
      <c r="F868" s="2"/>
      <c r="G868" s="2"/>
      <c r="M868" s="2"/>
      <c r="N868" s="2"/>
      <c r="O868" s="2"/>
      <c r="AC868" s="2"/>
      <c r="AD868" s="2"/>
      <c r="AE868" s="2"/>
    </row>
    <row r="869" spans="5:31" ht="14.25" customHeight="1">
      <c r="E869" s="2"/>
      <c r="F869" s="2"/>
      <c r="G869" s="2"/>
      <c r="M869" s="2"/>
      <c r="N869" s="2"/>
      <c r="O869" s="2"/>
      <c r="AC869" s="2"/>
      <c r="AD869" s="2"/>
      <c r="AE869" s="2"/>
    </row>
    <row r="870" spans="5:31" ht="14.25" customHeight="1">
      <c r="E870" s="2"/>
      <c r="F870" s="2"/>
      <c r="G870" s="2"/>
      <c r="M870" s="2"/>
      <c r="N870" s="2"/>
      <c r="O870" s="2"/>
      <c r="AC870" s="2"/>
      <c r="AD870" s="2"/>
      <c r="AE870" s="2"/>
    </row>
    <row r="871" spans="5:31" ht="14.25" customHeight="1">
      <c r="E871" s="2"/>
      <c r="F871" s="2"/>
      <c r="G871" s="2"/>
      <c r="M871" s="2"/>
      <c r="N871" s="2"/>
      <c r="O871" s="2"/>
      <c r="AC871" s="2"/>
      <c r="AD871" s="2"/>
      <c r="AE871" s="2"/>
    </row>
    <row r="872" spans="5:31" ht="14.25" customHeight="1">
      <c r="E872" s="2"/>
      <c r="F872" s="2"/>
      <c r="G872" s="2"/>
      <c r="M872" s="2"/>
      <c r="N872" s="2"/>
      <c r="O872" s="2"/>
      <c r="AC872" s="2"/>
      <c r="AD872" s="2"/>
      <c r="AE872" s="2"/>
    </row>
    <row r="873" spans="5:31" ht="14.25" customHeight="1">
      <c r="E873" s="2"/>
      <c r="F873" s="2"/>
      <c r="G873" s="2"/>
      <c r="M873" s="2"/>
      <c r="N873" s="2"/>
      <c r="O873" s="2"/>
      <c r="AC873" s="2"/>
      <c r="AD873" s="2"/>
      <c r="AE873" s="2"/>
    </row>
    <row r="874" spans="5:31" ht="14.25" customHeight="1">
      <c r="E874" s="2"/>
      <c r="F874" s="2"/>
      <c r="G874" s="2"/>
      <c r="M874" s="2"/>
      <c r="N874" s="2"/>
      <c r="O874" s="2"/>
      <c r="AC874" s="2"/>
      <c r="AD874" s="2"/>
      <c r="AE874" s="2"/>
    </row>
    <row r="875" spans="5:31" ht="14.25" customHeight="1">
      <c r="E875" s="2"/>
      <c r="F875" s="2"/>
      <c r="G875" s="2"/>
      <c r="M875" s="2"/>
      <c r="N875" s="2"/>
      <c r="O875" s="2"/>
      <c r="AC875" s="2"/>
      <c r="AD875" s="2"/>
      <c r="AE875" s="2"/>
    </row>
    <row r="876" spans="5:31" ht="14.25" customHeight="1">
      <c r="E876" s="2"/>
      <c r="F876" s="2"/>
      <c r="G876" s="2"/>
      <c r="M876" s="2"/>
      <c r="N876" s="2"/>
      <c r="O876" s="2"/>
      <c r="AC876" s="2"/>
      <c r="AD876" s="2"/>
      <c r="AE876" s="2"/>
    </row>
    <row r="877" spans="5:31" ht="14.25" customHeight="1">
      <c r="E877" s="2"/>
      <c r="F877" s="2"/>
      <c r="G877" s="2"/>
      <c r="M877" s="2"/>
      <c r="N877" s="2"/>
      <c r="O877" s="2"/>
      <c r="AC877" s="2"/>
      <c r="AD877" s="2"/>
      <c r="AE877" s="2"/>
    </row>
    <row r="878" spans="5:31" ht="14.25" customHeight="1">
      <c r="E878" s="2"/>
      <c r="F878" s="2"/>
      <c r="G878" s="2"/>
      <c r="M878" s="2"/>
      <c r="N878" s="2"/>
      <c r="O878" s="2"/>
      <c r="AC878" s="2"/>
      <c r="AD878" s="2"/>
      <c r="AE878" s="2"/>
    </row>
    <row r="879" spans="5:31" ht="14.25" customHeight="1">
      <c r="E879" s="2"/>
      <c r="F879" s="2"/>
      <c r="G879" s="2"/>
      <c r="M879" s="2"/>
      <c r="N879" s="2"/>
      <c r="O879" s="2"/>
      <c r="AC879" s="2"/>
      <c r="AD879" s="2"/>
      <c r="AE879" s="2"/>
    </row>
    <row r="880" spans="5:31" ht="14.25" customHeight="1">
      <c r="E880" s="2"/>
      <c r="F880" s="2"/>
      <c r="G880" s="2"/>
      <c r="M880" s="2"/>
      <c r="N880" s="2"/>
      <c r="O880" s="2"/>
      <c r="AC880" s="2"/>
      <c r="AD880" s="2"/>
      <c r="AE880" s="2"/>
    </row>
    <row r="881" spans="5:31" ht="14.25" customHeight="1">
      <c r="E881" s="2"/>
      <c r="F881" s="2"/>
      <c r="G881" s="2"/>
      <c r="M881" s="2"/>
      <c r="N881" s="2"/>
      <c r="O881" s="2"/>
      <c r="AC881" s="2"/>
      <c r="AD881" s="2"/>
      <c r="AE881" s="2"/>
    </row>
    <row r="882" spans="5:31" ht="14.25" customHeight="1">
      <c r="E882" s="2"/>
      <c r="F882" s="2"/>
      <c r="G882" s="2"/>
      <c r="M882" s="2"/>
      <c r="N882" s="2"/>
      <c r="O882" s="2"/>
      <c r="AC882" s="2"/>
      <c r="AD882" s="2"/>
      <c r="AE882" s="2"/>
    </row>
    <row r="883" spans="5:31" ht="14.25" customHeight="1">
      <c r="E883" s="2"/>
      <c r="F883" s="2"/>
      <c r="G883" s="2"/>
      <c r="M883" s="2"/>
      <c r="N883" s="2"/>
      <c r="O883" s="2"/>
      <c r="AC883" s="2"/>
      <c r="AD883" s="2"/>
      <c r="AE883" s="2"/>
    </row>
    <row r="884" spans="5:31" ht="14.25" customHeight="1">
      <c r="E884" s="2"/>
      <c r="F884" s="2"/>
      <c r="G884" s="2"/>
      <c r="M884" s="2"/>
      <c r="N884" s="2"/>
      <c r="O884" s="2"/>
      <c r="AC884" s="2"/>
      <c r="AD884" s="2"/>
      <c r="AE884" s="2"/>
    </row>
    <row r="885" spans="5:31" ht="14.25" customHeight="1">
      <c r="E885" s="2"/>
      <c r="F885" s="2"/>
      <c r="G885" s="2"/>
      <c r="M885" s="2"/>
      <c r="N885" s="2"/>
      <c r="O885" s="2"/>
      <c r="AC885" s="2"/>
      <c r="AD885" s="2"/>
      <c r="AE885" s="2"/>
    </row>
    <row r="886" spans="5:31" ht="14.25" customHeight="1">
      <c r="E886" s="2"/>
      <c r="F886" s="2"/>
      <c r="G886" s="2"/>
      <c r="M886" s="2"/>
      <c r="N886" s="2"/>
      <c r="O886" s="2"/>
      <c r="AC886" s="2"/>
      <c r="AD886" s="2"/>
      <c r="AE886" s="2"/>
    </row>
    <row r="887" spans="5:31" ht="14.25" customHeight="1">
      <c r="E887" s="2"/>
      <c r="F887" s="2"/>
      <c r="G887" s="2"/>
      <c r="M887" s="2"/>
      <c r="N887" s="2"/>
      <c r="O887" s="2"/>
      <c r="AC887" s="2"/>
      <c r="AD887" s="2"/>
      <c r="AE887" s="2"/>
    </row>
    <row r="888" spans="5:31" ht="14.25" customHeight="1">
      <c r="E888" s="2"/>
      <c r="F888" s="2"/>
      <c r="G888" s="2"/>
      <c r="M888" s="2"/>
      <c r="N888" s="2"/>
      <c r="O888" s="2"/>
      <c r="AC888" s="2"/>
      <c r="AD888" s="2"/>
      <c r="AE888" s="2"/>
    </row>
    <row r="889" spans="5:31" ht="14.25" customHeight="1">
      <c r="E889" s="2"/>
      <c r="F889" s="2"/>
      <c r="G889" s="2"/>
      <c r="M889" s="2"/>
      <c r="N889" s="2"/>
      <c r="O889" s="2"/>
      <c r="AC889" s="2"/>
      <c r="AD889" s="2"/>
      <c r="AE889" s="2"/>
    </row>
    <row r="890" spans="5:31" ht="14.25" customHeight="1">
      <c r="E890" s="2"/>
      <c r="F890" s="2"/>
      <c r="G890" s="2"/>
      <c r="M890" s="2"/>
      <c r="N890" s="2"/>
      <c r="O890" s="2"/>
      <c r="AC890" s="2"/>
      <c r="AD890" s="2"/>
      <c r="AE890" s="2"/>
    </row>
    <row r="891" spans="5:31" ht="14.25" customHeight="1">
      <c r="E891" s="2"/>
      <c r="F891" s="2"/>
      <c r="G891" s="2"/>
      <c r="M891" s="2"/>
      <c r="N891" s="2"/>
      <c r="O891" s="2"/>
      <c r="AC891" s="2"/>
      <c r="AD891" s="2"/>
      <c r="AE891" s="2"/>
    </row>
    <row r="892" spans="5:31" ht="14.25" customHeight="1">
      <c r="E892" s="2"/>
      <c r="F892" s="2"/>
      <c r="G892" s="2"/>
      <c r="M892" s="2"/>
      <c r="N892" s="2"/>
      <c r="O892" s="2"/>
      <c r="AC892" s="2"/>
      <c r="AD892" s="2"/>
      <c r="AE892" s="2"/>
    </row>
    <row r="893" spans="5:31" ht="14.25" customHeight="1">
      <c r="E893" s="2"/>
      <c r="F893" s="2"/>
      <c r="G893" s="2"/>
      <c r="M893" s="2"/>
      <c r="N893" s="2"/>
      <c r="O893" s="2"/>
      <c r="AC893" s="2"/>
      <c r="AD893" s="2"/>
      <c r="AE893" s="2"/>
    </row>
    <row r="894" spans="5:31" ht="14.25" customHeight="1">
      <c r="E894" s="2"/>
      <c r="F894" s="2"/>
      <c r="G894" s="2"/>
      <c r="M894" s="2"/>
      <c r="N894" s="2"/>
      <c r="O894" s="2"/>
      <c r="AC894" s="2"/>
      <c r="AD894" s="2"/>
      <c r="AE894" s="2"/>
    </row>
    <row r="895" spans="5:31" ht="14.25" customHeight="1">
      <c r="E895" s="2"/>
      <c r="F895" s="2"/>
      <c r="G895" s="2"/>
      <c r="M895" s="2"/>
      <c r="N895" s="2"/>
      <c r="O895" s="2"/>
      <c r="AC895" s="2"/>
      <c r="AD895" s="2"/>
      <c r="AE895" s="2"/>
    </row>
    <row r="896" spans="5:31" ht="14.25" customHeight="1">
      <c r="E896" s="2"/>
      <c r="F896" s="2"/>
      <c r="G896" s="2"/>
      <c r="M896" s="2"/>
      <c r="N896" s="2"/>
      <c r="O896" s="2"/>
      <c r="AC896" s="2"/>
      <c r="AD896" s="2"/>
      <c r="AE896" s="2"/>
    </row>
    <row r="897" spans="5:31" ht="14.25" customHeight="1">
      <c r="E897" s="2"/>
      <c r="F897" s="2"/>
      <c r="G897" s="2"/>
      <c r="M897" s="2"/>
      <c r="N897" s="2"/>
      <c r="O897" s="2"/>
      <c r="AC897" s="2"/>
      <c r="AD897" s="2"/>
      <c r="AE897" s="2"/>
    </row>
    <row r="898" spans="5:31" ht="14.25" customHeight="1">
      <c r="E898" s="2"/>
      <c r="F898" s="2"/>
      <c r="G898" s="2"/>
      <c r="M898" s="2"/>
      <c r="N898" s="2"/>
      <c r="O898" s="2"/>
      <c r="AC898" s="2"/>
      <c r="AD898" s="2"/>
      <c r="AE898" s="2"/>
    </row>
    <row r="899" spans="5:31" ht="14.25" customHeight="1">
      <c r="E899" s="2"/>
      <c r="F899" s="2"/>
      <c r="G899" s="2"/>
      <c r="M899" s="2"/>
      <c r="N899" s="2"/>
      <c r="O899" s="2"/>
      <c r="AC899" s="2"/>
      <c r="AD899" s="2"/>
      <c r="AE899" s="2"/>
    </row>
    <row r="900" spans="5:31" ht="14.25" customHeight="1">
      <c r="E900" s="2"/>
      <c r="F900" s="2"/>
      <c r="G900" s="2"/>
      <c r="M900" s="2"/>
      <c r="N900" s="2"/>
      <c r="O900" s="2"/>
      <c r="AC900" s="2"/>
      <c r="AD900" s="2"/>
      <c r="AE900" s="2"/>
    </row>
    <row r="901" spans="5:31" ht="14.25" customHeight="1">
      <c r="E901" s="2"/>
      <c r="F901" s="2"/>
      <c r="G901" s="2"/>
      <c r="AC901" s="2"/>
      <c r="AD901" s="2"/>
      <c r="AE901" s="2"/>
    </row>
    <row r="902" spans="5:31" ht="14.25" customHeight="1">
      <c r="E902" s="2"/>
      <c r="F902" s="2"/>
      <c r="G902" s="2"/>
      <c r="AC902" s="2"/>
      <c r="AD902" s="2"/>
      <c r="AE902" s="2"/>
    </row>
    <row r="903" spans="5:31" ht="14.25" customHeight="1">
      <c r="E903" s="2"/>
      <c r="F903" s="2"/>
      <c r="G903" s="2"/>
      <c r="AC903" s="2"/>
      <c r="AD903" s="2"/>
      <c r="AE903" s="2"/>
    </row>
    <row r="904" spans="5:31" ht="14.25" customHeight="1">
      <c r="E904" s="2"/>
      <c r="F904" s="2"/>
      <c r="G904" s="2"/>
      <c r="AC904" s="2"/>
      <c r="AD904" s="2"/>
      <c r="AE904" s="2"/>
    </row>
    <row r="905" spans="5:31" ht="14.25" customHeight="1">
      <c r="E905" s="2"/>
      <c r="F905" s="2"/>
      <c r="G905" s="2"/>
    </row>
    <row r="906" spans="5:31" ht="14.25" customHeight="1">
      <c r="E906" s="2"/>
      <c r="F906" s="2"/>
      <c r="G906" s="2"/>
    </row>
    <row r="907" spans="5:31" ht="14.25" customHeight="1">
      <c r="E907" s="2"/>
      <c r="F907" s="2"/>
      <c r="G907" s="2"/>
    </row>
    <row r="908" spans="5:31" ht="14.25" customHeight="1">
      <c r="E908" s="2"/>
      <c r="F908" s="2"/>
      <c r="G908" s="2"/>
    </row>
    <row r="909" spans="5:31" ht="14.25" customHeight="1">
      <c r="E909" s="2"/>
      <c r="F909" s="2"/>
      <c r="G909" s="2"/>
    </row>
    <row r="910" spans="5:31" ht="14.25" customHeight="1">
      <c r="E910" s="2"/>
      <c r="F910" s="2"/>
      <c r="G910" s="2"/>
    </row>
    <row r="911" spans="5:31" ht="14.25" customHeight="1">
      <c r="E911" s="2"/>
      <c r="F911" s="2"/>
      <c r="G911" s="2"/>
    </row>
    <row r="912" spans="5:31" ht="14.25" customHeight="1">
      <c r="E912" s="2"/>
      <c r="F912" s="2"/>
      <c r="G912" s="2"/>
    </row>
    <row r="913" spans="5:7" ht="14.25" customHeight="1">
      <c r="E913" s="2"/>
      <c r="F913" s="2"/>
      <c r="G913" s="2"/>
    </row>
    <row r="914" spans="5:7" ht="14.25" customHeight="1">
      <c r="E914" s="2"/>
      <c r="F914" s="2"/>
      <c r="G914" s="2"/>
    </row>
    <row r="915" spans="5:7" ht="14.25" customHeight="1">
      <c r="E915" s="2"/>
      <c r="F915" s="2"/>
      <c r="G915" s="2"/>
    </row>
    <row r="916" spans="5:7" ht="14.25" customHeight="1">
      <c r="E916" s="2"/>
      <c r="F916" s="2"/>
      <c r="G916" s="2"/>
    </row>
    <row r="917" spans="5:7" ht="14.25" customHeight="1">
      <c r="E917" s="2"/>
      <c r="F917" s="2"/>
      <c r="G917" s="2"/>
    </row>
    <row r="918" spans="5:7" ht="14.25" customHeight="1">
      <c r="E918" s="2"/>
      <c r="F918" s="2"/>
      <c r="G918" s="2"/>
    </row>
    <row r="919" spans="5:7" ht="14.25" customHeight="1">
      <c r="E919" s="2"/>
      <c r="F919" s="2"/>
      <c r="G919" s="2"/>
    </row>
    <row r="920" spans="5:7" ht="14.25" customHeight="1">
      <c r="E920" s="2"/>
      <c r="F920" s="2"/>
      <c r="G920" s="2"/>
    </row>
    <row r="921" spans="5:7" ht="14.25" customHeight="1">
      <c r="E921" s="2"/>
      <c r="F921" s="2"/>
      <c r="G921" s="2"/>
    </row>
    <row r="922" spans="5:7" ht="14.25" customHeight="1">
      <c r="E922" s="2"/>
      <c r="F922" s="2"/>
      <c r="G922" s="2"/>
    </row>
    <row r="923" spans="5:7" ht="14.25" customHeight="1">
      <c r="E923" s="2"/>
      <c r="F923" s="2"/>
      <c r="G923" s="2"/>
    </row>
    <row r="924" spans="5:7" ht="14.25" customHeight="1">
      <c r="E924" s="2"/>
      <c r="F924" s="2"/>
      <c r="G924" s="2"/>
    </row>
    <row r="925" spans="5:7" ht="14.25" customHeight="1">
      <c r="E925" s="2"/>
      <c r="F925" s="2"/>
      <c r="G925" s="2"/>
    </row>
    <row r="926" spans="5:7" ht="14.25" customHeight="1">
      <c r="E926" s="2"/>
      <c r="F926" s="2"/>
      <c r="G926" s="2"/>
    </row>
    <row r="927" spans="5:7" ht="14.25" customHeight="1">
      <c r="E927" s="2"/>
      <c r="F927" s="2"/>
      <c r="G927" s="2"/>
    </row>
    <row r="928" spans="5:7" ht="14.25" customHeight="1">
      <c r="E928" s="2"/>
      <c r="F928" s="2"/>
      <c r="G928" s="2"/>
    </row>
    <row r="929" spans="5:7" ht="14.25" customHeight="1">
      <c r="E929" s="2"/>
      <c r="F929" s="2"/>
      <c r="G929" s="2"/>
    </row>
    <row r="930" spans="5:7" ht="14.25" customHeight="1">
      <c r="E930" s="2"/>
      <c r="F930" s="2"/>
      <c r="G930" s="2"/>
    </row>
    <row r="931" spans="5:7" ht="14.25" customHeight="1">
      <c r="E931" s="2"/>
      <c r="F931" s="2"/>
      <c r="G931" s="2"/>
    </row>
    <row r="932" spans="5:7" ht="14.25" customHeight="1">
      <c r="E932" s="2"/>
      <c r="F932" s="2"/>
      <c r="G932" s="2"/>
    </row>
    <row r="933" spans="5:7" ht="14.25" customHeight="1">
      <c r="E933" s="2"/>
      <c r="F933" s="2"/>
      <c r="G933" s="2"/>
    </row>
    <row r="934" spans="5:7" ht="14.25" customHeight="1">
      <c r="E934" s="2"/>
      <c r="F934" s="2"/>
      <c r="G934" s="2"/>
    </row>
    <row r="935" spans="5:7" ht="14.25" customHeight="1">
      <c r="E935" s="2"/>
      <c r="F935" s="2"/>
      <c r="G935" s="2"/>
    </row>
    <row r="936" spans="5:7" ht="14.25" customHeight="1">
      <c r="E936" s="2"/>
      <c r="F936" s="2"/>
      <c r="G936" s="2"/>
    </row>
    <row r="937" spans="5:7" ht="14.25" customHeight="1">
      <c r="E937" s="2"/>
      <c r="F937" s="2"/>
      <c r="G937" s="2"/>
    </row>
    <row r="938" spans="5:7" ht="14.25" customHeight="1">
      <c r="E938" s="2"/>
      <c r="F938" s="2"/>
      <c r="G938" s="2"/>
    </row>
    <row r="939" spans="5:7" ht="14.25" customHeight="1">
      <c r="E939" s="2"/>
      <c r="F939" s="2"/>
      <c r="G939" s="2"/>
    </row>
    <row r="940" spans="5:7" ht="14.25" customHeight="1">
      <c r="E940" s="2"/>
      <c r="F940" s="2"/>
      <c r="G940" s="2"/>
    </row>
    <row r="941" spans="5:7" ht="14.25" customHeight="1">
      <c r="E941" s="2"/>
      <c r="F941" s="2"/>
      <c r="G941" s="2"/>
    </row>
    <row r="942" spans="5:7" ht="14.25" customHeight="1">
      <c r="E942" s="2"/>
      <c r="F942" s="2"/>
      <c r="G942" s="2"/>
    </row>
    <row r="943" spans="5:7" ht="14.25" customHeight="1">
      <c r="E943" s="2"/>
      <c r="F943" s="2"/>
      <c r="G943" s="2"/>
    </row>
    <row r="944" spans="5:7" ht="14.25" customHeight="1">
      <c r="E944" s="2"/>
      <c r="F944" s="2"/>
      <c r="G944" s="2"/>
    </row>
    <row r="945" spans="5:7" ht="14.25" customHeight="1">
      <c r="E945" s="2"/>
      <c r="F945" s="2"/>
      <c r="G945" s="2"/>
    </row>
    <row r="946" spans="5:7" ht="14.25" customHeight="1">
      <c r="E946" s="2"/>
      <c r="F946" s="2"/>
      <c r="G946" s="2"/>
    </row>
    <row r="947" spans="5:7" ht="14.25" customHeight="1">
      <c r="E947" s="2"/>
      <c r="F947" s="2"/>
      <c r="G947" s="2"/>
    </row>
    <row r="948" spans="5:7" ht="14.25" customHeight="1">
      <c r="E948" s="2"/>
      <c r="F948" s="2"/>
      <c r="G948" s="2"/>
    </row>
    <row r="949" spans="5:7" ht="14.25" customHeight="1">
      <c r="E949" s="2"/>
      <c r="F949" s="2"/>
      <c r="G949" s="2"/>
    </row>
    <row r="950" spans="5:7" ht="14.25" customHeight="1">
      <c r="E950" s="2"/>
      <c r="F950" s="2"/>
      <c r="G950" s="2"/>
    </row>
    <row r="951" spans="5:7" ht="14.25" customHeight="1">
      <c r="E951" s="2"/>
      <c r="F951" s="2"/>
      <c r="G951" s="2"/>
    </row>
    <row r="952" spans="5:7" ht="14.25" customHeight="1">
      <c r="E952" s="2"/>
      <c r="F952" s="2"/>
      <c r="G952" s="2"/>
    </row>
    <row r="953" spans="5:7" ht="14.25" customHeight="1">
      <c r="E953" s="2"/>
      <c r="F953" s="2"/>
      <c r="G953" s="2"/>
    </row>
    <row r="954" spans="5:7" ht="14.25" customHeight="1">
      <c r="E954" s="2"/>
      <c r="F954" s="2"/>
      <c r="G954" s="2"/>
    </row>
    <row r="955" spans="5:7" ht="14.25" customHeight="1">
      <c r="E955" s="2"/>
      <c r="F955" s="2"/>
      <c r="G955" s="2"/>
    </row>
    <row r="956" spans="5:7" ht="14.25" customHeight="1">
      <c r="E956" s="2"/>
      <c r="F956" s="2"/>
      <c r="G956" s="2"/>
    </row>
    <row r="957" spans="5:7" ht="14.25" customHeight="1">
      <c r="E957" s="2"/>
      <c r="F957" s="2"/>
      <c r="G957" s="2"/>
    </row>
    <row r="958" spans="5:7" ht="14.25" customHeight="1">
      <c r="E958" s="2"/>
      <c r="F958" s="2"/>
      <c r="G958" s="2"/>
    </row>
    <row r="959" spans="5:7" ht="14.25" customHeight="1">
      <c r="E959" s="2"/>
      <c r="F959" s="2"/>
      <c r="G959" s="2"/>
    </row>
    <row r="960" spans="5:7" ht="14.25" customHeight="1">
      <c r="E960" s="2"/>
      <c r="F960" s="2"/>
      <c r="G960" s="2"/>
    </row>
    <row r="961" spans="5:7" ht="14.25" customHeight="1">
      <c r="E961" s="2"/>
      <c r="F961" s="2"/>
      <c r="G961" s="2"/>
    </row>
    <row r="962" spans="5:7" ht="14.25" customHeight="1">
      <c r="E962" s="2"/>
      <c r="F962" s="2"/>
      <c r="G962" s="2"/>
    </row>
    <row r="963" spans="5:7" ht="14.25" customHeight="1">
      <c r="E963" s="2"/>
      <c r="F963" s="2"/>
      <c r="G963" s="2"/>
    </row>
    <row r="964" spans="5:7" ht="14.25" customHeight="1">
      <c r="E964" s="2"/>
      <c r="F964" s="2"/>
      <c r="G964" s="2"/>
    </row>
    <row r="965" spans="5:7" ht="14.25" customHeight="1">
      <c r="E965" s="2"/>
      <c r="F965" s="2"/>
      <c r="G965" s="2"/>
    </row>
    <row r="966" spans="5:7" ht="14.25" customHeight="1">
      <c r="E966" s="2"/>
      <c r="F966" s="2"/>
      <c r="G966" s="2"/>
    </row>
    <row r="967" spans="5:7" ht="14.25" customHeight="1">
      <c r="E967" s="2"/>
      <c r="F967" s="2"/>
      <c r="G967" s="2"/>
    </row>
    <row r="968" spans="5:7" ht="14.25" customHeight="1">
      <c r="E968" s="2"/>
      <c r="F968" s="2"/>
      <c r="G968" s="2"/>
    </row>
    <row r="969" spans="5:7" ht="14.25" customHeight="1">
      <c r="E969" s="2"/>
      <c r="F969" s="2"/>
      <c r="G969" s="2"/>
    </row>
    <row r="970" spans="5:7" ht="14.25" customHeight="1">
      <c r="E970" s="2"/>
      <c r="F970" s="2"/>
      <c r="G970" s="2"/>
    </row>
    <row r="971" spans="5:7" ht="14.25" customHeight="1">
      <c r="E971" s="2"/>
      <c r="F971" s="2"/>
      <c r="G971" s="2"/>
    </row>
    <row r="972" spans="5:7" ht="14.25" customHeight="1">
      <c r="E972" s="2"/>
      <c r="F972" s="2"/>
      <c r="G972" s="2"/>
    </row>
    <row r="973" spans="5:7" ht="14.25" customHeight="1">
      <c r="E973" s="2"/>
      <c r="F973" s="2"/>
      <c r="G973" s="2"/>
    </row>
    <row r="974" spans="5:7" ht="14.25" customHeight="1">
      <c r="E974" s="2"/>
      <c r="F974" s="2"/>
      <c r="G974" s="2"/>
    </row>
    <row r="975" spans="5:7" ht="14.25" customHeight="1">
      <c r="E975" s="2"/>
      <c r="F975" s="2"/>
      <c r="G975" s="2"/>
    </row>
    <row r="976" spans="5:7" ht="14.25" customHeight="1">
      <c r="E976" s="2"/>
      <c r="F976" s="2"/>
      <c r="G976" s="2"/>
    </row>
    <row r="977" spans="5:7" ht="14.25" customHeight="1">
      <c r="E977" s="2"/>
      <c r="F977" s="2"/>
      <c r="G977" s="2"/>
    </row>
    <row r="978" spans="5:7" ht="14.25" customHeight="1">
      <c r="E978" s="2"/>
      <c r="F978" s="2"/>
      <c r="G978" s="2"/>
    </row>
    <row r="979" spans="5:7" ht="14.25" customHeight="1">
      <c r="E979" s="2"/>
      <c r="F979" s="2"/>
      <c r="G979" s="2"/>
    </row>
    <row r="980" spans="5:7" ht="14.25" customHeight="1">
      <c r="E980" s="2"/>
      <c r="F980" s="2"/>
      <c r="G980" s="2"/>
    </row>
    <row r="981" spans="5:7" ht="14.25" customHeight="1">
      <c r="E981" s="2"/>
      <c r="F981" s="2"/>
      <c r="G981" s="2"/>
    </row>
    <row r="982" spans="5:7" ht="14.25" customHeight="1">
      <c r="E982" s="2"/>
      <c r="F982" s="2"/>
      <c r="G982" s="2"/>
    </row>
    <row r="983" spans="5:7" ht="14.25" customHeight="1">
      <c r="E983" s="2"/>
      <c r="F983" s="2"/>
      <c r="G983" s="2"/>
    </row>
    <row r="984" spans="5:7" ht="14.25" customHeight="1">
      <c r="E984" s="2"/>
      <c r="F984" s="2"/>
      <c r="G984" s="2"/>
    </row>
    <row r="985" spans="5:7" ht="14.25" customHeight="1">
      <c r="E985" s="2"/>
      <c r="F985" s="2"/>
      <c r="G985" s="2"/>
    </row>
    <row r="986" spans="5:7" ht="14.25" customHeight="1">
      <c r="E986" s="2"/>
      <c r="F986" s="2"/>
      <c r="G986" s="2"/>
    </row>
    <row r="987" spans="5:7" ht="14.25" customHeight="1">
      <c r="E987" s="2"/>
      <c r="F987" s="2"/>
      <c r="G987" s="2"/>
    </row>
    <row r="988" spans="5:7" ht="14.25" customHeight="1">
      <c r="E988" s="2"/>
      <c r="F988" s="2"/>
      <c r="G988" s="2"/>
    </row>
    <row r="989" spans="5:7" ht="14.25" customHeight="1">
      <c r="E989" s="2"/>
      <c r="F989" s="2"/>
      <c r="G989" s="2"/>
    </row>
    <row r="990" spans="5:7" ht="14.25" customHeight="1">
      <c r="E990" s="2"/>
      <c r="F990" s="2"/>
      <c r="G990" s="2"/>
    </row>
    <row r="991" spans="5:7" ht="14.25" customHeight="1">
      <c r="E991" s="2"/>
      <c r="F991" s="2"/>
      <c r="G991" s="2"/>
    </row>
    <row r="992" spans="5:7" ht="14.25" customHeight="1">
      <c r="E992" s="2"/>
      <c r="F992" s="2"/>
      <c r="G992" s="2"/>
    </row>
    <row r="993" spans="5:7" ht="14.25" customHeight="1">
      <c r="E993" s="2"/>
      <c r="F993" s="2"/>
      <c r="G993" s="2"/>
    </row>
    <row r="994" spans="5:7" ht="14.25" customHeight="1">
      <c r="E994" s="2"/>
      <c r="F994" s="2"/>
      <c r="G994" s="2"/>
    </row>
    <row r="995" spans="5:7" ht="14.25" customHeight="1">
      <c r="E995" s="2"/>
      <c r="F995" s="2"/>
      <c r="G995" s="2"/>
    </row>
    <row r="996" spans="5:7" ht="14.25" customHeight="1">
      <c r="E996" s="2"/>
      <c r="F996" s="2"/>
      <c r="G996" s="2"/>
    </row>
    <row r="997" spans="5:7" ht="14.25" customHeight="1">
      <c r="E997" s="2"/>
      <c r="F997" s="2"/>
      <c r="G997" s="2"/>
    </row>
    <row r="998" spans="5:7" ht="14.25" customHeight="1">
      <c r="E998" s="2"/>
      <c r="F998" s="2"/>
      <c r="G998" s="2"/>
    </row>
    <row r="999" spans="5:7" ht="14.25" customHeight="1">
      <c r="E999" s="2"/>
      <c r="F999" s="2"/>
      <c r="G999" s="2"/>
    </row>
    <row r="1000" spans="5:7" ht="14.25" customHeight="1">
      <c r="E1000" s="2"/>
      <c r="F1000" s="2"/>
      <c r="G1000" s="2"/>
    </row>
  </sheetData>
  <mergeCells count="5">
    <mergeCell ref="A1:D1"/>
    <mergeCell ref="A2:D2"/>
    <mergeCell ref="I2:L2"/>
    <mergeCell ref="Q2:T2"/>
    <mergeCell ref="Y2:AB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workbookViewId="0"/>
  </sheetViews>
  <sheetFormatPr defaultColWidth="14.42578125" defaultRowHeight="15" customHeight="1"/>
  <cols>
    <col min="1" max="1" width="8.7109375" customWidth="1"/>
    <col min="2" max="2" width="10" customWidth="1"/>
    <col min="3" max="3" width="11.42578125" customWidth="1"/>
    <col min="4" max="7" width="11.7109375" customWidth="1"/>
    <col min="8" max="8" width="3" customWidth="1"/>
    <col min="9" max="9" width="8.7109375" customWidth="1"/>
    <col min="10" max="10" width="11.140625" customWidth="1"/>
    <col min="11" max="11" width="12.28515625" customWidth="1"/>
    <col min="12" max="15" width="11.28515625" customWidth="1"/>
    <col min="16" max="16" width="3.28515625" customWidth="1"/>
    <col min="17" max="17" width="8.7109375" customWidth="1"/>
    <col min="18" max="18" width="11" customWidth="1"/>
    <col min="19" max="19" width="11.85546875" customWidth="1"/>
    <col min="20" max="23" width="11.28515625" customWidth="1"/>
    <col min="24" max="24" width="3.7109375" customWidth="1"/>
    <col min="25" max="25" width="8.7109375" customWidth="1"/>
    <col min="26" max="26" width="11" customWidth="1"/>
    <col min="27" max="31" width="11.7109375" customWidth="1"/>
    <col min="32" max="32" width="3.5703125" customWidth="1"/>
    <col min="33" max="34" width="8.7109375" customWidth="1"/>
    <col min="35" max="35" width="10.7109375" customWidth="1"/>
    <col min="36" max="36" width="11.42578125" customWidth="1"/>
    <col min="37" max="37" width="10.7109375" customWidth="1"/>
    <col min="38" max="38" width="14.5703125" customWidth="1"/>
    <col min="39" max="40" width="8.7109375" customWidth="1"/>
  </cols>
  <sheetData>
    <row r="1" spans="1:40" ht="14.25" customHeight="1">
      <c r="A1" s="73">
        <v>45003</v>
      </c>
      <c r="B1" s="74"/>
      <c r="C1" s="74"/>
      <c r="D1" s="75"/>
      <c r="E1" s="25"/>
      <c r="F1" s="25"/>
      <c r="G1" s="25"/>
      <c r="AG1" s="18"/>
    </row>
    <row r="2" spans="1:40" ht="14.25" customHeight="1">
      <c r="A2" s="76" t="s">
        <v>0</v>
      </c>
      <c r="B2" s="77"/>
      <c r="C2" s="77"/>
      <c r="D2" s="78"/>
      <c r="E2" s="3"/>
      <c r="F2" s="3"/>
      <c r="G2" s="3"/>
      <c r="I2" s="76" t="s">
        <v>1</v>
      </c>
      <c r="J2" s="77"/>
      <c r="K2" s="77"/>
      <c r="L2" s="78"/>
      <c r="M2" s="3"/>
      <c r="N2" s="3"/>
      <c r="O2" s="3"/>
      <c r="Q2" s="76" t="s">
        <v>2</v>
      </c>
      <c r="R2" s="77"/>
      <c r="S2" s="77"/>
      <c r="T2" s="78"/>
      <c r="U2" s="3"/>
      <c r="V2" s="3"/>
      <c r="W2" s="3"/>
      <c r="Y2" s="76" t="s">
        <v>3</v>
      </c>
      <c r="Z2" s="77"/>
      <c r="AA2" s="77"/>
      <c r="AB2" s="78"/>
      <c r="AC2" s="3"/>
      <c r="AD2" s="3"/>
      <c r="AE2" s="3"/>
      <c r="AG2" s="18"/>
    </row>
    <row r="3" spans="1:40" ht="32.25" customHeight="1">
      <c r="A3" s="4" t="s">
        <v>4</v>
      </c>
      <c r="B3" s="5" t="s">
        <v>5</v>
      </c>
      <c r="C3" s="6" t="s">
        <v>6</v>
      </c>
      <c r="D3" s="7" t="s">
        <v>7</v>
      </c>
      <c r="E3" s="26" t="s">
        <v>18</v>
      </c>
      <c r="F3" s="26" t="s">
        <v>19</v>
      </c>
      <c r="G3" s="26" t="s">
        <v>20</v>
      </c>
      <c r="I3" s="4" t="s">
        <v>4</v>
      </c>
      <c r="J3" s="5" t="s">
        <v>5</v>
      </c>
      <c r="K3" s="6" t="s">
        <v>6</v>
      </c>
      <c r="L3" s="7" t="s">
        <v>7</v>
      </c>
      <c r="M3" s="26" t="s">
        <v>18</v>
      </c>
      <c r="N3" s="26" t="s">
        <v>19</v>
      </c>
      <c r="O3" s="26" t="s">
        <v>20</v>
      </c>
      <c r="Q3" s="4" t="s">
        <v>4</v>
      </c>
      <c r="R3" s="5" t="s">
        <v>5</v>
      </c>
      <c r="S3" s="6" t="s">
        <v>6</v>
      </c>
      <c r="T3" s="7" t="s">
        <v>7</v>
      </c>
      <c r="U3" s="26" t="s">
        <v>18</v>
      </c>
      <c r="V3" s="26" t="s">
        <v>19</v>
      </c>
      <c r="W3" s="26" t="s">
        <v>20</v>
      </c>
      <c r="Y3" s="4" t="s">
        <v>4</v>
      </c>
      <c r="Z3" s="5" t="s">
        <v>5</v>
      </c>
      <c r="AA3" s="6" t="s">
        <v>6</v>
      </c>
      <c r="AB3" s="7" t="s">
        <v>7</v>
      </c>
      <c r="AC3" s="26" t="s">
        <v>18</v>
      </c>
      <c r="AD3" s="26" t="s">
        <v>19</v>
      </c>
      <c r="AE3" s="26" t="s">
        <v>20</v>
      </c>
      <c r="AG3" s="12" t="s">
        <v>11</v>
      </c>
      <c r="AH3" s="12" t="s">
        <v>12</v>
      </c>
      <c r="AI3" s="12" t="s">
        <v>13</v>
      </c>
      <c r="AJ3" s="9" t="s">
        <v>14</v>
      </c>
      <c r="AK3" s="12" t="s">
        <v>15</v>
      </c>
      <c r="AL3" s="12"/>
    </row>
    <row r="4" spans="1:40" ht="14.25" customHeight="1">
      <c r="A4" s="13">
        <v>1</v>
      </c>
      <c r="B4" s="14">
        <v>22.1</v>
      </c>
      <c r="C4" s="14">
        <v>22.1</v>
      </c>
      <c r="D4" s="15">
        <v>22.17</v>
      </c>
      <c r="E4" s="18">
        <f t="shared" ref="E4:E156" si="0">D4-C4</f>
        <v>7.0000000000000284E-2</v>
      </c>
      <c r="F4" s="18">
        <f t="shared" ref="F4:F156" si="1">D4-B4</f>
        <v>7.0000000000000284E-2</v>
      </c>
      <c r="G4" s="18">
        <f t="shared" ref="G4:G156" si="2">C4-B4</f>
        <v>0</v>
      </c>
      <c r="I4" s="13">
        <v>1</v>
      </c>
      <c r="J4" s="14">
        <v>20.55</v>
      </c>
      <c r="K4" s="14">
        <v>20.55</v>
      </c>
      <c r="L4" s="15">
        <v>21.29</v>
      </c>
      <c r="M4" s="18">
        <f t="shared" ref="M4:M136" si="3">L4-K4</f>
        <v>0.73999999999999844</v>
      </c>
      <c r="N4" s="18">
        <f t="shared" ref="N4:N136" si="4">L4-J4</f>
        <v>0.73999999999999844</v>
      </c>
      <c r="O4" s="18">
        <f t="shared" ref="O4:O136" si="5">K4-J4</f>
        <v>0</v>
      </c>
      <c r="Q4" s="13">
        <v>1</v>
      </c>
      <c r="R4" s="14">
        <v>28.08</v>
      </c>
      <c r="S4" s="14">
        <v>28.33</v>
      </c>
      <c r="T4" s="15">
        <v>28.43</v>
      </c>
      <c r="U4" s="18">
        <f t="shared" ref="U4:U56" si="6">T4-S4</f>
        <v>0.10000000000000142</v>
      </c>
      <c r="V4" s="18">
        <f t="shared" ref="V4:V56" si="7">T4-R4</f>
        <v>0.35000000000000142</v>
      </c>
      <c r="W4" s="18">
        <f t="shared" ref="W4:W56" si="8">S4-R4</f>
        <v>0.25</v>
      </c>
      <c r="Y4" s="13">
        <v>1</v>
      </c>
      <c r="Z4" s="14">
        <v>20.059999999999999</v>
      </c>
      <c r="AA4" s="14">
        <v>20.059999999999999</v>
      </c>
      <c r="AB4" s="15">
        <v>20.309999999999999</v>
      </c>
      <c r="AC4" s="18">
        <f t="shared" ref="AC4:AC131" si="9">AB4-AA4</f>
        <v>0.25</v>
      </c>
      <c r="AD4" s="18">
        <f t="shared" ref="AD4:AD131" si="10">AB4-Z4</f>
        <v>0.25</v>
      </c>
      <c r="AE4" s="18">
        <f t="shared" ref="AE4:AE131" si="11">AA4-Z4</f>
        <v>0</v>
      </c>
      <c r="AG4" s="14">
        <v>20.059999999999999</v>
      </c>
      <c r="AH4" s="14">
        <f t="shared" ref="AH4:AH470" si="12">INT(AG4)</f>
        <v>20</v>
      </c>
      <c r="AI4" s="14">
        <v>20</v>
      </c>
      <c r="AJ4" s="14">
        <f t="shared" ref="AJ4:AJ43" si="13">COUNTIF(AH4:AH470,AI4)</f>
        <v>8</v>
      </c>
      <c r="AK4" s="14">
        <f t="shared" ref="AK4:AK469" si="14">AG5-AG4</f>
        <v>0.26000000000000156</v>
      </c>
      <c r="AL4" s="27">
        <f>AVERAGE(AJ4:AJ43)</f>
        <v>11.675000000000001</v>
      </c>
      <c r="AM4" s="22" t="s">
        <v>21</v>
      </c>
      <c r="AN4" s="22" t="s">
        <v>22</v>
      </c>
    </row>
    <row r="5" spans="1:40" ht="14.25" customHeight="1">
      <c r="A5" s="13">
        <v>2</v>
      </c>
      <c r="B5" s="14">
        <v>23.17</v>
      </c>
      <c r="C5" s="14">
        <v>23.17</v>
      </c>
      <c r="D5" s="15">
        <v>23.22</v>
      </c>
      <c r="E5" s="18">
        <f t="shared" si="0"/>
        <v>4.9999999999997158E-2</v>
      </c>
      <c r="F5" s="18">
        <f t="shared" si="1"/>
        <v>4.9999999999997158E-2</v>
      </c>
      <c r="G5" s="18">
        <f t="shared" si="2"/>
        <v>0</v>
      </c>
      <c r="I5" s="13">
        <v>2</v>
      </c>
      <c r="J5" s="14">
        <v>20.55</v>
      </c>
      <c r="K5" s="14">
        <v>21.29</v>
      </c>
      <c r="L5" s="15">
        <v>22</v>
      </c>
      <c r="M5" s="18">
        <f t="shared" si="3"/>
        <v>0.71000000000000085</v>
      </c>
      <c r="N5" s="18">
        <f t="shared" si="4"/>
        <v>1.4499999999999993</v>
      </c>
      <c r="O5" s="18">
        <f t="shared" si="5"/>
        <v>0.73999999999999844</v>
      </c>
      <c r="Q5" s="13">
        <v>2</v>
      </c>
      <c r="R5" s="14">
        <v>28.08</v>
      </c>
      <c r="S5" s="14">
        <v>28.43</v>
      </c>
      <c r="T5" s="15">
        <v>29.11</v>
      </c>
      <c r="U5" s="18">
        <f t="shared" si="6"/>
        <v>0.67999999999999972</v>
      </c>
      <c r="V5" s="18">
        <f t="shared" si="7"/>
        <v>1.0300000000000011</v>
      </c>
      <c r="W5" s="18">
        <f t="shared" si="8"/>
        <v>0.35000000000000142</v>
      </c>
      <c r="Y5" s="13">
        <v>2</v>
      </c>
      <c r="Z5" s="14">
        <v>20.32</v>
      </c>
      <c r="AA5" s="14">
        <v>20.32</v>
      </c>
      <c r="AB5" s="15">
        <v>20.45</v>
      </c>
      <c r="AC5" s="18">
        <f t="shared" si="9"/>
        <v>0.12999999999999901</v>
      </c>
      <c r="AD5" s="18">
        <f t="shared" si="10"/>
        <v>0.12999999999999901</v>
      </c>
      <c r="AE5" s="18">
        <f t="shared" si="11"/>
        <v>0</v>
      </c>
      <c r="AG5" s="14">
        <v>20.32</v>
      </c>
      <c r="AH5" s="14">
        <f t="shared" si="12"/>
        <v>20</v>
      </c>
      <c r="AI5" s="14">
        <v>21</v>
      </c>
      <c r="AJ5" s="14">
        <f t="shared" si="13"/>
        <v>8</v>
      </c>
      <c r="AK5" s="14">
        <f t="shared" si="14"/>
        <v>0.12999999999999901</v>
      </c>
      <c r="AL5" s="27">
        <f>1/AVERAGE(AK4:AK470)</f>
        <v>11.800455811597871</v>
      </c>
      <c r="AM5" s="22" t="s">
        <v>16</v>
      </c>
      <c r="AN5" s="22" t="s">
        <v>17</v>
      </c>
    </row>
    <row r="6" spans="1:40" ht="14.25" customHeight="1">
      <c r="A6" s="13">
        <v>3</v>
      </c>
      <c r="B6" s="14">
        <v>23.04</v>
      </c>
      <c r="C6" s="14">
        <v>23.22</v>
      </c>
      <c r="D6" s="15">
        <v>23.44</v>
      </c>
      <c r="E6" s="18">
        <f t="shared" si="0"/>
        <v>0.22000000000000242</v>
      </c>
      <c r="F6" s="18">
        <f t="shared" si="1"/>
        <v>0.40000000000000213</v>
      </c>
      <c r="G6" s="18">
        <f t="shared" si="2"/>
        <v>0.17999999999999972</v>
      </c>
      <c r="I6" s="13">
        <v>3</v>
      </c>
      <c r="J6" s="14">
        <v>20.55</v>
      </c>
      <c r="K6" s="14">
        <v>22</v>
      </c>
      <c r="L6" s="15">
        <v>22.09</v>
      </c>
      <c r="M6" s="18">
        <f t="shared" si="3"/>
        <v>8.9999999999999858E-2</v>
      </c>
      <c r="N6" s="18">
        <f t="shared" si="4"/>
        <v>1.5399999999999991</v>
      </c>
      <c r="O6" s="18">
        <f t="shared" si="5"/>
        <v>1.4499999999999993</v>
      </c>
      <c r="Q6" s="13">
        <v>3</v>
      </c>
      <c r="R6" s="14">
        <v>29.11</v>
      </c>
      <c r="S6" s="14">
        <v>29.11</v>
      </c>
      <c r="T6" s="15">
        <v>29.24</v>
      </c>
      <c r="U6" s="18">
        <f t="shared" si="6"/>
        <v>0.12999999999999901</v>
      </c>
      <c r="V6" s="18">
        <f t="shared" si="7"/>
        <v>0.12999999999999901</v>
      </c>
      <c r="W6" s="18">
        <f t="shared" si="8"/>
        <v>0</v>
      </c>
      <c r="Y6" s="13">
        <v>3</v>
      </c>
      <c r="Z6" s="14">
        <v>20.45</v>
      </c>
      <c r="AA6" s="14">
        <v>20.45</v>
      </c>
      <c r="AB6" s="15">
        <v>20.57</v>
      </c>
      <c r="AC6" s="18">
        <f t="shared" si="9"/>
        <v>0.12000000000000099</v>
      </c>
      <c r="AD6" s="18">
        <f t="shared" si="10"/>
        <v>0.12000000000000099</v>
      </c>
      <c r="AE6" s="18">
        <f t="shared" si="11"/>
        <v>0</v>
      </c>
      <c r="AG6" s="14">
        <v>20.45</v>
      </c>
      <c r="AH6" s="14">
        <f t="shared" si="12"/>
        <v>20</v>
      </c>
      <c r="AI6" s="14">
        <v>22</v>
      </c>
      <c r="AJ6" s="14">
        <f t="shared" si="13"/>
        <v>7</v>
      </c>
      <c r="AK6" s="14">
        <f t="shared" si="14"/>
        <v>0.10000000000000142</v>
      </c>
      <c r="AL6" s="18"/>
    </row>
    <row r="7" spans="1:40" ht="14.25" customHeight="1">
      <c r="A7" s="13">
        <v>4</v>
      </c>
      <c r="B7" s="14">
        <v>23.09</v>
      </c>
      <c r="C7" s="14">
        <v>23.44</v>
      </c>
      <c r="D7" s="15">
        <v>23.54</v>
      </c>
      <c r="E7" s="18">
        <f t="shared" si="0"/>
        <v>9.9999999999997868E-2</v>
      </c>
      <c r="F7" s="18">
        <f t="shared" si="1"/>
        <v>0.44999999999999929</v>
      </c>
      <c r="G7" s="18">
        <f t="shared" si="2"/>
        <v>0.35000000000000142</v>
      </c>
      <c r="I7" s="13">
        <v>4</v>
      </c>
      <c r="J7" s="14">
        <v>20.55</v>
      </c>
      <c r="K7" s="14">
        <v>22.09</v>
      </c>
      <c r="L7" s="15">
        <v>22.32</v>
      </c>
      <c r="M7" s="18">
        <f t="shared" si="3"/>
        <v>0.23000000000000043</v>
      </c>
      <c r="N7" s="18">
        <f t="shared" si="4"/>
        <v>1.7699999999999996</v>
      </c>
      <c r="O7" s="18">
        <f t="shared" si="5"/>
        <v>1.5399999999999991</v>
      </c>
      <c r="Q7" s="13">
        <v>4</v>
      </c>
      <c r="R7" s="14">
        <v>29.24</v>
      </c>
      <c r="S7" s="14">
        <v>29.24</v>
      </c>
      <c r="T7" s="15">
        <v>30.04</v>
      </c>
      <c r="U7" s="18">
        <f t="shared" si="6"/>
        <v>0.80000000000000071</v>
      </c>
      <c r="V7" s="18">
        <f t="shared" si="7"/>
        <v>0.80000000000000071</v>
      </c>
      <c r="W7" s="18">
        <f t="shared" si="8"/>
        <v>0</v>
      </c>
      <c r="Y7" s="13">
        <v>4</v>
      </c>
      <c r="Z7" s="14">
        <v>20.57</v>
      </c>
      <c r="AA7" s="14">
        <v>20.57</v>
      </c>
      <c r="AB7" s="15">
        <v>21.11</v>
      </c>
      <c r="AC7" s="18">
        <f t="shared" si="9"/>
        <v>0.53999999999999915</v>
      </c>
      <c r="AD7" s="18">
        <f t="shared" si="10"/>
        <v>0.53999999999999915</v>
      </c>
      <c r="AE7" s="18">
        <f t="shared" si="11"/>
        <v>0</v>
      </c>
      <c r="AG7" s="14">
        <v>20.55</v>
      </c>
      <c r="AH7" s="14">
        <f t="shared" si="12"/>
        <v>20</v>
      </c>
      <c r="AI7" s="14">
        <v>23</v>
      </c>
      <c r="AJ7" s="14">
        <f t="shared" si="13"/>
        <v>16</v>
      </c>
      <c r="AK7" s="14">
        <f t="shared" si="14"/>
        <v>0</v>
      </c>
      <c r="AL7" s="18"/>
    </row>
    <row r="8" spans="1:40" ht="14.25" customHeight="1">
      <c r="A8" s="13">
        <v>5</v>
      </c>
      <c r="B8" s="14">
        <v>23.09</v>
      </c>
      <c r="C8" s="14">
        <v>23.54</v>
      </c>
      <c r="D8" s="15">
        <v>24</v>
      </c>
      <c r="E8" s="18">
        <f t="shared" si="0"/>
        <v>0.46000000000000085</v>
      </c>
      <c r="F8" s="18">
        <f t="shared" si="1"/>
        <v>0.91000000000000014</v>
      </c>
      <c r="G8" s="18">
        <f t="shared" si="2"/>
        <v>0.44999999999999929</v>
      </c>
      <c r="I8" s="13">
        <v>5</v>
      </c>
      <c r="J8" s="14">
        <v>21.45</v>
      </c>
      <c r="K8" s="14">
        <v>22.32</v>
      </c>
      <c r="L8" s="15">
        <v>22.43</v>
      </c>
      <c r="M8" s="18">
        <f t="shared" si="3"/>
        <v>0.10999999999999943</v>
      </c>
      <c r="N8" s="18">
        <f t="shared" si="4"/>
        <v>0.98000000000000043</v>
      </c>
      <c r="O8" s="18">
        <f t="shared" si="5"/>
        <v>0.87000000000000099</v>
      </c>
      <c r="Q8" s="13">
        <v>5</v>
      </c>
      <c r="R8" s="14">
        <v>32.119999999999997</v>
      </c>
      <c r="S8" s="14">
        <v>32.119999999999997</v>
      </c>
      <c r="T8" s="15">
        <v>32.33</v>
      </c>
      <c r="U8" s="18">
        <f t="shared" si="6"/>
        <v>0.21000000000000085</v>
      </c>
      <c r="V8" s="18">
        <f t="shared" si="7"/>
        <v>0.21000000000000085</v>
      </c>
      <c r="W8" s="18">
        <f t="shared" si="8"/>
        <v>0</v>
      </c>
      <c r="Y8" s="13">
        <v>5</v>
      </c>
      <c r="Z8" s="14">
        <v>21.07</v>
      </c>
      <c r="AA8" s="14">
        <v>21.11</v>
      </c>
      <c r="AB8" s="15">
        <v>21.39</v>
      </c>
      <c r="AC8" s="18">
        <f t="shared" si="9"/>
        <v>0.28000000000000114</v>
      </c>
      <c r="AD8" s="18">
        <f t="shared" si="10"/>
        <v>0.32000000000000028</v>
      </c>
      <c r="AE8" s="18">
        <f t="shared" si="11"/>
        <v>3.9999999999999147E-2</v>
      </c>
      <c r="AG8" s="14">
        <v>20.55</v>
      </c>
      <c r="AH8" s="14">
        <f t="shared" si="12"/>
        <v>20</v>
      </c>
      <c r="AI8" s="14">
        <v>24</v>
      </c>
      <c r="AJ8" s="14">
        <f t="shared" si="13"/>
        <v>11</v>
      </c>
      <c r="AK8" s="14">
        <f t="shared" si="14"/>
        <v>0</v>
      </c>
      <c r="AL8" s="28" t="s">
        <v>23</v>
      </c>
    </row>
    <row r="9" spans="1:40" ht="14.25" customHeight="1">
      <c r="A9" s="13">
        <v>6</v>
      </c>
      <c r="B9" s="14">
        <v>23.36</v>
      </c>
      <c r="C9" s="14">
        <v>24</v>
      </c>
      <c r="D9" s="15">
        <v>24.16</v>
      </c>
      <c r="E9" s="18">
        <f t="shared" si="0"/>
        <v>0.16000000000000014</v>
      </c>
      <c r="F9" s="18">
        <f t="shared" si="1"/>
        <v>0.80000000000000071</v>
      </c>
      <c r="G9" s="18">
        <f t="shared" si="2"/>
        <v>0.64000000000000057</v>
      </c>
      <c r="I9" s="13">
        <v>6</v>
      </c>
      <c r="J9" s="14">
        <v>21.56</v>
      </c>
      <c r="K9" s="14">
        <v>22.43</v>
      </c>
      <c r="L9" s="15">
        <v>23.03</v>
      </c>
      <c r="M9" s="18">
        <f t="shared" si="3"/>
        <v>0.60000000000000142</v>
      </c>
      <c r="N9" s="18">
        <f t="shared" si="4"/>
        <v>1.4700000000000024</v>
      </c>
      <c r="O9" s="18">
        <f t="shared" si="5"/>
        <v>0.87000000000000099</v>
      </c>
      <c r="Q9" s="13">
        <v>6</v>
      </c>
      <c r="R9" s="14">
        <v>32.130000000000003</v>
      </c>
      <c r="S9" s="14">
        <v>32.33</v>
      </c>
      <c r="T9" s="15">
        <v>32.4</v>
      </c>
      <c r="U9" s="18">
        <f t="shared" si="6"/>
        <v>7.0000000000000284E-2</v>
      </c>
      <c r="V9" s="18">
        <f t="shared" si="7"/>
        <v>0.26999999999999602</v>
      </c>
      <c r="W9" s="18">
        <f t="shared" si="8"/>
        <v>0.19999999999999574</v>
      </c>
      <c r="Y9" s="13">
        <v>6</v>
      </c>
      <c r="Z9" s="14">
        <v>21.22</v>
      </c>
      <c r="AA9" s="14">
        <v>21.39</v>
      </c>
      <c r="AB9" s="15">
        <v>22.1</v>
      </c>
      <c r="AC9" s="18">
        <f t="shared" si="9"/>
        <v>0.71000000000000085</v>
      </c>
      <c r="AD9" s="18">
        <f t="shared" si="10"/>
        <v>0.88000000000000256</v>
      </c>
      <c r="AE9" s="18">
        <f t="shared" si="11"/>
        <v>0.17000000000000171</v>
      </c>
      <c r="AG9" s="14">
        <v>20.55</v>
      </c>
      <c r="AH9" s="14">
        <f t="shared" si="12"/>
        <v>20</v>
      </c>
      <c r="AI9" s="14">
        <v>25</v>
      </c>
      <c r="AJ9" s="14">
        <f t="shared" si="13"/>
        <v>5</v>
      </c>
      <c r="AK9" s="14">
        <f t="shared" si="14"/>
        <v>0</v>
      </c>
      <c r="AL9" s="28" t="s">
        <v>24</v>
      </c>
      <c r="AM9" s="29">
        <f>E157</f>
        <v>0.20647058823529429</v>
      </c>
    </row>
    <row r="10" spans="1:40" ht="14.25" customHeight="1">
      <c r="A10" s="13">
        <v>7</v>
      </c>
      <c r="B10" s="14">
        <v>23.36</v>
      </c>
      <c r="C10" s="14">
        <v>24.16</v>
      </c>
      <c r="D10" s="15">
        <v>24.24</v>
      </c>
      <c r="E10" s="18">
        <f t="shared" si="0"/>
        <v>7.9999999999998295E-2</v>
      </c>
      <c r="F10" s="18">
        <f t="shared" si="1"/>
        <v>0.87999999999999901</v>
      </c>
      <c r="G10" s="18">
        <f t="shared" si="2"/>
        <v>0.80000000000000071</v>
      </c>
      <c r="I10" s="13">
        <v>7</v>
      </c>
      <c r="J10" s="14">
        <v>22.15</v>
      </c>
      <c r="K10" s="14">
        <v>23.03</v>
      </c>
      <c r="L10" s="15">
        <v>23.16</v>
      </c>
      <c r="M10" s="18">
        <f t="shared" si="3"/>
        <v>0.12999999999999901</v>
      </c>
      <c r="N10" s="18">
        <f t="shared" si="4"/>
        <v>1.0100000000000016</v>
      </c>
      <c r="O10" s="18">
        <f t="shared" si="5"/>
        <v>0.88000000000000256</v>
      </c>
      <c r="Q10" s="13">
        <v>7</v>
      </c>
      <c r="R10" s="14">
        <v>32.43</v>
      </c>
      <c r="S10" s="14">
        <v>32.43</v>
      </c>
      <c r="T10" s="15">
        <v>33</v>
      </c>
      <c r="U10" s="18">
        <f t="shared" si="6"/>
        <v>0.57000000000000028</v>
      </c>
      <c r="V10" s="18">
        <f t="shared" si="7"/>
        <v>0.57000000000000028</v>
      </c>
      <c r="W10" s="18">
        <f t="shared" si="8"/>
        <v>0</v>
      </c>
      <c r="Y10" s="13">
        <v>7</v>
      </c>
      <c r="Z10" s="14">
        <v>21.24</v>
      </c>
      <c r="AA10" s="14">
        <v>22.1</v>
      </c>
      <c r="AB10" s="15">
        <v>22.17</v>
      </c>
      <c r="AC10" s="18">
        <f t="shared" si="9"/>
        <v>7.0000000000000284E-2</v>
      </c>
      <c r="AD10" s="18">
        <f t="shared" si="10"/>
        <v>0.93000000000000327</v>
      </c>
      <c r="AE10" s="18">
        <f t="shared" si="11"/>
        <v>0.86000000000000298</v>
      </c>
      <c r="AG10" s="14">
        <v>20.55</v>
      </c>
      <c r="AH10" s="14">
        <f t="shared" si="12"/>
        <v>20</v>
      </c>
      <c r="AI10" s="14">
        <v>26</v>
      </c>
      <c r="AJ10" s="14">
        <f t="shared" si="13"/>
        <v>5</v>
      </c>
      <c r="AK10" s="14">
        <f t="shared" si="14"/>
        <v>1.9999999999999574E-2</v>
      </c>
      <c r="AL10" s="28" t="s">
        <v>25</v>
      </c>
      <c r="AM10" s="29">
        <f>U57</f>
        <v>0.42603773584905658</v>
      </c>
    </row>
    <row r="11" spans="1:40" ht="14.25" customHeight="1">
      <c r="A11" s="13">
        <v>8</v>
      </c>
      <c r="B11" s="14">
        <v>24.03</v>
      </c>
      <c r="C11" s="14">
        <v>24.24</v>
      </c>
      <c r="D11" s="15">
        <v>24.35</v>
      </c>
      <c r="E11" s="18">
        <f t="shared" si="0"/>
        <v>0.11000000000000298</v>
      </c>
      <c r="F11" s="18">
        <f t="shared" si="1"/>
        <v>0.32000000000000028</v>
      </c>
      <c r="G11" s="18">
        <f t="shared" si="2"/>
        <v>0.2099999999999973</v>
      </c>
      <c r="I11" s="13">
        <v>8</v>
      </c>
      <c r="J11" s="14">
        <v>22.37</v>
      </c>
      <c r="K11" s="14">
        <v>23.16</v>
      </c>
      <c r="L11" s="15">
        <v>23.32</v>
      </c>
      <c r="M11" s="18">
        <f t="shared" si="3"/>
        <v>0.16000000000000014</v>
      </c>
      <c r="N11" s="18">
        <f t="shared" si="4"/>
        <v>0.94999999999999929</v>
      </c>
      <c r="O11" s="18">
        <f t="shared" si="5"/>
        <v>0.78999999999999915</v>
      </c>
      <c r="Q11" s="13">
        <v>8</v>
      </c>
      <c r="R11" s="14">
        <v>33.33</v>
      </c>
      <c r="S11" s="14">
        <v>33.39</v>
      </c>
      <c r="T11" s="15">
        <v>33.46</v>
      </c>
      <c r="U11" s="18">
        <f t="shared" si="6"/>
        <v>7.0000000000000284E-2</v>
      </c>
      <c r="V11" s="18">
        <f t="shared" si="7"/>
        <v>0.13000000000000256</v>
      </c>
      <c r="W11" s="18">
        <f t="shared" si="8"/>
        <v>6.0000000000002274E-2</v>
      </c>
      <c r="Y11" s="13">
        <v>8</v>
      </c>
      <c r="Z11" s="14">
        <v>21.46</v>
      </c>
      <c r="AA11" s="14">
        <v>22.17</v>
      </c>
      <c r="AB11" s="15">
        <v>22.27</v>
      </c>
      <c r="AC11" s="18">
        <f t="shared" si="9"/>
        <v>9.9999999999997868E-2</v>
      </c>
      <c r="AD11" s="18">
        <f t="shared" si="10"/>
        <v>0.80999999999999872</v>
      </c>
      <c r="AE11" s="18">
        <f t="shared" si="11"/>
        <v>0.71000000000000085</v>
      </c>
      <c r="AG11" s="14">
        <v>20.57</v>
      </c>
      <c r="AH11" s="14">
        <f t="shared" si="12"/>
        <v>20</v>
      </c>
      <c r="AI11" s="14">
        <v>27</v>
      </c>
      <c r="AJ11" s="14">
        <f t="shared" si="13"/>
        <v>5</v>
      </c>
      <c r="AK11" s="14">
        <f t="shared" si="14"/>
        <v>0.5</v>
      </c>
      <c r="AL11" s="28" t="s">
        <v>26</v>
      </c>
      <c r="AM11" s="29">
        <f>U57</f>
        <v>0.42603773584905658</v>
      </c>
    </row>
    <row r="12" spans="1:40" ht="14.25" customHeight="1">
      <c r="A12" s="13">
        <v>9</v>
      </c>
      <c r="B12" s="14">
        <v>24.16</v>
      </c>
      <c r="C12" s="14">
        <v>24.35</v>
      </c>
      <c r="D12" s="15">
        <v>24.43</v>
      </c>
      <c r="E12" s="18">
        <f t="shared" si="0"/>
        <v>7.9999999999998295E-2</v>
      </c>
      <c r="F12" s="18">
        <f t="shared" si="1"/>
        <v>0.26999999999999957</v>
      </c>
      <c r="G12" s="18">
        <f t="shared" si="2"/>
        <v>0.19000000000000128</v>
      </c>
      <c r="I12" s="13">
        <v>9</v>
      </c>
      <c r="J12" s="14">
        <v>22.37</v>
      </c>
      <c r="K12" s="14">
        <v>23.32</v>
      </c>
      <c r="L12" s="15">
        <v>23.54</v>
      </c>
      <c r="M12" s="18">
        <f t="shared" si="3"/>
        <v>0.21999999999999886</v>
      </c>
      <c r="N12" s="18">
        <f t="shared" si="4"/>
        <v>1.1699999999999982</v>
      </c>
      <c r="O12" s="18">
        <f t="shared" si="5"/>
        <v>0.94999999999999929</v>
      </c>
      <c r="Q12" s="13">
        <v>9</v>
      </c>
      <c r="R12" s="14">
        <v>34.5</v>
      </c>
      <c r="S12" s="14">
        <v>34.5</v>
      </c>
      <c r="T12" s="15">
        <v>35.270000000000003</v>
      </c>
      <c r="U12" s="18">
        <f t="shared" si="6"/>
        <v>0.77000000000000313</v>
      </c>
      <c r="V12" s="18">
        <f t="shared" si="7"/>
        <v>0.77000000000000313</v>
      </c>
      <c r="W12" s="18">
        <f t="shared" si="8"/>
        <v>0</v>
      </c>
      <c r="Y12" s="13">
        <v>9</v>
      </c>
      <c r="Z12" s="14">
        <v>21.49</v>
      </c>
      <c r="AA12" s="14">
        <v>22.27</v>
      </c>
      <c r="AB12" s="15">
        <v>22.39</v>
      </c>
      <c r="AC12" s="18">
        <f t="shared" si="9"/>
        <v>0.12000000000000099</v>
      </c>
      <c r="AD12" s="18">
        <f t="shared" si="10"/>
        <v>0.90000000000000213</v>
      </c>
      <c r="AE12" s="18">
        <f t="shared" si="11"/>
        <v>0.78000000000000114</v>
      </c>
      <c r="AG12" s="14">
        <v>21.07</v>
      </c>
      <c r="AH12" s="14">
        <f t="shared" si="12"/>
        <v>21</v>
      </c>
      <c r="AI12" s="14">
        <v>28</v>
      </c>
      <c r="AJ12" s="14">
        <f t="shared" si="13"/>
        <v>11</v>
      </c>
      <c r="AK12" s="14">
        <f t="shared" si="14"/>
        <v>0.14999999999999858</v>
      </c>
      <c r="AL12" s="28" t="s">
        <v>27</v>
      </c>
      <c r="AM12" s="29">
        <f>AC132</f>
        <v>0.30210937499999996</v>
      </c>
    </row>
    <row r="13" spans="1:40" ht="14.25" customHeight="1">
      <c r="A13" s="13">
        <v>10</v>
      </c>
      <c r="B13" s="14">
        <v>24.29</v>
      </c>
      <c r="C13" s="14">
        <v>24.43</v>
      </c>
      <c r="D13" s="15">
        <v>24.55</v>
      </c>
      <c r="E13" s="18">
        <f t="shared" si="0"/>
        <v>0.12000000000000099</v>
      </c>
      <c r="F13" s="18">
        <f t="shared" si="1"/>
        <v>0.26000000000000156</v>
      </c>
      <c r="G13" s="18">
        <f t="shared" si="2"/>
        <v>0.14000000000000057</v>
      </c>
      <c r="I13" s="13">
        <v>10</v>
      </c>
      <c r="J13" s="14">
        <v>23</v>
      </c>
      <c r="K13" s="14">
        <v>23.54</v>
      </c>
      <c r="L13" s="15">
        <v>24.22</v>
      </c>
      <c r="M13" s="18">
        <f t="shared" si="3"/>
        <v>0.67999999999999972</v>
      </c>
      <c r="N13" s="18">
        <f t="shared" si="4"/>
        <v>1.2199999999999989</v>
      </c>
      <c r="O13" s="18">
        <f t="shared" si="5"/>
        <v>0.53999999999999915</v>
      </c>
      <c r="Q13" s="13">
        <v>10</v>
      </c>
      <c r="R13" s="14">
        <v>34.56</v>
      </c>
      <c r="S13" s="14">
        <v>35.270000000000003</v>
      </c>
      <c r="T13" s="15">
        <v>35.409999999999997</v>
      </c>
      <c r="U13" s="18">
        <f t="shared" si="6"/>
        <v>0.13999999999999346</v>
      </c>
      <c r="V13" s="18">
        <f t="shared" si="7"/>
        <v>0.84999999999999432</v>
      </c>
      <c r="W13" s="18">
        <f t="shared" si="8"/>
        <v>0.71000000000000085</v>
      </c>
      <c r="Y13" s="13">
        <v>10</v>
      </c>
      <c r="Z13" s="14">
        <v>21.52</v>
      </c>
      <c r="AA13" s="14">
        <v>22.39</v>
      </c>
      <c r="AB13" s="15">
        <v>22.41</v>
      </c>
      <c r="AC13" s="18">
        <f t="shared" si="9"/>
        <v>1.9999999999999574E-2</v>
      </c>
      <c r="AD13" s="18">
        <f t="shared" si="10"/>
        <v>0.89000000000000057</v>
      </c>
      <c r="AE13" s="18">
        <f t="shared" si="11"/>
        <v>0.87000000000000099</v>
      </c>
      <c r="AG13" s="14">
        <v>21.22</v>
      </c>
      <c r="AH13" s="14">
        <f t="shared" si="12"/>
        <v>21</v>
      </c>
      <c r="AI13" s="14">
        <v>29</v>
      </c>
      <c r="AJ13" s="14">
        <f t="shared" si="13"/>
        <v>12</v>
      </c>
      <c r="AK13" s="14">
        <f t="shared" si="14"/>
        <v>1.9999999999999574E-2</v>
      </c>
      <c r="AL13" s="18"/>
      <c r="AM13" s="22">
        <f t="shared" ref="AM13:AM14" si="15">E161</f>
        <v>0</v>
      </c>
    </row>
    <row r="14" spans="1:40" ht="14.25" customHeight="1">
      <c r="A14" s="13">
        <v>11</v>
      </c>
      <c r="B14" s="14">
        <v>24.59</v>
      </c>
      <c r="C14" s="14">
        <v>24.59</v>
      </c>
      <c r="D14" s="15">
        <v>25.18</v>
      </c>
      <c r="E14" s="18">
        <f t="shared" si="0"/>
        <v>0.58999999999999986</v>
      </c>
      <c r="F14" s="18">
        <f t="shared" si="1"/>
        <v>0.58999999999999986</v>
      </c>
      <c r="G14" s="18">
        <f t="shared" si="2"/>
        <v>0</v>
      </c>
      <c r="I14" s="13">
        <v>11</v>
      </c>
      <c r="J14" s="14">
        <v>23.38</v>
      </c>
      <c r="K14" s="14">
        <v>24.22</v>
      </c>
      <c r="L14" s="15">
        <v>24.43</v>
      </c>
      <c r="M14" s="18">
        <f t="shared" si="3"/>
        <v>0.21000000000000085</v>
      </c>
      <c r="N14" s="18">
        <f t="shared" si="4"/>
        <v>1.0500000000000007</v>
      </c>
      <c r="O14" s="18">
        <f t="shared" si="5"/>
        <v>0.83999999999999986</v>
      </c>
      <c r="Q14" s="13">
        <v>11</v>
      </c>
      <c r="R14" s="14">
        <v>35.520000000000003</v>
      </c>
      <c r="S14" s="14">
        <v>35.520000000000003</v>
      </c>
      <c r="T14" s="15">
        <v>36.26</v>
      </c>
      <c r="U14" s="18">
        <f t="shared" si="6"/>
        <v>0.73999999999999488</v>
      </c>
      <c r="V14" s="18">
        <f t="shared" si="7"/>
        <v>0.73999999999999488</v>
      </c>
      <c r="W14" s="18">
        <f t="shared" si="8"/>
        <v>0</v>
      </c>
      <c r="Y14" s="13">
        <v>11</v>
      </c>
      <c r="Z14" s="14">
        <v>22.19</v>
      </c>
      <c r="AA14" s="14">
        <v>22.41</v>
      </c>
      <c r="AB14" s="15">
        <v>22.53</v>
      </c>
      <c r="AC14" s="18">
        <f t="shared" si="9"/>
        <v>0.12000000000000099</v>
      </c>
      <c r="AD14" s="18">
        <f t="shared" si="10"/>
        <v>0.33999999999999986</v>
      </c>
      <c r="AE14" s="18">
        <f t="shared" si="11"/>
        <v>0.21999999999999886</v>
      </c>
      <c r="AG14" s="14">
        <v>21.24</v>
      </c>
      <c r="AH14" s="14">
        <f t="shared" si="12"/>
        <v>21</v>
      </c>
      <c r="AI14" s="14">
        <v>30</v>
      </c>
      <c r="AJ14" s="14">
        <f t="shared" si="13"/>
        <v>7</v>
      </c>
      <c r="AK14" s="14">
        <f t="shared" si="14"/>
        <v>0.21000000000000085</v>
      </c>
      <c r="AL14" s="28" t="s">
        <v>9</v>
      </c>
      <c r="AM14" s="22">
        <f t="shared" si="15"/>
        <v>0</v>
      </c>
    </row>
    <row r="15" spans="1:40" ht="14.25" customHeight="1">
      <c r="A15" s="13">
        <v>12</v>
      </c>
      <c r="B15" s="14">
        <v>24.02</v>
      </c>
      <c r="C15" s="14">
        <v>25.18</v>
      </c>
      <c r="D15" s="15">
        <v>25.29</v>
      </c>
      <c r="E15" s="18">
        <f t="shared" si="0"/>
        <v>0.10999999999999943</v>
      </c>
      <c r="F15" s="18">
        <f t="shared" si="1"/>
        <v>1.2699999999999996</v>
      </c>
      <c r="G15" s="18">
        <f t="shared" si="2"/>
        <v>1.1600000000000001</v>
      </c>
      <c r="I15" s="13">
        <v>12</v>
      </c>
      <c r="J15" s="14">
        <v>23.38</v>
      </c>
      <c r="K15" s="14">
        <v>24.43</v>
      </c>
      <c r="L15" s="15">
        <v>25.26</v>
      </c>
      <c r="M15" s="18">
        <f t="shared" si="3"/>
        <v>0.83000000000000185</v>
      </c>
      <c r="N15" s="18">
        <f t="shared" si="4"/>
        <v>1.8800000000000026</v>
      </c>
      <c r="O15" s="18">
        <f t="shared" si="5"/>
        <v>1.0500000000000007</v>
      </c>
      <c r="Q15" s="13">
        <v>12</v>
      </c>
      <c r="R15" s="14">
        <v>36.340000000000003</v>
      </c>
      <c r="S15" s="14">
        <v>36.340000000000003</v>
      </c>
      <c r="T15" s="15">
        <v>36.57</v>
      </c>
      <c r="U15" s="18">
        <f t="shared" si="6"/>
        <v>0.22999999999999687</v>
      </c>
      <c r="V15" s="18">
        <f t="shared" si="7"/>
        <v>0.22999999999999687</v>
      </c>
      <c r="W15" s="18">
        <f t="shared" si="8"/>
        <v>0</v>
      </c>
      <c r="Y15" s="13">
        <v>12</v>
      </c>
      <c r="Z15" s="14">
        <v>22.32</v>
      </c>
      <c r="AA15" s="14">
        <v>22.53</v>
      </c>
      <c r="AB15" s="15">
        <v>23.04</v>
      </c>
      <c r="AC15" s="18">
        <f t="shared" si="9"/>
        <v>0.50999999999999801</v>
      </c>
      <c r="AD15" s="18">
        <f t="shared" si="10"/>
        <v>0.71999999999999886</v>
      </c>
      <c r="AE15" s="18">
        <f t="shared" si="11"/>
        <v>0.21000000000000085</v>
      </c>
      <c r="AG15" s="14">
        <v>21.45</v>
      </c>
      <c r="AH15" s="14">
        <f t="shared" si="12"/>
        <v>21</v>
      </c>
      <c r="AI15" s="14">
        <v>31</v>
      </c>
      <c r="AJ15" s="14">
        <f t="shared" si="13"/>
        <v>8</v>
      </c>
      <c r="AK15" s="14">
        <f t="shared" si="14"/>
        <v>1.0000000000001563E-2</v>
      </c>
      <c r="AL15" s="28" t="s">
        <v>24</v>
      </c>
      <c r="AM15" s="29">
        <f>F157</f>
        <v>0.41366013071895441</v>
      </c>
    </row>
    <row r="16" spans="1:40" ht="14.25" customHeight="1">
      <c r="A16" s="13">
        <v>13</v>
      </c>
      <c r="B16" s="14">
        <v>25.11</v>
      </c>
      <c r="C16" s="14">
        <v>25.29</v>
      </c>
      <c r="D16" s="15">
        <v>25.37</v>
      </c>
      <c r="E16" s="18">
        <f t="shared" si="0"/>
        <v>8.0000000000001847E-2</v>
      </c>
      <c r="F16" s="18">
        <f t="shared" si="1"/>
        <v>0.26000000000000156</v>
      </c>
      <c r="G16" s="18">
        <f t="shared" si="2"/>
        <v>0.17999999999999972</v>
      </c>
      <c r="I16" s="13">
        <v>13</v>
      </c>
      <c r="J16" s="14">
        <v>23.38</v>
      </c>
      <c r="K16" s="14">
        <v>25.26</v>
      </c>
      <c r="L16" s="15">
        <v>25.35</v>
      </c>
      <c r="M16" s="18">
        <f t="shared" si="3"/>
        <v>8.9999999999999858E-2</v>
      </c>
      <c r="N16" s="18">
        <f t="shared" si="4"/>
        <v>1.9700000000000024</v>
      </c>
      <c r="O16" s="18">
        <f t="shared" si="5"/>
        <v>1.8800000000000026</v>
      </c>
      <c r="Q16" s="13">
        <v>13</v>
      </c>
      <c r="R16" s="14">
        <v>37.119999999999997</v>
      </c>
      <c r="S16" s="14">
        <v>37.119999999999997</v>
      </c>
      <c r="T16" s="15">
        <v>37.28</v>
      </c>
      <c r="U16" s="18">
        <f t="shared" si="6"/>
        <v>0.16000000000000369</v>
      </c>
      <c r="V16" s="18">
        <f t="shared" si="7"/>
        <v>0.16000000000000369</v>
      </c>
      <c r="W16" s="18">
        <f t="shared" si="8"/>
        <v>0</v>
      </c>
      <c r="Y16" s="13">
        <v>13</v>
      </c>
      <c r="Z16" s="14">
        <v>22.48</v>
      </c>
      <c r="AA16" s="14">
        <v>23.04</v>
      </c>
      <c r="AB16" s="15">
        <v>23.25</v>
      </c>
      <c r="AC16" s="18">
        <f t="shared" si="9"/>
        <v>0.21000000000000085</v>
      </c>
      <c r="AD16" s="18">
        <f t="shared" si="10"/>
        <v>0.76999999999999957</v>
      </c>
      <c r="AE16" s="18">
        <f t="shared" si="11"/>
        <v>0.55999999999999872</v>
      </c>
      <c r="AG16" s="14">
        <v>21.46</v>
      </c>
      <c r="AH16" s="14">
        <f t="shared" si="12"/>
        <v>21</v>
      </c>
      <c r="AI16" s="14">
        <v>32</v>
      </c>
      <c r="AJ16" s="14">
        <f t="shared" si="13"/>
        <v>13</v>
      </c>
      <c r="AK16" s="14">
        <f t="shared" si="14"/>
        <v>2.9999999999997584E-2</v>
      </c>
      <c r="AL16" s="28" t="s">
        <v>25</v>
      </c>
      <c r="AM16" s="29">
        <f>N137</f>
        <v>0.56248120300751925</v>
      </c>
    </row>
    <row r="17" spans="1:39" ht="14.25" customHeight="1">
      <c r="A17" s="13">
        <v>14</v>
      </c>
      <c r="B17" s="14">
        <v>25.39</v>
      </c>
      <c r="C17" s="14">
        <v>25.39</v>
      </c>
      <c r="D17" s="15">
        <v>25.5</v>
      </c>
      <c r="E17" s="18">
        <f t="shared" si="0"/>
        <v>0.10999999999999943</v>
      </c>
      <c r="F17" s="18">
        <f t="shared" si="1"/>
        <v>0.10999999999999943</v>
      </c>
      <c r="G17" s="18">
        <f t="shared" si="2"/>
        <v>0</v>
      </c>
      <c r="I17" s="13">
        <v>14</v>
      </c>
      <c r="J17" s="14">
        <v>24.11</v>
      </c>
      <c r="K17" s="14">
        <v>25.35</v>
      </c>
      <c r="L17" s="15">
        <v>25.52</v>
      </c>
      <c r="M17" s="18">
        <f t="shared" si="3"/>
        <v>0.16999999999999815</v>
      </c>
      <c r="N17" s="18">
        <f t="shared" si="4"/>
        <v>1.4100000000000001</v>
      </c>
      <c r="O17" s="18">
        <f t="shared" si="5"/>
        <v>1.240000000000002</v>
      </c>
      <c r="Q17" s="13">
        <v>14</v>
      </c>
      <c r="R17" s="14">
        <v>37.450000000000003</v>
      </c>
      <c r="S17" s="14">
        <v>37.54</v>
      </c>
      <c r="T17" s="15">
        <v>38</v>
      </c>
      <c r="U17" s="18">
        <f t="shared" si="6"/>
        <v>0.46000000000000085</v>
      </c>
      <c r="V17" s="18">
        <f t="shared" si="7"/>
        <v>0.54999999999999716</v>
      </c>
      <c r="W17" s="18">
        <f t="shared" si="8"/>
        <v>8.9999999999996305E-2</v>
      </c>
      <c r="Y17" s="13">
        <v>14</v>
      </c>
      <c r="Z17" s="14">
        <v>23.09</v>
      </c>
      <c r="AA17" s="14">
        <v>23.25</v>
      </c>
      <c r="AB17" s="15">
        <v>23.44</v>
      </c>
      <c r="AC17" s="18">
        <f t="shared" si="9"/>
        <v>0.19000000000000128</v>
      </c>
      <c r="AD17" s="18">
        <f t="shared" si="10"/>
        <v>0.35000000000000142</v>
      </c>
      <c r="AE17" s="18">
        <f t="shared" si="11"/>
        <v>0.16000000000000014</v>
      </c>
      <c r="AG17" s="14">
        <v>21.49</v>
      </c>
      <c r="AH17" s="14">
        <f t="shared" si="12"/>
        <v>21</v>
      </c>
      <c r="AI17" s="14">
        <v>33</v>
      </c>
      <c r="AJ17" s="14">
        <f t="shared" si="13"/>
        <v>9</v>
      </c>
      <c r="AK17" s="14">
        <f t="shared" si="14"/>
        <v>3.0000000000001137E-2</v>
      </c>
      <c r="AL17" s="28" t="s">
        <v>26</v>
      </c>
      <c r="AM17" s="29">
        <f>V57</f>
        <v>0.99377358490566059</v>
      </c>
    </row>
    <row r="18" spans="1:39" ht="14.25" customHeight="1">
      <c r="A18" s="13">
        <v>15</v>
      </c>
      <c r="B18" s="14">
        <v>26.13</v>
      </c>
      <c r="C18" s="14">
        <v>26.13</v>
      </c>
      <c r="D18" s="15">
        <v>26.18</v>
      </c>
      <c r="E18" s="18">
        <f t="shared" si="0"/>
        <v>5.0000000000000711E-2</v>
      </c>
      <c r="F18" s="18">
        <f t="shared" si="1"/>
        <v>5.0000000000000711E-2</v>
      </c>
      <c r="G18" s="18">
        <f t="shared" si="2"/>
        <v>0</v>
      </c>
      <c r="I18" s="13">
        <v>15</v>
      </c>
      <c r="J18" s="14">
        <v>24.25</v>
      </c>
      <c r="K18" s="14">
        <v>25.52</v>
      </c>
      <c r="L18" s="15">
        <v>25.59</v>
      </c>
      <c r="M18" s="18">
        <f t="shared" si="3"/>
        <v>7.0000000000000284E-2</v>
      </c>
      <c r="N18" s="18">
        <f t="shared" si="4"/>
        <v>1.3399999999999999</v>
      </c>
      <c r="O18" s="18">
        <f t="shared" si="5"/>
        <v>1.2699999999999996</v>
      </c>
      <c r="Q18" s="13">
        <v>15</v>
      </c>
      <c r="R18" s="14">
        <v>37.47</v>
      </c>
      <c r="S18" s="14">
        <v>38</v>
      </c>
      <c r="T18" s="15">
        <v>38.1</v>
      </c>
      <c r="U18" s="18">
        <f t="shared" si="6"/>
        <v>0.10000000000000142</v>
      </c>
      <c r="V18" s="18">
        <f t="shared" si="7"/>
        <v>0.63000000000000256</v>
      </c>
      <c r="W18" s="18">
        <f t="shared" si="8"/>
        <v>0.53000000000000114</v>
      </c>
      <c r="Y18" s="13">
        <v>15</v>
      </c>
      <c r="Z18" s="14">
        <v>23.15</v>
      </c>
      <c r="AA18" s="14">
        <v>23.44</v>
      </c>
      <c r="AB18" s="15">
        <v>23.51</v>
      </c>
      <c r="AC18" s="18">
        <f t="shared" si="9"/>
        <v>7.0000000000000284E-2</v>
      </c>
      <c r="AD18" s="18">
        <f t="shared" si="10"/>
        <v>0.36000000000000298</v>
      </c>
      <c r="AE18" s="18">
        <f t="shared" si="11"/>
        <v>0.2900000000000027</v>
      </c>
      <c r="AG18" s="14">
        <v>21.52</v>
      </c>
      <c r="AH18" s="14">
        <f t="shared" si="12"/>
        <v>21</v>
      </c>
      <c r="AI18" s="14">
        <v>34</v>
      </c>
      <c r="AJ18" s="14">
        <f t="shared" si="13"/>
        <v>10</v>
      </c>
      <c r="AK18" s="14">
        <f t="shared" si="14"/>
        <v>3.9999999999999147E-2</v>
      </c>
      <c r="AL18" s="28" t="s">
        <v>27</v>
      </c>
      <c r="AM18" s="29">
        <f>AD132</f>
        <v>0.82304687499999996</v>
      </c>
    </row>
    <row r="19" spans="1:39" ht="14.25" customHeight="1">
      <c r="A19" s="13">
        <v>16</v>
      </c>
      <c r="B19" s="14">
        <v>26.3</v>
      </c>
      <c r="C19" s="14">
        <v>26.3</v>
      </c>
      <c r="D19" s="15">
        <v>26.35</v>
      </c>
      <c r="E19" s="18">
        <f t="shared" si="0"/>
        <v>5.0000000000000711E-2</v>
      </c>
      <c r="F19" s="18">
        <f t="shared" si="1"/>
        <v>5.0000000000000711E-2</v>
      </c>
      <c r="G19" s="18">
        <f t="shared" si="2"/>
        <v>0</v>
      </c>
      <c r="I19" s="13">
        <v>16</v>
      </c>
      <c r="J19" s="14">
        <v>26.15</v>
      </c>
      <c r="K19" s="14">
        <v>26.15</v>
      </c>
      <c r="L19" s="15">
        <v>26.36</v>
      </c>
      <c r="M19" s="18">
        <f t="shared" si="3"/>
        <v>0.21000000000000085</v>
      </c>
      <c r="N19" s="18">
        <f t="shared" si="4"/>
        <v>0.21000000000000085</v>
      </c>
      <c r="O19" s="18">
        <f t="shared" si="5"/>
        <v>0</v>
      </c>
      <c r="Q19" s="13">
        <v>16</v>
      </c>
      <c r="R19" s="14">
        <v>39.29</v>
      </c>
      <c r="S19" s="14">
        <v>39.29</v>
      </c>
      <c r="T19" s="15">
        <v>39.47</v>
      </c>
      <c r="U19" s="18">
        <f t="shared" si="6"/>
        <v>0.17999999999999972</v>
      </c>
      <c r="V19" s="18">
        <f t="shared" si="7"/>
        <v>0.17999999999999972</v>
      </c>
      <c r="W19" s="18">
        <f t="shared" si="8"/>
        <v>0</v>
      </c>
      <c r="Y19" s="13">
        <v>16</v>
      </c>
      <c r="Z19" s="14">
        <v>23.17</v>
      </c>
      <c r="AA19" s="14">
        <v>23.51</v>
      </c>
      <c r="AB19" s="15">
        <v>24</v>
      </c>
      <c r="AC19" s="18">
        <f t="shared" si="9"/>
        <v>0.48999999999999844</v>
      </c>
      <c r="AD19" s="18">
        <f t="shared" si="10"/>
        <v>0.82999999999999829</v>
      </c>
      <c r="AE19" s="18">
        <f t="shared" si="11"/>
        <v>0.33999999999999986</v>
      </c>
      <c r="AG19" s="14">
        <v>21.56</v>
      </c>
      <c r="AH19" s="14">
        <f t="shared" si="12"/>
        <v>21</v>
      </c>
      <c r="AI19" s="14">
        <v>35</v>
      </c>
      <c r="AJ19" s="14">
        <f t="shared" si="13"/>
        <v>10</v>
      </c>
      <c r="AK19" s="14">
        <f t="shared" si="14"/>
        <v>0.5400000000000027</v>
      </c>
      <c r="AL19" s="18"/>
      <c r="AM19" s="22">
        <f t="shared" ref="AM19:AM20" si="16">E167</f>
        <v>0</v>
      </c>
    </row>
    <row r="20" spans="1:39" ht="14.25" customHeight="1">
      <c r="A20" s="13">
        <v>17</v>
      </c>
      <c r="B20" s="14">
        <v>26.54</v>
      </c>
      <c r="C20" s="14">
        <v>26.54</v>
      </c>
      <c r="D20" s="15">
        <v>26.57</v>
      </c>
      <c r="E20" s="18">
        <f t="shared" si="0"/>
        <v>3.0000000000001137E-2</v>
      </c>
      <c r="F20" s="18">
        <f t="shared" si="1"/>
        <v>3.0000000000001137E-2</v>
      </c>
      <c r="G20" s="18">
        <f t="shared" si="2"/>
        <v>0</v>
      </c>
      <c r="I20" s="13">
        <v>17</v>
      </c>
      <c r="J20" s="14">
        <v>27.35</v>
      </c>
      <c r="K20" s="14">
        <v>27.35</v>
      </c>
      <c r="L20" s="15">
        <v>28.02</v>
      </c>
      <c r="M20" s="18">
        <f t="shared" si="3"/>
        <v>0.66999999999999815</v>
      </c>
      <c r="N20" s="18">
        <f t="shared" si="4"/>
        <v>0.66999999999999815</v>
      </c>
      <c r="O20" s="18">
        <f t="shared" si="5"/>
        <v>0</v>
      </c>
      <c r="Q20" s="13">
        <v>17</v>
      </c>
      <c r="R20" s="14">
        <v>39.29</v>
      </c>
      <c r="S20" s="14">
        <v>39.47</v>
      </c>
      <c r="T20" s="15">
        <v>40.590000000000003</v>
      </c>
      <c r="U20" s="18">
        <f t="shared" si="6"/>
        <v>1.1200000000000045</v>
      </c>
      <c r="V20" s="18">
        <f t="shared" si="7"/>
        <v>1.3000000000000043</v>
      </c>
      <c r="W20" s="18">
        <f t="shared" si="8"/>
        <v>0.17999999999999972</v>
      </c>
      <c r="Y20" s="13">
        <v>17</v>
      </c>
      <c r="Z20" s="14">
        <v>23.34</v>
      </c>
      <c r="AA20" s="14">
        <v>24</v>
      </c>
      <c r="AB20" s="15">
        <v>24.06</v>
      </c>
      <c r="AC20" s="18">
        <f t="shared" si="9"/>
        <v>5.9999999999998721E-2</v>
      </c>
      <c r="AD20" s="18">
        <f t="shared" si="10"/>
        <v>0.71999999999999886</v>
      </c>
      <c r="AE20" s="18">
        <f t="shared" si="11"/>
        <v>0.66000000000000014</v>
      </c>
      <c r="AG20" s="14">
        <v>22.1</v>
      </c>
      <c r="AH20" s="14">
        <f t="shared" si="12"/>
        <v>22</v>
      </c>
      <c r="AI20" s="14">
        <v>36</v>
      </c>
      <c r="AJ20" s="14">
        <f t="shared" si="13"/>
        <v>8</v>
      </c>
      <c r="AK20" s="14">
        <f t="shared" si="14"/>
        <v>4.9999999999997158E-2</v>
      </c>
      <c r="AL20" s="28" t="s">
        <v>28</v>
      </c>
      <c r="AM20" s="22">
        <f t="shared" si="16"/>
        <v>0</v>
      </c>
    </row>
    <row r="21" spans="1:39" ht="14.25" customHeight="1">
      <c r="A21" s="13">
        <v>18</v>
      </c>
      <c r="B21" s="14">
        <v>27.22</v>
      </c>
      <c r="C21" s="14">
        <v>27.22</v>
      </c>
      <c r="D21" s="15">
        <v>27.51</v>
      </c>
      <c r="E21" s="18">
        <f t="shared" si="0"/>
        <v>0.2900000000000027</v>
      </c>
      <c r="F21" s="18">
        <f t="shared" si="1"/>
        <v>0.2900000000000027</v>
      </c>
      <c r="G21" s="18">
        <f t="shared" si="2"/>
        <v>0</v>
      </c>
      <c r="I21" s="13">
        <v>18</v>
      </c>
      <c r="J21" s="14">
        <v>28.04</v>
      </c>
      <c r="K21" s="14">
        <v>28.04</v>
      </c>
      <c r="L21" s="15">
        <v>28.31</v>
      </c>
      <c r="M21" s="18">
        <f t="shared" si="3"/>
        <v>0.26999999999999957</v>
      </c>
      <c r="N21" s="18">
        <f t="shared" si="4"/>
        <v>0.26999999999999957</v>
      </c>
      <c r="O21" s="18">
        <f t="shared" si="5"/>
        <v>0</v>
      </c>
      <c r="Q21" s="13">
        <v>18</v>
      </c>
      <c r="R21" s="14">
        <v>39.39</v>
      </c>
      <c r="S21" s="14">
        <v>40.590000000000003</v>
      </c>
      <c r="T21" s="15">
        <v>41.16</v>
      </c>
      <c r="U21" s="18">
        <f t="shared" si="6"/>
        <v>0.56999999999999318</v>
      </c>
      <c r="V21" s="18">
        <f t="shared" si="7"/>
        <v>1.769999999999996</v>
      </c>
      <c r="W21" s="18">
        <f t="shared" si="8"/>
        <v>1.2000000000000028</v>
      </c>
      <c r="Y21" s="13">
        <v>18</v>
      </c>
      <c r="Z21" s="14">
        <v>23.44</v>
      </c>
      <c r="AA21" s="14">
        <v>24.06</v>
      </c>
      <c r="AB21" s="15">
        <v>24.16</v>
      </c>
      <c r="AC21" s="18">
        <f t="shared" si="9"/>
        <v>0.10000000000000142</v>
      </c>
      <c r="AD21" s="18">
        <f t="shared" si="10"/>
        <v>0.71999999999999886</v>
      </c>
      <c r="AE21" s="18">
        <f t="shared" si="11"/>
        <v>0.61999999999999744</v>
      </c>
      <c r="AG21" s="14">
        <v>22.15</v>
      </c>
      <c r="AH21" s="14">
        <f t="shared" si="12"/>
        <v>22</v>
      </c>
      <c r="AI21" s="14">
        <v>37</v>
      </c>
      <c r="AJ21" s="14">
        <f t="shared" si="13"/>
        <v>12</v>
      </c>
      <c r="AK21" s="14">
        <f t="shared" si="14"/>
        <v>4.00000000000027E-2</v>
      </c>
      <c r="AL21" s="28" t="s">
        <v>24</v>
      </c>
      <c r="AM21" s="29">
        <f>G157</f>
        <v>0.20718954248366012</v>
      </c>
    </row>
    <row r="22" spans="1:39" ht="14.25" customHeight="1">
      <c r="A22" s="13">
        <v>19</v>
      </c>
      <c r="B22" s="14">
        <v>27.59</v>
      </c>
      <c r="C22" s="14">
        <v>27.59</v>
      </c>
      <c r="D22" s="15">
        <v>28.05</v>
      </c>
      <c r="E22" s="18">
        <f t="shared" si="0"/>
        <v>0.46000000000000085</v>
      </c>
      <c r="F22" s="18">
        <f t="shared" si="1"/>
        <v>0.46000000000000085</v>
      </c>
      <c r="G22" s="18">
        <f t="shared" si="2"/>
        <v>0</v>
      </c>
      <c r="I22" s="13">
        <v>19</v>
      </c>
      <c r="J22" s="14">
        <v>28.18</v>
      </c>
      <c r="K22" s="14">
        <v>28.31</v>
      </c>
      <c r="L22" s="15">
        <v>28.41</v>
      </c>
      <c r="M22" s="18">
        <f t="shared" si="3"/>
        <v>0.10000000000000142</v>
      </c>
      <c r="N22" s="18">
        <f t="shared" si="4"/>
        <v>0.23000000000000043</v>
      </c>
      <c r="O22" s="18">
        <f t="shared" si="5"/>
        <v>0.12999999999999901</v>
      </c>
      <c r="Q22" s="13">
        <v>19</v>
      </c>
      <c r="R22" s="14">
        <v>39.47</v>
      </c>
      <c r="S22" s="14">
        <v>41.16</v>
      </c>
      <c r="T22" s="15">
        <v>41.29</v>
      </c>
      <c r="U22" s="18">
        <f t="shared" si="6"/>
        <v>0.13000000000000256</v>
      </c>
      <c r="V22" s="18">
        <f t="shared" si="7"/>
        <v>1.8200000000000003</v>
      </c>
      <c r="W22" s="18">
        <f t="shared" si="8"/>
        <v>1.6899999999999977</v>
      </c>
      <c r="Y22" s="13">
        <v>19</v>
      </c>
      <c r="Z22" s="14">
        <v>23.55</v>
      </c>
      <c r="AA22" s="14">
        <v>24.16</v>
      </c>
      <c r="AB22" s="15">
        <v>24.19</v>
      </c>
      <c r="AC22" s="18">
        <f t="shared" si="9"/>
        <v>3.0000000000001137E-2</v>
      </c>
      <c r="AD22" s="18">
        <f t="shared" si="10"/>
        <v>0.64000000000000057</v>
      </c>
      <c r="AE22" s="18">
        <f t="shared" si="11"/>
        <v>0.60999999999999943</v>
      </c>
      <c r="AG22" s="14">
        <v>22.19</v>
      </c>
      <c r="AH22" s="14">
        <f t="shared" si="12"/>
        <v>22</v>
      </c>
      <c r="AI22" s="14">
        <v>38</v>
      </c>
      <c r="AJ22" s="14">
        <f t="shared" si="13"/>
        <v>2</v>
      </c>
      <c r="AK22" s="14">
        <f t="shared" si="14"/>
        <v>0.12999999999999901</v>
      </c>
      <c r="AL22" s="28" t="s">
        <v>25</v>
      </c>
      <c r="AM22" s="29">
        <f>O137</f>
        <v>0.30300751879699273</v>
      </c>
    </row>
    <row r="23" spans="1:39" ht="14.25" customHeight="1">
      <c r="A23" s="13">
        <v>20</v>
      </c>
      <c r="B23" s="14">
        <v>28.16</v>
      </c>
      <c r="C23" s="14">
        <v>28.16</v>
      </c>
      <c r="D23" s="15">
        <v>28.28</v>
      </c>
      <c r="E23" s="18">
        <f t="shared" si="0"/>
        <v>0.12000000000000099</v>
      </c>
      <c r="F23" s="18">
        <f t="shared" si="1"/>
        <v>0.12000000000000099</v>
      </c>
      <c r="G23" s="18">
        <f t="shared" si="2"/>
        <v>0</v>
      </c>
      <c r="I23" s="13">
        <v>20</v>
      </c>
      <c r="J23" s="14">
        <v>28.4</v>
      </c>
      <c r="K23" s="14">
        <v>28.41</v>
      </c>
      <c r="L23" s="15">
        <v>28.57</v>
      </c>
      <c r="M23" s="18">
        <f t="shared" si="3"/>
        <v>0.16000000000000014</v>
      </c>
      <c r="N23" s="18">
        <f t="shared" si="4"/>
        <v>0.17000000000000171</v>
      </c>
      <c r="O23" s="18">
        <f t="shared" si="5"/>
        <v>1.0000000000001563E-2</v>
      </c>
      <c r="Q23" s="13">
        <v>20</v>
      </c>
      <c r="R23" s="14">
        <v>40.369999999999997</v>
      </c>
      <c r="S23" s="14">
        <v>41.29</v>
      </c>
      <c r="T23" s="15">
        <v>41.43</v>
      </c>
      <c r="U23" s="18">
        <f t="shared" si="6"/>
        <v>0.14000000000000057</v>
      </c>
      <c r="V23" s="18">
        <f t="shared" si="7"/>
        <v>1.0600000000000023</v>
      </c>
      <c r="W23" s="18">
        <f t="shared" si="8"/>
        <v>0.92000000000000171</v>
      </c>
      <c r="Y23" s="13">
        <v>20</v>
      </c>
      <c r="Z23" s="14">
        <v>24</v>
      </c>
      <c r="AA23" s="14">
        <v>24.19</v>
      </c>
      <c r="AB23" s="15">
        <v>24.43</v>
      </c>
      <c r="AC23" s="18">
        <f t="shared" si="9"/>
        <v>0.23999999999999844</v>
      </c>
      <c r="AD23" s="18">
        <f t="shared" si="10"/>
        <v>0.42999999999999972</v>
      </c>
      <c r="AE23" s="18">
        <f t="shared" si="11"/>
        <v>0.19000000000000128</v>
      </c>
      <c r="AG23" s="14">
        <v>22.32</v>
      </c>
      <c r="AH23" s="14">
        <f t="shared" si="12"/>
        <v>22</v>
      </c>
      <c r="AI23" s="14">
        <v>39</v>
      </c>
      <c r="AJ23" s="14">
        <f t="shared" si="13"/>
        <v>20</v>
      </c>
      <c r="AK23" s="14">
        <f t="shared" si="14"/>
        <v>5.0000000000000711E-2</v>
      </c>
      <c r="AL23" s="28" t="s">
        <v>26</v>
      </c>
      <c r="AM23" s="29">
        <f>W57</f>
        <v>0.56773584905660401</v>
      </c>
    </row>
    <row r="24" spans="1:39" ht="14.25" customHeight="1">
      <c r="A24" s="13">
        <v>21</v>
      </c>
      <c r="B24" s="14">
        <v>28.39</v>
      </c>
      <c r="C24" s="14">
        <v>28.28</v>
      </c>
      <c r="D24" s="15">
        <v>28.44</v>
      </c>
      <c r="E24" s="18">
        <f t="shared" si="0"/>
        <v>0.16000000000000014</v>
      </c>
      <c r="F24" s="18">
        <f t="shared" si="1"/>
        <v>5.0000000000000711E-2</v>
      </c>
      <c r="G24" s="18">
        <f t="shared" si="2"/>
        <v>-0.10999999999999943</v>
      </c>
      <c r="I24" s="13">
        <v>21</v>
      </c>
      <c r="J24" s="14">
        <v>28.57</v>
      </c>
      <c r="K24" s="14">
        <v>28.58</v>
      </c>
      <c r="L24" s="15">
        <v>29.06</v>
      </c>
      <c r="M24" s="18">
        <f t="shared" si="3"/>
        <v>0.48000000000000043</v>
      </c>
      <c r="N24" s="18">
        <f t="shared" si="4"/>
        <v>0.48999999999999844</v>
      </c>
      <c r="O24" s="18">
        <f t="shared" si="5"/>
        <v>9.9999999999980105E-3</v>
      </c>
      <c r="Q24" s="13">
        <v>21</v>
      </c>
      <c r="R24" s="14">
        <v>41.07</v>
      </c>
      <c r="S24" s="14">
        <v>41.43</v>
      </c>
      <c r="T24" s="15">
        <v>41.51</v>
      </c>
      <c r="U24" s="18">
        <f t="shared" si="6"/>
        <v>7.9999999999998295E-2</v>
      </c>
      <c r="V24" s="18">
        <f t="shared" si="7"/>
        <v>0.43999999999999773</v>
      </c>
      <c r="W24" s="18">
        <f t="shared" si="8"/>
        <v>0.35999999999999943</v>
      </c>
      <c r="Y24" s="13">
        <v>21</v>
      </c>
      <c r="Z24" s="14">
        <v>24.11</v>
      </c>
      <c r="AA24" s="14">
        <v>24.43</v>
      </c>
      <c r="AB24" s="15">
        <v>25.16</v>
      </c>
      <c r="AC24" s="18">
        <f t="shared" si="9"/>
        <v>0.73000000000000043</v>
      </c>
      <c r="AD24" s="18">
        <f t="shared" si="10"/>
        <v>1.0500000000000007</v>
      </c>
      <c r="AE24" s="18">
        <f t="shared" si="11"/>
        <v>0.32000000000000028</v>
      </c>
      <c r="AG24" s="14">
        <v>22.37</v>
      </c>
      <c r="AH24" s="14">
        <f t="shared" si="12"/>
        <v>22</v>
      </c>
      <c r="AI24" s="14">
        <v>40</v>
      </c>
      <c r="AJ24" s="14">
        <f t="shared" si="13"/>
        <v>11</v>
      </c>
      <c r="AK24" s="14">
        <f t="shared" si="14"/>
        <v>0</v>
      </c>
      <c r="AL24" s="28" t="s">
        <v>27</v>
      </c>
      <c r="AM24" s="29">
        <f>AE132</f>
        <v>0.52093749999999972</v>
      </c>
    </row>
    <row r="25" spans="1:39" ht="14.25" customHeight="1">
      <c r="A25" s="13">
        <v>22</v>
      </c>
      <c r="B25" s="14">
        <v>28.49</v>
      </c>
      <c r="C25" s="14">
        <v>28.49</v>
      </c>
      <c r="D25" s="15">
        <v>29</v>
      </c>
      <c r="E25" s="18">
        <f t="shared" si="0"/>
        <v>0.51000000000000156</v>
      </c>
      <c r="F25" s="18">
        <f t="shared" si="1"/>
        <v>0.51000000000000156</v>
      </c>
      <c r="G25" s="18">
        <f t="shared" si="2"/>
        <v>0</v>
      </c>
      <c r="I25" s="13">
        <v>22</v>
      </c>
      <c r="J25" s="14">
        <v>29.05</v>
      </c>
      <c r="K25" s="14">
        <v>29.06</v>
      </c>
      <c r="L25" s="15">
        <v>29.24</v>
      </c>
      <c r="M25" s="18">
        <f t="shared" si="3"/>
        <v>0.17999999999999972</v>
      </c>
      <c r="N25" s="18">
        <f t="shared" si="4"/>
        <v>0.18999999999999773</v>
      </c>
      <c r="O25" s="18">
        <f t="shared" si="5"/>
        <v>9.9999999999980105E-3</v>
      </c>
      <c r="Q25" s="13">
        <v>22</v>
      </c>
      <c r="R25" s="14">
        <v>42.02</v>
      </c>
      <c r="S25" s="14">
        <v>42.08</v>
      </c>
      <c r="T25" s="15">
        <v>42.22</v>
      </c>
      <c r="U25" s="18">
        <f t="shared" si="6"/>
        <v>0.14000000000000057</v>
      </c>
      <c r="V25" s="18">
        <f t="shared" si="7"/>
        <v>0.19999999999999574</v>
      </c>
      <c r="W25" s="18">
        <f t="shared" si="8"/>
        <v>5.9999999999995168E-2</v>
      </c>
      <c r="Y25" s="13">
        <v>22</v>
      </c>
      <c r="Z25" s="14">
        <v>24.14</v>
      </c>
      <c r="AA25" s="14">
        <v>25.16</v>
      </c>
      <c r="AB25" s="15">
        <v>25.19</v>
      </c>
      <c r="AC25" s="18">
        <f t="shared" si="9"/>
        <v>3.0000000000001137E-2</v>
      </c>
      <c r="AD25" s="18">
        <f t="shared" si="10"/>
        <v>1.0500000000000007</v>
      </c>
      <c r="AE25" s="18">
        <f t="shared" si="11"/>
        <v>1.0199999999999996</v>
      </c>
      <c r="AG25" s="14">
        <v>22.37</v>
      </c>
      <c r="AH25" s="14">
        <f t="shared" si="12"/>
        <v>22</v>
      </c>
      <c r="AI25" s="14">
        <v>41</v>
      </c>
      <c r="AJ25" s="14">
        <f t="shared" si="13"/>
        <v>7</v>
      </c>
      <c r="AK25" s="14">
        <f t="shared" si="14"/>
        <v>0.10999999999999943</v>
      </c>
      <c r="AL25" s="18"/>
      <c r="AM25" s="22">
        <f t="shared" ref="AM25:AM470" si="17">E173</f>
        <v>0</v>
      </c>
    </row>
    <row r="26" spans="1:39" ht="14.25" customHeight="1">
      <c r="A26" s="13">
        <v>23</v>
      </c>
      <c r="B26" s="14">
        <v>28.55</v>
      </c>
      <c r="C26" s="14">
        <v>29</v>
      </c>
      <c r="D26" s="15">
        <v>29.04</v>
      </c>
      <c r="E26" s="18">
        <f t="shared" si="0"/>
        <v>3.9999999999999147E-2</v>
      </c>
      <c r="F26" s="18">
        <f t="shared" si="1"/>
        <v>0.48999999999999844</v>
      </c>
      <c r="G26" s="18">
        <f t="shared" si="2"/>
        <v>0.44999999999999929</v>
      </c>
      <c r="I26" s="13">
        <v>23</v>
      </c>
      <c r="J26" s="14">
        <v>29.17</v>
      </c>
      <c r="K26" s="14">
        <v>29.24</v>
      </c>
      <c r="L26" s="15">
        <v>29.45</v>
      </c>
      <c r="M26" s="18">
        <f t="shared" si="3"/>
        <v>0.21000000000000085</v>
      </c>
      <c r="N26" s="18">
        <f t="shared" si="4"/>
        <v>0.27999999999999758</v>
      </c>
      <c r="O26" s="18">
        <f t="shared" si="5"/>
        <v>6.9999999999996732E-2</v>
      </c>
      <c r="Q26" s="13">
        <v>23</v>
      </c>
      <c r="R26" s="14">
        <v>42.48</v>
      </c>
      <c r="S26" s="30">
        <v>42.48</v>
      </c>
      <c r="T26" s="15">
        <v>43</v>
      </c>
      <c r="U26" s="18">
        <f t="shared" si="6"/>
        <v>0.52000000000000313</v>
      </c>
      <c r="V26" s="18">
        <f t="shared" si="7"/>
        <v>0.52000000000000313</v>
      </c>
      <c r="W26" s="18">
        <f t="shared" si="8"/>
        <v>0</v>
      </c>
      <c r="Y26" s="13">
        <v>23</v>
      </c>
      <c r="Z26" s="14">
        <v>24.43</v>
      </c>
      <c r="AA26" s="14">
        <v>25.19</v>
      </c>
      <c r="AB26" s="15">
        <v>25.25</v>
      </c>
      <c r="AC26" s="18">
        <f t="shared" si="9"/>
        <v>5.9999999999998721E-2</v>
      </c>
      <c r="AD26" s="18">
        <f t="shared" si="10"/>
        <v>0.82000000000000028</v>
      </c>
      <c r="AE26" s="18">
        <f t="shared" si="11"/>
        <v>0.76000000000000156</v>
      </c>
      <c r="AG26" s="14">
        <v>22.48</v>
      </c>
      <c r="AH26" s="14">
        <f t="shared" si="12"/>
        <v>22</v>
      </c>
      <c r="AI26" s="14">
        <v>42</v>
      </c>
      <c r="AJ26" s="14">
        <f t="shared" si="13"/>
        <v>9</v>
      </c>
      <c r="AK26" s="14">
        <f t="shared" si="14"/>
        <v>0.51999999999999957</v>
      </c>
      <c r="AL26" s="18"/>
      <c r="AM26" s="22">
        <f t="shared" si="17"/>
        <v>0</v>
      </c>
    </row>
    <row r="27" spans="1:39" ht="14.25" customHeight="1">
      <c r="A27" s="13">
        <v>24</v>
      </c>
      <c r="B27" s="14">
        <v>29.03</v>
      </c>
      <c r="C27" s="14">
        <v>29.04</v>
      </c>
      <c r="D27" s="15">
        <v>29.2</v>
      </c>
      <c r="E27" s="18">
        <f t="shared" si="0"/>
        <v>0.16000000000000014</v>
      </c>
      <c r="F27" s="18">
        <f t="shared" si="1"/>
        <v>0.16999999999999815</v>
      </c>
      <c r="G27" s="18">
        <f t="shared" si="2"/>
        <v>9.9999999999980105E-3</v>
      </c>
      <c r="I27" s="13">
        <v>24</v>
      </c>
      <c r="J27" s="14">
        <v>29.17</v>
      </c>
      <c r="K27" s="14">
        <v>29.45</v>
      </c>
      <c r="L27" s="15">
        <v>29.58</v>
      </c>
      <c r="M27" s="18">
        <f t="shared" si="3"/>
        <v>0.12999999999999901</v>
      </c>
      <c r="N27" s="18">
        <f t="shared" si="4"/>
        <v>0.40999999999999659</v>
      </c>
      <c r="O27" s="18">
        <f t="shared" si="5"/>
        <v>0.27999999999999758</v>
      </c>
      <c r="Q27" s="13">
        <v>24</v>
      </c>
      <c r="R27" s="14">
        <v>43.44</v>
      </c>
      <c r="S27" s="14">
        <v>43.44</v>
      </c>
      <c r="T27" s="15">
        <v>45.05</v>
      </c>
      <c r="U27" s="18">
        <f t="shared" si="6"/>
        <v>1.6099999999999994</v>
      </c>
      <c r="V27" s="18">
        <f t="shared" si="7"/>
        <v>1.6099999999999994</v>
      </c>
      <c r="W27" s="18">
        <f t="shared" si="8"/>
        <v>0</v>
      </c>
      <c r="Y27" s="13">
        <v>24</v>
      </c>
      <c r="Z27" s="14">
        <v>25</v>
      </c>
      <c r="AA27" s="14">
        <v>25.25</v>
      </c>
      <c r="AB27" s="15">
        <v>25.38</v>
      </c>
      <c r="AC27" s="18">
        <f t="shared" si="9"/>
        <v>0.12999999999999901</v>
      </c>
      <c r="AD27" s="18">
        <f t="shared" si="10"/>
        <v>0.37999999999999901</v>
      </c>
      <c r="AE27" s="18">
        <f t="shared" si="11"/>
        <v>0.25</v>
      </c>
      <c r="AG27" s="14">
        <v>23</v>
      </c>
      <c r="AH27" s="14">
        <f t="shared" si="12"/>
        <v>23</v>
      </c>
      <c r="AI27" s="14">
        <v>43</v>
      </c>
      <c r="AJ27" s="14">
        <f t="shared" si="13"/>
        <v>15</v>
      </c>
      <c r="AK27" s="14">
        <f t="shared" si="14"/>
        <v>3.9999999999999147E-2</v>
      </c>
      <c r="AL27" s="18"/>
      <c r="AM27" s="22">
        <f t="shared" si="17"/>
        <v>0</v>
      </c>
    </row>
    <row r="28" spans="1:39" ht="14.25" customHeight="1">
      <c r="A28" s="13">
        <v>25</v>
      </c>
      <c r="B28" s="14">
        <v>29.36</v>
      </c>
      <c r="C28" s="14">
        <v>29.36</v>
      </c>
      <c r="D28" s="15">
        <v>29.4</v>
      </c>
      <c r="E28" s="18">
        <f t="shared" si="0"/>
        <v>3.9999999999999147E-2</v>
      </c>
      <c r="F28" s="18">
        <f t="shared" si="1"/>
        <v>3.9999999999999147E-2</v>
      </c>
      <c r="G28" s="18">
        <f t="shared" si="2"/>
        <v>0</v>
      </c>
      <c r="I28" s="13">
        <v>25</v>
      </c>
      <c r="J28" s="14">
        <v>29.58</v>
      </c>
      <c r="K28" s="14">
        <v>29.59</v>
      </c>
      <c r="L28" s="15">
        <v>30.33</v>
      </c>
      <c r="M28" s="18">
        <f t="shared" si="3"/>
        <v>0.73999999999999844</v>
      </c>
      <c r="N28" s="18">
        <f t="shared" si="4"/>
        <v>0.75</v>
      </c>
      <c r="O28" s="18">
        <f t="shared" si="5"/>
        <v>1.0000000000001563E-2</v>
      </c>
      <c r="Q28" s="13">
        <v>25</v>
      </c>
      <c r="R28" s="14">
        <v>43.44</v>
      </c>
      <c r="S28" s="14">
        <v>45.05</v>
      </c>
      <c r="T28" s="15">
        <v>45.49</v>
      </c>
      <c r="U28" s="18">
        <f t="shared" si="6"/>
        <v>0.44000000000000483</v>
      </c>
      <c r="V28" s="18">
        <f t="shared" si="7"/>
        <v>2.0500000000000043</v>
      </c>
      <c r="W28" s="18">
        <f t="shared" si="8"/>
        <v>1.6099999999999994</v>
      </c>
      <c r="Y28" s="13">
        <v>25</v>
      </c>
      <c r="Z28" s="14">
        <v>25.03</v>
      </c>
      <c r="AA28" s="14">
        <v>25.38</v>
      </c>
      <c r="AB28" s="15">
        <v>25.51</v>
      </c>
      <c r="AC28" s="18">
        <f t="shared" si="9"/>
        <v>0.13000000000000256</v>
      </c>
      <c r="AD28" s="18">
        <f t="shared" si="10"/>
        <v>0.48000000000000043</v>
      </c>
      <c r="AE28" s="18">
        <f t="shared" si="11"/>
        <v>0.34999999999999787</v>
      </c>
      <c r="AG28" s="14">
        <v>23.04</v>
      </c>
      <c r="AH28" s="14">
        <f t="shared" si="12"/>
        <v>23</v>
      </c>
      <c r="AI28" s="14">
        <v>44</v>
      </c>
      <c r="AJ28" s="14">
        <f t="shared" si="13"/>
        <v>20</v>
      </c>
      <c r="AK28" s="14">
        <f t="shared" si="14"/>
        <v>5.0000000000000711E-2</v>
      </c>
      <c r="AL28" s="18"/>
      <c r="AM28" s="22">
        <f t="shared" si="17"/>
        <v>0</v>
      </c>
    </row>
    <row r="29" spans="1:39" ht="14.25" customHeight="1">
      <c r="A29" s="13">
        <v>26</v>
      </c>
      <c r="B29" s="14">
        <v>29.41</v>
      </c>
      <c r="C29" s="14">
        <v>29.41</v>
      </c>
      <c r="D29" s="15">
        <v>29.43</v>
      </c>
      <c r="E29" s="18">
        <f t="shared" si="0"/>
        <v>1.9999999999999574E-2</v>
      </c>
      <c r="F29" s="18">
        <f t="shared" si="1"/>
        <v>1.9999999999999574E-2</v>
      </c>
      <c r="G29" s="18">
        <f t="shared" si="2"/>
        <v>0</v>
      </c>
      <c r="I29" s="13">
        <v>26</v>
      </c>
      <c r="J29" s="14">
        <v>30.35</v>
      </c>
      <c r="K29" s="14">
        <v>30.35</v>
      </c>
      <c r="L29" s="15">
        <v>31.09</v>
      </c>
      <c r="M29" s="18">
        <f t="shared" si="3"/>
        <v>0.73999999999999844</v>
      </c>
      <c r="N29" s="18">
        <f t="shared" si="4"/>
        <v>0.73999999999999844</v>
      </c>
      <c r="O29" s="18">
        <f t="shared" si="5"/>
        <v>0</v>
      </c>
      <c r="Q29" s="13">
        <v>26</v>
      </c>
      <c r="R29" s="14">
        <v>44.37</v>
      </c>
      <c r="S29" s="14">
        <v>45.49</v>
      </c>
      <c r="T29" s="15">
        <v>46</v>
      </c>
      <c r="U29" s="18">
        <f t="shared" si="6"/>
        <v>0.50999999999999801</v>
      </c>
      <c r="V29" s="18">
        <f t="shared" si="7"/>
        <v>1.6300000000000026</v>
      </c>
      <c r="W29" s="18">
        <f t="shared" si="8"/>
        <v>1.1200000000000045</v>
      </c>
      <c r="Y29" s="13">
        <v>26</v>
      </c>
      <c r="Z29" s="14">
        <v>25.11</v>
      </c>
      <c r="AA29" s="14">
        <v>25.51</v>
      </c>
      <c r="AB29" s="15">
        <v>26</v>
      </c>
      <c r="AC29" s="18">
        <f t="shared" si="9"/>
        <v>0.48999999999999844</v>
      </c>
      <c r="AD29" s="18">
        <f t="shared" si="10"/>
        <v>0.89000000000000057</v>
      </c>
      <c r="AE29" s="18">
        <f t="shared" si="11"/>
        <v>0.40000000000000213</v>
      </c>
      <c r="AG29" s="14">
        <v>23.09</v>
      </c>
      <c r="AH29" s="14">
        <f t="shared" si="12"/>
        <v>23</v>
      </c>
      <c r="AI29" s="14">
        <v>45</v>
      </c>
      <c r="AJ29" s="14">
        <f t="shared" si="13"/>
        <v>11</v>
      </c>
      <c r="AK29" s="14">
        <f t="shared" si="14"/>
        <v>0</v>
      </c>
      <c r="AL29" s="18"/>
      <c r="AM29" s="22">
        <f t="shared" si="17"/>
        <v>0</v>
      </c>
    </row>
    <row r="30" spans="1:39" ht="14.25" customHeight="1">
      <c r="A30" s="13">
        <v>27</v>
      </c>
      <c r="B30" s="14">
        <v>29.43</v>
      </c>
      <c r="C30" s="14">
        <v>29.43</v>
      </c>
      <c r="D30" s="15">
        <v>30.05</v>
      </c>
      <c r="E30" s="18">
        <f t="shared" si="0"/>
        <v>0.62000000000000099</v>
      </c>
      <c r="F30" s="18">
        <f t="shared" si="1"/>
        <v>0.62000000000000099</v>
      </c>
      <c r="G30" s="18">
        <f t="shared" si="2"/>
        <v>0</v>
      </c>
      <c r="I30" s="13">
        <v>27</v>
      </c>
      <c r="J30" s="14">
        <v>30.35</v>
      </c>
      <c r="K30" s="14">
        <v>31.09</v>
      </c>
      <c r="L30" s="15">
        <v>31.27</v>
      </c>
      <c r="M30" s="18">
        <f t="shared" si="3"/>
        <v>0.17999999999999972</v>
      </c>
      <c r="N30" s="18">
        <f t="shared" si="4"/>
        <v>0.91999999999999815</v>
      </c>
      <c r="O30" s="18">
        <f t="shared" si="5"/>
        <v>0.73999999999999844</v>
      </c>
      <c r="Q30" s="13">
        <v>27</v>
      </c>
      <c r="R30" s="14">
        <v>45.28</v>
      </c>
      <c r="S30" s="14">
        <v>46.2</v>
      </c>
      <c r="T30" s="15">
        <v>48.12</v>
      </c>
      <c r="U30" s="18">
        <f t="shared" si="6"/>
        <v>1.9199999999999946</v>
      </c>
      <c r="V30" s="18">
        <f t="shared" si="7"/>
        <v>2.8399999999999963</v>
      </c>
      <c r="W30" s="18">
        <f t="shared" si="8"/>
        <v>0.92000000000000171</v>
      </c>
      <c r="Y30" s="13">
        <v>27</v>
      </c>
      <c r="Z30" s="14">
        <v>26.07</v>
      </c>
      <c r="AA30" s="14">
        <v>26.07</v>
      </c>
      <c r="AB30" s="15">
        <v>26.48</v>
      </c>
      <c r="AC30" s="18">
        <f t="shared" si="9"/>
        <v>0.41000000000000014</v>
      </c>
      <c r="AD30" s="18">
        <f t="shared" si="10"/>
        <v>0.41000000000000014</v>
      </c>
      <c r="AE30" s="18">
        <f t="shared" si="11"/>
        <v>0</v>
      </c>
      <c r="AG30" s="14">
        <v>23.09</v>
      </c>
      <c r="AH30" s="14">
        <f t="shared" si="12"/>
        <v>23</v>
      </c>
      <c r="AI30" s="14">
        <v>46</v>
      </c>
      <c r="AJ30" s="14">
        <f t="shared" si="13"/>
        <v>12</v>
      </c>
      <c r="AK30" s="14">
        <f t="shared" si="14"/>
        <v>0</v>
      </c>
      <c r="AL30" s="18"/>
      <c r="AM30" s="22">
        <f t="shared" si="17"/>
        <v>0</v>
      </c>
    </row>
    <row r="31" spans="1:39" ht="14.25" customHeight="1">
      <c r="A31" s="13">
        <v>28</v>
      </c>
      <c r="B31" s="14">
        <v>29.52</v>
      </c>
      <c r="C31" s="14">
        <v>30.05</v>
      </c>
      <c r="D31" s="15">
        <v>30.14</v>
      </c>
      <c r="E31" s="18">
        <f t="shared" si="0"/>
        <v>8.9999999999999858E-2</v>
      </c>
      <c r="F31" s="18">
        <f t="shared" si="1"/>
        <v>0.62000000000000099</v>
      </c>
      <c r="G31" s="18">
        <f t="shared" si="2"/>
        <v>0.53000000000000114</v>
      </c>
      <c r="I31" s="13">
        <v>28</v>
      </c>
      <c r="J31" s="14">
        <v>31.09</v>
      </c>
      <c r="K31" s="14">
        <v>31.27</v>
      </c>
      <c r="L31" s="15">
        <v>31.45</v>
      </c>
      <c r="M31" s="18">
        <f t="shared" si="3"/>
        <v>0.17999999999999972</v>
      </c>
      <c r="N31" s="18">
        <f t="shared" si="4"/>
        <v>0.35999999999999943</v>
      </c>
      <c r="O31" s="18">
        <f t="shared" si="5"/>
        <v>0.17999999999999972</v>
      </c>
      <c r="Q31" s="13">
        <v>28</v>
      </c>
      <c r="R31" s="14">
        <v>46.28</v>
      </c>
      <c r="S31" s="14">
        <v>48.12</v>
      </c>
      <c r="T31" s="15">
        <v>48.26</v>
      </c>
      <c r="U31" s="18">
        <f t="shared" si="6"/>
        <v>0.14000000000000057</v>
      </c>
      <c r="V31" s="18">
        <f t="shared" si="7"/>
        <v>1.9799999999999969</v>
      </c>
      <c r="W31" s="18">
        <f t="shared" si="8"/>
        <v>1.8399999999999963</v>
      </c>
      <c r="Y31" s="13">
        <v>28</v>
      </c>
      <c r="Z31" s="14">
        <v>27.31</v>
      </c>
      <c r="AA31" s="14">
        <v>27.31</v>
      </c>
      <c r="AB31" s="15">
        <v>28.28</v>
      </c>
      <c r="AC31" s="18">
        <f t="shared" si="9"/>
        <v>0.97000000000000242</v>
      </c>
      <c r="AD31" s="18">
        <f t="shared" si="10"/>
        <v>0.97000000000000242</v>
      </c>
      <c r="AE31" s="18">
        <f t="shared" si="11"/>
        <v>0</v>
      </c>
      <c r="AG31" s="14">
        <v>23.09</v>
      </c>
      <c r="AH31" s="14">
        <f t="shared" si="12"/>
        <v>23</v>
      </c>
      <c r="AI31" s="14">
        <v>47</v>
      </c>
      <c r="AJ31" s="14">
        <f t="shared" si="13"/>
        <v>14</v>
      </c>
      <c r="AK31" s="14">
        <f t="shared" si="14"/>
        <v>5.9999999999998721E-2</v>
      </c>
      <c r="AL31" s="18"/>
      <c r="AM31" s="22">
        <f t="shared" si="17"/>
        <v>0</v>
      </c>
    </row>
    <row r="32" spans="1:39" ht="14.25" customHeight="1">
      <c r="A32" s="13">
        <v>29</v>
      </c>
      <c r="B32" s="14">
        <v>30.16</v>
      </c>
      <c r="C32" s="14">
        <v>30.16</v>
      </c>
      <c r="D32" s="15">
        <v>30.37</v>
      </c>
      <c r="E32" s="18">
        <f t="shared" si="0"/>
        <v>0.21000000000000085</v>
      </c>
      <c r="F32" s="18">
        <f t="shared" si="1"/>
        <v>0.21000000000000085</v>
      </c>
      <c r="G32" s="18">
        <f t="shared" si="2"/>
        <v>0</v>
      </c>
      <c r="I32" s="13">
        <v>29</v>
      </c>
      <c r="J32" s="14">
        <v>32</v>
      </c>
      <c r="K32" s="14">
        <v>32</v>
      </c>
      <c r="L32" s="15">
        <v>32.159999999999997</v>
      </c>
      <c r="M32" s="18">
        <f t="shared" si="3"/>
        <v>0.15999999999999659</v>
      </c>
      <c r="N32" s="18">
        <f t="shared" si="4"/>
        <v>0.15999999999999659</v>
      </c>
      <c r="O32" s="18">
        <f t="shared" si="5"/>
        <v>0</v>
      </c>
      <c r="Q32" s="13">
        <v>29</v>
      </c>
      <c r="R32" s="14">
        <v>47.04</v>
      </c>
      <c r="S32" s="14">
        <v>48.48</v>
      </c>
      <c r="T32" s="15">
        <v>49.32</v>
      </c>
      <c r="U32" s="18">
        <f t="shared" si="6"/>
        <v>0.84000000000000341</v>
      </c>
      <c r="V32" s="18">
        <f t="shared" si="7"/>
        <v>2.2800000000000011</v>
      </c>
      <c r="W32" s="18">
        <f t="shared" si="8"/>
        <v>1.4399999999999977</v>
      </c>
      <c r="Y32" s="13">
        <v>29</v>
      </c>
      <c r="Z32" s="14">
        <v>27.34</v>
      </c>
      <c r="AA32" s="14">
        <v>28.28</v>
      </c>
      <c r="AB32" s="15">
        <v>28.43</v>
      </c>
      <c r="AC32" s="18">
        <f t="shared" si="9"/>
        <v>0.14999999999999858</v>
      </c>
      <c r="AD32" s="18">
        <f t="shared" si="10"/>
        <v>1.0899999999999999</v>
      </c>
      <c r="AE32" s="18">
        <f t="shared" si="11"/>
        <v>0.94000000000000128</v>
      </c>
      <c r="AG32" s="14">
        <v>23.15</v>
      </c>
      <c r="AH32" s="14">
        <f t="shared" si="12"/>
        <v>23</v>
      </c>
      <c r="AI32" s="14">
        <v>48</v>
      </c>
      <c r="AJ32" s="14">
        <f t="shared" si="13"/>
        <v>18</v>
      </c>
      <c r="AK32" s="14">
        <f t="shared" si="14"/>
        <v>2.0000000000003126E-2</v>
      </c>
      <c r="AL32" s="18"/>
      <c r="AM32" s="22">
        <f t="shared" si="17"/>
        <v>0</v>
      </c>
    </row>
    <row r="33" spans="1:39" ht="14.25" customHeight="1">
      <c r="A33" s="13">
        <v>30</v>
      </c>
      <c r="B33" s="14">
        <v>30.45</v>
      </c>
      <c r="C33" s="14">
        <v>30.45</v>
      </c>
      <c r="D33" s="15">
        <v>31.25</v>
      </c>
      <c r="E33" s="18">
        <f t="shared" si="0"/>
        <v>0.80000000000000071</v>
      </c>
      <c r="F33" s="18">
        <f t="shared" si="1"/>
        <v>0.80000000000000071</v>
      </c>
      <c r="G33" s="18">
        <f t="shared" si="2"/>
        <v>0</v>
      </c>
      <c r="I33" s="13">
        <v>30</v>
      </c>
      <c r="J33" s="14">
        <v>32.049999999999997</v>
      </c>
      <c r="K33" s="14">
        <v>32.159999999999997</v>
      </c>
      <c r="L33" s="15">
        <v>32.25</v>
      </c>
      <c r="M33" s="18">
        <f t="shared" si="3"/>
        <v>9.0000000000003411E-2</v>
      </c>
      <c r="N33" s="18">
        <f t="shared" si="4"/>
        <v>0.20000000000000284</v>
      </c>
      <c r="O33" s="18">
        <f t="shared" si="5"/>
        <v>0.10999999999999943</v>
      </c>
      <c r="Q33" s="13">
        <v>30</v>
      </c>
      <c r="R33" s="14">
        <v>48.57</v>
      </c>
      <c r="S33" s="14">
        <v>49.32</v>
      </c>
      <c r="T33" s="15">
        <v>50</v>
      </c>
      <c r="U33" s="18">
        <f t="shared" si="6"/>
        <v>0.67999999999999972</v>
      </c>
      <c r="V33" s="18">
        <f t="shared" si="7"/>
        <v>1.4299999999999997</v>
      </c>
      <c r="W33" s="18">
        <f t="shared" si="8"/>
        <v>0.75</v>
      </c>
      <c r="Y33" s="13">
        <v>30</v>
      </c>
      <c r="Z33" s="14">
        <v>28.39</v>
      </c>
      <c r="AA33" s="14">
        <v>28.43</v>
      </c>
      <c r="AB33" s="15">
        <v>30.7</v>
      </c>
      <c r="AC33" s="18">
        <f t="shared" si="9"/>
        <v>2.2699999999999996</v>
      </c>
      <c r="AD33" s="18">
        <f t="shared" si="10"/>
        <v>2.3099999999999987</v>
      </c>
      <c r="AE33" s="18">
        <f t="shared" si="11"/>
        <v>3.9999999999999147E-2</v>
      </c>
      <c r="AG33" s="14">
        <v>23.17</v>
      </c>
      <c r="AH33" s="14">
        <f t="shared" si="12"/>
        <v>23</v>
      </c>
      <c r="AI33" s="14">
        <v>49</v>
      </c>
      <c r="AJ33" s="14">
        <f t="shared" si="13"/>
        <v>16</v>
      </c>
      <c r="AK33" s="14">
        <f t="shared" si="14"/>
        <v>0</v>
      </c>
      <c r="AL33" s="18"/>
      <c r="AM33" s="22">
        <f t="shared" si="17"/>
        <v>0</v>
      </c>
    </row>
    <row r="34" spans="1:39" ht="14.25" customHeight="1">
      <c r="A34" s="13">
        <v>31</v>
      </c>
      <c r="B34" s="14">
        <v>30.55</v>
      </c>
      <c r="C34" s="14">
        <v>31.25</v>
      </c>
      <c r="D34" s="15">
        <v>31.26</v>
      </c>
      <c r="E34" s="18">
        <f t="shared" si="0"/>
        <v>1.0000000000001563E-2</v>
      </c>
      <c r="F34" s="18">
        <f t="shared" si="1"/>
        <v>0.71000000000000085</v>
      </c>
      <c r="G34" s="18">
        <f t="shared" si="2"/>
        <v>0.69999999999999929</v>
      </c>
      <c r="I34" s="13">
        <v>31</v>
      </c>
      <c r="J34" s="14">
        <v>32.049999999999997</v>
      </c>
      <c r="K34" s="14">
        <v>32.25</v>
      </c>
      <c r="L34" s="15">
        <v>32.369999999999997</v>
      </c>
      <c r="M34" s="18">
        <f t="shared" si="3"/>
        <v>0.11999999999999744</v>
      </c>
      <c r="N34" s="18">
        <f t="shared" si="4"/>
        <v>0.32000000000000028</v>
      </c>
      <c r="O34" s="18">
        <f t="shared" si="5"/>
        <v>0.20000000000000284</v>
      </c>
      <c r="Q34" s="13">
        <v>31</v>
      </c>
      <c r="R34" s="14">
        <v>49</v>
      </c>
      <c r="S34" s="14">
        <v>50</v>
      </c>
      <c r="T34" s="15">
        <v>50.2</v>
      </c>
      <c r="U34" s="18">
        <f t="shared" si="6"/>
        <v>0.20000000000000284</v>
      </c>
      <c r="V34" s="18">
        <f t="shared" si="7"/>
        <v>1.2000000000000028</v>
      </c>
      <c r="W34" s="18">
        <f t="shared" si="8"/>
        <v>1</v>
      </c>
      <c r="Y34" s="13">
        <v>31</v>
      </c>
      <c r="Z34" s="14">
        <v>29.04</v>
      </c>
      <c r="AA34" s="14">
        <v>30.27</v>
      </c>
      <c r="AB34" s="15">
        <v>30.28</v>
      </c>
      <c r="AC34" s="18">
        <f t="shared" si="9"/>
        <v>1.0000000000001563E-2</v>
      </c>
      <c r="AD34" s="18">
        <f t="shared" si="10"/>
        <v>1.240000000000002</v>
      </c>
      <c r="AE34" s="18">
        <f t="shared" si="11"/>
        <v>1.2300000000000004</v>
      </c>
      <c r="AG34" s="14">
        <v>23.17</v>
      </c>
      <c r="AH34" s="14">
        <f t="shared" si="12"/>
        <v>23</v>
      </c>
      <c r="AI34" s="14">
        <v>50</v>
      </c>
      <c r="AJ34" s="14">
        <f t="shared" si="13"/>
        <v>14</v>
      </c>
      <c r="AK34" s="14">
        <f t="shared" si="14"/>
        <v>0.16999999999999815</v>
      </c>
      <c r="AL34" s="18"/>
      <c r="AM34" s="22">
        <f t="shared" si="17"/>
        <v>0</v>
      </c>
    </row>
    <row r="35" spans="1:39" ht="14.25" customHeight="1">
      <c r="A35" s="13">
        <v>32</v>
      </c>
      <c r="B35" s="14">
        <v>31.27</v>
      </c>
      <c r="C35" s="14">
        <v>31.27</v>
      </c>
      <c r="D35" s="15">
        <v>31.39</v>
      </c>
      <c r="E35" s="18">
        <f t="shared" si="0"/>
        <v>0.12000000000000099</v>
      </c>
      <c r="F35" s="18">
        <f t="shared" si="1"/>
        <v>0.12000000000000099</v>
      </c>
      <c r="G35" s="18">
        <f t="shared" si="2"/>
        <v>0</v>
      </c>
      <c r="I35" s="13">
        <v>32</v>
      </c>
      <c r="J35" s="14">
        <v>32.4</v>
      </c>
      <c r="K35" s="14">
        <v>32.4</v>
      </c>
      <c r="L35" s="15">
        <v>32.46</v>
      </c>
      <c r="M35" s="18">
        <f t="shared" si="3"/>
        <v>6.0000000000002274E-2</v>
      </c>
      <c r="N35" s="18">
        <f t="shared" si="4"/>
        <v>6.0000000000002274E-2</v>
      </c>
      <c r="O35" s="18">
        <f t="shared" si="5"/>
        <v>0</v>
      </c>
      <c r="Q35" s="13">
        <v>32</v>
      </c>
      <c r="R35" s="14">
        <v>50.57</v>
      </c>
      <c r="S35" s="30">
        <v>50.57</v>
      </c>
      <c r="T35" s="31">
        <v>51.32</v>
      </c>
      <c r="U35" s="18">
        <f t="shared" si="6"/>
        <v>0.75</v>
      </c>
      <c r="V35" s="18">
        <f t="shared" si="7"/>
        <v>0.75</v>
      </c>
      <c r="W35" s="18">
        <f t="shared" si="8"/>
        <v>0</v>
      </c>
      <c r="Y35" s="13">
        <v>32</v>
      </c>
      <c r="Z35" s="14">
        <v>30.34</v>
      </c>
      <c r="AA35" s="30">
        <v>30.34</v>
      </c>
      <c r="AB35" s="15">
        <v>30.47</v>
      </c>
      <c r="AC35" s="18">
        <f t="shared" si="9"/>
        <v>0.12999999999999901</v>
      </c>
      <c r="AD35" s="18">
        <f t="shared" si="10"/>
        <v>0.12999999999999901</v>
      </c>
      <c r="AE35" s="18">
        <f t="shared" si="11"/>
        <v>0</v>
      </c>
      <c r="AG35" s="14">
        <v>23.34</v>
      </c>
      <c r="AH35" s="14">
        <f t="shared" si="12"/>
        <v>23</v>
      </c>
      <c r="AI35" s="14">
        <v>51</v>
      </c>
      <c r="AJ35" s="14">
        <f t="shared" si="13"/>
        <v>19</v>
      </c>
      <c r="AK35" s="14">
        <f t="shared" si="14"/>
        <v>1.9999999999999574E-2</v>
      </c>
      <c r="AL35" s="18"/>
      <c r="AM35" s="22">
        <f t="shared" si="17"/>
        <v>0</v>
      </c>
    </row>
    <row r="36" spans="1:39" ht="14.25" customHeight="1">
      <c r="A36" s="13">
        <v>33</v>
      </c>
      <c r="B36" s="14">
        <v>31.39</v>
      </c>
      <c r="C36" s="14">
        <v>31.39</v>
      </c>
      <c r="D36" s="15">
        <v>31.48</v>
      </c>
      <c r="E36" s="18">
        <f t="shared" si="0"/>
        <v>8.9999999999999858E-2</v>
      </c>
      <c r="F36" s="18">
        <f t="shared" si="1"/>
        <v>8.9999999999999858E-2</v>
      </c>
      <c r="G36" s="18">
        <f t="shared" si="2"/>
        <v>0</v>
      </c>
      <c r="I36" s="13">
        <v>33</v>
      </c>
      <c r="J36" s="14">
        <v>32.4</v>
      </c>
      <c r="K36" s="14">
        <v>32.46</v>
      </c>
      <c r="L36" s="15">
        <v>33.06</v>
      </c>
      <c r="M36" s="18">
        <f t="shared" si="3"/>
        <v>0.60000000000000142</v>
      </c>
      <c r="N36" s="18">
        <f t="shared" si="4"/>
        <v>0.66000000000000369</v>
      </c>
      <c r="O36" s="18">
        <f t="shared" si="5"/>
        <v>6.0000000000002274E-2</v>
      </c>
      <c r="Q36" s="13">
        <v>33</v>
      </c>
      <c r="R36" s="14">
        <v>51.44</v>
      </c>
      <c r="S36" s="14">
        <v>51.44</v>
      </c>
      <c r="T36" s="15">
        <v>52.08</v>
      </c>
      <c r="U36" s="18">
        <f t="shared" si="6"/>
        <v>0.64000000000000057</v>
      </c>
      <c r="V36" s="18">
        <f t="shared" si="7"/>
        <v>0.64000000000000057</v>
      </c>
      <c r="W36" s="18">
        <f t="shared" si="8"/>
        <v>0</v>
      </c>
      <c r="Y36" s="13">
        <v>33</v>
      </c>
      <c r="Z36" s="14">
        <v>30.52</v>
      </c>
      <c r="AA36" s="14">
        <v>30.52</v>
      </c>
      <c r="AB36" s="15">
        <v>31.17</v>
      </c>
      <c r="AC36" s="18">
        <f t="shared" si="9"/>
        <v>0.65000000000000213</v>
      </c>
      <c r="AD36" s="18">
        <f t="shared" si="10"/>
        <v>0.65000000000000213</v>
      </c>
      <c r="AE36" s="18">
        <f t="shared" si="11"/>
        <v>0</v>
      </c>
      <c r="AG36" s="14">
        <v>23.36</v>
      </c>
      <c r="AH36" s="14">
        <f t="shared" si="12"/>
        <v>23</v>
      </c>
      <c r="AI36" s="14">
        <v>52</v>
      </c>
      <c r="AJ36" s="14">
        <f t="shared" si="13"/>
        <v>14</v>
      </c>
      <c r="AK36" s="14">
        <f t="shared" si="14"/>
        <v>0</v>
      </c>
      <c r="AL36" s="18"/>
      <c r="AM36" s="22">
        <f t="shared" si="17"/>
        <v>0</v>
      </c>
    </row>
    <row r="37" spans="1:39" ht="14.25" customHeight="1">
      <c r="A37" s="13">
        <v>34</v>
      </c>
      <c r="B37" s="14">
        <v>31.54</v>
      </c>
      <c r="C37" s="14">
        <v>31.54</v>
      </c>
      <c r="D37" s="15">
        <v>32.28</v>
      </c>
      <c r="E37" s="18">
        <f t="shared" si="0"/>
        <v>0.74000000000000199</v>
      </c>
      <c r="F37" s="18">
        <f t="shared" si="1"/>
        <v>0.74000000000000199</v>
      </c>
      <c r="G37" s="18">
        <f t="shared" si="2"/>
        <v>0</v>
      </c>
      <c r="I37" s="13">
        <v>34</v>
      </c>
      <c r="J37" s="14">
        <v>33.04</v>
      </c>
      <c r="K37" s="14">
        <v>33.06</v>
      </c>
      <c r="L37" s="15">
        <v>33.15</v>
      </c>
      <c r="M37" s="18">
        <f t="shared" si="3"/>
        <v>8.9999999999996305E-2</v>
      </c>
      <c r="N37" s="18">
        <f t="shared" si="4"/>
        <v>0.10999999999999943</v>
      </c>
      <c r="O37" s="18">
        <f t="shared" si="5"/>
        <v>2.0000000000003126E-2</v>
      </c>
      <c r="Q37" s="13">
        <v>34</v>
      </c>
      <c r="R37" s="14">
        <v>52.28</v>
      </c>
      <c r="S37" s="14">
        <v>52.4</v>
      </c>
      <c r="T37" s="15">
        <v>52.55</v>
      </c>
      <c r="U37" s="18">
        <f t="shared" si="6"/>
        <v>0.14999999999999858</v>
      </c>
      <c r="V37" s="18">
        <f t="shared" si="7"/>
        <v>0.26999999999999602</v>
      </c>
      <c r="W37" s="18">
        <f t="shared" si="8"/>
        <v>0.11999999999999744</v>
      </c>
      <c r="Y37" s="13">
        <v>34</v>
      </c>
      <c r="Z37" s="14">
        <v>31.17</v>
      </c>
      <c r="AA37" s="14">
        <v>31.17</v>
      </c>
      <c r="AB37" s="15">
        <v>31.28</v>
      </c>
      <c r="AC37" s="18">
        <f t="shared" si="9"/>
        <v>0.10999999999999943</v>
      </c>
      <c r="AD37" s="18">
        <f t="shared" si="10"/>
        <v>0.10999999999999943</v>
      </c>
      <c r="AE37" s="18">
        <f t="shared" si="11"/>
        <v>0</v>
      </c>
      <c r="AG37" s="14">
        <v>23.36</v>
      </c>
      <c r="AH37" s="14">
        <f t="shared" si="12"/>
        <v>23</v>
      </c>
      <c r="AI37" s="14">
        <v>53</v>
      </c>
      <c r="AJ37" s="14">
        <f t="shared" si="13"/>
        <v>17</v>
      </c>
      <c r="AK37" s="14">
        <f t="shared" si="14"/>
        <v>1.9999999999999574E-2</v>
      </c>
      <c r="AL37" s="18"/>
      <c r="AM37" s="22">
        <f t="shared" si="17"/>
        <v>0</v>
      </c>
    </row>
    <row r="38" spans="1:39" ht="14.25" customHeight="1">
      <c r="A38" s="13">
        <v>35</v>
      </c>
      <c r="B38" s="14">
        <v>32.340000000000003</v>
      </c>
      <c r="C38" s="14">
        <v>32.340000000000003</v>
      </c>
      <c r="D38" s="15">
        <v>32.47</v>
      </c>
      <c r="E38" s="18">
        <f t="shared" si="0"/>
        <v>0.12999999999999545</v>
      </c>
      <c r="F38" s="18">
        <f t="shared" si="1"/>
        <v>0.12999999999999545</v>
      </c>
      <c r="G38" s="18">
        <f t="shared" si="2"/>
        <v>0</v>
      </c>
      <c r="I38" s="13">
        <v>35</v>
      </c>
      <c r="J38" s="14">
        <v>33.1</v>
      </c>
      <c r="K38" s="14">
        <v>33.15</v>
      </c>
      <c r="L38" s="15">
        <v>33.229999999999997</v>
      </c>
      <c r="M38" s="18">
        <f t="shared" si="3"/>
        <v>7.9999999999998295E-2</v>
      </c>
      <c r="N38" s="18">
        <f t="shared" si="4"/>
        <v>0.12999999999999545</v>
      </c>
      <c r="O38" s="18">
        <f t="shared" si="5"/>
        <v>4.9999999999997158E-2</v>
      </c>
      <c r="Q38" s="13">
        <v>35</v>
      </c>
      <c r="R38" s="14">
        <v>52.4</v>
      </c>
      <c r="S38" s="14">
        <v>52.55</v>
      </c>
      <c r="T38" s="15">
        <v>53.09</v>
      </c>
      <c r="U38" s="18">
        <f t="shared" si="6"/>
        <v>0.54000000000000625</v>
      </c>
      <c r="V38" s="18">
        <f t="shared" si="7"/>
        <v>0.69000000000000483</v>
      </c>
      <c r="W38" s="18">
        <f t="shared" si="8"/>
        <v>0.14999999999999858</v>
      </c>
      <c r="Y38" s="13">
        <v>35</v>
      </c>
      <c r="Z38" s="14">
        <v>31.28</v>
      </c>
      <c r="AA38" s="14">
        <v>31.28</v>
      </c>
      <c r="AB38" s="15">
        <v>31.29</v>
      </c>
      <c r="AC38" s="18">
        <f t="shared" si="9"/>
        <v>9.9999999999980105E-3</v>
      </c>
      <c r="AD38" s="18">
        <f t="shared" si="10"/>
        <v>9.9999999999980105E-3</v>
      </c>
      <c r="AE38" s="18">
        <f t="shared" si="11"/>
        <v>0</v>
      </c>
      <c r="AG38" s="14">
        <v>23.38</v>
      </c>
      <c r="AH38" s="14">
        <f t="shared" si="12"/>
        <v>23</v>
      </c>
      <c r="AI38" s="14">
        <v>54</v>
      </c>
      <c r="AJ38" s="14">
        <f t="shared" si="13"/>
        <v>13</v>
      </c>
      <c r="AK38" s="14">
        <f t="shared" si="14"/>
        <v>0</v>
      </c>
      <c r="AL38" s="18"/>
      <c r="AM38" s="22">
        <f t="shared" si="17"/>
        <v>0</v>
      </c>
    </row>
    <row r="39" spans="1:39" ht="14.25" customHeight="1">
      <c r="A39" s="13">
        <v>36</v>
      </c>
      <c r="B39" s="14">
        <v>32.39</v>
      </c>
      <c r="C39" s="14">
        <v>32.47</v>
      </c>
      <c r="D39" s="15">
        <v>33.04</v>
      </c>
      <c r="E39" s="18">
        <f t="shared" si="0"/>
        <v>0.57000000000000028</v>
      </c>
      <c r="F39" s="18">
        <f t="shared" si="1"/>
        <v>0.64999999999999858</v>
      </c>
      <c r="G39" s="18">
        <f t="shared" si="2"/>
        <v>7.9999999999998295E-2</v>
      </c>
      <c r="I39" s="13">
        <v>36</v>
      </c>
      <c r="J39" s="14">
        <v>33.11</v>
      </c>
      <c r="K39" s="14">
        <v>33.229999999999997</v>
      </c>
      <c r="L39" s="15">
        <v>33.39</v>
      </c>
      <c r="M39" s="18">
        <f t="shared" si="3"/>
        <v>0.16000000000000369</v>
      </c>
      <c r="N39" s="18">
        <f t="shared" si="4"/>
        <v>0.28000000000000114</v>
      </c>
      <c r="O39" s="18">
        <f t="shared" si="5"/>
        <v>0.11999999999999744</v>
      </c>
      <c r="Q39" s="13">
        <v>36</v>
      </c>
      <c r="R39" s="14">
        <v>52.43</v>
      </c>
      <c r="S39" s="14">
        <v>53.09</v>
      </c>
      <c r="T39" s="15">
        <v>53.27</v>
      </c>
      <c r="U39" s="18">
        <f t="shared" si="6"/>
        <v>0.17999999999999972</v>
      </c>
      <c r="V39" s="18">
        <f t="shared" si="7"/>
        <v>0.84000000000000341</v>
      </c>
      <c r="W39" s="18">
        <f t="shared" si="8"/>
        <v>0.66000000000000369</v>
      </c>
      <c r="Y39" s="13">
        <v>36</v>
      </c>
      <c r="Z39" s="14">
        <v>31.48</v>
      </c>
      <c r="AA39" s="14">
        <v>31.48</v>
      </c>
      <c r="AB39" s="15">
        <v>32.14</v>
      </c>
      <c r="AC39" s="18">
        <f t="shared" si="9"/>
        <v>0.66000000000000014</v>
      </c>
      <c r="AD39" s="18">
        <f t="shared" si="10"/>
        <v>0.66000000000000014</v>
      </c>
      <c r="AE39" s="18">
        <f t="shared" si="11"/>
        <v>0</v>
      </c>
      <c r="AG39" s="14">
        <v>23.38</v>
      </c>
      <c r="AH39" s="14">
        <f t="shared" si="12"/>
        <v>23</v>
      </c>
      <c r="AI39" s="14">
        <v>55</v>
      </c>
      <c r="AJ39" s="14">
        <f t="shared" si="13"/>
        <v>22</v>
      </c>
      <c r="AK39" s="14">
        <f t="shared" si="14"/>
        <v>0</v>
      </c>
      <c r="AL39" s="18"/>
      <c r="AM39" s="22">
        <f t="shared" si="17"/>
        <v>0</v>
      </c>
    </row>
    <row r="40" spans="1:39" ht="14.25" customHeight="1">
      <c r="A40" s="13">
        <v>37</v>
      </c>
      <c r="B40" s="14">
        <v>32.57</v>
      </c>
      <c r="C40" s="14">
        <v>33.04</v>
      </c>
      <c r="D40" s="15">
        <v>33.049999999999997</v>
      </c>
      <c r="E40" s="18">
        <f t="shared" si="0"/>
        <v>9.9999999999980105E-3</v>
      </c>
      <c r="F40" s="18">
        <f t="shared" si="1"/>
        <v>0.47999999999999687</v>
      </c>
      <c r="G40" s="18">
        <f t="shared" si="2"/>
        <v>0.46999999999999886</v>
      </c>
      <c r="I40" s="13">
        <v>37</v>
      </c>
      <c r="J40" s="14">
        <v>33.369999999999997</v>
      </c>
      <c r="K40" s="14">
        <v>33.39</v>
      </c>
      <c r="L40" s="15">
        <v>33.549999999999997</v>
      </c>
      <c r="M40" s="18">
        <f t="shared" si="3"/>
        <v>0.15999999999999659</v>
      </c>
      <c r="N40" s="18">
        <f t="shared" si="4"/>
        <v>0.17999999999999972</v>
      </c>
      <c r="O40" s="18">
        <f t="shared" si="5"/>
        <v>2.0000000000003126E-2</v>
      </c>
      <c r="Q40" s="13">
        <v>37</v>
      </c>
      <c r="R40" s="14">
        <v>52.5</v>
      </c>
      <c r="S40" s="14">
        <v>53.27</v>
      </c>
      <c r="T40" s="15">
        <v>53.4</v>
      </c>
      <c r="U40" s="18">
        <f t="shared" si="6"/>
        <v>0.12999999999999545</v>
      </c>
      <c r="V40" s="18">
        <f t="shared" si="7"/>
        <v>0.89999999999999858</v>
      </c>
      <c r="W40" s="18">
        <f t="shared" si="8"/>
        <v>0.77000000000000313</v>
      </c>
      <c r="Y40" s="13">
        <v>37</v>
      </c>
      <c r="Z40" s="14">
        <v>31.56</v>
      </c>
      <c r="AA40" s="14">
        <v>32.14</v>
      </c>
      <c r="AB40" s="15">
        <v>34.43</v>
      </c>
      <c r="AC40" s="18">
        <f t="shared" si="9"/>
        <v>2.2899999999999991</v>
      </c>
      <c r="AD40" s="18">
        <f t="shared" si="10"/>
        <v>2.870000000000001</v>
      </c>
      <c r="AE40" s="18">
        <f t="shared" si="11"/>
        <v>0.58000000000000185</v>
      </c>
      <c r="AG40" s="14">
        <v>23.38</v>
      </c>
      <c r="AH40" s="14">
        <f t="shared" si="12"/>
        <v>23</v>
      </c>
      <c r="AI40" s="14">
        <v>56</v>
      </c>
      <c r="AJ40" s="14">
        <f t="shared" si="13"/>
        <v>14</v>
      </c>
      <c r="AK40" s="14">
        <f t="shared" si="14"/>
        <v>6.0000000000002274E-2</v>
      </c>
      <c r="AL40" s="18"/>
      <c r="AM40" s="22">
        <f t="shared" si="17"/>
        <v>0</v>
      </c>
    </row>
    <row r="41" spans="1:39" ht="14.25" customHeight="1">
      <c r="A41" s="13">
        <v>38</v>
      </c>
      <c r="B41" s="14">
        <v>33.15</v>
      </c>
      <c r="C41" s="14">
        <v>33.15</v>
      </c>
      <c r="D41" s="15">
        <v>33.22</v>
      </c>
      <c r="E41" s="18">
        <f t="shared" si="0"/>
        <v>7.0000000000000284E-2</v>
      </c>
      <c r="F41" s="18">
        <f t="shared" si="1"/>
        <v>7.0000000000000284E-2</v>
      </c>
      <c r="G41" s="18">
        <f t="shared" si="2"/>
        <v>0</v>
      </c>
      <c r="I41" s="13">
        <v>38</v>
      </c>
      <c r="J41" s="14">
        <v>33.369999999999997</v>
      </c>
      <c r="K41" s="14">
        <v>33.549999999999997</v>
      </c>
      <c r="L41" s="15">
        <v>34.22</v>
      </c>
      <c r="M41" s="18">
        <f t="shared" si="3"/>
        <v>0.67000000000000171</v>
      </c>
      <c r="N41" s="18">
        <f t="shared" si="4"/>
        <v>0.85000000000000142</v>
      </c>
      <c r="O41" s="18">
        <f t="shared" si="5"/>
        <v>0.17999999999999972</v>
      </c>
      <c r="Q41" s="13">
        <v>38</v>
      </c>
      <c r="R41" s="14">
        <v>53.01</v>
      </c>
      <c r="S41" s="14">
        <v>53.4</v>
      </c>
      <c r="T41" s="15">
        <v>54</v>
      </c>
      <c r="U41" s="18">
        <f t="shared" si="6"/>
        <v>0.60000000000000142</v>
      </c>
      <c r="V41" s="18">
        <f t="shared" si="7"/>
        <v>0.99000000000000199</v>
      </c>
      <c r="W41" s="18">
        <f t="shared" si="8"/>
        <v>0.39000000000000057</v>
      </c>
      <c r="Y41" s="13">
        <v>38</v>
      </c>
      <c r="Z41" s="14">
        <v>32.14</v>
      </c>
      <c r="AA41" s="14">
        <v>34.43</v>
      </c>
      <c r="AB41" s="15">
        <v>34.54</v>
      </c>
      <c r="AC41" s="18">
        <f t="shared" si="9"/>
        <v>0.10999999999999943</v>
      </c>
      <c r="AD41" s="18">
        <f t="shared" si="10"/>
        <v>2.3999999999999986</v>
      </c>
      <c r="AE41" s="18">
        <f t="shared" si="11"/>
        <v>2.2899999999999991</v>
      </c>
      <c r="AG41" s="14">
        <v>23.44</v>
      </c>
      <c r="AH41" s="14">
        <f t="shared" si="12"/>
        <v>23</v>
      </c>
      <c r="AI41" s="14">
        <v>57</v>
      </c>
      <c r="AJ41" s="14">
        <f t="shared" si="13"/>
        <v>13</v>
      </c>
      <c r="AK41" s="14">
        <f t="shared" si="14"/>
        <v>0.10999999999999943</v>
      </c>
      <c r="AL41" s="18"/>
      <c r="AM41" s="22">
        <f t="shared" si="17"/>
        <v>0</v>
      </c>
    </row>
    <row r="42" spans="1:39" ht="14.25" customHeight="1">
      <c r="A42" s="13">
        <v>39</v>
      </c>
      <c r="B42" s="14">
        <v>33.270000000000003</v>
      </c>
      <c r="C42" s="14">
        <v>33.270000000000003</v>
      </c>
      <c r="D42" s="15">
        <v>33.32</v>
      </c>
      <c r="E42" s="18">
        <f t="shared" si="0"/>
        <v>4.9999999999997158E-2</v>
      </c>
      <c r="F42" s="18">
        <f t="shared" si="1"/>
        <v>4.9999999999997158E-2</v>
      </c>
      <c r="G42" s="18">
        <f t="shared" si="2"/>
        <v>0</v>
      </c>
      <c r="I42" s="13">
        <v>39</v>
      </c>
      <c r="J42" s="14">
        <v>34.01</v>
      </c>
      <c r="K42" s="14">
        <v>34.22</v>
      </c>
      <c r="L42" s="15">
        <v>34.299999999999997</v>
      </c>
      <c r="M42" s="18">
        <f t="shared" si="3"/>
        <v>7.9999999999998295E-2</v>
      </c>
      <c r="N42" s="18">
        <f t="shared" si="4"/>
        <v>0.28999999999999915</v>
      </c>
      <c r="O42" s="18">
        <f t="shared" si="5"/>
        <v>0.21000000000000085</v>
      </c>
      <c r="Q42" s="13">
        <v>39</v>
      </c>
      <c r="R42" s="14">
        <v>53.15</v>
      </c>
      <c r="S42" s="14">
        <v>54</v>
      </c>
      <c r="T42" s="15">
        <v>54.21</v>
      </c>
      <c r="U42" s="18">
        <f t="shared" si="6"/>
        <v>0.21000000000000085</v>
      </c>
      <c r="V42" s="18">
        <f t="shared" si="7"/>
        <v>1.0600000000000023</v>
      </c>
      <c r="W42" s="18">
        <f t="shared" si="8"/>
        <v>0.85000000000000142</v>
      </c>
      <c r="Y42" s="13">
        <v>39</v>
      </c>
      <c r="Z42" s="14">
        <v>32.5</v>
      </c>
      <c r="AA42" s="14">
        <v>34.54</v>
      </c>
      <c r="AB42" s="15">
        <v>35.11</v>
      </c>
      <c r="AC42" s="18">
        <f t="shared" si="9"/>
        <v>0.57000000000000028</v>
      </c>
      <c r="AD42" s="18">
        <f t="shared" si="10"/>
        <v>2.6099999999999994</v>
      </c>
      <c r="AE42" s="18">
        <f t="shared" si="11"/>
        <v>2.0399999999999991</v>
      </c>
      <c r="AG42" s="14">
        <v>23.55</v>
      </c>
      <c r="AH42" s="14">
        <f t="shared" si="12"/>
        <v>23</v>
      </c>
      <c r="AI42" s="14">
        <v>58</v>
      </c>
      <c r="AJ42" s="14">
        <f t="shared" si="13"/>
        <v>12</v>
      </c>
      <c r="AK42" s="14">
        <f t="shared" si="14"/>
        <v>0.44999999999999929</v>
      </c>
      <c r="AL42" s="18"/>
      <c r="AM42" s="22">
        <f t="shared" si="17"/>
        <v>0</v>
      </c>
    </row>
    <row r="43" spans="1:39" ht="14.25" customHeight="1">
      <c r="A43" s="13">
        <v>40</v>
      </c>
      <c r="B43" s="14">
        <v>33.35</v>
      </c>
      <c r="C43" s="14">
        <v>33.35</v>
      </c>
      <c r="D43" s="15">
        <v>34</v>
      </c>
      <c r="E43" s="18">
        <f t="shared" si="0"/>
        <v>0.64999999999999858</v>
      </c>
      <c r="F43" s="18">
        <f t="shared" si="1"/>
        <v>0.64999999999999858</v>
      </c>
      <c r="G43" s="18">
        <f t="shared" si="2"/>
        <v>0</v>
      </c>
      <c r="I43" s="13">
        <v>40</v>
      </c>
      <c r="J43" s="14">
        <v>34.51</v>
      </c>
      <c r="K43" s="14">
        <v>34.51</v>
      </c>
      <c r="L43" s="15">
        <v>35.07</v>
      </c>
      <c r="M43" s="18">
        <f t="shared" si="3"/>
        <v>0.56000000000000227</v>
      </c>
      <c r="N43" s="18">
        <f t="shared" si="4"/>
        <v>0.56000000000000227</v>
      </c>
      <c r="O43" s="18">
        <f t="shared" si="5"/>
        <v>0</v>
      </c>
      <c r="Q43" s="13">
        <v>40</v>
      </c>
      <c r="R43" s="14">
        <v>53.21</v>
      </c>
      <c r="S43" s="14">
        <v>54.21</v>
      </c>
      <c r="T43" s="15">
        <v>54.59</v>
      </c>
      <c r="U43" s="18">
        <f t="shared" si="6"/>
        <v>0.38000000000000256</v>
      </c>
      <c r="V43" s="18">
        <f t="shared" si="7"/>
        <v>1.3800000000000026</v>
      </c>
      <c r="W43" s="18">
        <f t="shared" si="8"/>
        <v>1</v>
      </c>
      <c r="Y43" s="13">
        <v>40</v>
      </c>
      <c r="Z43" s="14">
        <v>34.21</v>
      </c>
      <c r="AA43" s="14">
        <v>35.11</v>
      </c>
      <c r="AB43" s="15">
        <v>35.21</v>
      </c>
      <c r="AC43" s="18">
        <f t="shared" si="9"/>
        <v>0.10000000000000142</v>
      </c>
      <c r="AD43" s="18">
        <f t="shared" si="10"/>
        <v>1</v>
      </c>
      <c r="AE43" s="18">
        <f t="shared" si="11"/>
        <v>0.89999999999999858</v>
      </c>
      <c r="AG43" s="14">
        <v>24</v>
      </c>
      <c r="AH43" s="14">
        <f t="shared" si="12"/>
        <v>24</v>
      </c>
      <c r="AI43" s="14">
        <v>59</v>
      </c>
      <c r="AJ43" s="14">
        <f t="shared" si="13"/>
        <v>9</v>
      </c>
      <c r="AK43" s="14">
        <f t="shared" si="14"/>
        <v>1.9999999999999574E-2</v>
      </c>
      <c r="AL43" s="18"/>
      <c r="AM43" s="22">
        <f t="shared" si="17"/>
        <v>0</v>
      </c>
    </row>
    <row r="44" spans="1:39" ht="14.25" customHeight="1">
      <c r="A44" s="13">
        <v>41</v>
      </c>
      <c r="B44" s="14">
        <v>34.04</v>
      </c>
      <c r="C44" s="14">
        <v>34.04</v>
      </c>
      <c r="D44" s="15">
        <v>34.18</v>
      </c>
      <c r="E44" s="18">
        <f t="shared" si="0"/>
        <v>0.14000000000000057</v>
      </c>
      <c r="F44" s="18">
        <f t="shared" si="1"/>
        <v>0.14000000000000057</v>
      </c>
      <c r="G44" s="18">
        <f t="shared" si="2"/>
        <v>0</v>
      </c>
      <c r="I44" s="13">
        <v>41</v>
      </c>
      <c r="J44" s="14">
        <v>34.51</v>
      </c>
      <c r="K44" s="14">
        <v>35.07</v>
      </c>
      <c r="L44" s="15">
        <v>35.14</v>
      </c>
      <c r="M44" s="18">
        <f t="shared" si="3"/>
        <v>7.0000000000000284E-2</v>
      </c>
      <c r="N44" s="18">
        <f t="shared" si="4"/>
        <v>0.63000000000000256</v>
      </c>
      <c r="O44" s="18">
        <f t="shared" si="5"/>
        <v>0.56000000000000227</v>
      </c>
      <c r="Q44" s="13">
        <v>41</v>
      </c>
      <c r="R44" s="14">
        <v>53.33</v>
      </c>
      <c r="S44" s="14">
        <v>54.59</v>
      </c>
      <c r="T44" s="15">
        <v>55.12</v>
      </c>
      <c r="U44" s="18">
        <f t="shared" si="6"/>
        <v>0.52999999999999403</v>
      </c>
      <c r="V44" s="18">
        <f t="shared" si="7"/>
        <v>1.7899999999999991</v>
      </c>
      <c r="W44" s="18">
        <f t="shared" si="8"/>
        <v>1.2600000000000051</v>
      </c>
      <c r="Y44" s="13">
        <v>41</v>
      </c>
      <c r="Z44" s="14">
        <v>34.54</v>
      </c>
      <c r="AA44" s="14">
        <v>35.21</v>
      </c>
      <c r="AB44" s="15">
        <v>35.28</v>
      </c>
      <c r="AC44" s="18">
        <f t="shared" si="9"/>
        <v>7.0000000000000284E-2</v>
      </c>
      <c r="AD44" s="18">
        <f t="shared" si="10"/>
        <v>0.74000000000000199</v>
      </c>
      <c r="AE44" s="18">
        <f t="shared" si="11"/>
        <v>0.67000000000000171</v>
      </c>
      <c r="AG44" s="14">
        <v>24.02</v>
      </c>
      <c r="AH44" s="14">
        <f t="shared" si="12"/>
        <v>24</v>
      </c>
      <c r="AI44" s="14"/>
      <c r="AJ44" s="14"/>
      <c r="AK44" s="14">
        <f t="shared" si="14"/>
        <v>1.0000000000001563E-2</v>
      </c>
      <c r="AL44" s="18"/>
      <c r="AM44" s="22">
        <f t="shared" si="17"/>
        <v>0</v>
      </c>
    </row>
    <row r="45" spans="1:39" ht="14.25" customHeight="1">
      <c r="A45" s="13">
        <v>42</v>
      </c>
      <c r="B45" s="14">
        <v>34.24</v>
      </c>
      <c r="C45" s="14">
        <v>34.24</v>
      </c>
      <c r="D45" s="15">
        <v>34.450000000000003</v>
      </c>
      <c r="E45" s="18">
        <f t="shared" si="0"/>
        <v>0.21000000000000085</v>
      </c>
      <c r="F45" s="18">
        <f t="shared" si="1"/>
        <v>0.21000000000000085</v>
      </c>
      <c r="G45" s="18">
        <f t="shared" si="2"/>
        <v>0</v>
      </c>
      <c r="I45" s="13">
        <v>42</v>
      </c>
      <c r="J45" s="14">
        <v>35.130000000000003</v>
      </c>
      <c r="K45" s="14">
        <v>35.14</v>
      </c>
      <c r="L45" s="15">
        <v>35.19</v>
      </c>
      <c r="M45" s="18">
        <f t="shared" si="3"/>
        <v>4.9999999999997158E-2</v>
      </c>
      <c r="N45" s="18">
        <f t="shared" si="4"/>
        <v>5.9999999999995168E-2</v>
      </c>
      <c r="O45" s="18">
        <f t="shared" si="5"/>
        <v>9.9999999999980105E-3</v>
      </c>
      <c r="Q45" s="13">
        <v>42</v>
      </c>
      <c r="R45" s="14">
        <v>54.14</v>
      </c>
      <c r="S45" s="14">
        <v>55.12</v>
      </c>
      <c r="T45" s="15">
        <v>55.22</v>
      </c>
      <c r="U45" s="18">
        <f t="shared" si="6"/>
        <v>0.10000000000000142</v>
      </c>
      <c r="V45" s="18">
        <f t="shared" si="7"/>
        <v>1.0799999999999983</v>
      </c>
      <c r="W45" s="18">
        <f t="shared" si="8"/>
        <v>0.97999999999999687</v>
      </c>
      <c r="Y45" s="13">
        <v>42</v>
      </c>
      <c r="Z45" s="14">
        <v>35.11</v>
      </c>
      <c r="AA45" s="14">
        <v>35.28</v>
      </c>
      <c r="AB45" s="15">
        <v>36.049999999999997</v>
      </c>
      <c r="AC45" s="18">
        <f t="shared" si="9"/>
        <v>0.76999999999999602</v>
      </c>
      <c r="AD45" s="18">
        <f t="shared" si="10"/>
        <v>0.93999999999999773</v>
      </c>
      <c r="AE45" s="18">
        <f t="shared" si="11"/>
        <v>0.17000000000000171</v>
      </c>
      <c r="AG45" s="14">
        <v>24.03</v>
      </c>
      <c r="AH45" s="14">
        <f t="shared" si="12"/>
        <v>24</v>
      </c>
      <c r="AI45" s="14"/>
      <c r="AJ45" s="14"/>
      <c r="AK45" s="14">
        <f t="shared" si="14"/>
        <v>7.9999999999998295E-2</v>
      </c>
      <c r="AL45" s="18"/>
      <c r="AM45" s="22">
        <f t="shared" si="17"/>
        <v>0</v>
      </c>
    </row>
    <row r="46" spans="1:39" ht="14.25" customHeight="1">
      <c r="A46" s="13">
        <v>43</v>
      </c>
      <c r="B46" s="14">
        <v>34.380000000000003</v>
      </c>
      <c r="C46" s="14">
        <v>34.450000000000003</v>
      </c>
      <c r="D46" s="31">
        <v>35</v>
      </c>
      <c r="E46" s="18">
        <f t="shared" si="0"/>
        <v>0.54999999999999716</v>
      </c>
      <c r="F46" s="18">
        <f t="shared" si="1"/>
        <v>0.61999999999999744</v>
      </c>
      <c r="G46" s="18">
        <f t="shared" si="2"/>
        <v>7.0000000000000284E-2</v>
      </c>
      <c r="I46" s="13">
        <v>43</v>
      </c>
      <c r="J46" s="14">
        <v>35.130000000000003</v>
      </c>
      <c r="K46" s="14">
        <v>35.19</v>
      </c>
      <c r="L46" s="15">
        <v>35.22</v>
      </c>
      <c r="M46" s="18">
        <f t="shared" si="3"/>
        <v>3.0000000000001137E-2</v>
      </c>
      <c r="N46" s="18">
        <f t="shared" si="4"/>
        <v>8.9999999999996305E-2</v>
      </c>
      <c r="O46" s="18">
        <f t="shared" si="5"/>
        <v>5.9999999999995168E-2</v>
      </c>
      <c r="Q46" s="13">
        <v>43</v>
      </c>
      <c r="R46" s="14">
        <v>54.49</v>
      </c>
      <c r="S46" s="14">
        <v>55.22</v>
      </c>
      <c r="T46" s="15">
        <v>55.35</v>
      </c>
      <c r="U46" s="18">
        <f t="shared" si="6"/>
        <v>0.13000000000000256</v>
      </c>
      <c r="V46" s="18">
        <f t="shared" si="7"/>
        <v>0.85999999999999943</v>
      </c>
      <c r="W46" s="18">
        <f t="shared" si="8"/>
        <v>0.72999999999999687</v>
      </c>
      <c r="Y46" s="13">
        <v>43</v>
      </c>
      <c r="Z46" s="14">
        <v>35.46</v>
      </c>
      <c r="AA46" s="14">
        <v>35.46</v>
      </c>
      <c r="AB46" s="15">
        <v>36.07</v>
      </c>
      <c r="AC46" s="18">
        <f t="shared" si="9"/>
        <v>0.60999999999999943</v>
      </c>
      <c r="AD46" s="18">
        <f t="shared" si="10"/>
        <v>0.60999999999999943</v>
      </c>
      <c r="AE46" s="18">
        <f t="shared" si="11"/>
        <v>0</v>
      </c>
      <c r="AG46" s="14">
        <v>24.11</v>
      </c>
      <c r="AH46" s="14">
        <f t="shared" si="12"/>
        <v>24</v>
      </c>
      <c r="AI46" s="14"/>
      <c r="AJ46" s="14"/>
      <c r="AK46" s="14">
        <f t="shared" si="14"/>
        <v>0</v>
      </c>
      <c r="AL46" s="18"/>
      <c r="AM46" s="22">
        <f t="shared" si="17"/>
        <v>0</v>
      </c>
    </row>
    <row r="47" spans="1:39" ht="14.25" customHeight="1">
      <c r="A47" s="13">
        <v>44</v>
      </c>
      <c r="B47" s="14">
        <v>35.049999999999997</v>
      </c>
      <c r="C47" s="14">
        <v>35.049999999999997</v>
      </c>
      <c r="D47" s="15">
        <v>35.299999999999997</v>
      </c>
      <c r="E47" s="18">
        <f t="shared" si="0"/>
        <v>0.25</v>
      </c>
      <c r="F47" s="18">
        <f t="shared" si="1"/>
        <v>0.25</v>
      </c>
      <c r="G47" s="18">
        <f t="shared" si="2"/>
        <v>0</v>
      </c>
      <c r="I47" s="13">
        <v>44</v>
      </c>
      <c r="J47" s="14">
        <v>35.17</v>
      </c>
      <c r="K47" s="14">
        <v>35.22</v>
      </c>
      <c r="L47" s="15">
        <v>35.270000000000003</v>
      </c>
      <c r="M47" s="18">
        <f t="shared" si="3"/>
        <v>5.0000000000004263E-2</v>
      </c>
      <c r="N47" s="18">
        <f t="shared" si="4"/>
        <v>0.10000000000000142</v>
      </c>
      <c r="O47" s="18">
        <f t="shared" si="5"/>
        <v>4.9999999999997158E-2</v>
      </c>
      <c r="Q47" s="13">
        <v>44</v>
      </c>
      <c r="R47" s="14">
        <v>55.29</v>
      </c>
      <c r="S47" s="14">
        <v>55.35</v>
      </c>
      <c r="T47" s="15">
        <v>55.45</v>
      </c>
      <c r="U47" s="18">
        <f t="shared" si="6"/>
        <v>0.10000000000000142</v>
      </c>
      <c r="V47" s="18">
        <f t="shared" si="7"/>
        <v>0.16000000000000369</v>
      </c>
      <c r="W47" s="18">
        <f t="shared" si="8"/>
        <v>6.0000000000002274E-2</v>
      </c>
      <c r="Y47" s="13">
        <v>44</v>
      </c>
      <c r="Z47" s="14">
        <v>35.520000000000003</v>
      </c>
      <c r="AA47" s="14">
        <v>36.07</v>
      </c>
      <c r="AB47" s="15">
        <v>36.33</v>
      </c>
      <c r="AC47" s="18">
        <f t="shared" si="9"/>
        <v>0.25999999999999801</v>
      </c>
      <c r="AD47" s="18">
        <f t="shared" si="10"/>
        <v>0.80999999999999517</v>
      </c>
      <c r="AE47" s="18">
        <f t="shared" si="11"/>
        <v>0.54999999999999716</v>
      </c>
      <c r="AG47" s="14">
        <v>24.11</v>
      </c>
      <c r="AH47" s="14">
        <f t="shared" si="12"/>
        <v>24</v>
      </c>
      <c r="AI47" s="14"/>
      <c r="AJ47" s="14"/>
      <c r="AK47" s="14">
        <f t="shared" si="14"/>
        <v>3.0000000000001137E-2</v>
      </c>
      <c r="AL47" s="18"/>
      <c r="AM47" s="22">
        <f t="shared" si="17"/>
        <v>0</v>
      </c>
    </row>
    <row r="48" spans="1:39" ht="14.25" customHeight="1">
      <c r="A48" s="13">
        <v>45</v>
      </c>
      <c r="B48" s="14">
        <v>35.39</v>
      </c>
      <c r="C48" s="14">
        <v>35.39</v>
      </c>
      <c r="D48" s="15">
        <v>35.46</v>
      </c>
      <c r="E48" s="18">
        <f t="shared" si="0"/>
        <v>7.0000000000000284E-2</v>
      </c>
      <c r="F48" s="18">
        <f t="shared" si="1"/>
        <v>7.0000000000000284E-2</v>
      </c>
      <c r="G48" s="18">
        <f t="shared" si="2"/>
        <v>0</v>
      </c>
      <c r="I48" s="13">
        <v>45</v>
      </c>
      <c r="J48" s="14">
        <v>36.299999999999997</v>
      </c>
      <c r="K48" s="14">
        <v>36.299999999999997</v>
      </c>
      <c r="L48" s="15">
        <v>36.43</v>
      </c>
      <c r="M48" s="18">
        <f t="shared" si="3"/>
        <v>0.13000000000000256</v>
      </c>
      <c r="N48" s="18">
        <f t="shared" si="4"/>
        <v>0.13000000000000256</v>
      </c>
      <c r="O48" s="18">
        <f t="shared" si="5"/>
        <v>0</v>
      </c>
      <c r="Q48" s="13">
        <v>45</v>
      </c>
      <c r="R48" s="14">
        <v>55.3</v>
      </c>
      <c r="S48" s="14">
        <v>55.45</v>
      </c>
      <c r="T48" s="15">
        <v>55.59</v>
      </c>
      <c r="U48" s="18">
        <f t="shared" si="6"/>
        <v>0.14000000000000057</v>
      </c>
      <c r="V48" s="18">
        <f t="shared" si="7"/>
        <v>0.29000000000000625</v>
      </c>
      <c r="W48" s="18">
        <f t="shared" si="8"/>
        <v>0.15000000000000568</v>
      </c>
      <c r="Y48" s="13">
        <v>45</v>
      </c>
      <c r="Z48" s="14">
        <v>36.07</v>
      </c>
      <c r="AA48" s="14">
        <v>36.33</v>
      </c>
      <c r="AB48" s="15">
        <v>37</v>
      </c>
      <c r="AC48" s="18">
        <f t="shared" si="9"/>
        <v>0.67000000000000171</v>
      </c>
      <c r="AD48" s="18">
        <f t="shared" si="10"/>
        <v>0.92999999999999972</v>
      </c>
      <c r="AE48" s="18">
        <f t="shared" si="11"/>
        <v>0.25999999999999801</v>
      </c>
      <c r="AG48" s="14">
        <v>24.14</v>
      </c>
      <c r="AH48" s="14">
        <f t="shared" si="12"/>
        <v>24</v>
      </c>
      <c r="AI48" s="14"/>
      <c r="AJ48" s="14"/>
      <c r="AK48" s="14">
        <f t="shared" si="14"/>
        <v>1.9999999999999574E-2</v>
      </c>
      <c r="AL48" s="18"/>
      <c r="AM48" s="22">
        <f t="shared" si="17"/>
        <v>0</v>
      </c>
    </row>
    <row r="49" spans="1:39" ht="14.25" customHeight="1">
      <c r="A49" s="13">
        <v>46</v>
      </c>
      <c r="B49" s="14">
        <v>35.57</v>
      </c>
      <c r="C49" s="14">
        <v>35.57</v>
      </c>
      <c r="D49" s="15">
        <v>36.15</v>
      </c>
      <c r="E49" s="18">
        <f t="shared" si="0"/>
        <v>0.57999999999999829</v>
      </c>
      <c r="F49" s="18">
        <f t="shared" si="1"/>
        <v>0.57999999999999829</v>
      </c>
      <c r="G49" s="18">
        <f t="shared" si="2"/>
        <v>0</v>
      </c>
      <c r="I49" s="13">
        <v>46</v>
      </c>
      <c r="J49" s="14">
        <v>36.549999999999997</v>
      </c>
      <c r="K49" s="14">
        <v>36.549999999999997</v>
      </c>
      <c r="L49" s="15">
        <v>37.159999999999997</v>
      </c>
      <c r="M49" s="18">
        <f t="shared" si="3"/>
        <v>0.60999999999999943</v>
      </c>
      <c r="N49" s="18">
        <f t="shared" si="4"/>
        <v>0.60999999999999943</v>
      </c>
      <c r="O49" s="18">
        <f t="shared" si="5"/>
        <v>0</v>
      </c>
      <c r="Q49" s="13">
        <v>46</v>
      </c>
      <c r="R49" s="14">
        <v>55.44</v>
      </c>
      <c r="S49" s="14">
        <v>55.59</v>
      </c>
      <c r="T49" s="15">
        <v>56.12</v>
      </c>
      <c r="U49" s="18">
        <f t="shared" si="6"/>
        <v>0.52999999999999403</v>
      </c>
      <c r="V49" s="18">
        <f t="shared" si="7"/>
        <v>0.67999999999999972</v>
      </c>
      <c r="W49" s="18">
        <f t="shared" si="8"/>
        <v>0.15000000000000568</v>
      </c>
      <c r="Y49" s="13">
        <v>46</v>
      </c>
      <c r="Z49" s="14">
        <v>36.07</v>
      </c>
      <c r="AA49" s="14">
        <v>37</v>
      </c>
      <c r="AB49" s="15">
        <v>37.11</v>
      </c>
      <c r="AC49" s="18">
        <f t="shared" si="9"/>
        <v>0.10999999999999943</v>
      </c>
      <c r="AD49" s="18">
        <f t="shared" si="10"/>
        <v>1.0399999999999991</v>
      </c>
      <c r="AE49" s="18">
        <f t="shared" si="11"/>
        <v>0.92999999999999972</v>
      </c>
      <c r="AG49" s="14">
        <v>24.16</v>
      </c>
      <c r="AH49" s="14">
        <f t="shared" si="12"/>
        <v>24</v>
      </c>
      <c r="AI49" s="14"/>
      <c r="AJ49" s="14"/>
      <c r="AK49" s="14">
        <f t="shared" si="14"/>
        <v>8.9999999999999858E-2</v>
      </c>
      <c r="AL49" s="18"/>
      <c r="AM49" s="22">
        <f t="shared" si="17"/>
        <v>0</v>
      </c>
    </row>
    <row r="50" spans="1:39" ht="14.25" customHeight="1">
      <c r="A50" s="13">
        <v>47</v>
      </c>
      <c r="B50" s="14">
        <v>36.1</v>
      </c>
      <c r="C50" s="14">
        <v>36.15</v>
      </c>
      <c r="D50" s="15">
        <v>36.299999999999997</v>
      </c>
      <c r="E50" s="18">
        <f t="shared" si="0"/>
        <v>0.14999999999999858</v>
      </c>
      <c r="F50" s="18">
        <f t="shared" si="1"/>
        <v>0.19999999999999574</v>
      </c>
      <c r="G50" s="18">
        <f t="shared" si="2"/>
        <v>4.9999999999997158E-2</v>
      </c>
      <c r="I50" s="13">
        <v>47</v>
      </c>
      <c r="J50" s="14">
        <v>37.15</v>
      </c>
      <c r="K50" s="14">
        <v>37.159999999999997</v>
      </c>
      <c r="L50" s="15">
        <v>37.42</v>
      </c>
      <c r="M50" s="18">
        <f t="shared" si="3"/>
        <v>0.26000000000000512</v>
      </c>
      <c r="N50" s="18">
        <f t="shared" si="4"/>
        <v>0.27000000000000313</v>
      </c>
      <c r="O50" s="18">
        <f t="shared" si="5"/>
        <v>9.9999999999980105E-3</v>
      </c>
      <c r="Q50" s="13">
        <v>47</v>
      </c>
      <c r="R50" s="14">
        <v>55.45</v>
      </c>
      <c r="S50" s="14">
        <v>56.12</v>
      </c>
      <c r="T50" s="15">
        <v>56.26</v>
      </c>
      <c r="U50" s="18">
        <f t="shared" si="6"/>
        <v>0.14000000000000057</v>
      </c>
      <c r="V50" s="18">
        <f t="shared" si="7"/>
        <v>0.80999999999999517</v>
      </c>
      <c r="W50" s="18">
        <f t="shared" si="8"/>
        <v>0.6699999999999946</v>
      </c>
      <c r="Y50" s="13">
        <v>47</v>
      </c>
      <c r="Z50" s="14">
        <v>36.07</v>
      </c>
      <c r="AA50" s="14">
        <v>37.11</v>
      </c>
      <c r="AB50" s="15">
        <v>38.049999999999997</v>
      </c>
      <c r="AC50" s="18">
        <f t="shared" si="9"/>
        <v>0.93999999999999773</v>
      </c>
      <c r="AD50" s="18">
        <f t="shared" si="10"/>
        <v>1.9799999999999969</v>
      </c>
      <c r="AE50" s="18">
        <f t="shared" si="11"/>
        <v>1.0399999999999991</v>
      </c>
      <c r="AG50" s="14">
        <v>24.25</v>
      </c>
      <c r="AH50" s="14">
        <f t="shared" si="12"/>
        <v>24</v>
      </c>
      <c r="AI50" s="14"/>
      <c r="AJ50" s="14"/>
      <c r="AK50" s="14">
        <f t="shared" si="14"/>
        <v>3.9999999999999147E-2</v>
      </c>
      <c r="AL50" s="18"/>
      <c r="AM50" s="22">
        <f t="shared" si="17"/>
        <v>0</v>
      </c>
    </row>
    <row r="51" spans="1:39" ht="14.25" customHeight="1">
      <c r="A51" s="13">
        <v>48</v>
      </c>
      <c r="B51" s="14">
        <v>36.1</v>
      </c>
      <c r="C51" s="14">
        <v>36.299999999999997</v>
      </c>
      <c r="D51" s="15">
        <v>37.21</v>
      </c>
      <c r="E51" s="18">
        <f t="shared" si="0"/>
        <v>0.91000000000000369</v>
      </c>
      <c r="F51" s="18">
        <f t="shared" si="1"/>
        <v>1.1099999999999994</v>
      </c>
      <c r="G51" s="18">
        <f t="shared" si="2"/>
        <v>0.19999999999999574</v>
      </c>
      <c r="I51" s="13">
        <v>48</v>
      </c>
      <c r="J51" s="14">
        <v>37.15</v>
      </c>
      <c r="K51" s="14">
        <v>37.42</v>
      </c>
      <c r="L51" s="15">
        <v>37.549999999999997</v>
      </c>
      <c r="M51" s="18">
        <f t="shared" si="3"/>
        <v>0.12999999999999545</v>
      </c>
      <c r="N51" s="18">
        <f t="shared" si="4"/>
        <v>0.39999999999999858</v>
      </c>
      <c r="O51" s="18">
        <f t="shared" si="5"/>
        <v>0.27000000000000313</v>
      </c>
      <c r="Q51" s="13">
        <v>48</v>
      </c>
      <c r="R51" s="14">
        <v>55.58</v>
      </c>
      <c r="S51" s="14">
        <v>56.26</v>
      </c>
      <c r="T51" s="15">
        <v>57.34</v>
      </c>
      <c r="U51" s="18">
        <f t="shared" si="6"/>
        <v>1.0800000000000054</v>
      </c>
      <c r="V51" s="18">
        <f t="shared" si="7"/>
        <v>1.7600000000000051</v>
      </c>
      <c r="W51" s="18">
        <f t="shared" si="8"/>
        <v>0.67999999999999972</v>
      </c>
      <c r="Y51" s="13">
        <v>48</v>
      </c>
      <c r="Z51" s="14">
        <v>37.409999999999997</v>
      </c>
      <c r="AA51" s="14">
        <v>38.049999999999997</v>
      </c>
      <c r="AB51" s="15">
        <v>38.1</v>
      </c>
      <c r="AC51" s="18">
        <f t="shared" si="9"/>
        <v>5.0000000000004263E-2</v>
      </c>
      <c r="AD51" s="18">
        <f t="shared" si="10"/>
        <v>0.69000000000000483</v>
      </c>
      <c r="AE51" s="18">
        <f t="shared" si="11"/>
        <v>0.64000000000000057</v>
      </c>
      <c r="AG51" s="14">
        <v>24.29</v>
      </c>
      <c r="AH51" s="14">
        <f t="shared" si="12"/>
        <v>24</v>
      </c>
      <c r="AI51" s="14"/>
      <c r="AJ51" s="14"/>
      <c r="AK51" s="14">
        <f t="shared" si="14"/>
        <v>0.14000000000000057</v>
      </c>
      <c r="AL51" s="18"/>
      <c r="AM51" s="22">
        <f t="shared" si="17"/>
        <v>0</v>
      </c>
    </row>
    <row r="52" spans="1:39" ht="14.25" customHeight="1">
      <c r="A52" s="13">
        <v>49</v>
      </c>
      <c r="B52" s="14">
        <v>37.159999999999997</v>
      </c>
      <c r="C52" s="14">
        <v>37.21</v>
      </c>
      <c r="D52" s="15">
        <v>37.21</v>
      </c>
      <c r="E52" s="18">
        <f t="shared" si="0"/>
        <v>0</v>
      </c>
      <c r="F52" s="18">
        <f t="shared" si="1"/>
        <v>5.0000000000004263E-2</v>
      </c>
      <c r="G52" s="18">
        <f t="shared" si="2"/>
        <v>5.0000000000004263E-2</v>
      </c>
      <c r="I52" s="13">
        <v>49</v>
      </c>
      <c r="J52" s="14">
        <v>37.57</v>
      </c>
      <c r="K52" s="14">
        <v>37.57</v>
      </c>
      <c r="L52" s="15">
        <v>38.15</v>
      </c>
      <c r="M52" s="18">
        <f t="shared" si="3"/>
        <v>0.57999999999999829</v>
      </c>
      <c r="N52" s="18">
        <f t="shared" si="4"/>
        <v>0.57999999999999829</v>
      </c>
      <c r="O52" s="18">
        <f t="shared" si="5"/>
        <v>0</v>
      </c>
      <c r="Q52" s="13">
        <v>49</v>
      </c>
      <c r="R52" s="14">
        <v>56.08</v>
      </c>
      <c r="S52" s="14">
        <v>57.34</v>
      </c>
      <c r="T52" s="15">
        <v>57.52</v>
      </c>
      <c r="U52" s="18">
        <f t="shared" si="6"/>
        <v>0.17999999999999972</v>
      </c>
      <c r="V52" s="18">
        <f t="shared" si="7"/>
        <v>1.4400000000000048</v>
      </c>
      <c r="W52" s="18">
        <f t="shared" si="8"/>
        <v>1.2600000000000051</v>
      </c>
      <c r="Y52" s="13">
        <v>49</v>
      </c>
      <c r="Z52" s="14">
        <v>37.56</v>
      </c>
      <c r="AA52" s="14">
        <v>38.1</v>
      </c>
      <c r="AB52" s="15">
        <v>38.35</v>
      </c>
      <c r="AC52" s="18">
        <f t="shared" si="9"/>
        <v>0.25</v>
      </c>
      <c r="AD52" s="18">
        <f t="shared" si="10"/>
        <v>0.78999999999999915</v>
      </c>
      <c r="AE52" s="18">
        <f t="shared" si="11"/>
        <v>0.53999999999999915</v>
      </c>
      <c r="AG52" s="14">
        <v>24.43</v>
      </c>
      <c r="AH52" s="14">
        <f t="shared" si="12"/>
        <v>24</v>
      </c>
      <c r="AI52" s="14"/>
      <c r="AJ52" s="14"/>
      <c r="AK52" s="14">
        <f t="shared" si="14"/>
        <v>0.16000000000000014</v>
      </c>
      <c r="AL52" s="18"/>
      <c r="AM52" s="22">
        <f t="shared" si="17"/>
        <v>0</v>
      </c>
    </row>
    <row r="53" spans="1:39" ht="14.25" customHeight="1">
      <c r="A53" s="13">
        <v>50</v>
      </c>
      <c r="B53" s="14">
        <v>37.25</v>
      </c>
      <c r="C53" s="14">
        <v>37.25</v>
      </c>
      <c r="D53" s="15">
        <v>37.409999999999997</v>
      </c>
      <c r="E53" s="18">
        <f t="shared" si="0"/>
        <v>0.15999999999999659</v>
      </c>
      <c r="F53" s="18">
        <f t="shared" si="1"/>
        <v>0.15999999999999659</v>
      </c>
      <c r="G53" s="18">
        <f t="shared" si="2"/>
        <v>0</v>
      </c>
      <c r="I53" s="13">
        <v>50</v>
      </c>
      <c r="J53" s="14">
        <v>39.130000000000003</v>
      </c>
      <c r="K53" s="14">
        <v>39.130000000000003</v>
      </c>
      <c r="L53" s="15">
        <v>39.21</v>
      </c>
      <c r="M53" s="18">
        <f t="shared" si="3"/>
        <v>7.9999999999998295E-2</v>
      </c>
      <c r="N53" s="18">
        <f t="shared" si="4"/>
        <v>7.9999999999998295E-2</v>
      </c>
      <c r="O53" s="18">
        <f t="shared" si="5"/>
        <v>0</v>
      </c>
      <c r="Q53" s="13">
        <v>50</v>
      </c>
      <c r="R53" s="14">
        <v>56.26</v>
      </c>
      <c r="S53" s="14">
        <v>57.52</v>
      </c>
      <c r="T53" s="15">
        <v>58.3</v>
      </c>
      <c r="U53" s="18">
        <f t="shared" si="6"/>
        <v>0.77999999999999403</v>
      </c>
      <c r="V53" s="18">
        <f t="shared" si="7"/>
        <v>2.0399999999999991</v>
      </c>
      <c r="W53" s="18">
        <f t="shared" si="8"/>
        <v>1.2600000000000051</v>
      </c>
      <c r="Y53" s="13">
        <v>50</v>
      </c>
      <c r="Z53" s="14">
        <v>38.11</v>
      </c>
      <c r="AA53" s="14">
        <v>38.35</v>
      </c>
      <c r="AB53" s="15">
        <v>39.21</v>
      </c>
      <c r="AC53" s="18">
        <f t="shared" si="9"/>
        <v>0.85999999999999943</v>
      </c>
      <c r="AD53" s="18">
        <f t="shared" si="10"/>
        <v>1.1000000000000014</v>
      </c>
      <c r="AE53" s="18">
        <f t="shared" si="11"/>
        <v>0.24000000000000199</v>
      </c>
      <c r="AG53" s="14">
        <v>24.59</v>
      </c>
      <c r="AH53" s="14">
        <f t="shared" si="12"/>
        <v>24</v>
      </c>
      <c r="AI53" s="14"/>
      <c r="AJ53" s="14"/>
      <c r="AK53" s="14">
        <f t="shared" si="14"/>
        <v>0.41000000000000014</v>
      </c>
      <c r="AL53" s="18"/>
      <c r="AM53" s="22">
        <f t="shared" si="17"/>
        <v>0</v>
      </c>
    </row>
    <row r="54" spans="1:39" ht="14.25" customHeight="1">
      <c r="A54" s="13">
        <v>51</v>
      </c>
      <c r="B54" s="14">
        <v>37.25</v>
      </c>
      <c r="C54" s="14">
        <v>37.409999999999997</v>
      </c>
      <c r="D54" s="15">
        <v>37.42</v>
      </c>
      <c r="E54" s="18">
        <f t="shared" si="0"/>
        <v>1.0000000000005116E-2</v>
      </c>
      <c r="F54" s="18">
        <f t="shared" si="1"/>
        <v>0.17000000000000171</v>
      </c>
      <c r="G54" s="18">
        <f t="shared" si="2"/>
        <v>0.15999999999999659</v>
      </c>
      <c r="I54" s="13">
        <v>51</v>
      </c>
      <c r="J54" s="14">
        <v>39.28</v>
      </c>
      <c r="K54" s="14">
        <v>39.28</v>
      </c>
      <c r="L54" s="15">
        <v>39.47</v>
      </c>
      <c r="M54" s="18">
        <f t="shared" si="3"/>
        <v>0.18999999999999773</v>
      </c>
      <c r="N54" s="18">
        <f t="shared" si="4"/>
        <v>0.18999999999999773</v>
      </c>
      <c r="O54" s="18">
        <f t="shared" si="5"/>
        <v>0</v>
      </c>
      <c r="Q54" s="13">
        <v>51</v>
      </c>
      <c r="R54" s="14">
        <v>56.53</v>
      </c>
      <c r="S54" s="14">
        <v>58.3</v>
      </c>
      <c r="T54" s="15">
        <v>58.55</v>
      </c>
      <c r="U54" s="18">
        <f t="shared" si="6"/>
        <v>0.25</v>
      </c>
      <c r="V54" s="18">
        <f t="shared" si="7"/>
        <v>2.019999999999996</v>
      </c>
      <c r="W54" s="18">
        <f t="shared" si="8"/>
        <v>1.769999999999996</v>
      </c>
      <c r="Y54" s="13">
        <v>51</v>
      </c>
      <c r="Z54" s="14">
        <v>38.42</v>
      </c>
      <c r="AA54" s="14">
        <v>39.21</v>
      </c>
      <c r="AB54" s="15">
        <v>39.549999999999997</v>
      </c>
      <c r="AC54" s="18">
        <f t="shared" si="9"/>
        <v>0.33999999999999631</v>
      </c>
      <c r="AD54" s="18">
        <f t="shared" si="10"/>
        <v>1.1299999999999955</v>
      </c>
      <c r="AE54" s="18">
        <f t="shared" si="11"/>
        <v>0.78999999999999915</v>
      </c>
      <c r="AG54" s="14">
        <v>25</v>
      </c>
      <c r="AH54" s="14">
        <f t="shared" si="12"/>
        <v>25</v>
      </c>
      <c r="AI54" s="14"/>
      <c r="AJ54" s="14"/>
      <c r="AK54" s="14">
        <f t="shared" si="14"/>
        <v>3.0000000000001137E-2</v>
      </c>
      <c r="AL54" s="18"/>
      <c r="AM54" s="22">
        <f t="shared" si="17"/>
        <v>0</v>
      </c>
    </row>
    <row r="55" spans="1:39" ht="14.25" customHeight="1">
      <c r="A55" s="13">
        <v>52</v>
      </c>
      <c r="B55" s="14">
        <v>37.520000000000003</v>
      </c>
      <c r="C55" s="14">
        <v>37.520000000000003</v>
      </c>
      <c r="D55" s="15">
        <v>38.020000000000003</v>
      </c>
      <c r="E55" s="18">
        <f t="shared" si="0"/>
        <v>0.5</v>
      </c>
      <c r="F55" s="18">
        <f t="shared" si="1"/>
        <v>0.5</v>
      </c>
      <c r="G55" s="18">
        <f t="shared" si="2"/>
        <v>0</v>
      </c>
      <c r="I55" s="13">
        <v>52</v>
      </c>
      <c r="J55" s="14">
        <v>39.33</v>
      </c>
      <c r="K55" s="14">
        <v>39.47</v>
      </c>
      <c r="L55" s="15">
        <v>39.590000000000003</v>
      </c>
      <c r="M55" s="18">
        <f t="shared" si="3"/>
        <v>0.12000000000000455</v>
      </c>
      <c r="N55" s="18">
        <f t="shared" si="4"/>
        <v>0.26000000000000512</v>
      </c>
      <c r="O55" s="18">
        <f t="shared" si="5"/>
        <v>0.14000000000000057</v>
      </c>
      <c r="Q55" s="13">
        <v>52</v>
      </c>
      <c r="R55" s="14">
        <v>57.28</v>
      </c>
      <c r="S55" s="14">
        <v>58.52</v>
      </c>
      <c r="T55" s="15">
        <v>59.01</v>
      </c>
      <c r="U55" s="18">
        <f t="shared" si="6"/>
        <v>0.48999999999999488</v>
      </c>
      <c r="V55" s="18">
        <f t="shared" si="7"/>
        <v>1.7299999999999969</v>
      </c>
      <c r="W55" s="18">
        <f t="shared" si="8"/>
        <v>1.240000000000002</v>
      </c>
      <c r="Y55" s="13">
        <v>52</v>
      </c>
      <c r="Z55" s="14">
        <v>39.020000000000003</v>
      </c>
      <c r="AA55" s="14">
        <v>39.549999999999997</v>
      </c>
      <c r="AB55" s="15">
        <v>40.25</v>
      </c>
      <c r="AC55" s="18">
        <f t="shared" si="9"/>
        <v>0.70000000000000284</v>
      </c>
      <c r="AD55" s="18">
        <f t="shared" si="10"/>
        <v>1.2299999999999969</v>
      </c>
      <c r="AE55" s="18">
        <f t="shared" si="11"/>
        <v>0.52999999999999403</v>
      </c>
      <c r="AG55" s="14">
        <v>25.03</v>
      </c>
      <c r="AH55" s="14">
        <f t="shared" si="12"/>
        <v>25</v>
      </c>
      <c r="AI55" s="14"/>
      <c r="AJ55" s="14"/>
      <c r="AK55" s="14">
        <f t="shared" si="14"/>
        <v>7.9999999999998295E-2</v>
      </c>
      <c r="AL55" s="18"/>
      <c r="AM55" s="22">
        <f t="shared" si="17"/>
        <v>0</v>
      </c>
    </row>
    <row r="56" spans="1:39" ht="14.25" customHeight="1">
      <c r="A56" s="13">
        <v>53</v>
      </c>
      <c r="B56" s="14">
        <v>39.15</v>
      </c>
      <c r="C56" s="14">
        <v>39.15</v>
      </c>
      <c r="D56" s="15">
        <v>39.229999999999997</v>
      </c>
      <c r="E56" s="18">
        <f t="shared" si="0"/>
        <v>7.9999999999998295E-2</v>
      </c>
      <c r="F56" s="18">
        <f t="shared" si="1"/>
        <v>7.9999999999998295E-2</v>
      </c>
      <c r="G56" s="18">
        <f t="shared" si="2"/>
        <v>0</v>
      </c>
      <c r="I56" s="13">
        <v>53</v>
      </c>
      <c r="J56" s="14">
        <v>39.43</v>
      </c>
      <c r="K56" s="14">
        <v>39.590000000000003</v>
      </c>
      <c r="L56" s="15">
        <v>40.090000000000003</v>
      </c>
      <c r="M56" s="18">
        <f t="shared" si="3"/>
        <v>0.5</v>
      </c>
      <c r="N56" s="18">
        <f t="shared" si="4"/>
        <v>0.66000000000000369</v>
      </c>
      <c r="O56" s="18">
        <f t="shared" si="5"/>
        <v>0.16000000000000369</v>
      </c>
      <c r="Q56" s="13">
        <v>53</v>
      </c>
      <c r="R56" s="14">
        <v>58.35</v>
      </c>
      <c r="S56" s="14">
        <v>59.01</v>
      </c>
      <c r="T56" s="15">
        <v>59.11</v>
      </c>
      <c r="U56" s="18">
        <f t="shared" si="6"/>
        <v>0.10000000000000142</v>
      </c>
      <c r="V56" s="18">
        <f t="shared" si="7"/>
        <v>0.75999999999999801</v>
      </c>
      <c r="W56" s="18">
        <f t="shared" si="8"/>
        <v>0.65999999999999659</v>
      </c>
      <c r="Y56" s="13">
        <v>53</v>
      </c>
      <c r="Z56" s="14">
        <v>39.21</v>
      </c>
      <c r="AA56" s="14">
        <v>40.25</v>
      </c>
      <c r="AB56" s="15">
        <v>41.02</v>
      </c>
      <c r="AC56" s="18">
        <f t="shared" si="9"/>
        <v>0.77000000000000313</v>
      </c>
      <c r="AD56" s="18">
        <f t="shared" si="10"/>
        <v>1.8100000000000023</v>
      </c>
      <c r="AE56" s="18">
        <f t="shared" si="11"/>
        <v>1.0399999999999991</v>
      </c>
      <c r="AG56" s="14">
        <v>25.11</v>
      </c>
      <c r="AH56" s="14">
        <f t="shared" si="12"/>
        <v>25</v>
      </c>
      <c r="AI56" s="14"/>
      <c r="AJ56" s="14"/>
      <c r="AK56" s="14">
        <f t="shared" si="14"/>
        <v>0</v>
      </c>
      <c r="AL56" s="18"/>
      <c r="AM56" s="22">
        <f t="shared" si="17"/>
        <v>0</v>
      </c>
    </row>
    <row r="57" spans="1:39" ht="14.25" customHeight="1">
      <c r="A57" s="13">
        <v>54</v>
      </c>
      <c r="B57" s="14">
        <v>39.229999999999997</v>
      </c>
      <c r="C57" s="14">
        <v>39.229999999999997</v>
      </c>
      <c r="D57" s="15">
        <v>39.299999999999997</v>
      </c>
      <c r="E57" s="18">
        <f t="shared" si="0"/>
        <v>7.0000000000000284E-2</v>
      </c>
      <c r="F57" s="18">
        <f t="shared" si="1"/>
        <v>7.0000000000000284E-2</v>
      </c>
      <c r="G57" s="18">
        <f t="shared" si="2"/>
        <v>0</v>
      </c>
      <c r="I57" s="13">
        <v>54</v>
      </c>
      <c r="J57" s="14">
        <v>39.56</v>
      </c>
      <c r="K57" s="14">
        <v>40.090000000000003</v>
      </c>
      <c r="L57" s="15">
        <v>40.299999999999997</v>
      </c>
      <c r="M57" s="18">
        <f t="shared" si="3"/>
        <v>0.20999999999999375</v>
      </c>
      <c r="N57" s="18">
        <f t="shared" si="4"/>
        <v>0.73999999999999488</v>
      </c>
      <c r="O57" s="18">
        <f t="shared" si="5"/>
        <v>0.53000000000000114</v>
      </c>
      <c r="U57" s="32">
        <f t="shared" ref="U57:W57" si="18">AVERAGE(U3:U56)</f>
        <v>0.42603773584905658</v>
      </c>
      <c r="V57" s="32">
        <f t="shared" si="18"/>
        <v>0.99377358490566059</v>
      </c>
      <c r="W57" s="32">
        <f t="shared" si="18"/>
        <v>0.56773584905660401</v>
      </c>
      <c r="Y57" s="13">
        <v>54</v>
      </c>
      <c r="Z57" s="14">
        <v>39.479999999999997</v>
      </c>
      <c r="AA57" s="14">
        <v>41.02</v>
      </c>
      <c r="AB57" s="15">
        <v>41.15</v>
      </c>
      <c r="AC57" s="18">
        <f t="shared" si="9"/>
        <v>0.12999999999999545</v>
      </c>
      <c r="AD57" s="18">
        <f t="shared" si="10"/>
        <v>1.6700000000000017</v>
      </c>
      <c r="AE57" s="18">
        <f t="shared" si="11"/>
        <v>1.5400000000000063</v>
      </c>
      <c r="AG57" s="14">
        <v>25.11</v>
      </c>
      <c r="AH57" s="14">
        <f t="shared" si="12"/>
        <v>25</v>
      </c>
      <c r="AI57" s="14"/>
      <c r="AJ57" s="14"/>
      <c r="AK57" s="14">
        <f t="shared" si="14"/>
        <v>0.28000000000000114</v>
      </c>
      <c r="AL57" s="18"/>
      <c r="AM57" s="22">
        <f t="shared" si="17"/>
        <v>0</v>
      </c>
    </row>
    <row r="58" spans="1:39" ht="14.25" customHeight="1">
      <c r="A58" s="13">
        <v>55</v>
      </c>
      <c r="B58" s="14">
        <v>39.31</v>
      </c>
      <c r="C58" s="14">
        <v>39.31</v>
      </c>
      <c r="D58" s="15">
        <v>39.54</v>
      </c>
      <c r="E58" s="18">
        <f t="shared" si="0"/>
        <v>0.22999999999999687</v>
      </c>
      <c r="F58" s="18">
        <f t="shared" si="1"/>
        <v>0.22999999999999687</v>
      </c>
      <c r="G58" s="18">
        <f t="shared" si="2"/>
        <v>0</v>
      </c>
      <c r="I58" s="13">
        <v>55</v>
      </c>
      <c r="J58" s="14">
        <v>40</v>
      </c>
      <c r="K58" s="14">
        <v>40.03</v>
      </c>
      <c r="L58" s="15">
        <v>40.549999999999997</v>
      </c>
      <c r="M58" s="18">
        <f t="shared" si="3"/>
        <v>0.51999999999999602</v>
      </c>
      <c r="N58" s="18">
        <f t="shared" si="4"/>
        <v>0.54999999999999716</v>
      </c>
      <c r="O58" s="18">
        <f t="shared" si="5"/>
        <v>3.0000000000001137E-2</v>
      </c>
      <c r="Y58" s="13">
        <v>55</v>
      </c>
      <c r="Z58" s="14">
        <v>39.5</v>
      </c>
      <c r="AA58" s="14">
        <v>41.15</v>
      </c>
      <c r="AB58" s="15">
        <v>41.31</v>
      </c>
      <c r="AC58" s="18">
        <f t="shared" si="9"/>
        <v>0.16000000000000369</v>
      </c>
      <c r="AD58" s="18">
        <f t="shared" si="10"/>
        <v>1.8100000000000023</v>
      </c>
      <c r="AE58" s="18">
        <f t="shared" si="11"/>
        <v>1.6499999999999986</v>
      </c>
      <c r="AG58" s="14">
        <v>25.39</v>
      </c>
      <c r="AH58" s="14">
        <f t="shared" si="12"/>
        <v>25</v>
      </c>
      <c r="AI58" s="14"/>
      <c r="AJ58" s="14"/>
      <c r="AK58" s="14">
        <f t="shared" si="14"/>
        <v>0.67999999999999972</v>
      </c>
      <c r="AL58" s="18"/>
      <c r="AM58" s="22">
        <f t="shared" si="17"/>
        <v>0</v>
      </c>
    </row>
    <row r="59" spans="1:39" ht="14.25" customHeight="1">
      <c r="A59" s="13">
        <v>56</v>
      </c>
      <c r="B59" s="14">
        <v>39.36</v>
      </c>
      <c r="C59" s="14">
        <v>39.54</v>
      </c>
      <c r="D59" s="15">
        <v>40.07</v>
      </c>
      <c r="E59" s="18">
        <f t="shared" si="0"/>
        <v>0.53000000000000114</v>
      </c>
      <c r="F59" s="18">
        <f t="shared" si="1"/>
        <v>0.71000000000000085</v>
      </c>
      <c r="G59" s="18">
        <f t="shared" si="2"/>
        <v>0.17999999999999972</v>
      </c>
      <c r="I59" s="13">
        <v>56</v>
      </c>
      <c r="J59" s="14">
        <v>40.15</v>
      </c>
      <c r="K59" s="14">
        <v>40.549999999999997</v>
      </c>
      <c r="L59" s="15">
        <v>41.13</v>
      </c>
      <c r="M59" s="18">
        <f t="shared" si="3"/>
        <v>0.5800000000000054</v>
      </c>
      <c r="N59" s="18">
        <f t="shared" si="4"/>
        <v>0.98000000000000398</v>
      </c>
      <c r="O59" s="18">
        <f t="shared" si="5"/>
        <v>0.39999999999999858</v>
      </c>
      <c r="Y59" s="13">
        <v>56</v>
      </c>
      <c r="Z59" s="14">
        <v>39.5</v>
      </c>
      <c r="AA59" s="14">
        <v>41.31</v>
      </c>
      <c r="AB59" s="15">
        <v>41.48</v>
      </c>
      <c r="AC59" s="18">
        <f t="shared" si="9"/>
        <v>0.1699999999999946</v>
      </c>
      <c r="AD59" s="18">
        <f t="shared" si="10"/>
        <v>1.9799999999999969</v>
      </c>
      <c r="AE59" s="18">
        <f t="shared" si="11"/>
        <v>1.8100000000000023</v>
      </c>
      <c r="AG59" s="14">
        <v>26.07</v>
      </c>
      <c r="AH59" s="14">
        <f t="shared" si="12"/>
        <v>26</v>
      </c>
      <c r="AI59" s="14"/>
      <c r="AJ59" s="14"/>
      <c r="AK59" s="14">
        <f t="shared" si="14"/>
        <v>5.9999999999998721E-2</v>
      </c>
      <c r="AL59" s="18"/>
      <c r="AM59" s="22">
        <f t="shared" si="17"/>
        <v>0</v>
      </c>
    </row>
    <row r="60" spans="1:39" ht="14.25" customHeight="1">
      <c r="A60" s="13">
        <v>57</v>
      </c>
      <c r="B60" s="14">
        <v>39.450000000000003</v>
      </c>
      <c r="C60" s="14">
        <v>40.07</v>
      </c>
      <c r="D60" s="15">
        <v>40.17</v>
      </c>
      <c r="E60" s="18">
        <f t="shared" si="0"/>
        <v>0.10000000000000142</v>
      </c>
      <c r="F60" s="18">
        <f t="shared" si="1"/>
        <v>0.71999999999999886</v>
      </c>
      <c r="G60" s="18">
        <f t="shared" si="2"/>
        <v>0.61999999999999744</v>
      </c>
      <c r="I60" s="13">
        <v>57</v>
      </c>
      <c r="J60" s="14">
        <v>41.15</v>
      </c>
      <c r="K60" s="14">
        <v>41.15</v>
      </c>
      <c r="L60" s="15">
        <v>41.29</v>
      </c>
      <c r="M60" s="18">
        <f t="shared" si="3"/>
        <v>0.14000000000000057</v>
      </c>
      <c r="N60" s="18">
        <f t="shared" si="4"/>
        <v>0.14000000000000057</v>
      </c>
      <c r="O60" s="18">
        <f t="shared" si="5"/>
        <v>0</v>
      </c>
      <c r="Y60" s="13">
        <v>57</v>
      </c>
      <c r="Z60" s="14">
        <v>40.18</v>
      </c>
      <c r="AA60" s="14">
        <v>41.48</v>
      </c>
      <c r="AB60" s="15">
        <v>41.56</v>
      </c>
      <c r="AC60" s="18">
        <f t="shared" si="9"/>
        <v>8.00000000000054E-2</v>
      </c>
      <c r="AD60" s="18">
        <f t="shared" si="10"/>
        <v>1.3800000000000026</v>
      </c>
      <c r="AE60" s="18">
        <f t="shared" si="11"/>
        <v>1.2999999999999972</v>
      </c>
      <c r="AG60" s="14">
        <v>26.13</v>
      </c>
      <c r="AH60" s="14">
        <f t="shared" si="12"/>
        <v>26</v>
      </c>
      <c r="AI60" s="14"/>
      <c r="AJ60" s="14"/>
      <c r="AK60" s="14">
        <f t="shared" si="14"/>
        <v>1.9999999999999574E-2</v>
      </c>
      <c r="AL60" s="18"/>
      <c r="AM60" s="22">
        <f t="shared" si="17"/>
        <v>0</v>
      </c>
    </row>
    <row r="61" spans="1:39" ht="14.25" customHeight="1">
      <c r="A61" s="13">
        <v>58</v>
      </c>
      <c r="B61" s="14">
        <v>39.549999999999997</v>
      </c>
      <c r="C61" s="14">
        <v>40.17</v>
      </c>
      <c r="D61" s="31">
        <v>40.299999999999997</v>
      </c>
      <c r="E61" s="18">
        <f t="shared" si="0"/>
        <v>0.12999999999999545</v>
      </c>
      <c r="F61" s="18">
        <f t="shared" si="1"/>
        <v>0.75</v>
      </c>
      <c r="G61" s="18">
        <f t="shared" si="2"/>
        <v>0.62000000000000455</v>
      </c>
      <c r="I61" s="13">
        <v>58</v>
      </c>
      <c r="J61" s="14">
        <v>41.33</v>
      </c>
      <c r="K61" s="14">
        <v>41.33</v>
      </c>
      <c r="L61" s="15">
        <v>41.55</v>
      </c>
      <c r="M61" s="18">
        <f t="shared" si="3"/>
        <v>0.21999999999999886</v>
      </c>
      <c r="N61" s="18">
        <f t="shared" si="4"/>
        <v>0.21999999999999886</v>
      </c>
      <c r="O61" s="18">
        <f t="shared" si="5"/>
        <v>0</v>
      </c>
      <c r="Y61" s="13">
        <v>58</v>
      </c>
      <c r="Z61" s="14">
        <v>40.200000000000003</v>
      </c>
      <c r="AA61" s="14">
        <v>41.56</v>
      </c>
      <c r="AB61" s="15">
        <v>42.08</v>
      </c>
      <c r="AC61" s="18">
        <f t="shared" si="9"/>
        <v>0.51999999999999602</v>
      </c>
      <c r="AD61" s="18">
        <f t="shared" si="10"/>
        <v>1.8799999999999955</v>
      </c>
      <c r="AE61" s="18">
        <f t="shared" si="11"/>
        <v>1.3599999999999994</v>
      </c>
      <c r="AG61" s="14">
        <v>26.15</v>
      </c>
      <c r="AH61" s="14">
        <f t="shared" si="12"/>
        <v>26</v>
      </c>
      <c r="AI61" s="14"/>
      <c r="AJ61" s="14"/>
      <c r="AK61" s="14">
        <f t="shared" si="14"/>
        <v>0.15000000000000213</v>
      </c>
      <c r="AL61" s="18"/>
      <c r="AM61" s="22">
        <f t="shared" si="17"/>
        <v>0</v>
      </c>
    </row>
    <row r="62" spans="1:39" ht="14.25" customHeight="1">
      <c r="A62" s="13">
        <v>59</v>
      </c>
      <c r="B62" s="14">
        <v>40.049999999999997</v>
      </c>
      <c r="C62" s="30">
        <v>40.299999999999997</v>
      </c>
      <c r="D62" s="15">
        <v>40.44</v>
      </c>
      <c r="E62" s="18">
        <f t="shared" si="0"/>
        <v>0.14000000000000057</v>
      </c>
      <c r="F62" s="18">
        <f t="shared" si="1"/>
        <v>0.39000000000000057</v>
      </c>
      <c r="G62" s="18">
        <f t="shared" si="2"/>
        <v>0.25</v>
      </c>
      <c r="I62" s="13">
        <v>59</v>
      </c>
      <c r="J62" s="14">
        <v>41.33</v>
      </c>
      <c r="K62" s="14">
        <v>41.55</v>
      </c>
      <c r="L62" s="15">
        <v>42</v>
      </c>
      <c r="M62" s="18">
        <f t="shared" si="3"/>
        <v>0.45000000000000284</v>
      </c>
      <c r="N62" s="18">
        <f t="shared" si="4"/>
        <v>0.67000000000000171</v>
      </c>
      <c r="O62" s="18">
        <f t="shared" si="5"/>
        <v>0.21999999999999886</v>
      </c>
      <c r="Y62" s="13">
        <v>59</v>
      </c>
      <c r="Z62" s="14">
        <v>40.340000000000003</v>
      </c>
      <c r="AA62" s="14">
        <v>42.08</v>
      </c>
      <c r="AB62" s="15">
        <v>42.14</v>
      </c>
      <c r="AC62" s="18">
        <f t="shared" si="9"/>
        <v>6.0000000000002274E-2</v>
      </c>
      <c r="AD62" s="18">
        <f t="shared" si="10"/>
        <v>1.7999999999999972</v>
      </c>
      <c r="AE62" s="18">
        <f t="shared" si="11"/>
        <v>1.7399999999999949</v>
      </c>
      <c r="AG62" s="14">
        <v>26.3</v>
      </c>
      <c r="AH62" s="14">
        <f t="shared" si="12"/>
        <v>26</v>
      </c>
      <c r="AI62" s="14"/>
      <c r="AJ62" s="14"/>
      <c r="AK62" s="14">
        <f t="shared" si="14"/>
        <v>0.23999999999999844</v>
      </c>
      <c r="AL62" s="18"/>
      <c r="AM62" s="22">
        <f t="shared" si="17"/>
        <v>0</v>
      </c>
    </row>
    <row r="63" spans="1:39" ht="14.25" customHeight="1">
      <c r="A63" s="13">
        <v>60</v>
      </c>
      <c r="B63" s="14">
        <v>40.369999999999997</v>
      </c>
      <c r="C63" s="14">
        <v>40.44</v>
      </c>
      <c r="D63" s="15">
        <v>40.51</v>
      </c>
      <c r="E63" s="18">
        <f t="shared" si="0"/>
        <v>7.0000000000000284E-2</v>
      </c>
      <c r="F63" s="18">
        <f t="shared" si="1"/>
        <v>0.14000000000000057</v>
      </c>
      <c r="G63" s="18">
        <f t="shared" si="2"/>
        <v>7.0000000000000284E-2</v>
      </c>
      <c r="I63" s="13">
        <v>60</v>
      </c>
      <c r="J63" s="14">
        <v>42.38</v>
      </c>
      <c r="K63" s="14">
        <v>42.38</v>
      </c>
      <c r="L63" s="15">
        <v>43.03</v>
      </c>
      <c r="M63" s="18">
        <f t="shared" si="3"/>
        <v>0.64999999999999858</v>
      </c>
      <c r="N63" s="18">
        <f t="shared" si="4"/>
        <v>0.64999999999999858</v>
      </c>
      <c r="O63" s="18">
        <f t="shared" si="5"/>
        <v>0</v>
      </c>
      <c r="Y63" s="13">
        <v>60</v>
      </c>
      <c r="Z63" s="14">
        <v>42.08</v>
      </c>
      <c r="AA63" s="14">
        <v>42.14</v>
      </c>
      <c r="AB63" s="15">
        <v>42.23</v>
      </c>
      <c r="AC63" s="18">
        <f t="shared" si="9"/>
        <v>8.9999999999996305E-2</v>
      </c>
      <c r="AD63" s="18">
        <f t="shared" si="10"/>
        <v>0.14999999999999858</v>
      </c>
      <c r="AE63" s="18">
        <f t="shared" si="11"/>
        <v>6.0000000000002274E-2</v>
      </c>
      <c r="AG63" s="14">
        <v>26.54</v>
      </c>
      <c r="AH63" s="14">
        <f t="shared" si="12"/>
        <v>26</v>
      </c>
      <c r="AI63" s="14"/>
      <c r="AJ63" s="14"/>
      <c r="AK63" s="14">
        <f t="shared" si="14"/>
        <v>0.67999999999999972</v>
      </c>
      <c r="AL63" s="18"/>
      <c r="AM63" s="22">
        <f t="shared" si="17"/>
        <v>0</v>
      </c>
    </row>
    <row r="64" spans="1:39" ht="14.25" customHeight="1">
      <c r="A64" s="13">
        <v>61</v>
      </c>
      <c r="B64" s="14">
        <v>40.369999999999997</v>
      </c>
      <c r="C64" s="14">
        <v>40.51</v>
      </c>
      <c r="D64" s="15">
        <v>41.25</v>
      </c>
      <c r="E64" s="18">
        <f t="shared" si="0"/>
        <v>0.74000000000000199</v>
      </c>
      <c r="F64" s="18">
        <f t="shared" si="1"/>
        <v>0.88000000000000256</v>
      </c>
      <c r="G64" s="18">
        <f t="shared" si="2"/>
        <v>0.14000000000000057</v>
      </c>
      <c r="I64" s="13">
        <v>61</v>
      </c>
      <c r="J64" s="14">
        <v>43.02</v>
      </c>
      <c r="K64" s="14">
        <v>43.03</v>
      </c>
      <c r="L64" s="15">
        <v>43.35</v>
      </c>
      <c r="M64" s="18">
        <f t="shared" si="3"/>
        <v>0.32000000000000028</v>
      </c>
      <c r="N64" s="18">
        <f t="shared" si="4"/>
        <v>0.32999999999999829</v>
      </c>
      <c r="O64" s="18">
        <f t="shared" si="5"/>
        <v>9.9999999999980105E-3</v>
      </c>
      <c r="Y64" s="13">
        <v>61</v>
      </c>
      <c r="Z64" s="14">
        <v>42.56</v>
      </c>
      <c r="AA64" s="30">
        <v>42.56</v>
      </c>
      <c r="AB64" s="31">
        <v>43.33</v>
      </c>
      <c r="AC64" s="18">
        <f t="shared" si="9"/>
        <v>0.76999999999999602</v>
      </c>
      <c r="AD64" s="18">
        <f t="shared" si="10"/>
        <v>0.76999999999999602</v>
      </c>
      <c r="AE64" s="18">
        <f t="shared" si="11"/>
        <v>0</v>
      </c>
      <c r="AG64" s="14">
        <v>27.22</v>
      </c>
      <c r="AH64" s="14">
        <f t="shared" si="12"/>
        <v>27</v>
      </c>
      <c r="AI64" s="14"/>
      <c r="AJ64" s="14"/>
      <c r="AK64" s="14">
        <f t="shared" si="14"/>
        <v>8.9999999999999858E-2</v>
      </c>
      <c r="AL64" s="18"/>
      <c r="AM64" s="22">
        <f t="shared" si="17"/>
        <v>0</v>
      </c>
    </row>
    <row r="65" spans="1:39" ht="14.25" customHeight="1">
      <c r="A65" s="13">
        <v>62</v>
      </c>
      <c r="B65" s="14">
        <v>40.4</v>
      </c>
      <c r="C65" s="14">
        <v>41.25</v>
      </c>
      <c r="D65" s="15">
        <v>41.26</v>
      </c>
      <c r="E65" s="18">
        <f t="shared" si="0"/>
        <v>9.9999999999980105E-3</v>
      </c>
      <c r="F65" s="18">
        <f t="shared" si="1"/>
        <v>0.85999999999999943</v>
      </c>
      <c r="G65" s="18">
        <f t="shared" si="2"/>
        <v>0.85000000000000142</v>
      </c>
      <c r="I65" s="13">
        <v>62</v>
      </c>
      <c r="J65" s="14">
        <v>43.34</v>
      </c>
      <c r="K65" s="14">
        <v>43.35</v>
      </c>
      <c r="L65" s="15">
        <v>43.52</v>
      </c>
      <c r="M65" s="18">
        <f t="shared" si="3"/>
        <v>0.17000000000000171</v>
      </c>
      <c r="N65" s="18">
        <f t="shared" si="4"/>
        <v>0.17999999999999972</v>
      </c>
      <c r="O65" s="18">
        <f t="shared" si="5"/>
        <v>9.9999999999980105E-3</v>
      </c>
      <c r="Y65" s="13">
        <v>62</v>
      </c>
      <c r="Z65" s="14">
        <v>42.58</v>
      </c>
      <c r="AA65" s="30">
        <v>43.33</v>
      </c>
      <c r="AB65" s="31">
        <v>43.41</v>
      </c>
      <c r="AC65" s="18">
        <f t="shared" si="9"/>
        <v>7.9999999999998295E-2</v>
      </c>
      <c r="AD65" s="18">
        <f t="shared" si="10"/>
        <v>0.82999999999999829</v>
      </c>
      <c r="AE65" s="18">
        <f t="shared" si="11"/>
        <v>0.75</v>
      </c>
      <c r="AG65" s="14">
        <v>27.31</v>
      </c>
      <c r="AH65" s="14">
        <f t="shared" si="12"/>
        <v>27</v>
      </c>
      <c r="AI65" s="14"/>
      <c r="AJ65" s="14"/>
      <c r="AK65" s="14">
        <f t="shared" si="14"/>
        <v>3.0000000000001137E-2</v>
      </c>
      <c r="AL65" s="18"/>
      <c r="AM65" s="22">
        <f t="shared" si="17"/>
        <v>0</v>
      </c>
    </row>
    <row r="66" spans="1:39" ht="14.25" customHeight="1">
      <c r="A66" s="13">
        <v>63</v>
      </c>
      <c r="B66" s="14">
        <v>40.54</v>
      </c>
      <c r="C66" s="14">
        <v>41.26</v>
      </c>
      <c r="D66" s="15">
        <v>41.28</v>
      </c>
      <c r="E66" s="18">
        <f t="shared" si="0"/>
        <v>2.0000000000003126E-2</v>
      </c>
      <c r="F66" s="18">
        <f t="shared" si="1"/>
        <v>0.74000000000000199</v>
      </c>
      <c r="G66" s="18">
        <f t="shared" si="2"/>
        <v>0.71999999999999886</v>
      </c>
      <c r="I66" s="13">
        <v>63</v>
      </c>
      <c r="J66" s="14">
        <v>43.34</v>
      </c>
      <c r="K66" s="14">
        <v>43.52</v>
      </c>
      <c r="L66" s="15">
        <v>44.19</v>
      </c>
      <c r="M66" s="18">
        <f t="shared" si="3"/>
        <v>0.6699999999999946</v>
      </c>
      <c r="N66" s="18">
        <f t="shared" si="4"/>
        <v>0.84999999999999432</v>
      </c>
      <c r="O66" s="18">
        <f t="shared" si="5"/>
        <v>0.17999999999999972</v>
      </c>
      <c r="Y66" s="13">
        <v>63</v>
      </c>
      <c r="Z66" s="14">
        <v>43.19</v>
      </c>
      <c r="AA66" s="30">
        <v>43.41</v>
      </c>
      <c r="AB66" s="31">
        <v>44.1</v>
      </c>
      <c r="AC66" s="18">
        <f t="shared" si="9"/>
        <v>0.69000000000000483</v>
      </c>
      <c r="AD66" s="18">
        <f t="shared" si="10"/>
        <v>0.91000000000000369</v>
      </c>
      <c r="AE66" s="18">
        <f t="shared" si="11"/>
        <v>0.21999999999999886</v>
      </c>
      <c r="AG66" s="14">
        <v>27.34</v>
      </c>
      <c r="AH66" s="14">
        <f t="shared" si="12"/>
        <v>27</v>
      </c>
      <c r="AI66" s="14"/>
      <c r="AJ66" s="14"/>
      <c r="AK66" s="14">
        <f t="shared" si="14"/>
        <v>1.0000000000001563E-2</v>
      </c>
      <c r="AL66" s="18"/>
      <c r="AM66" s="22">
        <f t="shared" si="17"/>
        <v>0</v>
      </c>
    </row>
    <row r="67" spans="1:39" ht="14.25" customHeight="1">
      <c r="A67" s="13">
        <v>64</v>
      </c>
      <c r="B67" s="14">
        <v>41.3</v>
      </c>
      <c r="C67" s="14">
        <v>41.3</v>
      </c>
      <c r="D67" s="15">
        <v>41.38</v>
      </c>
      <c r="E67" s="18">
        <f t="shared" si="0"/>
        <v>8.00000000000054E-2</v>
      </c>
      <c r="F67" s="18">
        <f t="shared" si="1"/>
        <v>8.00000000000054E-2</v>
      </c>
      <c r="G67" s="18">
        <f t="shared" si="2"/>
        <v>0</v>
      </c>
      <c r="I67" s="13">
        <v>64</v>
      </c>
      <c r="J67" s="14">
        <v>43.49</v>
      </c>
      <c r="K67" s="30">
        <v>44.19</v>
      </c>
      <c r="L67" s="15">
        <v>44.42</v>
      </c>
      <c r="M67" s="18">
        <f t="shared" si="3"/>
        <v>0.23000000000000398</v>
      </c>
      <c r="N67" s="18">
        <f t="shared" si="4"/>
        <v>0.92999999999999972</v>
      </c>
      <c r="O67" s="18">
        <f t="shared" si="5"/>
        <v>0.69999999999999574</v>
      </c>
      <c r="Y67" s="13">
        <v>64</v>
      </c>
      <c r="Z67" s="14">
        <v>43.25</v>
      </c>
      <c r="AA67" s="30">
        <v>44.1</v>
      </c>
      <c r="AB67" s="31">
        <v>44.14</v>
      </c>
      <c r="AC67" s="18">
        <f t="shared" si="9"/>
        <v>3.9999999999999147E-2</v>
      </c>
      <c r="AD67" s="18">
        <f t="shared" si="10"/>
        <v>0.89000000000000057</v>
      </c>
      <c r="AE67" s="18">
        <f t="shared" si="11"/>
        <v>0.85000000000000142</v>
      </c>
      <c r="AG67" s="14">
        <v>27.35</v>
      </c>
      <c r="AH67" s="14">
        <f t="shared" si="12"/>
        <v>27</v>
      </c>
      <c r="AI67" s="14"/>
      <c r="AJ67" s="14"/>
      <c r="AK67" s="14">
        <f t="shared" si="14"/>
        <v>0.23999999999999844</v>
      </c>
      <c r="AL67" s="18"/>
      <c r="AM67" s="22">
        <f t="shared" si="17"/>
        <v>0</v>
      </c>
    </row>
    <row r="68" spans="1:39" ht="14.25" customHeight="1">
      <c r="A68" s="13">
        <v>65</v>
      </c>
      <c r="B68" s="14">
        <v>41.33</v>
      </c>
      <c r="C68" s="14">
        <v>41.38</v>
      </c>
      <c r="D68" s="15">
        <v>41.52</v>
      </c>
      <c r="E68" s="18">
        <f t="shared" si="0"/>
        <v>0.14000000000000057</v>
      </c>
      <c r="F68" s="18">
        <f t="shared" si="1"/>
        <v>0.19000000000000483</v>
      </c>
      <c r="G68" s="18">
        <f t="shared" si="2"/>
        <v>5.0000000000004263E-2</v>
      </c>
      <c r="I68" s="13">
        <v>65</v>
      </c>
      <c r="J68" s="14">
        <v>44.05</v>
      </c>
      <c r="K68" s="14">
        <v>44.42</v>
      </c>
      <c r="L68" s="15">
        <v>44.59</v>
      </c>
      <c r="M68" s="18">
        <f t="shared" si="3"/>
        <v>0.17000000000000171</v>
      </c>
      <c r="N68" s="18">
        <f t="shared" si="4"/>
        <v>0.54000000000000625</v>
      </c>
      <c r="O68" s="18">
        <f t="shared" si="5"/>
        <v>0.37000000000000455</v>
      </c>
      <c r="Y68" s="13">
        <v>65</v>
      </c>
      <c r="Z68" s="14">
        <v>43.35</v>
      </c>
      <c r="AA68" s="30">
        <v>44.14</v>
      </c>
      <c r="AB68" s="31">
        <v>44.2</v>
      </c>
      <c r="AC68" s="18">
        <f t="shared" si="9"/>
        <v>6.0000000000002274E-2</v>
      </c>
      <c r="AD68" s="18">
        <f t="shared" si="10"/>
        <v>0.85000000000000142</v>
      </c>
      <c r="AE68" s="18">
        <f t="shared" si="11"/>
        <v>0.78999999999999915</v>
      </c>
      <c r="AG68" s="14">
        <v>27.59</v>
      </c>
      <c r="AH68" s="14">
        <f t="shared" si="12"/>
        <v>27</v>
      </c>
      <c r="AI68" s="14"/>
      <c r="AJ68" s="14"/>
      <c r="AK68" s="14">
        <f t="shared" si="14"/>
        <v>0.44999999999999929</v>
      </c>
      <c r="AL68" s="18"/>
      <c r="AM68" s="22">
        <f t="shared" si="17"/>
        <v>0</v>
      </c>
    </row>
    <row r="69" spans="1:39" ht="14.25" customHeight="1">
      <c r="A69" s="13">
        <v>66</v>
      </c>
      <c r="B69" s="14">
        <v>41.44</v>
      </c>
      <c r="C69" s="14">
        <v>41.52</v>
      </c>
      <c r="D69" s="15">
        <v>42.27</v>
      </c>
      <c r="E69" s="18">
        <f t="shared" si="0"/>
        <v>0.75</v>
      </c>
      <c r="F69" s="18">
        <f t="shared" si="1"/>
        <v>0.8300000000000054</v>
      </c>
      <c r="G69" s="18">
        <f t="shared" si="2"/>
        <v>8.00000000000054E-2</v>
      </c>
      <c r="I69" s="13">
        <v>66</v>
      </c>
      <c r="J69" s="14">
        <v>44.05</v>
      </c>
      <c r="K69" s="14">
        <v>44.59</v>
      </c>
      <c r="L69" s="15">
        <v>45.23</v>
      </c>
      <c r="M69" s="18">
        <f t="shared" si="3"/>
        <v>0.63999999999999346</v>
      </c>
      <c r="N69" s="18">
        <f t="shared" si="4"/>
        <v>1.1799999999999997</v>
      </c>
      <c r="O69" s="18">
        <f t="shared" si="5"/>
        <v>0.54000000000000625</v>
      </c>
      <c r="Y69" s="13">
        <v>66</v>
      </c>
      <c r="Z69" s="14">
        <v>43.4</v>
      </c>
      <c r="AA69" s="30">
        <v>44.2</v>
      </c>
      <c r="AB69" s="15">
        <v>44.21</v>
      </c>
      <c r="AC69" s="18">
        <f t="shared" si="9"/>
        <v>9.9999999999980105E-3</v>
      </c>
      <c r="AD69" s="18">
        <f t="shared" si="10"/>
        <v>0.81000000000000227</v>
      </c>
      <c r="AE69" s="18">
        <f t="shared" si="11"/>
        <v>0.80000000000000426</v>
      </c>
      <c r="AG69" s="14">
        <v>28.04</v>
      </c>
      <c r="AH69" s="14">
        <f t="shared" si="12"/>
        <v>28</v>
      </c>
      <c r="AI69" s="14"/>
      <c r="AJ69" s="14"/>
      <c r="AK69" s="14">
        <f t="shared" si="14"/>
        <v>3.9999999999999147E-2</v>
      </c>
      <c r="AL69" s="18"/>
      <c r="AM69" s="22">
        <f t="shared" si="17"/>
        <v>0</v>
      </c>
    </row>
    <row r="70" spans="1:39" ht="14.25" customHeight="1">
      <c r="A70" s="13">
        <v>67</v>
      </c>
      <c r="B70" s="14">
        <v>42.39</v>
      </c>
      <c r="C70" s="14">
        <v>42.39</v>
      </c>
      <c r="D70" s="15">
        <v>42.44</v>
      </c>
      <c r="E70" s="18">
        <f t="shared" si="0"/>
        <v>4.9999999999997158E-2</v>
      </c>
      <c r="F70" s="18">
        <f t="shared" si="1"/>
        <v>4.9999999999997158E-2</v>
      </c>
      <c r="G70" s="18">
        <f t="shared" si="2"/>
        <v>0</v>
      </c>
      <c r="I70" s="13">
        <v>67</v>
      </c>
      <c r="J70" s="14">
        <v>44.3</v>
      </c>
      <c r="K70" s="14">
        <v>45.23</v>
      </c>
      <c r="L70" s="15">
        <v>45.35</v>
      </c>
      <c r="M70" s="18">
        <f t="shared" si="3"/>
        <v>0.12000000000000455</v>
      </c>
      <c r="N70" s="18">
        <f t="shared" si="4"/>
        <v>1.0500000000000043</v>
      </c>
      <c r="O70" s="18">
        <f t="shared" si="5"/>
        <v>0.92999999999999972</v>
      </c>
      <c r="Y70" s="13">
        <v>67</v>
      </c>
      <c r="Z70" s="14">
        <v>43.52</v>
      </c>
      <c r="AA70" s="14">
        <v>44.21</v>
      </c>
      <c r="AB70" s="15">
        <v>44.4</v>
      </c>
      <c r="AC70" s="18">
        <f t="shared" si="9"/>
        <v>0.18999999999999773</v>
      </c>
      <c r="AD70" s="18">
        <f t="shared" si="10"/>
        <v>0.87999999999999545</v>
      </c>
      <c r="AE70" s="18">
        <f t="shared" si="11"/>
        <v>0.68999999999999773</v>
      </c>
      <c r="AG70" s="14">
        <v>28.08</v>
      </c>
      <c r="AH70" s="14">
        <f t="shared" si="12"/>
        <v>28</v>
      </c>
      <c r="AI70" s="14"/>
      <c r="AJ70" s="14"/>
      <c r="AK70" s="14">
        <f t="shared" si="14"/>
        <v>0</v>
      </c>
      <c r="AL70" s="18"/>
      <c r="AM70" s="22">
        <f t="shared" si="17"/>
        <v>0</v>
      </c>
    </row>
    <row r="71" spans="1:39" ht="14.25" customHeight="1">
      <c r="A71" s="13">
        <v>68</v>
      </c>
      <c r="B71" s="14">
        <v>42.48</v>
      </c>
      <c r="C71" s="14">
        <v>42.48</v>
      </c>
      <c r="D71" s="15">
        <v>43</v>
      </c>
      <c r="E71" s="18">
        <f t="shared" si="0"/>
        <v>0.52000000000000313</v>
      </c>
      <c r="F71" s="18">
        <f t="shared" si="1"/>
        <v>0.52000000000000313</v>
      </c>
      <c r="G71" s="18">
        <f t="shared" si="2"/>
        <v>0</v>
      </c>
      <c r="I71" s="13">
        <v>68</v>
      </c>
      <c r="J71" s="14">
        <v>44.3</v>
      </c>
      <c r="K71" s="14">
        <v>45.35</v>
      </c>
      <c r="L71" s="15">
        <v>45.45</v>
      </c>
      <c r="M71" s="18">
        <f t="shared" si="3"/>
        <v>0.10000000000000142</v>
      </c>
      <c r="N71" s="18">
        <f t="shared" si="4"/>
        <v>1.1500000000000057</v>
      </c>
      <c r="O71" s="18">
        <f t="shared" si="5"/>
        <v>1.0500000000000043</v>
      </c>
      <c r="Y71" s="13">
        <v>68</v>
      </c>
      <c r="Z71" s="14">
        <v>44</v>
      </c>
      <c r="AA71" s="14">
        <v>44.4</v>
      </c>
      <c r="AB71" s="15">
        <v>45</v>
      </c>
      <c r="AC71" s="18">
        <f t="shared" si="9"/>
        <v>0.60000000000000142</v>
      </c>
      <c r="AD71" s="18">
        <f t="shared" si="10"/>
        <v>1</v>
      </c>
      <c r="AE71" s="18">
        <f t="shared" si="11"/>
        <v>0.39999999999999858</v>
      </c>
      <c r="AG71" s="14">
        <v>28.08</v>
      </c>
      <c r="AH71" s="14">
        <f t="shared" si="12"/>
        <v>28</v>
      </c>
      <c r="AI71" s="14"/>
      <c r="AJ71" s="14"/>
      <c r="AK71" s="14">
        <f t="shared" si="14"/>
        <v>8.0000000000001847E-2</v>
      </c>
      <c r="AL71" s="18"/>
      <c r="AM71" s="22">
        <f t="shared" si="17"/>
        <v>0</v>
      </c>
    </row>
    <row r="72" spans="1:39" ht="14.25" customHeight="1">
      <c r="A72" s="13">
        <v>69</v>
      </c>
      <c r="B72" s="14">
        <v>42.55</v>
      </c>
      <c r="C72" s="14">
        <v>43</v>
      </c>
      <c r="D72" s="15">
        <v>43.04</v>
      </c>
      <c r="E72" s="18">
        <f t="shared" si="0"/>
        <v>3.9999999999999147E-2</v>
      </c>
      <c r="F72" s="18">
        <f t="shared" si="1"/>
        <v>0.49000000000000199</v>
      </c>
      <c r="G72" s="18">
        <f t="shared" si="2"/>
        <v>0.45000000000000284</v>
      </c>
      <c r="I72" s="13">
        <v>69</v>
      </c>
      <c r="J72" s="14">
        <v>44.45</v>
      </c>
      <c r="K72" s="14">
        <v>45.45</v>
      </c>
      <c r="L72" s="15">
        <v>45.56</v>
      </c>
      <c r="M72" s="18">
        <f t="shared" si="3"/>
        <v>0.10999999999999943</v>
      </c>
      <c r="N72" s="18">
        <f t="shared" si="4"/>
        <v>1.1099999999999994</v>
      </c>
      <c r="O72" s="18">
        <f t="shared" si="5"/>
        <v>1</v>
      </c>
      <c r="Y72" s="13">
        <v>69</v>
      </c>
      <c r="Z72" s="14">
        <v>44.28</v>
      </c>
      <c r="AA72" s="14">
        <v>45</v>
      </c>
      <c r="AB72" s="15">
        <v>45.22</v>
      </c>
      <c r="AC72" s="18">
        <f t="shared" si="9"/>
        <v>0.21999999999999886</v>
      </c>
      <c r="AD72" s="18">
        <f t="shared" si="10"/>
        <v>0.93999999999999773</v>
      </c>
      <c r="AE72" s="18">
        <f t="shared" si="11"/>
        <v>0.71999999999999886</v>
      </c>
      <c r="AG72" s="14">
        <v>28.16</v>
      </c>
      <c r="AH72" s="14">
        <f t="shared" si="12"/>
        <v>28</v>
      </c>
      <c r="AI72" s="14"/>
      <c r="AJ72" s="14"/>
      <c r="AK72" s="14">
        <f t="shared" si="14"/>
        <v>1.9999999999999574E-2</v>
      </c>
      <c r="AL72" s="18"/>
      <c r="AM72" s="22">
        <f t="shared" si="17"/>
        <v>0</v>
      </c>
    </row>
    <row r="73" spans="1:39" ht="14.25" customHeight="1">
      <c r="A73" s="13">
        <v>70</v>
      </c>
      <c r="B73" s="14">
        <v>43.16</v>
      </c>
      <c r="C73" s="14">
        <v>43.16</v>
      </c>
      <c r="D73" s="15">
        <v>43.27</v>
      </c>
      <c r="E73" s="18">
        <f t="shared" si="0"/>
        <v>0.11000000000000654</v>
      </c>
      <c r="F73" s="18">
        <f t="shared" si="1"/>
        <v>0.11000000000000654</v>
      </c>
      <c r="G73" s="18">
        <f t="shared" si="2"/>
        <v>0</v>
      </c>
      <c r="I73" s="13">
        <v>70</v>
      </c>
      <c r="J73" s="14">
        <v>45.35</v>
      </c>
      <c r="K73" s="14">
        <v>45.56</v>
      </c>
      <c r="L73" s="15">
        <v>46.05</v>
      </c>
      <c r="M73" s="18">
        <f t="shared" si="3"/>
        <v>0.48999999999999488</v>
      </c>
      <c r="N73" s="18">
        <f t="shared" si="4"/>
        <v>0.69999999999999574</v>
      </c>
      <c r="O73" s="18">
        <f t="shared" si="5"/>
        <v>0.21000000000000085</v>
      </c>
      <c r="Y73" s="13">
        <v>70</v>
      </c>
      <c r="Z73" s="14">
        <v>44.32</v>
      </c>
      <c r="AA73" s="14">
        <v>45.22</v>
      </c>
      <c r="AB73" s="15">
        <v>45.34</v>
      </c>
      <c r="AC73" s="18">
        <f t="shared" si="9"/>
        <v>0.12000000000000455</v>
      </c>
      <c r="AD73" s="18">
        <f t="shared" si="10"/>
        <v>1.0200000000000031</v>
      </c>
      <c r="AE73" s="18">
        <f t="shared" si="11"/>
        <v>0.89999999999999858</v>
      </c>
      <c r="AG73" s="14">
        <v>28.18</v>
      </c>
      <c r="AH73" s="14">
        <f t="shared" si="12"/>
        <v>28</v>
      </c>
      <c r="AI73" s="14"/>
      <c r="AJ73" s="14"/>
      <c r="AK73" s="14">
        <f t="shared" si="14"/>
        <v>0.21000000000000085</v>
      </c>
      <c r="AL73" s="18"/>
      <c r="AM73" s="22">
        <f t="shared" si="17"/>
        <v>0</v>
      </c>
    </row>
    <row r="74" spans="1:39" ht="14.25" customHeight="1">
      <c r="A74" s="13">
        <v>71</v>
      </c>
      <c r="B74" s="14">
        <v>43.34</v>
      </c>
      <c r="C74" s="14">
        <v>43.34</v>
      </c>
      <c r="D74" s="15">
        <v>43.51</v>
      </c>
      <c r="E74" s="18">
        <f t="shared" si="0"/>
        <v>0.1699999999999946</v>
      </c>
      <c r="F74" s="18">
        <f t="shared" si="1"/>
        <v>0.1699999999999946</v>
      </c>
      <c r="G74" s="18">
        <f t="shared" si="2"/>
        <v>0</v>
      </c>
      <c r="I74" s="13">
        <v>71</v>
      </c>
      <c r="J74" s="14">
        <v>46.04</v>
      </c>
      <c r="K74" s="14">
        <v>46.05</v>
      </c>
      <c r="L74" s="15">
        <v>46.17</v>
      </c>
      <c r="M74" s="18">
        <f t="shared" si="3"/>
        <v>0.12000000000000455</v>
      </c>
      <c r="N74" s="18">
        <f t="shared" si="4"/>
        <v>0.13000000000000256</v>
      </c>
      <c r="O74" s="18">
        <f t="shared" si="5"/>
        <v>9.9999999999980105E-3</v>
      </c>
      <c r="Y74" s="13">
        <v>71</v>
      </c>
      <c r="Z74" s="14">
        <v>44.32</v>
      </c>
      <c r="AA74" s="14">
        <v>45.34</v>
      </c>
      <c r="AB74" s="15">
        <v>45.47</v>
      </c>
      <c r="AC74" s="18">
        <f t="shared" si="9"/>
        <v>0.12999999999999545</v>
      </c>
      <c r="AD74" s="18">
        <f t="shared" si="10"/>
        <v>1.1499999999999986</v>
      </c>
      <c r="AE74" s="18">
        <f t="shared" si="11"/>
        <v>1.0200000000000031</v>
      </c>
      <c r="AG74" s="14">
        <v>28.39</v>
      </c>
      <c r="AH74" s="14">
        <f t="shared" si="12"/>
        <v>28</v>
      </c>
      <c r="AI74" s="14"/>
      <c r="AJ74" s="14"/>
      <c r="AK74" s="14">
        <f t="shared" si="14"/>
        <v>0</v>
      </c>
      <c r="AL74" s="18"/>
      <c r="AM74" s="22">
        <f t="shared" si="17"/>
        <v>0</v>
      </c>
    </row>
    <row r="75" spans="1:39" ht="14.25" customHeight="1">
      <c r="A75" s="13">
        <v>72</v>
      </c>
      <c r="B75" s="14">
        <v>43.39</v>
      </c>
      <c r="C75" s="14">
        <v>43.51</v>
      </c>
      <c r="D75" s="15">
        <v>43.57</v>
      </c>
      <c r="E75" s="18">
        <f t="shared" si="0"/>
        <v>6.0000000000002274E-2</v>
      </c>
      <c r="F75" s="18">
        <f t="shared" si="1"/>
        <v>0.17999999999999972</v>
      </c>
      <c r="G75" s="18">
        <f t="shared" si="2"/>
        <v>0.11999999999999744</v>
      </c>
      <c r="I75" s="13">
        <v>72</v>
      </c>
      <c r="J75" s="14">
        <v>46.04</v>
      </c>
      <c r="K75" s="14">
        <v>46.17</v>
      </c>
      <c r="L75" s="15">
        <v>46.28</v>
      </c>
      <c r="M75" s="18">
        <f t="shared" si="3"/>
        <v>0.10999999999999943</v>
      </c>
      <c r="N75" s="18">
        <f t="shared" si="4"/>
        <v>0.24000000000000199</v>
      </c>
      <c r="O75" s="18">
        <f t="shared" si="5"/>
        <v>0.13000000000000256</v>
      </c>
      <c r="Y75" s="13">
        <v>72</v>
      </c>
      <c r="Z75" s="14">
        <v>44.32</v>
      </c>
      <c r="AA75" s="14">
        <v>45.47</v>
      </c>
      <c r="AB75" s="15">
        <v>45.58</v>
      </c>
      <c r="AC75" s="18">
        <f t="shared" si="9"/>
        <v>0.10999999999999943</v>
      </c>
      <c r="AD75" s="18">
        <f t="shared" si="10"/>
        <v>1.259999999999998</v>
      </c>
      <c r="AE75" s="18">
        <f t="shared" si="11"/>
        <v>1.1499999999999986</v>
      </c>
      <c r="AG75" s="14">
        <v>28.39</v>
      </c>
      <c r="AH75" s="14">
        <f t="shared" si="12"/>
        <v>28</v>
      </c>
      <c r="AI75" s="14"/>
      <c r="AJ75" s="14"/>
      <c r="AK75" s="14">
        <f t="shared" si="14"/>
        <v>9.9999999999980105E-3</v>
      </c>
      <c r="AL75" s="18"/>
      <c r="AM75" s="22">
        <f t="shared" si="17"/>
        <v>0</v>
      </c>
    </row>
    <row r="76" spans="1:39" ht="14.25" customHeight="1">
      <c r="A76" s="13">
        <v>73</v>
      </c>
      <c r="B76" s="14">
        <v>44</v>
      </c>
      <c r="C76" s="14">
        <v>44</v>
      </c>
      <c r="D76" s="15">
        <v>44.06</v>
      </c>
      <c r="E76" s="18">
        <f t="shared" si="0"/>
        <v>6.0000000000002274E-2</v>
      </c>
      <c r="F76" s="18">
        <f t="shared" si="1"/>
        <v>6.0000000000002274E-2</v>
      </c>
      <c r="G76" s="18">
        <f t="shared" si="2"/>
        <v>0</v>
      </c>
      <c r="I76" s="13">
        <v>73</v>
      </c>
      <c r="J76" s="14">
        <v>46.04</v>
      </c>
      <c r="K76" s="14">
        <v>46.28</v>
      </c>
      <c r="L76" s="15">
        <v>47.14</v>
      </c>
      <c r="M76" s="18">
        <f t="shared" si="3"/>
        <v>0.85999999999999943</v>
      </c>
      <c r="N76" s="18">
        <f t="shared" si="4"/>
        <v>1.1000000000000014</v>
      </c>
      <c r="O76" s="18">
        <f t="shared" si="5"/>
        <v>0.24000000000000199</v>
      </c>
      <c r="Y76" s="13">
        <v>73</v>
      </c>
      <c r="Z76" s="14">
        <v>45.09</v>
      </c>
      <c r="AA76" s="14">
        <v>45.58</v>
      </c>
      <c r="AB76" s="15">
        <v>46.06</v>
      </c>
      <c r="AC76" s="18">
        <f t="shared" si="9"/>
        <v>0.48000000000000398</v>
      </c>
      <c r="AD76" s="18">
        <f t="shared" si="10"/>
        <v>0.96999999999999886</v>
      </c>
      <c r="AE76" s="18">
        <f t="shared" si="11"/>
        <v>0.48999999999999488</v>
      </c>
      <c r="AG76" s="14">
        <v>28.4</v>
      </c>
      <c r="AH76" s="14">
        <f t="shared" si="12"/>
        <v>28</v>
      </c>
      <c r="AI76" s="14"/>
      <c r="AJ76" s="14"/>
      <c r="AK76" s="14">
        <f t="shared" si="14"/>
        <v>8.9999999999999858E-2</v>
      </c>
      <c r="AL76" s="18"/>
      <c r="AM76" s="22">
        <f t="shared" si="17"/>
        <v>0</v>
      </c>
    </row>
    <row r="77" spans="1:39" ht="14.25" customHeight="1">
      <c r="A77" s="13">
        <v>74</v>
      </c>
      <c r="B77" s="14">
        <v>44.02</v>
      </c>
      <c r="C77" s="14">
        <v>44.06</v>
      </c>
      <c r="D77" s="15">
        <v>44.18</v>
      </c>
      <c r="E77" s="18">
        <f t="shared" si="0"/>
        <v>0.11999999999999744</v>
      </c>
      <c r="F77" s="18">
        <f t="shared" si="1"/>
        <v>0.15999999999999659</v>
      </c>
      <c r="G77" s="18">
        <f t="shared" si="2"/>
        <v>3.9999999999999147E-2</v>
      </c>
      <c r="I77" s="13">
        <v>74</v>
      </c>
      <c r="J77" s="14">
        <v>46.26</v>
      </c>
      <c r="K77" s="14">
        <v>47.14</v>
      </c>
      <c r="L77" s="15">
        <v>47.37</v>
      </c>
      <c r="M77" s="18">
        <f t="shared" si="3"/>
        <v>0.22999999999999687</v>
      </c>
      <c r="N77" s="18">
        <f t="shared" si="4"/>
        <v>1.1099999999999994</v>
      </c>
      <c r="O77" s="18">
        <f t="shared" si="5"/>
        <v>0.88000000000000256</v>
      </c>
      <c r="Y77" s="13">
        <v>74</v>
      </c>
      <c r="Z77" s="14">
        <v>45.22</v>
      </c>
      <c r="AA77" s="14">
        <v>46.06</v>
      </c>
      <c r="AB77" s="15">
        <v>46.44</v>
      </c>
      <c r="AC77" s="18">
        <f t="shared" si="9"/>
        <v>0.37999999999999545</v>
      </c>
      <c r="AD77" s="18">
        <f t="shared" si="10"/>
        <v>1.2199999999999989</v>
      </c>
      <c r="AE77" s="18">
        <f t="shared" si="11"/>
        <v>0.84000000000000341</v>
      </c>
      <c r="AG77" s="14">
        <v>28.49</v>
      </c>
      <c r="AH77" s="14">
        <f t="shared" si="12"/>
        <v>28</v>
      </c>
      <c r="AI77" s="14"/>
      <c r="AJ77" s="14"/>
      <c r="AK77" s="14">
        <f t="shared" si="14"/>
        <v>6.0000000000002274E-2</v>
      </c>
      <c r="AL77" s="18"/>
      <c r="AM77" s="22">
        <f t="shared" si="17"/>
        <v>0</v>
      </c>
    </row>
    <row r="78" spans="1:39" ht="14.25" customHeight="1">
      <c r="A78" s="13">
        <v>75</v>
      </c>
      <c r="B78" s="14">
        <v>44.02</v>
      </c>
      <c r="C78" s="14">
        <v>44.18</v>
      </c>
      <c r="D78" s="15">
        <v>44.27</v>
      </c>
      <c r="E78" s="18">
        <f t="shared" si="0"/>
        <v>9.0000000000003411E-2</v>
      </c>
      <c r="F78" s="18">
        <f t="shared" si="1"/>
        <v>0.25</v>
      </c>
      <c r="G78" s="18">
        <f t="shared" si="2"/>
        <v>0.15999999999999659</v>
      </c>
      <c r="I78" s="13">
        <v>75</v>
      </c>
      <c r="J78" s="14">
        <v>47.15</v>
      </c>
      <c r="K78" s="14">
        <v>47.37</v>
      </c>
      <c r="L78" s="15">
        <v>47.47</v>
      </c>
      <c r="M78" s="18">
        <f t="shared" si="3"/>
        <v>0.10000000000000142</v>
      </c>
      <c r="N78" s="18">
        <f t="shared" si="4"/>
        <v>0.32000000000000028</v>
      </c>
      <c r="O78" s="18">
        <f t="shared" si="5"/>
        <v>0.21999999999999886</v>
      </c>
      <c r="Y78" s="13">
        <v>75</v>
      </c>
      <c r="Z78" s="14">
        <v>45.4</v>
      </c>
      <c r="AA78" s="14">
        <v>46.44</v>
      </c>
      <c r="AB78" s="15">
        <v>46.54</v>
      </c>
      <c r="AC78" s="18">
        <f t="shared" si="9"/>
        <v>0.10000000000000142</v>
      </c>
      <c r="AD78" s="18">
        <f t="shared" si="10"/>
        <v>1.1400000000000006</v>
      </c>
      <c r="AE78" s="18">
        <f t="shared" si="11"/>
        <v>1.0399999999999991</v>
      </c>
      <c r="AG78" s="14">
        <v>28.55</v>
      </c>
      <c r="AH78" s="14">
        <f t="shared" si="12"/>
        <v>28</v>
      </c>
      <c r="AI78" s="14"/>
      <c r="AJ78" s="14"/>
      <c r="AK78" s="14">
        <f t="shared" si="14"/>
        <v>1.9999999999999574E-2</v>
      </c>
      <c r="AL78" s="18"/>
      <c r="AM78" s="22">
        <f t="shared" si="17"/>
        <v>0</v>
      </c>
    </row>
    <row r="79" spans="1:39" ht="14.25" customHeight="1">
      <c r="A79" s="13">
        <v>76</v>
      </c>
      <c r="B79" s="14">
        <v>44.02</v>
      </c>
      <c r="C79" s="14">
        <v>44.27</v>
      </c>
      <c r="D79" s="15">
        <v>44.4</v>
      </c>
      <c r="E79" s="18">
        <f t="shared" si="0"/>
        <v>0.12999999999999545</v>
      </c>
      <c r="F79" s="18">
        <f t="shared" si="1"/>
        <v>0.37999999999999545</v>
      </c>
      <c r="G79" s="18">
        <f t="shared" si="2"/>
        <v>0.25</v>
      </c>
      <c r="I79" s="13">
        <v>76</v>
      </c>
      <c r="J79" s="14">
        <v>47.53</v>
      </c>
      <c r="K79" s="14">
        <v>47.53</v>
      </c>
      <c r="L79" s="15">
        <v>48.09</v>
      </c>
      <c r="M79" s="18">
        <f t="shared" si="3"/>
        <v>0.56000000000000227</v>
      </c>
      <c r="N79" s="18">
        <f t="shared" si="4"/>
        <v>0.56000000000000227</v>
      </c>
      <c r="O79" s="18">
        <f t="shared" si="5"/>
        <v>0</v>
      </c>
      <c r="Y79" s="13">
        <v>76</v>
      </c>
      <c r="Z79" s="14">
        <v>45.44</v>
      </c>
      <c r="AA79" s="14">
        <v>46.54</v>
      </c>
      <c r="AB79" s="15">
        <v>47.07</v>
      </c>
      <c r="AC79" s="18">
        <f t="shared" si="9"/>
        <v>0.53000000000000114</v>
      </c>
      <c r="AD79" s="18">
        <f t="shared" si="10"/>
        <v>1.6300000000000026</v>
      </c>
      <c r="AE79" s="18">
        <f t="shared" si="11"/>
        <v>1.1000000000000014</v>
      </c>
      <c r="AG79" s="14">
        <v>28.57</v>
      </c>
      <c r="AH79" s="14">
        <f t="shared" si="12"/>
        <v>28</v>
      </c>
      <c r="AI79" s="14"/>
      <c r="AJ79" s="14"/>
      <c r="AK79" s="14">
        <f t="shared" si="14"/>
        <v>0.46000000000000085</v>
      </c>
      <c r="AL79" s="18"/>
      <c r="AM79" s="22">
        <f t="shared" si="17"/>
        <v>0</v>
      </c>
    </row>
    <row r="80" spans="1:39" ht="14.25" customHeight="1">
      <c r="A80" s="13">
        <v>77</v>
      </c>
      <c r="B80" s="14">
        <v>43.11</v>
      </c>
      <c r="C80" s="14">
        <v>44.4</v>
      </c>
      <c r="D80" s="15">
        <v>44.49</v>
      </c>
      <c r="E80" s="18">
        <f t="shared" si="0"/>
        <v>9.0000000000003411E-2</v>
      </c>
      <c r="F80" s="18">
        <f t="shared" si="1"/>
        <v>1.3800000000000026</v>
      </c>
      <c r="G80" s="18">
        <f t="shared" si="2"/>
        <v>1.2899999999999991</v>
      </c>
      <c r="I80" s="13">
        <v>77</v>
      </c>
      <c r="J80" s="14">
        <v>47.53</v>
      </c>
      <c r="K80" s="14">
        <v>48.09</v>
      </c>
      <c r="L80" s="15">
        <v>48.3</v>
      </c>
      <c r="M80" s="18">
        <f t="shared" si="3"/>
        <v>0.20999999999999375</v>
      </c>
      <c r="N80" s="18">
        <f t="shared" si="4"/>
        <v>0.76999999999999602</v>
      </c>
      <c r="O80" s="18">
        <f t="shared" si="5"/>
        <v>0.56000000000000227</v>
      </c>
      <c r="Y80" s="13">
        <v>77</v>
      </c>
      <c r="Z80" s="14">
        <v>46.08</v>
      </c>
      <c r="AA80" s="14">
        <v>47.07</v>
      </c>
      <c r="AB80" s="15">
        <v>47.25</v>
      </c>
      <c r="AC80" s="18">
        <f t="shared" si="9"/>
        <v>0.17999999999999972</v>
      </c>
      <c r="AD80" s="18">
        <f t="shared" si="10"/>
        <v>1.1700000000000017</v>
      </c>
      <c r="AE80" s="18">
        <f t="shared" si="11"/>
        <v>0.99000000000000199</v>
      </c>
      <c r="AG80" s="14">
        <v>29.03</v>
      </c>
      <c r="AH80" s="14">
        <f t="shared" si="12"/>
        <v>29</v>
      </c>
      <c r="AI80" s="14"/>
      <c r="AJ80" s="14"/>
      <c r="AK80" s="14">
        <f t="shared" si="14"/>
        <v>9.9999999999980105E-3</v>
      </c>
      <c r="AL80" s="18"/>
      <c r="AM80" s="22">
        <f t="shared" si="17"/>
        <v>0</v>
      </c>
    </row>
    <row r="81" spans="1:39" ht="14.25" customHeight="1">
      <c r="A81" s="13">
        <v>78</v>
      </c>
      <c r="B81" s="14">
        <v>44.16</v>
      </c>
      <c r="C81" s="14">
        <v>44.49</v>
      </c>
      <c r="D81" s="15">
        <v>44.58</v>
      </c>
      <c r="E81" s="18">
        <f t="shared" si="0"/>
        <v>8.9999999999996305E-2</v>
      </c>
      <c r="F81" s="18">
        <f t="shared" si="1"/>
        <v>0.42000000000000171</v>
      </c>
      <c r="G81" s="18">
        <f t="shared" si="2"/>
        <v>0.3300000000000054</v>
      </c>
      <c r="I81" s="13">
        <v>78</v>
      </c>
      <c r="J81" s="14">
        <v>48.24</v>
      </c>
      <c r="K81" s="14">
        <v>48.3</v>
      </c>
      <c r="L81" s="15">
        <v>48.37</v>
      </c>
      <c r="M81" s="18">
        <f t="shared" si="3"/>
        <v>7.0000000000000284E-2</v>
      </c>
      <c r="N81" s="18">
        <f t="shared" si="4"/>
        <v>0.12999999999999545</v>
      </c>
      <c r="O81" s="18">
        <f t="shared" si="5"/>
        <v>5.9999999999995168E-2</v>
      </c>
      <c r="Y81" s="13">
        <v>78</v>
      </c>
      <c r="Z81" s="14">
        <v>47.1</v>
      </c>
      <c r="AA81" s="14">
        <v>47.25</v>
      </c>
      <c r="AB81" s="15">
        <v>47.3</v>
      </c>
      <c r="AC81" s="18">
        <f t="shared" si="9"/>
        <v>4.9999999999997158E-2</v>
      </c>
      <c r="AD81" s="18">
        <f t="shared" si="10"/>
        <v>0.19999999999999574</v>
      </c>
      <c r="AE81" s="18">
        <f t="shared" si="11"/>
        <v>0.14999999999999858</v>
      </c>
      <c r="AG81" s="14">
        <v>29.04</v>
      </c>
      <c r="AH81" s="14">
        <f t="shared" si="12"/>
        <v>29</v>
      </c>
      <c r="AI81" s="14"/>
      <c r="AJ81" s="14"/>
      <c r="AK81" s="14">
        <f t="shared" si="14"/>
        <v>1.0000000000001563E-2</v>
      </c>
      <c r="AL81" s="18"/>
      <c r="AM81" s="22">
        <f t="shared" si="17"/>
        <v>0</v>
      </c>
    </row>
    <row r="82" spans="1:39" ht="14.25" customHeight="1">
      <c r="A82" s="13">
        <v>79</v>
      </c>
      <c r="B82" s="14">
        <v>44.31</v>
      </c>
      <c r="C82" s="14">
        <v>44.58</v>
      </c>
      <c r="D82" s="15">
        <v>45.05</v>
      </c>
      <c r="E82" s="18">
        <f t="shared" si="0"/>
        <v>0.46999999999999886</v>
      </c>
      <c r="F82" s="18">
        <f t="shared" si="1"/>
        <v>0.73999999999999488</v>
      </c>
      <c r="G82" s="18">
        <f t="shared" si="2"/>
        <v>0.26999999999999602</v>
      </c>
      <c r="I82" s="13">
        <v>79</v>
      </c>
      <c r="J82" s="14">
        <v>48.4</v>
      </c>
      <c r="K82" s="14">
        <v>48.4</v>
      </c>
      <c r="L82" s="15">
        <v>48.53</v>
      </c>
      <c r="M82" s="18">
        <f t="shared" si="3"/>
        <v>0.13000000000000256</v>
      </c>
      <c r="N82" s="18">
        <f t="shared" si="4"/>
        <v>0.13000000000000256</v>
      </c>
      <c r="O82" s="18">
        <f t="shared" si="5"/>
        <v>0</v>
      </c>
      <c r="Y82" s="13">
        <v>79</v>
      </c>
      <c r="Z82" s="14">
        <v>47.11</v>
      </c>
      <c r="AA82" s="14">
        <v>47.3</v>
      </c>
      <c r="AB82" s="15">
        <v>47.42</v>
      </c>
      <c r="AC82" s="18">
        <f t="shared" si="9"/>
        <v>0.12000000000000455</v>
      </c>
      <c r="AD82" s="18">
        <f t="shared" si="10"/>
        <v>0.31000000000000227</v>
      </c>
      <c r="AE82" s="18">
        <f t="shared" si="11"/>
        <v>0.18999999999999773</v>
      </c>
      <c r="AG82" s="14">
        <v>29.05</v>
      </c>
      <c r="AH82" s="14">
        <f t="shared" si="12"/>
        <v>29</v>
      </c>
      <c r="AI82" s="14"/>
      <c r="AJ82" s="14"/>
      <c r="AK82" s="14">
        <f t="shared" si="14"/>
        <v>5.9999999999998721E-2</v>
      </c>
      <c r="AL82" s="18"/>
      <c r="AM82" s="22">
        <f t="shared" si="17"/>
        <v>0</v>
      </c>
    </row>
    <row r="83" spans="1:39" ht="14.25" customHeight="1">
      <c r="A83" s="13">
        <v>80</v>
      </c>
      <c r="B83" s="14">
        <v>44.45</v>
      </c>
      <c r="C83" s="14">
        <v>45.05</v>
      </c>
      <c r="D83" s="15">
        <v>45.15</v>
      </c>
      <c r="E83" s="18">
        <f t="shared" si="0"/>
        <v>0.10000000000000142</v>
      </c>
      <c r="F83" s="18">
        <f t="shared" si="1"/>
        <v>0.69999999999999574</v>
      </c>
      <c r="G83" s="18">
        <f t="shared" si="2"/>
        <v>0.59999999999999432</v>
      </c>
      <c r="I83" s="13">
        <v>80</v>
      </c>
      <c r="J83" s="14">
        <v>48.5</v>
      </c>
      <c r="K83" s="14">
        <v>48.53</v>
      </c>
      <c r="L83" s="15">
        <v>49.06</v>
      </c>
      <c r="M83" s="18">
        <f t="shared" si="3"/>
        <v>0.53000000000000114</v>
      </c>
      <c r="N83" s="18">
        <f t="shared" si="4"/>
        <v>0.56000000000000227</v>
      </c>
      <c r="O83" s="18">
        <f t="shared" si="5"/>
        <v>3.0000000000001137E-2</v>
      </c>
      <c r="Y83" s="13">
        <v>80</v>
      </c>
      <c r="Z83" s="14">
        <v>47.47</v>
      </c>
      <c r="AA83" s="14">
        <v>47.47</v>
      </c>
      <c r="AB83" s="15">
        <v>48</v>
      </c>
      <c r="AC83" s="18">
        <f t="shared" si="9"/>
        <v>0.53000000000000114</v>
      </c>
      <c r="AD83" s="18">
        <f t="shared" si="10"/>
        <v>0.53000000000000114</v>
      </c>
      <c r="AE83" s="18">
        <f t="shared" si="11"/>
        <v>0</v>
      </c>
      <c r="AG83" s="14">
        <v>29.11</v>
      </c>
      <c r="AH83" s="14">
        <f t="shared" si="12"/>
        <v>29</v>
      </c>
      <c r="AI83" s="14"/>
      <c r="AJ83" s="14"/>
      <c r="AK83" s="14">
        <f t="shared" si="14"/>
        <v>6.0000000000002274E-2</v>
      </c>
      <c r="AL83" s="18"/>
      <c r="AM83" s="22">
        <f t="shared" si="17"/>
        <v>0</v>
      </c>
    </row>
    <row r="84" spans="1:39" ht="14.25" customHeight="1">
      <c r="A84" s="13">
        <v>81</v>
      </c>
      <c r="B84" s="14">
        <v>44.5</v>
      </c>
      <c r="C84" s="14">
        <v>45.15</v>
      </c>
      <c r="D84" s="15">
        <v>45.2</v>
      </c>
      <c r="E84" s="18">
        <f t="shared" si="0"/>
        <v>5.0000000000004263E-2</v>
      </c>
      <c r="F84" s="18">
        <f t="shared" si="1"/>
        <v>0.70000000000000284</v>
      </c>
      <c r="G84" s="18">
        <f t="shared" si="2"/>
        <v>0.64999999999999858</v>
      </c>
      <c r="I84" s="13">
        <v>81</v>
      </c>
      <c r="J84" s="14">
        <v>49</v>
      </c>
      <c r="K84" s="14">
        <v>49.06</v>
      </c>
      <c r="L84" s="15">
        <v>49.15</v>
      </c>
      <c r="M84" s="18">
        <f t="shared" si="3"/>
        <v>8.9999999999996305E-2</v>
      </c>
      <c r="N84" s="18">
        <f t="shared" si="4"/>
        <v>0.14999999999999858</v>
      </c>
      <c r="O84" s="18">
        <f t="shared" si="5"/>
        <v>6.0000000000002274E-2</v>
      </c>
      <c r="Y84" s="13">
        <v>81</v>
      </c>
      <c r="Z84" s="14">
        <v>47.47</v>
      </c>
      <c r="AA84" s="14">
        <v>48</v>
      </c>
      <c r="AB84" s="15">
        <v>48.04</v>
      </c>
      <c r="AC84" s="18">
        <f t="shared" si="9"/>
        <v>3.9999999999999147E-2</v>
      </c>
      <c r="AD84" s="18">
        <f t="shared" si="10"/>
        <v>0.57000000000000028</v>
      </c>
      <c r="AE84" s="18">
        <f t="shared" si="11"/>
        <v>0.53000000000000114</v>
      </c>
      <c r="AG84" s="14">
        <v>29.17</v>
      </c>
      <c r="AH84" s="14">
        <f t="shared" si="12"/>
        <v>29</v>
      </c>
      <c r="AI84" s="14"/>
      <c r="AJ84" s="14"/>
      <c r="AK84" s="14">
        <f t="shared" si="14"/>
        <v>0</v>
      </c>
      <c r="AL84" s="18"/>
      <c r="AM84" s="22">
        <f t="shared" si="17"/>
        <v>0</v>
      </c>
    </row>
    <row r="85" spans="1:39" ht="14.25" customHeight="1">
      <c r="A85" s="13">
        <v>82</v>
      </c>
      <c r="B85" s="14">
        <v>44.5</v>
      </c>
      <c r="C85" s="14">
        <v>45.2</v>
      </c>
      <c r="D85" s="15">
        <v>45.26</v>
      </c>
      <c r="E85" s="18">
        <f t="shared" si="0"/>
        <v>5.9999999999995168E-2</v>
      </c>
      <c r="F85" s="18">
        <f t="shared" si="1"/>
        <v>0.75999999999999801</v>
      </c>
      <c r="G85" s="18">
        <f t="shared" si="2"/>
        <v>0.70000000000000284</v>
      </c>
      <c r="I85" s="13">
        <v>82</v>
      </c>
      <c r="J85" s="14">
        <v>49.05</v>
      </c>
      <c r="K85" s="14">
        <v>49.15</v>
      </c>
      <c r="L85" s="15">
        <v>49.23</v>
      </c>
      <c r="M85" s="18">
        <f t="shared" si="3"/>
        <v>7.9999999999998295E-2</v>
      </c>
      <c r="N85" s="18">
        <f t="shared" si="4"/>
        <v>0.17999999999999972</v>
      </c>
      <c r="O85" s="18">
        <f t="shared" si="5"/>
        <v>0.10000000000000142</v>
      </c>
      <c r="Y85" s="13">
        <v>82</v>
      </c>
      <c r="Z85" s="14">
        <v>47.47</v>
      </c>
      <c r="AA85" s="14">
        <v>48.04</v>
      </c>
      <c r="AB85" s="15">
        <v>48.11</v>
      </c>
      <c r="AC85" s="18">
        <f t="shared" si="9"/>
        <v>7.0000000000000284E-2</v>
      </c>
      <c r="AD85" s="18">
        <f t="shared" si="10"/>
        <v>0.64000000000000057</v>
      </c>
      <c r="AE85" s="18">
        <f t="shared" si="11"/>
        <v>0.57000000000000028</v>
      </c>
      <c r="AG85" s="14">
        <v>29.17</v>
      </c>
      <c r="AH85" s="14">
        <f t="shared" si="12"/>
        <v>29</v>
      </c>
      <c r="AI85" s="14"/>
      <c r="AJ85" s="14"/>
      <c r="AK85" s="14">
        <f t="shared" si="14"/>
        <v>6.9999999999996732E-2</v>
      </c>
      <c r="AL85" s="18"/>
      <c r="AM85" s="22">
        <f t="shared" si="17"/>
        <v>0</v>
      </c>
    </row>
    <row r="86" spans="1:39" ht="14.25" customHeight="1">
      <c r="A86" s="13">
        <v>83</v>
      </c>
      <c r="B86" s="14">
        <v>45.32</v>
      </c>
      <c r="C86" s="14">
        <v>45.32</v>
      </c>
      <c r="D86" s="15">
        <v>45.43</v>
      </c>
      <c r="E86" s="18">
        <f t="shared" si="0"/>
        <v>0.10999999999999943</v>
      </c>
      <c r="F86" s="18">
        <f t="shared" si="1"/>
        <v>0.10999999999999943</v>
      </c>
      <c r="G86" s="18">
        <f t="shared" si="2"/>
        <v>0</v>
      </c>
      <c r="I86" s="13">
        <v>83</v>
      </c>
      <c r="J86" s="14">
        <v>49.12</v>
      </c>
      <c r="K86" s="14">
        <v>49.23</v>
      </c>
      <c r="L86" s="15">
        <v>49.31</v>
      </c>
      <c r="M86" s="18">
        <f t="shared" si="3"/>
        <v>8.00000000000054E-2</v>
      </c>
      <c r="N86" s="18">
        <f t="shared" si="4"/>
        <v>0.19000000000000483</v>
      </c>
      <c r="O86" s="18">
        <f t="shared" si="5"/>
        <v>0.10999999999999943</v>
      </c>
      <c r="Y86" s="13">
        <v>83</v>
      </c>
      <c r="Z86" s="14">
        <v>48.11</v>
      </c>
      <c r="AA86" s="14">
        <v>48.11</v>
      </c>
      <c r="AB86" s="15">
        <v>48.26</v>
      </c>
      <c r="AC86" s="18">
        <f t="shared" si="9"/>
        <v>0.14999999999999858</v>
      </c>
      <c r="AD86" s="18">
        <f t="shared" si="10"/>
        <v>0.14999999999999858</v>
      </c>
      <c r="AE86" s="18">
        <f t="shared" si="11"/>
        <v>0</v>
      </c>
      <c r="AG86" s="14">
        <v>29.24</v>
      </c>
      <c r="AH86" s="14">
        <f t="shared" si="12"/>
        <v>29</v>
      </c>
      <c r="AI86" s="14"/>
      <c r="AJ86" s="14"/>
      <c r="AK86" s="14">
        <f t="shared" si="14"/>
        <v>0.12000000000000099</v>
      </c>
      <c r="AL86" s="18"/>
      <c r="AM86" s="22">
        <f t="shared" si="17"/>
        <v>0</v>
      </c>
    </row>
    <row r="87" spans="1:39" ht="14.25" customHeight="1">
      <c r="A87" s="13">
        <v>84</v>
      </c>
      <c r="B87" s="14">
        <v>45.32</v>
      </c>
      <c r="C87" s="14">
        <v>45.43</v>
      </c>
      <c r="D87" s="15">
        <v>45.52</v>
      </c>
      <c r="E87" s="18">
        <f t="shared" si="0"/>
        <v>9.0000000000003411E-2</v>
      </c>
      <c r="F87" s="18">
        <f t="shared" si="1"/>
        <v>0.20000000000000284</v>
      </c>
      <c r="G87" s="18">
        <f t="shared" si="2"/>
        <v>0.10999999999999943</v>
      </c>
      <c r="I87" s="13">
        <v>84</v>
      </c>
      <c r="J87" s="14">
        <v>49.19</v>
      </c>
      <c r="K87" s="14">
        <v>49.31</v>
      </c>
      <c r="L87" s="15">
        <v>49.35</v>
      </c>
      <c r="M87" s="18">
        <f t="shared" si="3"/>
        <v>3.9999999999999147E-2</v>
      </c>
      <c r="N87" s="18">
        <f t="shared" si="4"/>
        <v>0.16000000000000369</v>
      </c>
      <c r="O87" s="18">
        <f t="shared" si="5"/>
        <v>0.12000000000000455</v>
      </c>
      <c r="Y87" s="13">
        <v>84</v>
      </c>
      <c r="Z87" s="14">
        <v>48.16</v>
      </c>
      <c r="AA87" s="14">
        <v>48.26</v>
      </c>
      <c r="AB87" s="15">
        <v>48.38</v>
      </c>
      <c r="AC87" s="18">
        <f t="shared" si="9"/>
        <v>0.12000000000000455</v>
      </c>
      <c r="AD87" s="18">
        <f t="shared" si="10"/>
        <v>0.22000000000000597</v>
      </c>
      <c r="AE87" s="18">
        <f t="shared" si="11"/>
        <v>0.10000000000000142</v>
      </c>
      <c r="AG87" s="14">
        <v>29.36</v>
      </c>
      <c r="AH87" s="14">
        <f t="shared" si="12"/>
        <v>29</v>
      </c>
      <c r="AI87" s="14"/>
      <c r="AJ87" s="14"/>
      <c r="AK87" s="14">
        <f t="shared" si="14"/>
        <v>5.0000000000000711E-2</v>
      </c>
      <c r="AL87" s="18"/>
      <c r="AM87" s="22">
        <f t="shared" si="17"/>
        <v>0</v>
      </c>
    </row>
    <row r="88" spans="1:39" ht="14.25" customHeight="1">
      <c r="A88" s="13">
        <v>85</v>
      </c>
      <c r="B88" s="14">
        <v>45.42</v>
      </c>
      <c r="C88" s="14">
        <v>45.52</v>
      </c>
      <c r="D88" s="15">
        <v>45.59</v>
      </c>
      <c r="E88" s="18">
        <f t="shared" si="0"/>
        <v>7.0000000000000284E-2</v>
      </c>
      <c r="F88" s="18">
        <f t="shared" si="1"/>
        <v>0.17000000000000171</v>
      </c>
      <c r="G88" s="18">
        <f t="shared" si="2"/>
        <v>0.10000000000000142</v>
      </c>
      <c r="I88" s="13">
        <v>85</v>
      </c>
      <c r="J88" s="14">
        <v>49.3</v>
      </c>
      <c r="K88" s="14">
        <v>49.35</v>
      </c>
      <c r="L88" s="15">
        <v>49.39</v>
      </c>
      <c r="M88" s="18">
        <f t="shared" si="3"/>
        <v>3.9999999999999147E-2</v>
      </c>
      <c r="N88" s="18">
        <f t="shared" si="4"/>
        <v>9.0000000000003411E-2</v>
      </c>
      <c r="O88" s="18">
        <f t="shared" si="5"/>
        <v>5.0000000000004263E-2</v>
      </c>
      <c r="Y88" s="13">
        <v>85</v>
      </c>
      <c r="Z88" s="14">
        <v>48.26</v>
      </c>
      <c r="AA88" s="14">
        <v>48.38</v>
      </c>
      <c r="AB88" s="15">
        <v>48.48</v>
      </c>
      <c r="AC88" s="18">
        <f t="shared" si="9"/>
        <v>9.9999999999994316E-2</v>
      </c>
      <c r="AD88" s="18">
        <f t="shared" si="10"/>
        <v>0.21999999999999886</v>
      </c>
      <c r="AE88" s="18">
        <f t="shared" si="11"/>
        <v>0.12000000000000455</v>
      </c>
      <c r="AG88" s="14">
        <v>29.41</v>
      </c>
      <c r="AH88" s="14">
        <f t="shared" si="12"/>
        <v>29</v>
      </c>
      <c r="AI88" s="14"/>
      <c r="AJ88" s="14"/>
      <c r="AK88" s="14">
        <f t="shared" si="14"/>
        <v>1.9999999999999574E-2</v>
      </c>
      <c r="AL88" s="18"/>
      <c r="AM88" s="22">
        <f t="shared" si="17"/>
        <v>0</v>
      </c>
    </row>
    <row r="89" spans="1:39" ht="14.25" customHeight="1">
      <c r="A89" s="13">
        <v>86</v>
      </c>
      <c r="B89" s="14">
        <v>45.43</v>
      </c>
      <c r="C89" s="14">
        <v>45.59</v>
      </c>
      <c r="D89" s="15">
        <v>46.07</v>
      </c>
      <c r="E89" s="18">
        <f t="shared" si="0"/>
        <v>0.47999999999999687</v>
      </c>
      <c r="F89" s="18">
        <f t="shared" si="1"/>
        <v>0.64000000000000057</v>
      </c>
      <c r="G89" s="18">
        <f t="shared" si="2"/>
        <v>0.16000000000000369</v>
      </c>
      <c r="I89" s="13">
        <v>86</v>
      </c>
      <c r="J89" s="14">
        <v>49.48</v>
      </c>
      <c r="K89" s="14">
        <v>49.48</v>
      </c>
      <c r="L89" s="15">
        <v>49.55</v>
      </c>
      <c r="M89" s="18">
        <f t="shared" si="3"/>
        <v>7.0000000000000284E-2</v>
      </c>
      <c r="N89" s="18">
        <f t="shared" si="4"/>
        <v>7.0000000000000284E-2</v>
      </c>
      <c r="O89" s="18">
        <f t="shared" si="5"/>
        <v>0</v>
      </c>
      <c r="Y89" s="13">
        <v>86</v>
      </c>
      <c r="Z89" s="14">
        <v>48.26</v>
      </c>
      <c r="AA89" s="14">
        <v>48.48</v>
      </c>
      <c r="AB89" s="15">
        <v>49.01</v>
      </c>
      <c r="AC89" s="18">
        <f t="shared" si="9"/>
        <v>0.53000000000000114</v>
      </c>
      <c r="AD89" s="18">
        <f t="shared" si="10"/>
        <v>0.75</v>
      </c>
      <c r="AE89" s="18">
        <f t="shared" si="11"/>
        <v>0.21999999999999886</v>
      </c>
      <c r="AG89" s="14">
        <v>29.43</v>
      </c>
      <c r="AH89" s="14">
        <f t="shared" si="12"/>
        <v>29</v>
      </c>
      <c r="AI89" s="14"/>
      <c r="AJ89" s="14"/>
      <c r="AK89" s="14">
        <f t="shared" si="14"/>
        <v>8.9999999999999858E-2</v>
      </c>
      <c r="AL89" s="18"/>
      <c r="AM89" s="22">
        <f t="shared" si="17"/>
        <v>0</v>
      </c>
    </row>
    <row r="90" spans="1:39" ht="14.25" customHeight="1">
      <c r="A90" s="13">
        <v>87</v>
      </c>
      <c r="B90" s="14">
        <v>45.55</v>
      </c>
      <c r="C90" s="14">
        <v>46.07</v>
      </c>
      <c r="D90" s="15">
        <v>46.13</v>
      </c>
      <c r="E90" s="18">
        <f t="shared" si="0"/>
        <v>6.0000000000002274E-2</v>
      </c>
      <c r="F90" s="18">
        <f t="shared" si="1"/>
        <v>0.5800000000000054</v>
      </c>
      <c r="G90" s="18">
        <f t="shared" si="2"/>
        <v>0.52000000000000313</v>
      </c>
      <c r="I90" s="13">
        <v>87</v>
      </c>
      <c r="J90" s="14">
        <v>49.57</v>
      </c>
      <c r="K90" s="14">
        <v>49.57</v>
      </c>
      <c r="L90" s="15">
        <v>50.06</v>
      </c>
      <c r="M90" s="18">
        <f t="shared" si="3"/>
        <v>0.49000000000000199</v>
      </c>
      <c r="N90" s="18">
        <f t="shared" si="4"/>
        <v>0.49000000000000199</v>
      </c>
      <c r="O90" s="18">
        <f t="shared" si="5"/>
        <v>0</v>
      </c>
      <c r="Y90" s="13">
        <v>87</v>
      </c>
      <c r="Z90" s="14">
        <v>48.48</v>
      </c>
      <c r="AA90" s="14">
        <v>49.01</v>
      </c>
      <c r="AB90" s="15">
        <v>49.16</v>
      </c>
      <c r="AC90" s="18">
        <f t="shared" si="9"/>
        <v>0.14999999999999858</v>
      </c>
      <c r="AD90" s="18">
        <f t="shared" si="10"/>
        <v>0.67999999999999972</v>
      </c>
      <c r="AE90" s="18">
        <f t="shared" si="11"/>
        <v>0.53000000000000114</v>
      </c>
      <c r="AG90" s="14">
        <v>29.52</v>
      </c>
      <c r="AH90" s="14">
        <f t="shared" si="12"/>
        <v>29</v>
      </c>
      <c r="AI90" s="14"/>
      <c r="AJ90" s="14"/>
      <c r="AK90" s="14">
        <f t="shared" si="14"/>
        <v>5.9999999999998721E-2</v>
      </c>
      <c r="AL90" s="18"/>
      <c r="AM90" s="22">
        <f t="shared" si="17"/>
        <v>0</v>
      </c>
    </row>
    <row r="91" spans="1:39" ht="14.25" customHeight="1">
      <c r="A91" s="13">
        <v>88</v>
      </c>
      <c r="B91" s="14">
        <v>46.02</v>
      </c>
      <c r="C91" s="14">
        <v>46.13</v>
      </c>
      <c r="D91" s="15">
        <v>46.29</v>
      </c>
      <c r="E91" s="18">
        <f t="shared" si="0"/>
        <v>0.15999999999999659</v>
      </c>
      <c r="F91" s="18">
        <f t="shared" si="1"/>
        <v>0.26999999999999602</v>
      </c>
      <c r="G91" s="18">
        <f t="shared" si="2"/>
        <v>0.10999999999999943</v>
      </c>
      <c r="I91" s="13">
        <v>88</v>
      </c>
      <c r="J91" s="14">
        <v>49.57</v>
      </c>
      <c r="K91" s="14">
        <v>50.06</v>
      </c>
      <c r="L91" s="15">
        <v>50.09</v>
      </c>
      <c r="M91" s="18">
        <f t="shared" si="3"/>
        <v>3.0000000000001137E-2</v>
      </c>
      <c r="N91" s="18">
        <f t="shared" si="4"/>
        <v>0.52000000000000313</v>
      </c>
      <c r="O91" s="18">
        <f t="shared" si="5"/>
        <v>0.49000000000000199</v>
      </c>
      <c r="Y91" s="13">
        <v>88</v>
      </c>
      <c r="Z91" s="14">
        <v>48.56</v>
      </c>
      <c r="AA91" s="14">
        <v>49.16</v>
      </c>
      <c r="AB91" s="15">
        <v>49.22</v>
      </c>
      <c r="AC91" s="18">
        <f t="shared" si="9"/>
        <v>6.0000000000002274E-2</v>
      </c>
      <c r="AD91" s="18">
        <f t="shared" si="10"/>
        <v>0.65999999999999659</v>
      </c>
      <c r="AE91" s="18">
        <f t="shared" si="11"/>
        <v>0.59999999999999432</v>
      </c>
      <c r="AG91" s="14">
        <v>29.58</v>
      </c>
      <c r="AH91" s="14">
        <f t="shared" si="12"/>
        <v>29</v>
      </c>
      <c r="AI91" s="14"/>
      <c r="AJ91" s="14"/>
      <c r="AK91" s="14">
        <f t="shared" si="14"/>
        <v>0.58000000000000185</v>
      </c>
      <c r="AL91" s="18"/>
      <c r="AM91" s="22">
        <f t="shared" si="17"/>
        <v>0</v>
      </c>
    </row>
    <row r="92" spans="1:39" ht="14.25" customHeight="1">
      <c r="A92" s="13">
        <v>89</v>
      </c>
      <c r="B92" s="14">
        <v>46.02</v>
      </c>
      <c r="C92" s="14">
        <v>46.29</v>
      </c>
      <c r="D92" s="15">
        <v>46.3</v>
      </c>
      <c r="E92" s="18">
        <f t="shared" si="0"/>
        <v>9.9999999999980105E-3</v>
      </c>
      <c r="F92" s="18">
        <f t="shared" si="1"/>
        <v>0.27999999999999403</v>
      </c>
      <c r="G92" s="18">
        <f t="shared" si="2"/>
        <v>0.26999999999999602</v>
      </c>
      <c r="I92" s="13">
        <v>89</v>
      </c>
      <c r="J92" s="14">
        <v>49.57</v>
      </c>
      <c r="K92" s="14">
        <v>50.09</v>
      </c>
      <c r="L92" s="15">
        <v>50.51</v>
      </c>
      <c r="M92" s="18">
        <f t="shared" si="3"/>
        <v>0.4199999999999946</v>
      </c>
      <c r="N92" s="18">
        <f t="shared" si="4"/>
        <v>0.93999999999999773</v>
      </c>
      <c r="O92" s="18">
        <f t="shared" si="5"/>
        <v>0.52000000000000313</v>
      </c>
      <c r="Y92" s="13">
        <v>89</v>
      </c>
      <c r="Z92" s="14">
        <v>48.56</v>
      </c>
      <c r="AA92" s="14">
        <v>49.22</v>
      </c>
      <c r="AB92" s="15">
        <v>49.4</v>
      </c>
      <c r="AC92" s="18">
        <f t="shared" si="9"/>
        <v>0.17999999999999972</v>
      </c>
      <c r="AD92" s="18">
        <f t="shared" si="10"/>
        <v>0.83999999999999631</v>
      </c>
      <c r="AE92" s="18">
        <f t="shared" si="11"/>
        <v>0.65999999999999659</v>
      </c>
      <c r="AG92" s="14">
        <v>30.16</v>
      </c>
      <c r="AH92" s="14">
        <f t="shared" si="12"/>
        <v>30</v>
      </c>
      <c r="AI92" s="14"/>
      <c r="AJ92" s="14"/>
      <c r="AK92" s="14">
        <f t="shared" si="14"/>
        <v>0.17999999999999972</v>
      </c>
      <c r="AL92" s="18"/>
      <c r="AM92" s="22">
        <f t="shared" si="17"/>
        <v>0</v>
      </c>
    </row>
    <row r="93" spans="1:39" ht="14.25" customHeight="1">
      <c r="A93" s="13">
        <v>90</v>
      </c>
      <c r="B93" s="14">
        <v>46.41</v>
      </c>
      <c r="C93" s="14">
        <v>46.41</v>
      </c>
      <c r="D93" s="15">
        <v>47</v>
      </c>
      <c r="E93" s="18">
        <f t="shared" si="0"/>
        <v>0.59000000000000341</v>
      </c>
      <c r="F93" s="18">
        <f t="shared" si="1"/>
        <v>0.59000000000000341</v>
      </c>
      <c r="G93" s="18">
        <f t="shared" si="2"/>
        <v>0</v>
      </c>
      <c r="I93" s="13">
        <v>90</v>
      </c>
      <c r="J93" s="14">
        <v>50.32</v>
      </c>
      <c r="K93" s="14">
        <v>50.51</v>
      </c>
      <c r="L93" s="15">
        <v>51.05</v>
      </c>
      <c r="M93" s="18">
        <f t="shared" si="3"/>
        <v>0.53999999999999915</v>
      </c>
      <c r="N93" s="18">
        <f t="shared" si="4"/>
        <v>0.72999999999999687</v>
      </c>
      <c r="O93" s="18">
        <f t="shared" si="5"/>
        <v>0.18999999999999773</v>
      </c>
      <c r="Y93" s="13">
        <v>90</v>
      </c>
      <c r="Z93" s="14">
        <v>48.56</v>
      </c>
      <c r="AA93" s="14">
        <v>49.4</v>
      </c>
      <c r="AB93" s="15">
        <v>49.45</v>
      </c>
      <c r="AC93" s="18">
        <f t="shared" si="9"/>
        <v>5.0000000000004263E-2</v>
      </c>
      <c r="AD93" s="18">
        <f t="shared" si="10"/>
        <v>0.89000000000000057</v>
      </c>
      <c r="AE93" s="18">
        <f t="shared" si="11"/>
        <v>0.83999999999999631</v>
      </c>
      <c r="AG93" s="14">
        <v>30.34</v>
      </c>
      <c r="AH93" s="14">
        <f t="shared" si="12"/>
        <v>30</v>
      </c>
      <c r="AI93" s="14"/>
      <c r="AJ93" s="14"/>
      <c r="AK93" s="14">
        <f t="shared" si="14"/>
        <v>1.0000000000001563E-2</v>
      </c>
      <c r="AL93" s="18"/>
      <c r="AM93" s="22">
        <f t="shared" si="17"/>
        <v>0</v>
      </c>
    </row>
    <row r="94" spans="1:39" ht="14.25" customHeight="1">
      <c r="A94" s="13">
        <v>91</v>
      </c>
      <c r="B94" s="14">
        <v>46.5</v>
      </c>
      <c r="C94" s="14">
        <v>47</v>
      </c>
      <c r="D94" s="15">
        <v>47.05</v>
      </c>
      <c r="E94" s="18">
        <f t="shared" si="0"/>
        <v>4.9999999999997158E-2</v>
      </c>
      <c r="F94" s="18">
        <f t="shared" si="1"/>
        <v>0.54999999999999716</v>
      </c>
      <c r="G94" s="18">
        <f t="shared" si="2"/>
        <v>0.5</v>
      </c>
      <c r="I94" s="13">
        <v>91</v>
      </c>
      <c r="J94" s="14">
        <v>51.13</v>
      </c>
      <c r="K94" s="14">
        <v>51.13</v>
      </c>
      <c r="L94" s="15">
        <v>51.16</v>
      </c>
      <c r="M94" s="18">
        <f t="shared" si="3"/>
        <v>2.9999999999994031E-2</v>
      </c>
      <c r="N94" s="18">
        <f t="shared" si="4"/>
        <v>2.9999999999994031E-2</v>
      </c>
      <c r="O94" s="18">
        <f t="shared" si="5"/>
        <v>0</v>
      </c>
      <c r="Y94" s="13">
        <v>91</v>
      </c>
      <c r="Z94" s="14">
        <v>49.21</v>
      </c>
      <c r="AA94" s="14">
        <v>49.45</v>
      </c>
      <c r="AB94" s="15">
        <v>49.48</v>
      </c>
      <c r="AC94" s="18">
        <f t="shared" si="9"/>
        <v>2.9999999999994031E-2</v>
      </c>
      <c r="AD94" s="18">
        <f t="shared" si="10"/>
        <v>0.26999999999999602</v>
      </c>
      <c r="AE94" s="18">
        <f t="shared" si="11"/>
        <v>0.24000000000000199</v>
      </c>
      <c r="AG94" s="14">
        <v>30.35</v>
      </c>
      <c r="AH94" s="14">
        <f t="shared" si="12"/>
        <v>30</v>
      </c>
      <c r="AI94" s="14"/>
      <c r="AJ94" s="14"/>
      <c r="AK94" s="14">
        <f t="shared" si="14"/>
        <v>0</v>
      </c>
      <c r="AL94" s="18"/>
      <c r="AM94" s="22">
        <f t="shared" si="17"/>
        <v>0</v>
      </c>
    </row>
    <row r="95" spans="1:39" ht="14.25" customHeight="1">
      <c r="A95" s="13">
        <v>92</v>
      </c>
      <c r="B95" s="14">
        <v>46.53</v>
      </c>
      <c r="C95" s="14">
        <v>47.05</v>
      </c>
      <c r="D95" s="15">
        <v>47.17</v>
      </c>
      <c r="E95" s="18">
        <f t="shared" si="0"/>
        <v>0.12000000000000455</v>
      </c>
      <c r="F95" s="18">
        <f t="shared" si="1"/>
        <v>0.64000000000000057</v>
      </c>
      <c r="G95" s="18">
        <f t="shared" si="2"/>
        <v>0.51999999999999602</v>
      </c>
      <c r="I95" s="13">
        <v>92</v>
      </c>
      <c r="J95" s="14">
        <v>51.13</v>
      </c>
      <c r="K95" s="14">
        <v>51.16</v>
      </c>
      <c r="L95" s="15">
        <v>51.23</v>
      </c>
      <c r="M95" s="18">
        <f t="shared" si="3"/>
        <v>7.0000000000000284E-2</v>
      </c>
      <c r="N95" s="18">
        <f t="shared" si="4"/>
        <v>9.9999999999994316E-2</v>
      </c>
      <c r="O95" s="18">
        <f t="shared" si="5"/>
        <v>2.9999999999994031E-2</v>
      </c>
      <c r="Y95" s="13">
        <v>92</v>
      </c>
      <c r="Z95" s="14">
        <v>49.27</v>
      </c>
      <c r="AA95" s="14">
        <v>49.48</v>
      </c>
      <c r="AB95" s="15">
        <v>50.05</v>
      </c>
      <c r="AC95" s="18">
        <f t="shared" si="9"/>
        <v>0.57000000000000028</v>
      </c>
      <c r="AD95" s="18">
        <f t="shared" si="10"/>
        <v>0.77999999999999403</v>
      </c>
      <c r="AE95" s="18">
        <f t="shared" si="11"/>
        <v>0.20999999999999375</v>
      </c>
      <c r="AG95" s="14">
        <v>30.35</v>
      </c>
      <c r="AH95" s="14">
        <f t="shared" si="12"/>
        <v>30</v>
      </c>
      <c r="AI95" s="14"/>
      <c r="AJ95" s="14"/>
      <c r="AK95" s="14">
        <f t="shared" si="14"/>
        <v>9.9999999999997868E-2</v>
      </c>
      <c r="AL95" s="18"/>
      <c r="AM95" s="22">
        <f t="shared" si="17"/>
        <v>0</v>
      </c>
    </row>
    <row r="96" spans="1:39" ht="14.25" customHeight="1">
      <c r="A96" s="13">
        <v>93</v>
      </c>
      <c r="B96" s="14">
        <v>46.57</v>
      </c>
      <c r="C96" s="14">
        <v>47.17</v>
      </c>
      <c r="D96" s="15">
        <v>47.2</v>
      </c>
      <c r="E96" s="18">
        <f t="shared" si="0"/>
        <v>3.0000000000001137E-2</v>
      </c>
      <c r="F96" s="18">
        <f t="shared" si="1"/>
        <v>0.63000000000000256</v>
      </c>
      <c r="G96" s="18">
        <f t="shared" si="2"/>
        <v>0.60000000000000142</v>
      </c>
      <c r="I96" s="13">
        <v>93</v>
      </c>
      <c r="J96" s="14">
        <v>51.2</v>
      </c>
      <c r="K96" s="14">
        <v>51.23</v>
      </c>
      <c r="L96" s="15">
        <v>51.3</v>
      </c>
      <c r="M96" s="18">
        <f t="shared" si="3"/>
        <v>7.0000000000000284E-2</v>
      </c>
      <c r="N96" s="18">
        <f t="shared" si="4"/>
        <v>9.9999999999994316E-2</v>
      </c>
      <c r="O96" s="18">
        <f t="shared" si="5"/>
        <v>2.9999999999994031E-2</v>
      </c>
      <c r="Y96" s="13">
        <v>93</v>
      </c>
      <c r="Z96" s="14">
        <v>50</v>
      </c>
      <c r="AA96" s="14">
        <v>50.05</v>
      </c>
      <c r="AB96" s="15">
        <v>50.15</v>
      </c>
      <c r="AC96" s="18">
        <f t="shared" si="9"/>
        <v>0.10000000000000142</v>
      </c>
      <c r="AD96" s="18">
        <f t="shared" si="10"/>
        <v>0.14999999999999858</v>
      </c>
      <c r="AE96" s="18">
        <f t="shared" si="11"/>
        <v>4.9999999999997158E-2</v>
      </c>
      <c r="AG96" s="14">
        <v>30.45</v>
      </c>
      <c r="AH96" s="14">
        <f t="shared" si="12"/>
        <v>30</v>
      </c>
      <c r="AI96" s="14"/>
      <c r="AJ96" s="14"/>
      <c r="AK96" s="14">
        <f t="shared" si="14"/>
        <v>7.0000000000000284E-2</v>
      </c>
      <c r="AL96" s="18"/>
      <c r="AM96" s="22">
        <f t="shared" si="17"/>
        <v>0</v>
      </c>
    </row>
    <row r="97" spans="1:39" ht="14.25" customHeight="1">
      <c r="A97" s="13">
        <v>94</v>
      </c>
      <c r="B97" s="14">
        <v>47.15</v>
      </c>
      <c r="C97" s="14">
        <v>47.2</v>
      </c>
      <c r="D97" s="15">
        <v>47.33</v>
      </c>
      <c r="E97" s="18">
        <f t="shared" si="0"/>
        <v>0.12999999999999545</v>
      </c>
      <c r="F97" s="18">
        <f t="shared" si="1"/>
        <v>0.17999999999999972</v>
      </c>
      <c r="G97" s="18">
        <f t="shared" si="2"/>
        <v>5.0000000000004263E-2</v>
      </c>
      <c r="I97" s="13">
        <v>94</v>
      </c>
      <c r="J97" s="14">
        <v>51.2</v>
      </c>
      <c r="K97" s="14">
        <v>51.3</v>
      </c>
      <c r="L97" s="15">
        <v>51.4</v>
      </c>
      <c r="M97" s="18">
        <f t="shared" si="3"/>
        <v>0.10000000000000142</v>
      </c>
      <c r="N97" s="18">
        <f t="shared" si="4"/>
        <v>0.19999999999999574</v>
      </c>
      <c r="O97" s="18">
        <f t="shared" si="5"/>
        <v>9.9999999999994316E-2</v>
      </c>
      <c r="Y97" s="13">
        <v>94</v>
      </c>
      <c r="Z97" s="14">
        <v>50.09</v>
      </c>
      <c r="AA97" s="14">
        <v>50.15</v>
      </c>
      <c r="AB97" s="15">
        <v>50.22</v>
      </c>
      <c r="AC97" s="18">
        <f t="shared" si="9"/>
        <v>7.0000000000000284E-2</v>
      </c>
      <c r="AD97" s="18">
        <f t="shared" si="10"/>
        <v>0.12999999999999545</v>
      </c>
      <c r="AE97" s="18">
        <f t="shared" si="11"/>
        <v>5.9999999999995168E-2</v>
      </c>
      <c r="AG97" s="14">
        <v>30.52</v>
      </c>
      <c r="AH97" s="14">
        <f t="shared" si="12"/>
        <v>30</v>
      </c>
      <c r="AI97" s="14"/>
      <c r="AJ97" s="14"/>
      <c r="AK97" s="14">
        <f t="shared" si="14"/>
        <v>3.0000000000001137E-2</v>
      </c>
      <c r="AL97" s="18"/>
      <c r="AM97" s="22">
        <f t="shared" si="17"/>
        <v>0</v>
      </c>
    </row>
    <row r="98" spans="1:39" ht="14.25" customHeight="1">
      <c r="A98" s="13">
        <v>95</v>
      </c>
      <c r="B98" s="14">
        <v>47.25</v>
      </c>
      <c r="C98" s="14">
        <v>47.33</v>
      </c>
      <c r="D98" s="15">
        <v>47.48</v>
      </c>
      <c r="E98" s="18">
        <f t="shared" si="0"/>
        <v>0.14999999999999858</v>
      </c>
      <c r="F98" s="18">
        <f t="shared" si="1"/>
        <v>0.22999999999999687</v>
      </c>
      <c r="G98" s="18">
        <f t="shared" si="2"/>
        <v>7.9999999999998295E-2</v>
      </c>
      <c r="I98" s="13">
        <v>95</v>
      </c>
      <c r="J98" s="14">
        <v>51.2</v>
      </c>
      <c r="K98" s="14">
        <v>51.4</v>
      </c>
      <c r="L98" s="15">
        <v>51.52</v>
      </c>
      <c r="M98" s="18">
        <f t="shared" si="3"/>
        <v>0.12000000000000455</v>
      </c>
      <c r="N98" s="18">
        <f t="shared" si="4"/>
        <v>0.32000000000000028</v>
      </c>
      <c r="O98" s="18">
        <f t="shared" si="5"/>
        <v>0.19999999999999574</v>
      </c>
      <c r="Y98" s="13">
        <v>95</v>
      </c>
      <c r="Z98" s="14">
        <v>50.11</v>
      </c>
      <c r="AA98" s="14">
        <v>50.22</v>
      </c>
      <c r="AB98" s="15">
        <v>50.34</v>
      </c>
      <c r="AC98" s="18">
        <f t="shared" si="9"/>
        <v>0.12000000000000455</v>
      </c>
      <c r="AD98" s="18">
        <f t="shared" si="10"/>
        <v>0.23000000000000398</v>
      </c>
      <c r="AE98" s="18">
        <f t="shared" si="11"/>
        <v>0.10999999999999943</v>
      </c>
      <c r="AG98" s="14">
        <v>30.55</v>
      </c>
      <c r="AH98" s="14">
        <f t="shared" si="12"/>
        <v>30</v>
      </c>
      <c r="AI98" s="14"/>
      <c r="AJ98" s="14"/>
      <c r="AK98" s="14">
        <f t="shared" si="14"/>
        <v>0.53999999999999915</v>
      </c>
      <c r="AL98" s="18"/>
      <c r="AM98" s="22">
        <f t="shared" si="17"/>
        <v>0</v>
      </c>
    </row>
    <row r="99" spans="1:39" ht="14.25" customHeight="1">
      <c r="A99" s="13">
        <v>96</v>
      </c>
      <c r="B99" s="14">
        <v>47.33</v>
      </c>
      <c r="C99" s="14">
        <v>47.48</v>
      </c>
      <c r="D99" s="15">
        <v>47.53</v>
      </c>
      <c r="E99" s="18">
        <f t="shared" si="0"/>
        <v>5.0000000000004263E-2</v>
      </c>
      <c r="F99" s="18">
        <f t="shared" si="1"/>
        <v>0.20000000000000284</v>
      </c>
      <c r="G99" s="18">
        <f t="shared" si="2"/>
        <v>0.14999999999999858</v>
      </c>
      <c r="I99" s="13">
        <v>96</v>
      </c>
      <c r="J99" s="14">
        <v>51.29</v>
      </c>
      <c r="K99" s="14">
        <v>51.52</v>
      </c>
      <c r="L99" s="15">
        <v>51.56</v>
      </c>
      <c r="M99" s="18">
        <f t="shared" si="3"/>
        <v>3.9999999999999147E-2</v>
      </c>
      <c r="N99" s="18">
        <f t="shared" si="4"/>
        <v>0.27000000000000313</v>
      </c>
      <c r="O99" s="18">
        <f t="shared" si="5"/>
        <v>0.23000000000000398</v>
      </c>
      <c r="Y99" s="13">
        <v>96</v>
      </c>
      <c r="Z99" s="14">
        <v>50.34</v>
      </c>
      <c r="AA99" s="14">
        <v>50.34</v>
      </c>
      <c r="AB99" s="15">
        <v>50.45</v>
      </c>
      <c r="AC99" s="18">
        <f t="shared" si="9"/>
        <v>0.10999999999999943</v>
      </c>
      <c r="AD99" s="18">
        <f t="shared" si="10"/>
        <v>0.10999999999999943</v>
      </c>
      <c r="AE99" s="18">
        <f t="shared" si="11"/>
        <v>0</v>
      </c>
      <c r="AG99" s="14">
        <v>31.09</v>
      </c>
      <c r="AH99" s="14">
        <f t="shared" si="12"/>
        <v>31</v>
      </c>
      <c r="AI99" s="14"/>
      <c r="AJ99" s="14"/>
      <c r="AK99" s="14">
        <f t="shared" si="14"/>
        <v>8.0000000000001847E-2</v>
      </c>
      <c r="AL99" s="18"/>
      <c r="AM99" s="22">
        <f t="shared" si="17"/>
        <v>0</v>
      </c>
    </row>
    <row r="100" spans="1:39" ht="14.25" customHeight="1">
      <c r="A100" s="13">
        <v>97</v>
      </c>
      <c r="B100" s="14">
        <v>47.42</v>
      </c>
      <c r="C100" s="14">
        <v>47.53</v>
      </c>
      <c r="D100" s="15">
        <v>47.57</v>
      </c>
      <c r="E100" s="18">
        <f t="shared" si="0"/>
        <v>3.9999999999999147E-2</v>
      </c>
      <c r="F100" s="18">
        <f t="shared" si="1"/>
        <v>0.14999999999999858</v>
      </c>
      <c r="G100" s="18">
        <f t="shared" si="2"/>
        <v>0.10999999999999943</v>
      </c>
      <c r="I100" s="13">
        <v>97</v>
      </c>
      <c r="J100" s="14">
        <v>51.29</v>
      </c>
      <c r="K100" s="14">
        <v>51.56</v>
      </c>
      <c r="L100" s="15">
        <v>52.06</v>
      </c>
      <c r="M100" s="18">
        <f t="shared" si="3"/>
        <v>0.5</v>
      </c>
      <c r="N100" s="18">
        <f t="shared" si="4"/>
        <v>0.77000000000000313</v>
      </c>
      <c r="O100" s="18">
        <f t="shared" si="5"/>
        <v>0.27000000000000313</v>
      </c>
      <c r="Y100" s="13">
        <v>97</v>
      </c>
      <c r="Z100" s="14">
        <v>50.34</v>
      </c>
      <c r="AA100" s="14">
        <v>50.45</v>
      </c>
      <c r="AB100" s="15">
        <v>51.14</v>
      </c>
      <c r="AC100" s="18">
        <f t="shared" si="9"/>
        <v>0.68999999999999773</v>
      </c>
      <c r="AD100" s="18">
        <f t="shared" si="10"/>
        <v>0.79999999999999716</v>
      </c>
      <c r="AE100" s="18">
        <f t="shared" si="11"/>
        <v>0.10999999999999943</v>
      </c>
      <c r="AG100" s="14">
        <v>31.17</v>
      </c>
      <c r="AH100" s="14">
        <f t="shared" si="12"/>
        <v>31</v>
      </c>
      <c r="AI100" s="14"/>
      <c r="AJ100" s="14"/>
      <c r="AK100" s="14">
        <f t="shared" si="14"/>
        <v>9.9999999999997868E-2</v>
      </c>
      <c r="AL100" s="18"/>
      <c r="AM100" s="22">
        <f t="shared" si="17"/>
        <v>0</v>
      </c>
    </row>
    <row r="101" spans="1:39" ht="14.25" customHeight="1">
      <c r="A101" s="13">
        <v>98</v>
      </c>
      <c r="B101" s="14">
        <v>47.42</v>
      </c>
      <c r="C101" s="14">
        <v>47.57</v>
      </c>
      <c r="D101" s="15">
        <v>48.03</v>
      </c>
      <c r="E101" s="18">
        <f t="shared" si="0"/>
        <v>0.46000000000000085</v>
      </c>
      <c r="F101" s="18">
        <f t="shared" si="1"/>
        <v>0.60999999999999943</v>
      </c>
      <c r="G101" s="18">
        <f t="shared" si="2"/>
        <v>0.14999999999999858</v>
      </c>
      <c r="I101" s="13">
        <v>98</v>
      </c>
      <c r="J101" s="14">
        <v>52.01</v>
      </c>
      <c r="K101" s="14">
        <v>52.06</v>
      </c>
      <c r="L101" s="15">
        <v>52.3</v>
      </c>
      <c r="M101" s="18">
        <f t="shared" si="3"/>
        <v>0.23999999999999488</v>
      </c>
      <c r="N101" s="18">
        <f t="shared" si="4"/>
        <v>0.28999999999999915</v>
      </c>
      <c r="O101" s="18">
        <f t="shared" si="5"/>
        <v>5.0000000000004263E-2</v>
      </c>
      <c r="Y101" s="13">
        <v>98</v>
      </c>
      <c r="Z101" s="14">
        <v>50.34</v>
      </c>
      <c r="AA101" s="14">
        <v>51.14</v>
      </c>
      <c r="AB101" s="15">
        <v>51.34</v>
      </c>
      <c r="AC101" s="18">
        <f t="shared" si="9"/>
        <v>0.20000000000000284</v>
      </c>
      <c r="AD101" s="18">
        <f t="shared" si="10"/>
        <v>1</v>
      </c>
      <c r="AE101" s="18">
        <f t="shared" si="11"/>
        <v>0.79999999999999716</v>
      </c>
      <c r="AG101" s="14">
        <v>31.27</v>
      </c>
      <c r="AH101" s="14">
        <f t="shared" si="12"/>
        <v>31</v>
      </c>
      <c r="AI101" s="14"/>
      <c r="AJ101" s="14"/>
      <c r="AK101" s="14">
        <f t="shared" si="14"/>
        <v>1.0000000000001563E-2</v>
      </c>
      <c r="AL101" s="18"/>
      <c r="AM101" s="22">
        <f t="shared" si="17"/>
        <v>0</v>
      </c>
    </row>
    <row r="102" spans="1:39" ht="14.25" customHeight="1">
      <c r="A102" s="13">
        <v>99</v>
      </c>
      <c r="B102" s="14">
        <v>48.04</v>
      </c>
      <c r="C102" s="14">
        <v>48.04</v>
      </c>
      <c r="D102" s="15">
        <v>48.14</v>
      </c>
      <c r="E102" s="18">
        <f t="shared" si="0"/>
        <v>0.10000000000000142</v>
      </c>
      <c r="F102" s="18">
        <f t="shared" si="1"/>
        <v>0.10000000000000142</v>
      </c>
      <c r="G102" s="18">
        <f t="shared" si="2"/>
        <v>0</v>
      </c>
      <c r="I102" s="13">
        <v>99</v>
      </c>
      <c r="J102" s="14">
        <v>52.12</v>
      </c>
      <c r="K102" s="14">
        <v>52.3</v>
      </c>
      <c r="L102" s="15">
        <v>52.34</v>
      </c>
      <c r="M102" s="18">
        <f t="shared" si="3"/>
        <v>4.0000000000006253E-2</v>
      </c>
      <c r="N102" s="18">
        <f t="shared" si="4"/>
        <v>0.22000000000000597</v>
      </c>
      <c r="O102" s="18">
        <f t="shared" si="5"/>
        <v>0.17999999999999972</v>
      </c>
      <c r="Y102" s="13">
        <v>99</v>
      </c>
      <c r="Z102" s="14">
        <v>51.1</v>
      </c>
      <c r="AA102" s="14">
        <v>51.34</v>
      </c>
      <c r="AB102" s="15">
        <v>51.44</v>
      </c>
      <c r="AC102" s="18">
        <f t="shared" si="9"/>
        <v>9.9999999999994316E-2</v>
      </c>
      <c r="AD102" s="18">
        <f t="shared" si="10"/>
        <v>0.33999999999999631</v>
      </c>
      <c r="AE102" s="18">
        <f t="shared" si="11"/>
        <v>0.24000000000000199</v>
      </c>
      <c r="AG102" s="14">
        <v>31.28</v>
      </c>
      <c r="AH102" s="14">
        <f t="shared" si="12"/>
        <v>31</v>
      </c>
      <c r="AI102" s="14"/>
      <c r="AJ102" s="14"/>
      <c r="AK102" s="14">
        <f t="shared" si="14"/>
        <v>0.10999999999999943</v>
      </c>
      <c r="AL102" s="18"/>
      <c r="AM102" s="22">
        <f t="shared" si="17"/>
        <v>0</v>
      </c>
    </row>
    <row r="103" spans="1:39" ht="14.25" customHeight="1">
      <c r="A103" s="13">
        <v>100</v>
      </c>
      <c r="B103" s="14">
        <v>48.15</v>
      </c>
      <c r="C103" s="14">
        <v>48.15</v>
      </c>
      <c r="D103" s="15">
        <v>48.29</v>
      </c>
      <c r="E103" s="18">
        <f t="shared" si="0"/>
        <v>0.14000000000000057</v>
      </c>
      <c r="F103" s="18">
        <f t="shared" si="1"/>
        <v>0.14000000000000057</v>
      </c>
      <c r="G103" s="18">
        <f t="shared" si="2"/>
        <v>0</v>
      </c>
      <c r="I103" s="13">
        <v>100</v>
      </c>
      <c r="J103" s="14">
        <v>52.15</v>
      </c>
      <c r="K103" s="14">
        <v>52.34</v>
      </c>
      <c r="L103" s="15">
        <v>53.31</v>
      </c>
      <c r="M103" s="18">
        <f t="shared" si="3"/>
        <v>0.96999999999999886</v>
      </c>
      <c r="N103" s="18">
        <f t="shared" si="4"/>
        <v>1.1600000000000037</v>
      </c>
      <c r="O103" s="18">
        <f t="shared" si="5"/>
        <v>0.19000000000000483</v>
      </c>
      <c r="Y103" s="13">
        <v>100</v>
      </c>
      <c r="Z103" s="14">
        <v>51.2</v>
      </c>
      <c r="AA103" s="14">
        <v>51.44</v>
      </c>
      <c r="AB103" s="15">
        <v>51.52</v>
      </c>
      <c r="AC103" s="18">
        <f t="shared" si="9"/>
        <v>8.00000000000054E-2</v>
      </c>
      <c r="AD103" s="18">
        <f t="shared" si="10"/>
        <v>0.32000000000000028</v>
      </c>
      <c r="AE103" s="18">
        <f t="shared" si="11"/>
        <v>0.23999999999999488</v>
      </c>
      <c r="AG103" s="14">
        <v>31.39</v>
      </c>
      <c r="AH103" s="14">
        <f t="shared" si="12"/>
        <v>31</v>
      </c>
      <c r="AI103" s="14"/>
      <c r="AJ103" s="14"/>
      <c r="AK103" s="14">
        <f t="shared" si="14"/>
        <v>8.9999999999999858E-2</v>
      </c>
      <c r="AL103" s="18"/>
      <c r="AM103" s="22">
        <f t="shared" si="17"/>
        <v>0</v>
      </c>
    </row>
    <row r="104" spans="1:39" ht="14.25" customHeight="1">
      <c r="A104" s="13">
        <v>101</v>
      </c>
      <c r="B104" s="14">
        <v>48.25</v>
      </c>
      <c r="C104" s="14">
        <v>48.29</v>
      </c>
      <c r="D104" s="15">
        <v>48.37</v>
      </c>
      <c r="E104" s="18">
        <f t="shared" si="0"/>
        <v>7.9999999999998295E-2</v>
      </c>
      <c r="F104" s="18">
        <f t="shared" si="1"/>
        <v>0.11999999999999744</v>
      </c>
      <c r="G104" s="18">
        <f t="shared" si="2"/>
        <v>3.9999999999999147E-2</v>
      </c>
      <c r="I104" s="13">
        <v>101</v>
      </c>
      <c r="J104" s="14">
        <v>52.15</v>
      </c>
      <c r="K104" s="14">
        <v>53.31</v>
      </c>
      <c r="L104" s="15">
        <v>53.4</v>
      </c>
      <c r="M104" s="18">
        <f t="shared" si="3"/>
        <v>8.9999999999996305E-2</v>
      </c>
      <c r="N104" s="18">
        <f t="shared" si="4"/>
        <v>1.25</v>
      </c>
      <c r="O104" s="18">
        <f t="shared" si="5"/>
        <v>1.1600000000000037</v>
      </c>
      <c r="Y104" s="13">
        <v>101</v>
      </c>
      <c r="Z104" s="14">
        <v>51.34</v>
      </c>
      <c r="AA104" s="14">
        <v>51.52</v>
      </c>
      <c r="AB104" s="15">
        <v>51.57</v>
      </c>
      <c r="AC104" s="18">
        <f t="shared" si="9"/>
        <v>4.9999999999997158E-2</v>
      </c>
      <c r="AD104" s="18">
        <f t="shared" si="10"/>
        <v>0.22999999999999687</v>
      </c>
      <c r="AE104" s="18">
        <f t="shared" si="11"/>
        <v>0.17999999999999972</v>
      </c>
      <c r="AG104" s="14">
        <v>31.48</v>
      </c>
      <c r="AH104" s="14">
        <f t="shared" si="12"/>
        <v>31</v>
      </c>
      <c r="AI104" s="14"/>
      <c r="AJ104" s="14"/>
      <c r="AK104" s="14">
        <f t="shared" si="14"/>
        <v>5.9999999999998721E-2</v>
      </c>
      <c r="AL104" s="18"/>
      <c r="AM104" s="22">
        <f t="shared" si="17"/>
        <v>0</v>
      </c>
    </row>
    <row r="105" spans="1:39" ht="14.25" customHeight="1">
      <c r="A105" s="13">
        <v>102</v>
      </c>
      <c r="B105" s="14">
        <v>48.4</v>
      </c>
      <c r="C105" s="14">
        <v>48.4</v>
      </c>
      <c r="D105" s="15">
        <v>49.03</v>
      </c>
      <c r="E105" s="18">
        <f t="shared" si="0"/>
        <v>0.63000000000000256</v>
      </c>
      <c r="F105" s="18">
        <f t="shared" si="1"/>
        <v>0.63000000000000256</v>
      </c>
      <c r="G105" s="18">
        <f t="shared" si="2"/>
        <v>0</v>
      </c>
      <c r="I105" s="13">
        <v>102</v>
      </c>
      <c r="J105" s="14">
        <v>52.15</v>
      </c>
      <c r="K105" s="14">
        <v>53.4</v>
      </c>
      <c r="L105" s="15">
        <v>53.49</v>
      </c>
      <c r="M105" s="18">
        <f t="shared" si="3"/>
        <v>9.0000000000003411E-2</v>
      </c>
      <c r="N105" s="18">
        <f t="shared" si="4"/>
        <v>1.3400000000000034</v>
      </c>
      <c r="O105" s="18">
        <f t="shared" si="5"/>
        <v>1.25</v>
      </c>
      <c r="Y105" s="13">
        <v>102</v>
      </c>
      <c r="Z105" s="14">
        <v>51.44</v>
      </c>
      <c r="AA105" s="14">
        <v>51.57</v>
      </c>
      <c r="AB105" s="15">
        <v>52.07</v>
      </c>
      <c r="AC105" s="18">
        <f t="shared" si="9"/>
        <v>0.5</v>
      </c>
      <c r="AD105" s="18">
        <f t="shared" si="10"/>
        <v>0.63000000000000256</v>
      </c>
      <c r="AE105" s="18">
        <f t="shared" si="11"/>
        <v>0.13000000000000256</v>
      </c>
      <c r="AG105" s="14">
        <v>31.54</v>
      </c>
      <c r="AH105" s="14">
        <f t="shared" si="12"/>
        <v>31</v>
      </c>
      <c r="AI105" s="14"/>
      <c r="AJ105" s="14"/>
      <c r="AK105" s="14">
        <f t="shared" si="14"/>
        <v>1.9999999999999574E-2</v>
      </c>
      <c r="AL105" s="18"/>
      <c r="AM105" s="22">
        <f t="shared" si="17"/>
        <v>0</v>
      </c>
    </row>
    <row r="106" spans="1:39" ht="14.25" customHeight="1">
      <c r="A106" s="13">
        <v>103</v>
      </c>
      <c r="B106" s="14">
        <v>48.5</v>
      </c>
      <c r="C106" s="14">
        <v>49.03</v>
      </c>
      <c r="D106" s="15">
        <v>49.1</v>
      </c>
      <c r="E106" s="18">
        <f t="shared" si="0"/>
        <v>7.0000000000000284E-2</v>
      </c>
      <c r="F106" s="18">
        <f t="shared" si="1"/>
        <v>0.60000000000000142</v>
      </c>
      <c r="G106" s="18">
        <f t="shared" si="2"/>
        <v>0.53000000000000114</v>
      </c>
      <c r="I106" s="13">
        <v>103</v>
      </c>
      <c r="J106" s="14">
        <v>53.43</v>
      </c>
      <c r="K106" s="14">
        <v>53.49</v>
      </c>
      <c r="L106" s="15">
        <v>53.55</v>
      </c>
      <c r="M106" s="18">
        <f t="shared" si="3"/>
        <v>5.9999999999995168E-2</v>
      </c>
      <c r="N106" s="18">
        <f t="shared" si="4"/>
        <v>0.11999999999999744</v>
      </c>
      <c r="O106" s="18">
        <f t="shared" si="5"/>
        <v>6.0000000000002274E-2</v>
      </c>
      <c r="Y106" s="13">
        <v>103</v>
      </c>
      <c r="Z106" s="14">
        <v>51.52</v>
      </c>
      <c r="AA106" s="14">
        <v>52.07</v>
      </c>
      <c r="AB106" s="15">
        <v>52.12</v>
      </c>
      <c r="AC106" s="18">
        <f t="shared" si="9"/>
        <v>4.9999999999997158E-2</v>
      </c>
      <c r="AD106" s="18">
        <f t="shared" si="10"/>
        <v>0.59999999999999432</v>
      </c>
      <c r="AE106" s="18">
        <f t="shared" si="11"/>
        <v>0.54999999999999716</v>
      </c>
      <c r="AG106" s="14">
        <v>31.56</v>
      </c>
      <c r="AH106" s="14">
        <f t="shared" si="12"/>
        <v>31</v>
      </c>
      <c r="AI106" s="14"/>
      <c r="AJ106" s="14"/>
      <c r="AK106" s="14">
        <f t="shared" si="14"/>
        <v>0.44000000000000128</v>
      </c>
      <c r="AL106" s="18"/>
      <c r="AM106" s="22">
        <f t="shared" si="17"/>
        <v>0</v>
      </c>
    </row>
    <row r="107" spans="1:39" ht="14.25" customHeight="1">
      <c r="A107" s="13">
        <v>104</v>
      </c>
      <c r="B107" s="14">
        <v>48.52</v>
      </c>
      <c r="C107" s="14">
        <v>49.1</v>
      </c>
      <c r="D107" s="15">
        <v>49.12</v>
      </c>
      <c r="E107" s="18">
        <f t="shared" si="0"/>
        <v>1.9999999999996021E-2</v>
      </c>
      <c r="F107" s="18">
        <f t="shared" si="1"/>
        <v>0.59999999999999432</v>
      </c>
      <c r="G107" s="18">
        <f t="shared" si="2"/>
        <v>0.57999999999999829</v>
      </c>
      <c r="I107" s="13">
        <v>104</v>
      </c>
      <c r="J107" s="14">
        <v>53.52</v>
      </c>
      <c r="K107" s="14">
        <v>53.55</v>
      </c>
      <c r="L107" s="15">
        <v>54.06</v>
      </c>
      <c r="M107" s="18">
        <f t="shared" si="3"/>
        <v>0.51000000000000512</v>
      </c>
      <c r="N107" s="18">
        <f t="shared" si="4"/>
        <v>0.53999999999999915</v>
      </c>
      <c r="O107" s="18">
        <f t="shared" si="5"/>
        <v>2.9999999999994031E-2</v>
      </c>
      <c r="Y107" s="13">
        <v>104</v>
      </c>
      <c r="Z107" s="14">
        <v>51.57</v>
      </c>
      <c r="AA107" s="14">
        <v>52.12</v>
      </c>
      <c r="AB107" s="15">
        <v>52.31</v>
      </c>
      <c r="AC107" s="18">
        <f t="shared" si="9"/>
        <v>0.19000000000000483</v>
      </c>
      <c r="AD107" s="18">
        <f t="shared" si="10"/>
        <v>0.74000000000000199</v>
      </c>
      <c r="AE107" s="18">
        <f t="shared" si="11"/>
        <v>0.54999999999999716</v>
      </c>
      <c r="AG107" s="14">
        <v>32</v>
      </c>
      <c r="AH107" s="14">
        <f t="shared" si="12"/>
        <v>32</v>
      </c>
      <c r="AI107" s="14"/>
      <c r="AJ107" s="14"/>
      <c r="AK107" s="14">
        <f t="shared" si="14"/>
        <v>4.9999999999997158E-2</v>
      </c>
      <c r="AL107" s="18"/>
      <c r="AM107" s="22">
        <f t="shared" si="17"/>
        <v>0</v>
      </c>
    </row>
    <row r="108" spans="1:39" ht="14.25" customHeight="1">
      <c r="A108" s="13">
        <v>105</v>
      </c>
      <c r="B108" s="14">
        <v>49.15</v>
      </c>
      <c r="C108" s="14">
        <v>49.15</v>
      </c>
      <c r="D108" s="15">
        <v>49.37</v>
      </c>
      <c r="E108" s="18">
        <f t="shared" si="0"/>
        <v>0.21999999999999886</v>
      </c>
      <c r="F108" s="18">
        <f t="shared" si="1"/>
        <v>0.21999999999999886</v>
      </c>
      <c r="G108" s="18">
        <f t="shared" si="2"/>
        <v>0</v>
      </c>
      <c r="I108" s="13">
        <v>105</v>
      </c>
      <c r="J108" s="14">
        <v>54.05</v>
      </c>
      <c r="K108" s="14">
        <v>54.06</v>
      </c>
      <c r="L108" s="15">
        <v>54.14</v>
      </c>
      <c r="M108" s="18">
        <f t="shared" si="3"/>
        <v>7.9999999999998295E-2</v>
      </c>
      <c r="N108" s="18">
        <f t="shared" si="4"/>
        <v>9.0000000000003411E-2</v>
      </c>
      <c r="O108" s="18">
        <f t="shared" si="5"/>
        <v>1.0000000000005116E-2</v>
      </c>
      <c r="Y108" s="13">
        <v>105</v>
      </c>
      <c r="Z108" s="14">
        <v>52.58</v>
      </c>
      <c r="AA108" s="14">
        <v>52.58</v>
      </c>
      <c r="AB108" s="15">
        <v>53.47</v>
      </c>
      <c r="AC108" s="18">
        <f t="shared" si="9"/>
        <v>0.89000000000000057</v>
      </c>
      <c r="AD108" s="18">
        <f t="shared" si="10"/>
        <v>0.89000000000000057</v>
      </c>
      <c r="AE108" s="18">
        <f t="shared" si="11"/>
        <v>0</v>
      </c>
      <c r="AG108" s="14">
        <v>32.049999999999997</v>
      </c>
      <c r="AH108" s="14">
        <f t="shared" si="12"/>
        <v>32</v>
      </c>
      <c r="AI108" s="14"/>
      <c r="AJ108" s="14"/>
      <c r="AK108" s="14">
        <f t="shared" si="14"/>
        <v>0</v>
      </c>
      <c r="AL108" s="18"/>
      <c r="AM108" s="22">
        <f t="shared" si="17"/>
        <v>0</v>
      </c>
    </row>
    <row r="109" spans="1:39" ht="14.25" customHeight="1">
      <c r="A109" s="13">
        <v>106</v>
      </c>
      <c r="B109" s="14">
        <v>49.15</v>
      </c>
      <c r="C109" s="14">
        <v>49.37</v>
      </c>
      <c r="D109" s="15">
        <v>49.46</v>
      </c>
      <c r="E109" s="18">
        <f t="shared" si="0"/>
        <v>9.0000000000003411E-2</v>
      </c>
      <c r="F109" s="18">
        <f t="shared" si="1"/>
        <v>0.31000000000000227</v>
      </c>
      <c r="G109" s="18">
        <f t="shared" si="2"/>
        <v>0.21999999999999886</v>
      </c>
      <c r="I109" s="13">
        <v>106</v>
      </c>
      <c r="J109" s="14">
        <v>54.13</v>
      </c>
      <c r="K109" s="14">
        <v>54.14</v>
      </c>
      <c r="L109" s="15">
        <v>54.24</v>
      </c>
      <c r="M109" s="18">
        <f t="shared" si="3"/>
        <v>0.10000000000000142</v>
      </c>
      <c r="N109" s="18">
        <f t="shared" si="4"/>
        <v>0.10999999999999943</v>
      </c>
      <c r="O109" s="18">
        <f t="shared" si="5"/>
        <v>9.9999999999980105E-3</v>
      </c>
      <c r="Y109" s="13">
        <v>106</v>
      </c>
      <c r="Z109" s="14">
        <v>53.01</v>
      </c>
      <c r="AA109" s="14">
        <v>53.47</v>
      </c>
      <c r="AB109" s="15">
        <v>53.54</v>
      </c>
      <c r="AC109" s="18">
        <f t="shared" si="9"/>
        <v>7.0000000000000284E-2</v>
      </c>
      <c r="AD109" s="18">
        <f t="shared" si="10"/>
        <v>0.53000000000000114</v>
      </c>
      <c r="AE109" s="18">
        <f t="shared" si="11"/>
        <v>0.46000000000000085</v>
      </c>
      <c r="AG109" s="14">
        <v>32.049999999999997</v>
      </c>
      <c r="AH109" s="14">
        <f t="shared" si="12"/>
        <v>32</v>
      </c>
      <c r="AI109" s="14"/>
      <c r="AJ109" s="14"/>
      <c r="AK109" s="14">
        <f t="shared" si="14"/>
        <v>7.0000000000000284E-2</v>
      </c>
      <c r="AL109" s="18"/>
      <c r="AM109" s="22">
        <f t="shared" si="17"/>
        <v>0</v>
      </c>
    </row>
    <row r="110" spans="1:39" ht="14.25" customHeight="1">
      <c r="A110" s="13">
        <v>107</v>
      </c>
      <c r="B110" s="14">
        <v>49.46</v>
      </c>
      <c r="C110" s="14">
        <v>49.46</v>
      </c>
      <c r="D110" s="15">
        <v>49.53</v>
      </c>
      <c r="E110" s="18">
        <f t="shared" si="0"/>
        <v>7.0000000000000284E-2</v>
      </c>
      <c r="F110" s="18">
        <f t="shared" si="1"/>
        <v>7.0000000000000284E-2</v>
      </c>
      <c r="G110" s="18">
        <f t="shared" si="2"/>
        <v>0</v>
      </c>
      <c r="I110" s="13">
        <v>107</v>
      </c>
      <c r="J110" s="14">
        <v>54.14</v>
      </c>
      <c r="K110" s="14">
        <v>54.24</v>
      </c>
      <c r="L110" s="15">
        <v>54.33</v>
      </c>
      <c r="M110" s="18">
        <f t="shared" si="3"/>
        <v>8.9999999999996305E-2</v>
      </c>
      <c r="N110" s="18">
        <f t="shared" si="4"/>
        <v>0.18999999999999773</v>
      </c>
      <c r="O110" s="18">
        <f t="shared" si="5"/>
        <v>0.10000000000000142</v>
      </c>
      <c r="Y110" s="13">
        <v>107</v>
      </c>
      <c r="Z110" s="14">
        <v>53.08</v>
      </c>
      <c r="AA110" s="14">
        <v>53.54</v>
      </c>
      <c r="AB110" s="15">
        <v>54.14</v>
      </c>
      <c r="AC110" s="18">
        <f t="shared" si="9"/>
        <v>0.60000000000000142</v>
      </c>
      <c r="AD110" s="18">
        <f t="shared" si="10"/>
        <v>1.0600000000000023</v>
      </c>
      <c r="AE110" s="18">
        <f t="shared" si="11"/>
        <v>0.46000000000000085</v>
      </c>
      <c r="AG110" s="14">
        <v>32.119999999999997</v>
      </c>
      <c r="AH110" s="14">
        <f t="shared" si="12"/>
        <v>32</v>
      </c>
      <c r="AI110" s="14"/>
      <c r="AJ110" s="14"/>
      <c r="AK110" s="14">
        <f t="shared" si="14"/>
        <v>1.0000000000005116E-2</v>
      </c>
      <c r="AL110" s="18"/>
      <c r="AM110" s="22">
        <f t="shared" si="17"/>
        <v>0</v>
      </c>
    </row>
    <row r="111" spans="1:39" ht="14.25" customHeight="1">
      <c r="A111" s="13">
        <v>108</v>
      </c>
      <c r="B111" s="14">
        <v>49.56</v>
      </c>
      <c r="C111" s="14">
        <v>49.56</v>
      </c>
      <c r="D111" s="15">
        <v>50</v>
      </c>
      <c r="E111" s="18">
        <f t="shared" si="0"/>
        <v>0.43999999999999773</v>
      </c>
      <c r="F111" s="18">
        <f t="shared" si="1"/>
        <v>0.43999999999999773</v>
      </c>
      <c r="G111" s="18">
        <f t="shared" si="2"/>
        <v>0</v>
      </c>
      <c r="I111" s="13">
        <v>108</v>
      </c>
      <c r="J111" s="14">
        <v>54.15</v>
      </c>
      <c r="K111" s="14">
        <v>54.33</v>
      </c>
      <c r="L111" s="15">
        <v>54.43</v>
      </c>
      <c r="M111" s="18">
        <f t="shared" si="3"/>
        <v>0.10000000000000142</v>
      </c>
      <c r="N111" s="18">
        <f t="shared" si="4"/>
        <v>0.28000000000000114</v>
      </c>
      <c r="O111" s="18">
        <f t="shared" si="5"/>
        <v>0.17999999999999972</v>
      </c>
      <c r="Y111" s="13">
        <v>108</v>
      </c>
      <c r="Z111" s="14">
        <v>53.13</v>
      </c>
      <c r="AA111" s="14">
        <v>54.14</v>
      </c>
      <c r="AB111" s="15">
        <v>54.19</v>
      </c>
      <c r="AC111" s="18">
        <f t="shared" si="9"/>
        <v>4.9999999999997158E-2</v>
      </c>
      <c r="AD111" s="18">
        <f t="shared" si="10"/>
        <v>1.0599999999999952</v>
      </c>
      <c r="AE111" s="18">
        <f t="shared" si="11"/>
        <v>1.009999999999998</v>
      </c>
      <c r="AG111" s="14">
        <v>32.130000000000003</v>
      </c>
      <c r="AH111" s="14">
        <f t="shared" si="12"/>
        <v>32</v>
      </c>
      <c r="AI111" s="14"/>
      <c r="AJ111" s="14"/>
      <c r="AK111" s="14">
        <f t="shared" si="14"/>
        <v>9.9999999999980105E-3</v>
      </c>
      <c r="AL111" s="18"/>
      <c r="AM111" s="22">
        <f t="shared" si="17"/>
        <v>0</v>
      </c>
    </row>
    <row r="112" spans="1:39" ht="14.25" customHeight="1">
      <c r="A112" s="13">
        <v>109</v>
      </c>
      <c r="B112" s="14">
        <v>50</v>
      </c>
      <c r="C112" s="14">
        <v>50</v>
      </c>
      <c r="D112" s="15">
        <v>50.09</v>
      </c>
      <c r="E112" s="18">
        <f t="shared" si="0"/>
        <v>9.0000000000003411E-2</v>
      </c>
      <c r="F112" s="18">
        <f t="shared" si="1"/>
        <v>9.0000000000003411E-2</v>
      </c>
      <c r="G112" s="18">
        <f t="shared" si="2"/>
        <v>0</v>
      </c>
      <c r="I112" s="13">
        <v>109</v>
      </c>
      <c r="J112" s="14">
        <v>54.2</v>
      </c>
      <c r="K112" s="14">
        <v>54.43</v>
      </c>
      <c r="L112" s="15">
        <v>54.57</v>
      </c>
      <c r="M112" s="18">
        <f t="shared" si="3"/>
        <v>0.14000000000000057</v>
      </c>
      <c r="N112" s="18">
        <f t="shared" si="4"/>
        <v>0.36999999999999744</v>
      </c>
      <c r="O112" s="18">
        <f t="shared" si="5"/>
        <v>0.22999999999999687</v>
      </c>
      <c r="Y112" s="13">
        <v>109</v>
      </c>
      <c r="Z112" s="14">
        <v>53.13</v>
      </c>
      <c r="AA112" s="14">
        <v>54.19</v>
      </c>
      <c r="AB112" s="15">
        <v>54.49</v>
      </c>
      <c r="AC112" s="18">
        <f t="shared" si="9"/>
        <v>0.30000000000000426</v>
      </c>
      <c r="AD112" s="18">
        <f t="shared" si="10"/>
        <v>1.3599999999999994</v>
      </c>
      <c r="AE112" s="18">
        <f t="shared" si="11"/>
        <v>1.0599999999999952</v>
      </c>
      <c r="AG112" s="14">
        <v>32.14</v>
      </c>
      <c r="AH112" s="14">
        <f t="shared" si="12"/>
        <v>32</v>
      </c>
      <c r="AI112" s="14"/>
      <c r="AJ112" s="14"/>
      <c r="AK112" s="14">
        <f t="shared" si="14"/>
        <v>0.20000000000000284</v>
      </c>
      <c r="AL112" s="18"/>
      <c r="AM112" s="22">
        <f t="shared" si="17"/>
        <v>0</v>
      </c>
    </row>
    <row r="113" spans="1:39" ht="14.25" customHeight="1">
      <c r="A113" s="13">
        <v>110</v>
      </c>
      <c r="B113" s="14">
        <v>50.14</v>
      </c>
      <c r="C113" s="14">
        <v>50.14</v>
      </c>
      <c r="D113" s="15">
        <v>50.25</v>
      </c>
      <c r="E113" s="18">
        <f t="shared" si="0"/>
        <v>0.10999999999999943</v>
      </c>
      <c r="F113" s="18">
        <f t="shared" si="1"/>
        <v>0.10999999999999943</v>
      </c>
      <c r="G113" s="18">
        <f t="shared" si="2"/>
        <v>0</v>
      </c>
      <c r="I113" s="13">
        <v>110</v>
      </c>
      <c r="J113" s="14">
        <v>54.5</v>
      </c>
      <c r="K113" s="14">
        <v>54.57</v>
      </c>
      <c r="L113" s="15">
        <v>55</v>
      </c>
      <c r="M113" s="18">
        <f t="shared" si="3"/>
        <v>0.42999999999999972</v>
      </c>
      <c r="N113" s="18">
        <f t="shared" si="4"/>
        <v>0.5</v>
      </c>
      <c r="O113" s="18">
        <f t="shared" si="5"/>
        <v>7.0000000000000284E-2</v>
      </c>
      <c r="Y113" s="13">
        <v>110</v>
      </c>
      <c r="Z113" s="14">
        <v>53.26</v>
      </c>
      <c r="AA113" s="14">
        <v>54.49</v>
      </c>
      <c r="AB113" s="15">
        <v>54.54</v>
      </c>
      <c r="AC113" s="18">
        <f t="shared" si="9"/>
        <v>4.9999999999997158E-2</v>
      </c>
      <c r="AD113" s="18">
        <f t="shared" si="10"/>
        <v>1.2800000000000011</v>
      </c>
      <c r="AE113" s="18">
        <f t="shared" si="11"/>
        <v>1.230000000000004</v>
      </c>
      <c r="AG113" s="14">
        <v>32.340000000000003</v>
      </c>
      <c r="AH113" s="14">
        <f t="shared" si="12"/>
        <v>32</v>
      </c>
      <c r="AI113" s="14"/>
      <c r="AJ113" s="14"/>
      <c r="AK113" s="14">
        <f t="shared" si="14"/>
        <v>4.9999999999997158E-2</v>
      </c>
      <c r="AL113" s="18"/>
      <c r="AM113" s="22">
        <f t="shared" si="17"/>
        <v>0</v>
      </c>
    </row>
    <row r="114" spans="1:39" ht="14.25" customHeight="1">
      <c r="A114" s="13">
        <v>111</v>
      </c>
      <c r="B114" s="14">
        <v>50.15</v>
      </c>
      <c r="C114" s="14">
        <v>50.19</v>
      </c>
      <c r="D114" s="15">
        <v>50.5</v>
      </c>
      <c r="E114" s="18">
        <f t="shared" si="0"/>
        <v>0.31000000000000227</v>
      </c>
      <c r="F114" s="18">
        <f t="shared" si="1"/>
        <v>0.35000000000000142</v>
      </c>
      <c r="G114" s="18">
        <f t="shared" si="2"/>
        <v>3.9999999999999147E-2</v>
      </c>
      <c r="I114" s="13">
        <v>111</v>
      </c>
      <c r="J114" s="14">
        <v>54.5</v>
      </c>
      <c r="K114" s="14">
        <v>55</v>
      </c>
      <c r="L114" s="15">
        <v>55.06</v>
      </c>
      <c r="M114" s="18">
        <f t="shared" si="3"/>
        <v>6.0000000000002274E-2</v>
      </c>
      <c r="N114" s="18">
        <f t="shared" si="4"/>
        <v>0.56000000000000227</v>
      </c>
      <c r="O114" s="18">
        <f t="shared" si="5"/>
        <v>0.5</v>
      </c>
      <c r="Y114" s="13">
        <v>111</v>
      </c>
      <c r="Z114" s="14">
        <v>53.54</v>
      </c>
      <c r="AA114" s="14">
        <v>54.54</v>
      </c>
      <c r="AB114" s="15">
        <v>55.08</v>
      </c>
      <c r="AC114" s="18">
        <f t="shared" si="9"/>
        <v>0.53999999999999915</v>
      </c>
      <c r="AD114" s="18">
        <f t="shared" si="10"/>
        <v>1.5399999999999991</v>
      </c>
      <c r="AE114" s="18">
        <f t="shared" si="11"/>
        <v>1</v>
      </c>
      <c r="AG114" s="14">
        <v>32.39</v>
      </c>
      <c r="AH114" s="14">
        <f t="shared" si="12"/>
        <v>32</v>
      </c>
      <c r="AI114" s="14"/>
      <c r="AJ114" s="14"/>
      <c r="AK114" s="14">
        <f t="shared" si="14"/>
        <v>9.9999999999980105E-3</v>
      </c>
      <c r="AL114" s="18"/>
      <c r="AM114" s="22">
        <f t="shared" si="17"/>
        <v>0</v>
      </c>
    </row>
    <row r="115" spans="1:39" ht="14.25" customHeight="1">
      <c r="A115" s="13">
        <v>112</v>
      </c>
      <c r="B115" s="14">
        <v>50.16</v>
      </c>
      <c r="C115" s="14">
        <v>50.5</v>
      </c>
      <c r="D115" s="15">
        <v>50.54</v>
      </c>
      <c r="E115" s="18">
        <f t="shared" si="0"/>
        <v>3.9999999999999147E-2</v>
      </c>
      <c r="F115" s="18">
        <f t="shared" si="1"/>
        <v>0.38000000000000256</v>
      </c>
      <c r="G115" s="18">
        <f t="shared" si="2"/>
        <v>0.34000000000000341</v>
      </c>
      <c r="I115" s="13">
        <v>112</v>
      </c>
      <c r="J115" s="14">
        <v>55.06</v>
      </c>
      <c r="K115" s="14">
        <v>55.07</v>
      </c>
      <c r="L115" s="15">
        <v>55.22</v>
      </c>
      <c r="M115" s="18">
        <f t="shared" si="3"/>
        <v>0.14999999999999858</v>
      </c>
      <c r="N115" s="18">
        <f t="shared" si="4"/>
        <v>0.15999999999999659</v>
      </c>
      <c r="O115" s="18">
        <f t="shared" si="5"/>
        <v>9.9999999999980105E-3</v>
      </c>
      <c r="Y115" s="13">
        <v>112</v>
      </c>
      <c r="Z115" s="14">
        <v>54.37</v>
      </c>
      <c r="AA115" s="14">
        <v>55.08</v>
      </c>
      <c r="AB115" s="15">
        <v>55.23</v>
      </c>
      <c r="AC115" s="18">
        <f t="shared" si="9"/>
        <v>0.14999999999999858</v>
      </c>
      <c r="AD115" s="18">
        <f t="shared" si="10"/>
        <v>0.85999999999999943</v>
      </c>
      <c r="AE115" s="18">
        <f t="shared" si="11"/>
        <v>0.71000000000000085</v>
      </c>
      <c r="AG115" s="14">
        <v>32.4</v>
      </c>
      <c r="AH115" s="14">
        <f t="shared" si="12"/>
        <v>32</v>
      </c>
      <c r="AI115" s="14"/>
      <c r="AJ115" s="14"/>
      <c r="AK115" s="14">
        <f t="shared" si="14"/>
        <v>0</v>
      </c>
      <c r="AL115" s="18"/>
      <c r="AM115" s="22">
        <f t="shared" si="17"/>
        <v>0</v>
      </c>
    </row>
    <row r="116" spans="1:39" ht="14.25" customHeight="1">
      <c r="A116" s="13">
        <v>113</v>
      </c>
      <c r="B116" s="14">
        <v>50.19</v>
      </c>
      <c r="C116" s="14">
        <v>50.54</v>
      </c>
      <c r="D116" s="31">
        <v>51.05</v>
      </c>
      <c r="E116" s="18">
        <f t="shared" si="0"/>
        <v>0.50999999999999801</v>
      </c>
      <c r="F116" s="18">
        <f t="shared" si="1"/>
        <v>0.85999999999999943</v>
      </c>
      <c r="G116" s="18">
        <f t="shared" si="2"/>
        <v>0.35000000000000142</v>
      </c>
      <c r="I116" s="13">
        <v>113</v>
      </c>
      <c r="J116" s="14">
        <v>55.06</v>
      </c>
      <c r="K116" s="14">
        <v>55.22</v>
      </c>
      <c r="L116" s="15">
        <v>55.31</v>
      </c>
      <c r="M116" s="18">
        <f t="shared" si="3"/>
        <v>9.0000000000003411E-2</v>
      </c>
      <c r="N116" s="18">
        <f t="shared" si="4"/>
        <v>0.25</v>
      </c>
      <c r="O116" s="18">
        <f t="shared" si="5"/>
        <v>0.15999999999999659</v>
      </c>
      <c r="Y116" s="13">
        <v>113</v>
      </c>
      <c r="Z116" s="14">
        <v>55.08</v>
      </c>
      <c r="AA116" s="14">
        <v>55.23</v>
      </c>
      <c r="AB116" s="15">
        <v>55.38</v>
      </c>
      <c r="AC116" s="18">
        <f t="shared" si="9"/>
        <v>0.15000000000000568</v>
      </c>
      <c r="AD116" s="18">
        <f t="shared" si="10"/>
        <v>0.30000000000000426</v>
      </c>
      <c r="AE116" s="18">
        <f t="shared" si="11"/>
        <v>0.14999999999999858</v>
      </c>
      <c r="AG116" s="14">
        <v>32.4</v>
      </c>
      <c r="AH116" s="14">
        <f t="shared" si="12"/>
        <v>32</v>
      </c>
      <c r="AI116" s="14"/>
      <c r="AJ116" s="14"/>
      <c r="AK116" s="14">
        <f t="shared" si="14"/>
        <v>3.0000000000001137E-2</v>
      </c>
      <c r="AL116" s="18"/>
      <c r="AM116" s="22">
        <f t="shared" si="17"/>
        <v>0</v>
      </c>
    </row>
    <row r="117" spans="1:39" ht="14.25" customHeight="1">
      <c r="A117" s="13">
        <v>114</v>
      </c>
      <c r="B117" s="14">
        <v>50.44</v>
      </c>
      <c r="C117" s="30">
        <v>51.05</v>
      </c>
      <c r="D117" s="31">
        <v>51.23</v>
      </c>
      <c r="E117" s="18">
        <f t="shared" si="0"/>
        <v>0.17999999999999972</v>
      </c>
      <c r="F117" s="18">
        <f t="shared" si="1"/>
        <v>0.78999999999999915</v>
      </c>
      <c r="G117" s="18">
        <f t="shared" si="2"/>
        <v>0.60999999999999943</v>
      </c>
      <c r="I117" s="13">
        <v>114</v>
      </c>
      <c r="J117" s="14">
        <v>55.06</v>
      </c>
      <c r="K117" s="14">
        <v>55.31</v>
      </c>
      <c r="L117" s="15">
        <v>55.35</v>
      </c>
      <c r="M117" s="18">
        <f t="shared" si="3"/>
        <v>3.9999999999999147E-2</v>
      </c>
      <c r="N117" s="18">
        <f t="shared" si="4"/>
        <v>0.28999999999999915</v>
      </c>
      <c r="O117" s="18">
        <f t="shared" si="5"/>
        <v>0.25</v>
      </c>
      <c r="Y117" s="13">
        <v>114</v>
      </c>
      <c r="Z117" s="14">
        <v>55.23</v>
      </c>
      <c r="AA117" s="14">
        <v>55.38</v>
      </c>
      <c r="AB117" s="15">
        <v>55.49</v>
      </c>
      <c r="AC117" s="18">
        <f t="shared" si="9"/>
        <v>0.10999999999999943</v>
      </c>
      <c r="AD117" s="18">
        <f t="shared" si="10"/>
        <v>0.26000000000000512</v>
      </c>
      <c r="AE117" s="18">
        <f t="shared" si="11"/>
        <v>0.15000000000000568</v>
      </c>
      <c r="AG117" s="14">
        <v>32.43</v>
      </c>
      <c r="AH117" s="14">
        <f t="shared" si="12"/>
        <v>32</v>
      </c>
      <c r="AI117" s="14"/>
      <c r="AJ117" s="14"/>
      <c r="AK117" s="14">
        <f t="shared" si="14"/>
        <v>7.0000000000000284E-2</v>
      </c>
      <c r="AL117" s="18"/>
      <c r="AM117" s="22">
        <f t="shared" si="17"/>
        <v>0</v>
      </c>
    </row>
    <row r="118" spans="1:39" ht="14.25" customHeight="1">
      <c r="A118" s="13">
        <v>115</v>
      </c>
      <c r="B118" s="14">
        <v>51.05</v>
      </c>
      <c r="C118" s="30">
        <v>51.23</v>
      </c>
      <c r="D118" s="31">
        <v>51.38</v>
      </c>
      <c r="E118" s="18">
        <f t="shared" si="0"/>
        <v>0.15000000000000568</v>
      </c>
      <c r="F118" s="18">
        <f t="shared" si="1"/>
        <v>0.3300000000000054</v>
      </c>
      <c r="G118" s="18">
        <f t="shared" si="2"/>
        <v>0.17999999999999972</v>
      </c>
      <c r="I118" s="13">
        <v>115</v>
      </c>
      <c r="J118" s="14">
        <v>55.37</v>
      </c>
      <c r="K118" s="14">
        <v>55.37</v>
      </c>
      <c r="L118" s="15">
        <v>56.08</v>
      </c>
      <c r="M118" s="18">
        <f t="shared" si="3"/>
        <v>0.71000000000000085</v>
      </c>
      <c r="N118" s="18">
        <f t="shared" si="4"/>
        <v>0.71000000000000085</v>
      </c>
      <c r="O118" s="18">
        <f t="shared" si="5"/>
        <v>0</v>
      </c>
      <c r="Y118" s="13">
        <v>115</v>
      </c>
      <c r="Z118" s="14">
        <v>55.32</v>
      </c>
      <c r="AA118" s="14">
        <v>55.49</v>
      </c>
      <c r="AB118" s="15">
        <v>55.53</v>
      </c>
      <c r="AC118" s="18">
        <f t="shared" si="9"/>
        <v>3.9999999999999147E-2</v>
      </c>
      <c r="AD118" s="18">
        <f t="shared" si="10"/>
        <v>0.21000000000000085</v>
      </c>
      <c r="AE118" s="18">
        <f t="shared" si="11"/>
        <v>0.17000000000000171</v>
      </c>
      <c r="AG118" s="14">
        <v>32.5</v>
      </c>
      <c r="AH118" s="14">
        <f t="shared" si="12"/>
        <v>32</v>
      </c>
      <c r="AI118" s="14"/>
      <c r="AJ118" s="14"/>
      <c r="AK118" s="14">
        <f t="shared" si="14"/>
        <v>7.0000000000000284E-2</v>
      </c>
      <c r="AL118" s="18"/>
      <c r="AM118" s="22">
        <f t="shared" si="17"/>
        <v>0</v>
      </c>
    </row>
    <row r="119" spans="1:39" ht="14.25" customHeight="1">
      <c r="A119" s="13">
        <v>116</v>
      </c>
      <c r="B119" s="14">
        <v>51.16</v>
      </c>
      <c r="C119" s="14">
        <v>51.16</v>
      </c>
      <c r="D119" s="31">
        <v>51.4</v>
      </c>
      <c r="E119" s="18">
        <f t="shared" si="0"/>
        <v>0.24000000000000199</v>
      </c>
      <c r="F119" s="18">
        <f t="shared" si="1"/>
        <v>0.24000000000000199</v>
      </c>
      <c r="G119" s="18">
        <f t="shared" si="2"/>
        <v>0</v>
      </c>
      <c r="I119" s="13">
        <v>116</v>
      </c>
      <c r="J119" s="14">
        <v>55.37</v>
      </c>
      <c r="K119" s="14">
        <v>56.08</v>
      </c>
      <c r="L119" s="15">
        <v>56.22</v>
      </c>
      <c r="M119" s="18">
        <f t="shared" si="3"/>
        <v>0.14000000000000057</v>
      </c>
      <c r="N119" s="18">
        <f t="shared" si="4"/>
        <v>0.85000000000000142</v>
      </c>
      <c r="O119" s="18">
        <f t="shared" si="5"/>
        <v>0.71000000000000085</v>
      </c>
      <c r="Y119" s="13">
        <v>116</v>
      </c>
      <c r="Z119" s="14">
        <v>55.38</v>
      </c>
      <c r="AA119" s="14">
        <v>55.53</v>
      </c>
      <c r="AB119" s="15">
        <v>56.06</v>
      </c>
      <c r="AC119" s="18">
        <f t="shared" si="9"/>
        <v>0.53000000000000114</v>
      </c>
      <c r="AD119" s="18">
        <f t="shared" si="10"/>
        <v>0.67999999999999972</v>
      </c>
      <c r="AE119" s="18">
        <f t="shared" si="11"/>
        <v>0.14999999999999858</v>
      </c>
      <c r="AG119" s="14">
        <v>32.57</v>
      </c>
      <c r="AH119" s="14">
        <f t="shared" si="12"/>
        <v>32</v>
      </c>
      <c r="AI119" s="14"/>
      <c r="AJ119" s="14"/>
      <c r="AK119" s="14">
        <f t="shared" si="14"/>
        <v>0.46999999999999886</v>
      </c>
      <c r="AL119" s="18"/>
      <c r="AM119" s="22">
        <f t="shared" si="17"/>
        <v>0</v>
      </c>
    </row>
    <row r="120" spans="1:39" ht="14.25" customHeight="1">
      <c r="A120" s="13">
        <v>117</v>
      </c>
      <c r="B120" s="14">
        <v>51.4</v>
      </c>
      <c r="C120" s="14">
        <v>51.4</v>
      </c>
      <c r="D120" s="15">
        <v>51.52</v>
      </c>
      <c r="E120" s="18">
        <f t="shared" si="0"/>
        <v>0.12000000000000455</v>
      </c>
      <c r="F120" s="18">
        <f t="shared" si="1"/>
        <v>0.12000000000000455</v>
      </c>
      <c r="G120" s="18">
        <f t="shared" si="2"/>
        <v>0</v>
      </c>
      <c r="I120" s="13">
        <v>117</v>
      </c>
      <c r="J120" s="14">
        <v>55.37</v>
      </c>
      <c r="K120" s="14">
        <v>56.22</v>
      </c>
      <c r="L120" s="15">
        <v>56.3</v>
      </c>
      <c r="M120" s="18">
        <f t="shared" si="3"/>
        <v>7.9999999999998295E-2</v>
      </c>
      <c r="N120" s="18">
        <f t="shared" si="4"/>
        <v>0.92999999999999972</v>
      </c>
      <c r="O120" s="18">
        <f t="shared" si="5"/>
        <v>0.85000000000000142</v>
      </c>
      <c r="Y120" s="13">
        <v>117</v>
      </c>
      <c r="Z120" s="14">
        <v>55.49</v>
      </c>
      <c r="AA120" s="14">
        <v>56.06</v>
      </c>
      <c r="AB120" s="15">
        <v>56.12</v>
      </c>
      <c r="AC120" s="18">
        <f t="shared" si="9"/>
        <v>5.9999999999995168E-2</v>
      </c>
      <c r="AD120" s="18">
        <f t="shared" si="10"/>
        <v>0.62999999999999545</v>
      </c>
      <c r="AE120" s="18">
        <f t="shared" si="11"/>
        <v>0.57000000000000028</v>
      </c>
      <c r="AG120" s="14">
        <v>33.04</v>
      </c>
      <c r="AH120" s="14">
        <f t="shared" si="12"/>
        <v>33</v>
      </c>
      <c r="AI120" s="14"/>
      <c r="AJ120" s="14"/>
      <c r="AK120" s="14">
        <f t="shared" si="14"/>
        <v>6.0000000000002274E-2</v>
      </c>
      <c r="AL120" s="18"/>
      <c r="AM120" s="22">
        <f t="shared" si="17"/>
        <v>0</v>
      </c>
    </row>
    <row r="121" spans="1:39" ht="14.25" customHeight="1">
      <c r="A121" s="13">
        <v>118</v>
      </c>
      <c r="B121" s="14">
        <v>51.51</v>
      </c>
      <c r="C121" s="14">
        <v>51.52</v>
      </c>
      <c r="D121" s="15">
        <v>52.04</v>
      </c>
      <c r="E121" s="18">
        <f t="shared" si="0"/>
        <v>0.51999999999999602</v>
      </c>
      <c r="F121" s="18">
        <f t="shared" si="1"/>
        <v>0.53000000000000114</v>
      </c>
      <c r="G121" s="18">
        <f t="shared" si="2"/>
        <v>1.0000000000005116E-2</v>
      </c>
      <c r="I121" s="13">
        <v>118</v>
      </c>
      <c r="J121" s="14">
        <v>55.5</v>
      </c>
      <c r="K121" s="14">
        <v>56.3</v>
      </c>
      <c r="L121" s="15">
        <v>56.43</v>
      </c>
      <c r="M121" s="18">
        <f t="shared" si="3"/>
        <v>0.13000000000000256</v>
      </c>
      <c r="N121" s="18">
        <f t="shared" si="4"/>
        <v>0.92999999999999972</v>
      </c>
      <c r="O121" s="18">
        <f t="shared" si="5"/>
        <v>0.79999999999999716</v>
      </c>
      <c r="Y121" s="13">
        <v>118</v>
      </c>
      <c r="Z121" s="14">
        <v>56.12</v>
      </c>
      <c r="AA121" s="14">
        <v>56.12</v>
      </c>
      <c r="AB121" s="15">
        <v>56.18</v>
      </c>
      <c r="AC121" s="18">
        <f t="shared" si="9"/>
        <v>6.0000000000002274E-2</v>
      </c>
      <c r="AD121" s="18">
        <f t="shared" si="10"/>
        <v>6.0000000000002274E-2</v>
      </c>
      <c r="AE121" s="18">
        <f t="shared" si="11"/>
        <v>0</v>
      </c>
      <c r="AG121" s="14">
        <v>33.1</v>
      </c>
      <c r="AH121" s="14">
        <f t="shared" si="12"/>
        <v>33</v>
      </c>
      <c r="AI121" s="14"/>
      <c r="AJ121" s="14"/>
      <c r="AK121" s="14">
        <f t="shared" si="14"/>
        <v>9.9999999999980105E-3</v>
      </c>
      <c r="AL121" s="18"/>
      <c r="AM121" s="22">
        <f t="shared" si="17"/>
        <v>0</v>
      </c>
    </row>
    <row r="122" spans="1:39" ht="14.25" customHeight="1">
      <c r="A122" s="13">
        <v>119</v>
      </c>
      <c r="B122" s="14">
        <v>51.57</v>
      </c>
      <c r="C122" s="14">
        <v>52.04</v>
      </c>
      <c r="D122" s="15">
        <v>52.23</v>
      </c>
      <c r="E122" s="18">
        <f t="shared" si="0"/>
        <v>0.18999999999999773</v>
      </c>
      <c r="F122" s="18">
        <f t="shared" si="1"/>
        <v>0.65999999999999659</v>
      </c>
      <c r="G122" s="18">
        <f t="shared" si="2"/>
        <v>0.46999999999999886</v>
      </c>
      <c r="I122" s="13">
        <v>119</v>
      </c>
      <c r="J122" s="14">
        <v>56.3</v>
      </c>
      <c r="K122" s="14">
        <v>56.43</v>
      </c>
      <c r="L122" s="15">
        <v>56.57</v>
      </c>
      <c r="M122" s="18">
        <f t="shared" si="3"/>
        <v>0.14000000000000057</v>
      </c>
      <c r="N122" s="18">
        <f t="shared" si="4"/>
        <v>0.27000000000000313</v>
      </c>
      <c r="O122" s="18">
        <f t="shared" si="5"/>
        <v>0.13000000000000256</v>
      </c>
      <c r="Y122" s="13">
        <v>119</v>
      </c>
      <c r="Z122" s="14">
        <v>56.14</v>
      </c>
      <c r="AA122" s="14">
        <v>56.18</v>
      </c>
      <c r="AB122" s="15">
        <v>56.45</v>
      </c>
      <c r="AC122" s="18">
        <f t="shared" si="9"/>
        <v>0.27000000000000313</v>
      </c>
      <c r="AD122" s="18">
        <f t="shared" si="10"/>
        <v>0.31000000000000227</v>
      </c>
      <c r="AE122" s="18">
        <f t="shared" si="11"/>
        <v>3.9999999999999147E-2</v>
      </c>
      <c r="AG122" s="14">
        <v>33.11</v>
      </c>
      <c r="AH122" s="14">
        <f t="shared" si="12"/>
        <v>33</v>
      </c>
      <c r="AI122" s="14"/>
      <c r="AJ122" s="14"/>
      <c r="AK122" s="14">
        <f t="shared" si="14"/>
        <v>3.9999999999999147E-2</v>
      </c>
      <c r="AL122" s="18"/>
      <c r="AM122" s="22">
        <f t="shared" si="17"/>
        <v>0</v>
      </c>
    </row>
    <row r="123" spans="1:39" ht="14.25" customHeight="1">
      <c r="A123" s="13">
        <v>120</v>
      </c>
      <c r="B123" s="14">
        <v>52.28</v>
      </c>
      <c r="C123" s="14">
        <v>52.28</v>
      </c>
      <c r="D123" s="15">
        <v>52.33</v>
      </c>
      <c r="E123" s="18">
        <f t="shared" si="0"/>
        <v>4.9999999999997158E-2</v>
      </c>
      <c r="F123" s="18">
        <f t="shared" si="1"/>
        <v>4.9999999999997158E-2</v>
      </c>
      <c r="G123" s="18">
        <f t="shared" si="2"/>
        <v>0</v>
      </c>
      <c r="I123" s="13">
        <v>120</v>
      </c>
      <c r="J123" s="14">
        <v>56.3</v>
      </c>
      <c r="K123" s="14">
        <v>56.57</v>
      </c>
      <c r="L123" s="15">
        <v>57.09</v>
      </c>
      <c r="M123" s="18">
        <f t="shared" si="3"/>
        <v>0.52000000000000313</v>
      </c>
      <c r="N123" s="18">
        <f t="shared" si="4"/>
        <v>0.79000000000000625</v>
      </c>
      <c r="O123" s="18">
        <f t="shared" si="5"/>
        <v>0.27000000000000313</v>
      </c>
      <c r="Y123" s="13">
        <v>120</v>
      </c>
      <c r="Z123" s="14">
        <v>56.45</v>
      </c>
      <c r="AA123" s="14">
        <v>56.45</v>
      </c>
      <c r="AB123" s="15">
        <v>57.02</v>
      </c>
      <c r="AC123" s="18">
        <f t="shared" si="9"/>
        <v>0.57000000000000028</v>
      </c>
      <c r="AD123" s="18">
        <f t="shared" si="10"/>
        <v>0.57000000000000028</v>
      </c>
      <c r="AE123" s="18">
        <f t="shared" si="11"/>
        <v>0</v>
      </c>
      <c r="AG123" s="14">
        <v>33.15</v>
      </c>
      <c r="AH123" s="14">
        <f t="shared" si="12"/>
        <v>33</v>
      </c>
      <c r="AI123" s="14"/>
      <c r="AJ123" s="14"/>
      <c r="AK123" s="14">
        <f t="shared" si="14"/>
        <v>0.12000000000000455</v>
      </c>
      <c r="AL123" s="18"/>
      <c r="AM123" s="22">
        <f t="shared" si="17"/>
        <v>0</v>
      </c>
    </row>
    <row r="124" spans="1:39" ht="14.25" customHeight="1">
      <c r="A124" s="13">
        <v>121</v>
      </c>
      <c r="B124" s="14">
        <v>52.38</v>
      </c>
      <c r="C124" s="14">
        <v>52.38</v>
      </c>
      <c r="D124" s="15">
        <v>52.46</v>
      </c>
      <c r="E124" s="18">
        <f t="shared" si="0"/>
        <v>7.9999999999998295E-2</v>
      </c>
      <c r="F124" s="18">
        <f t="shared" si="1"/>
        <v>7.9999999999998295E-2</v>
      </c>
      <c r="G124" s="18">
        <f t="shared" si="2"/>
        <v>0</v>
      </c>
      <c r="I124" s="13">
        <v>121</v>
      </c>
      <c r="J124" s="14">
        <v>56.4</v>
      </c>
      <c r="K124" s="14">
        <v>57.09</v>
      </c>
      <c r="L124" s="15">
        <v>57.37</v>
      </c>
      <c r="M124" s="18">
        <f t="shared" si="3"/>
        <v>0.27999999999999403</v>
      </c>
      <c r="N124" s="18">
        <f t="shared" si="4"/>
        <v>0.96999999999999886</v>
      </c>
      <c r="O124" s="18">
        <f t="shared" si="5"/>
        <v>0.69000000000000483</v>
      </c>
      <c r="Y124" s="13">
        <v>121</v>
      </c>
      <c r="Z124" s="14">
        <v>56.5</v>
      </c>
      <c r="AA124" s="14">
        <v>57.02</v>
      </c>
      <c r="AB124" s="15">
        <v>57.3</v>
      </c>
      <c r="AC124" s="18">
        <f t="shared" si="9"/>
        <v>0.27999999999999403</v>
      </c>
      <c r="AD124" s="18">
        <f t="shared" si="10"/>
        <v>0.79999999999999716</v>
      </c>
      <c r="AE124" s="18">
        <f t="shared" si="11"/>
        <v>0.52000000000000313</v>
      </c>
      <c r="AG124" s="14">
        <v>33.270000000000003</v>
      </c>
      <c r="AH124" s="14">
        <f t="shared" si="12"/>
        <v>33</v>
      </c>
      <c r="AI124" s="14"/>
      <c r="AJ124" s="14"/>
      <c r="AK124" s="14">
        <f t="shared" si="14"/>
        <v>5.9999999999995168E-2</v>
      </c>
      <c r="AL124" s="18"/>
      <c r="AM124" s="22">
        <f t="shared" si="17"/>
        <v>0</v>
      </c>
    </row>
    <row r="125" spans="1:39" ht="14.25" customHeight="1">
      <c r="A125" s="13">
        <v>122</v>
      </c>
      <c r="B125" s="14">
        <v>52.35</v>
      </c>
      <c r="C125" s="14">
        <v>52.46</v>
      </c>
      <c r="D125" s="15">
        <v>52.58</v>
      </c>
      <c r="E125" s="18">
        <f t="shared" si="0"/>
        <v>0.11999999999999744</v>
      </c>
      <c r="F125" s="18">
        <f t="shared" si="1"/>
        <v>0.22999999999999687</v>
      </c>
      <c r="G125" s="18">
        <f t="shared" si="2"/>
        <v>0.10999999999999943</v>
      </c>
      <c r="I125" s="13">
        <v>122</v>
      </c>
      <c r="J125" s="14">
        <v>56.4</v>
      </c>
      <c r="K125" s="14">
        <v>57.37</v>
      </c>
      <c r="L125" s="15">
        <v>57.45</v>
      </c>
      <c r="M125" s="18">
        <f t="shared" si="3"/>
        <v>8.00000000000054E-2</v>
      </c>
      <c r="N125" s="18">
        <f t="shared" si="4"/>
        <v>1.0500000000000043</v>
      </c>
      <c r="O125" s="18">
        <f t="shared" si="5"/>
        <v>0.96999999999999886</v>
      </c>
      <c r="Y125" s="13">
        <v>122</v>
      </c>
      <c r="Z125" s="14">
        <v>57.01</v>
      </c>
      <c r="AA125" s="14">
        <v>57.3</v>
      </c>
      <c r="AB125" s="15">
        <v>57.43</v>
      </c>
      <c r="AC125" s="18">
        <f t="shared" si="9"/>
        <v>0.13000000000000256</v>
      </c>
      <c r="AD125" s="18">
        <f t="shared" si="10"/>
        <v>0.42000000000000171</v>
      </c>
      <c r="AE125" s="18">
        <f t="shared" si="11"/>
        <v>0.28999999999999915</v>
      </c>
      <c r="AG125" s="14">
        <v>33.33</v>
      </c>
      <c r="AH125" s="14">
        <f t="shared" si="12"/>
        <v>33</v>
      </c>
      <c r="AI125" s="14"/>
      <c r="AJ125" s="14"/>
      <c r="AK125" s="14">
        <f t="shared" si="14"/>
        <v>2.0000000000003126E-2</v>
      </c>
      <c r="AL125" s="18"/>
      <c r="AM125" s="22">
        <f t="shared" si="17"/>
        <v>0</v>
      </c>
    </row>
    <row r="126" spans="1:39" ht="14.25" customHeight="1">
      <c r="A126" s="13">
        <v>123</v>
      </c>
      <c r="B126" s="14">
        <v>52.4</v>
      </c>
      <c r="C126" s="14">
        <v>52.58</v>
      </c>
      <c r="D126" s="15">
        <v>53.14</v>
      </c>
      <c r="E126" s="18">
        <f t="shared" si="0"/>
        <v>0.56000000000000227</v>
      </c>
      <c r="F126" s="18">
        <f t="shared" si="1"/>
        <v>0.74000000000000199</v>
      </c>
      <c r="G126" s="18">
        <f t="shared" si="2"/>
        <v>0.17999999999999972</v>
      </c>
      <c r="I126" s="13">
        <v>123</v>
      </c>
      <c r="J126" s="14">
        <v>57.15</v>
      </c>
      <c r="K126" s="14">
        <v>57.45</v>
      </c>
      <c r="L126" s="15">
        <v>57.58</v>
      </c>
      <c r="M126" s="18">
        <f t="shared" si="3"/>
        <v>0.12999999999999545</v>
      </c>
      <c r="N126" s="18">
        <f t="shared" si="4"/>
        <v>0.42999999999999972</v>
      </c>
      <c r="O126" s="18">
        <f t="shared" si="5"/>
        <v>0.30000000000000426</v>
      </c>
      <c r="Y126" s="13">
        <v>123</v>
      </c>
      <c r="Z126" s="14">
        <v>57.3</v>
      </c>
      <c r="AA126" s="14">
        <v>57.43</v>
      </c>
      <c r="AB126" s="15">
        <v>57.53</v>
      </c>
      <c r="AC126" s="18">
        <f t="shared" si="9"/>
        <v>0.10000000000000142</v>
      </c>
      <c r="AD126" s="18">
        <f t="shared" si="10"/>
        <v>0.23000000000000398</v>
      </c>
      <c r="AE126" s="18">
        <f t="shared" si="11"/>
        <v>0.13000000000000256</v>
      </c>
      <c r="AG126" s="14">
        <v>33.35</v>
      </c>
      <c r="AH126" s="14">
        <f t="shared" si="12"/>
        <v>33</v>
      </c>
      <c r="AI126" s="14"/>
      <c r="AJ126" s="14"/>
      <c r="AK126" s="14">
        <f t="shared" si="14"/>
        <v>1.9999999999996021E-2</v>
      </c>
      <c r="AL126" s="18"/>
      <c r="AM126" s="22">
        <f t="shared" si="17"/>
        <v>0</v>
      </c>
    </row>
    <row r="127" spans="1:39" ht="14.25" customHeight="1">
      <c r="A127" s="13">
        <v>124</v>
      </c>
      <c r="B127" s="14">
        <v>53.21</v>
      </c>
      <c r="C127" s="14">
        <v>53.21</v>
      </c>
      <c r="D127" s="15">
        <v>53.3</v>
      </c>
      <c r="E127" s="18">
        <f t="shared" si="0"/>
        <v>8.9999999999996305E-2</v>
      </c>
      <c r="F127" s="18">
        <f t="shared" si="1"/>
        <v>8.9999999999996305E-2</v>
      </c>
      <c r="G127" s="18">
        <f t="shared" si="2"/>
        <v>0</v>
      </c>
      <c r="I127" s="13">
        <v>124</v>
      </c>
      <c r="J127" s="14">
        <v>57.15</v>
      </c>
      <c r="K127" s="14">
        <v>57.58</v>
      </c>
      <c r="L127" s="15">
        <v>58.2</v>
      </c>
      <c r="M127" s="18">
        <f t="shared" si="3"/>
        <v>0.62000000000000455</v>
      </c>
      <c r="N127" s="18">
        <f t="shared" si="4"/>
        <v>1.0500000000000043</v>
      </c>
      <c r="O127" s="18">
        <f t="shared" si="5"/>
        <v>0.42999999999999972</v>
      </c>
      <c r="Y127" s="13">
        <v>124</v>
      </c>
      <c r="Z127" s="14">
        <v>57.43</v>
      </c>
      <c r="AA127" s="14">
        <v>57.53</v>
      </c>
      <c r="AB127" s="15">
        <v>58.32</v>
      </c>
      <c r="AC127" s="18">
        <f t="shared" si="9"/>
        <v>0.78999999999999915</v>
      </c>
      <c r="AD127" s="18">
        <f t="shared" si="10"/>
        <v>0.89000000000000057</v>
      </c>
      <c r="AE127" s="18">
        <f t="shared" si="11"/>
        <v>0.10000000000000142</v>
      </c>
      <c r="AG127" s="14">
        <v>33.369999999999997</v>
      </c>
      <c r="AH127" s="14">
        <f t="shared" si="12"/>
        <v>33</v>
      </c>
      <c r="AI127" s="14"/>
      <c r="AJ127" s="14"/>
      <c r="AK127" s="14">
        <f t="shared" si="14"/>
        <v>0</v>
      </c>
      <c r="AL127" s="18"/>
      <c r="AM127" s="22">
        <f t="shared" si="17"/>
        <v>0</v>
      </c>
    </row>
    <row r="128" spans="1:39" ht="14.25" customHeight="1">
      <c r="A128" s="13">
        <v>125</v>
      </c>
      <c r="B128" s="14">
        <v>53.21</v>
      </c>
      <c r="C128" s="14">
        <v>53.3</v>
      </c>
      <c r="D128" s="15">
        <v>53.42</v>
      </c>
      <c r="E128" s="18">
        <f t="shared" si="0"/>
        <v>0.12000000000000455</v>
      </c>
      <c r="F128" s="18">
        <f t="shared" si="1"/>
        <v>0.21000000000000085</v>
      </c>
      <c r="G128" s="18">
        <f t="shared" si="2"/>
        <v>8.9999999999996305E-2</v>
      </c>
      <c r="I128" s="13">
        <v>125</v>
      </c>
      <c r="J128" s="14">
        <v>58.05</v>
      </c>
      <c r="K128" s="14">
        <v>58.2</v>
      </c>
      <c r="L128" s="15">
        <v>58.38</v>
      </c>
      <c r="M128" s="18">
        <f t="shared" si="3"/>
        <v>0.17999999999999972</v>
      </c>
      <c r="N128" s="18">
        <f t="shared" si="4"/>
        <v>0.3300000000000054</v>
      </c>
      <c r="O128" s="18">
        <f t="shared" si="5"/>
        <v>0.15000000000000568</v>
      </c>
      <c r="Y128" s="13">
        <v>125</v>
      </c>
      <c r="Z128" s="14">
        <v>57.53</v>
      </c>
      <c r="AA128" s="14">
        <v>58.32</v>
      </c>
      <c r="AB128" s="15">
        <v>58.52</v>
      </c>
      <c r="AC128" s="18">
        <f t="shared" si="9"/>
        <v>0.20000000000000284</v>
      </c>
      <c r="AD128" s="18">
        <f t="shared" si="10"/>
        <v>0.99000000000000199</v>
      </c>
      <c r="AE128" s="18">
        <f t="shared" si="11"/>
        <v>0.78999999999999915</v>
      </c>
      <c r="AG128" s="14">
        <v>33.369999999999997</v>
      </c>
      <c r="AH128" s="14">
        <f t="shared" si="12"/>
        <v>33</v>
      </c>
      <c r="AI128" s="14"/>
      <c r="AJ128" s="14"/>
      <c r="AK128" s="14">
        <f t="shared" si="14"/>
        <v>0.64000000000000057</v>
      </c>
      <c r="AL128" s="18"/>
      <c r="AM128" s="22">
        <f t="shared" si="17"/>
        <v>0</v>
      </c>
    </row>
    <row r="129" spans="1:39" ht="14.25" customHeight="1">
      <c r="A129" s="13">
        <v>126</v>
      </c>
      <c r="B129" s="14">
        <v>53.3</v>
      </c>
      <c r="C129" s="14">
        <v>53.42</v>
      </c>
      <c r="D129" s="15">
        <v>53.5</v>
      </c>
      <c r="E129" s="18">
        <f t="shared" si="0"/>
        <v>7.9999999999998295E-2</v>
      </c>
      <c r="F129" s="18">
        <f t="shared" si="1"/>
        <v>0.20000000000000284</v>
      </c>
      <c r="G129" s="18">
        <f t="shared" si="2"/>
        <v>0.12000000000000455</v>
      </c>
      <c r="I129" s="13">
        <v>126</v>
      </c>
      <c r="J129" s="14">
        <v>58.2</v>
      </c>
      <c r="K129" s="14">
        <v>58.38</v>
      </c>
      <c r="L129" s="15">
        <v>58.44</v>
      </c>
      <c r="M129" s="18">
        <f t="shared" si="3"/>
        <v>5.9999999999995168E-2</v>
      </c>
      <c r="N129" s="18">
        <f t="shared" si="4"/>
        <v>0.23999999999999488</v>
      </c>
      <c r="O129" s="18">
        <f t="shared" si="5"/>
        <v>0.17999999999999972</v>
      </c>
      <c r="Y129" s="13">
        <v>126</v>
      </c>
      <c r="Z129" s="14">
        <v>58.12</v>
      </c>
      <c r="AA129" s="14">
        <v>58.52</v>
      </c>
      <c r="AB129" s="15">
        <v>59.27</v>
      </c>
      <c r="AC129" s="18">
        <f t="shared" si="9"/>
        <v>0.75</v>
      </c>
      <c r="AD129" s="18">
        <f t="shared" si="10"/>
        <v>1.1500000000000057</v>
      </c>
      <c r="AE129" s="18">
        <f t="shared" si="11"/>
        <v>0.40000000000000568</v>
      </c>
      <c r="AG129" s="14">
        <v>34.01</v>
      </c>
      <c r="AH129" s="14">
        <f t="shared" si="12"/>
        <v>34</v>
      </c>
      <c r="AI129" s="14"/>
      <c r="AJ129" s="14"/>
      <c r="AK129" s="14">
        <f t="shared" si="14"/>
        <v>3.0000000000001137E-2</v>
      </c>
      <c r="AL129" s="18"/>
      <c r="AM129" s="22">
        <f t="shared" si="17"/>
        <v>0</v>
      </c>
    </row>
    <row r="130" spans="1:39" ht="14.25" customHeight="1">
      <c r="A130" s="13">
        <v>127</v>
      </c>
      <c r="B130" s="14">
        <v>53.3</v>
      </c>
      <c r="C130" s="14">
        <v>53.5</v>
      </c>
      <c r="D130" s="15">
        <v>54</v>
      </c>
      <c r="E130" s="18">
        <f t="shared" si="0"/>
        <v>0.5</v>
      </c>
      <c r="F130" s="18">
        <f t="shared" si="1"/>
        <v>0.70000000000000284</v>
      </c>
      <c r="G130" s="18">
        <f t="shared" si="2"/>
        <v>0.20000000000000284</v>
      </c>
      <c r="I130" s="13">
        <v>127</v>
      </c>
      <c r="J130" s="14">
        <v>58.4</v>
      </c>
      <c r="K130" s="14">
        <v>58.44</v>
      </c>
      <c r="L130" s="15">
        <v>59</v>
      </c>
      <c r="M130" s="18">
        <f t="shared" si="3"/>
        <v>0.56000000000000227</v>
      </c>
      <c r="N130" s="18">
        <f t="shared" si="4"/>
        <v>0.60000000000000142</v>
      </c>
      <c r="O130" s="18">
        <f t="shared" si="5"/>
        <v>3.9999999999999147E-2</v>
      </c>
      <c r="Y130" s="13">
        <v>127</v>
      </c>
      <c r="Z130" s="14">
        <v>58.24</v>
      </c>
      <c r="AA130" s="14">
        <v>59.27</v>
      </c>
      <c r="AB130" s="15">
        <v>59.45</v>
      </c>
      <c r="AC130" s="18">
        <f t="shared" si="9"/>
        <v>0.17999999999999972</v>
      </c>
      <c r="AD130" s="18">
        <f t="shared" si="10"/>
        <v>1.2100000000000009</v>
      </c>
      <c r="AE130" s="18">
        <f t="shared" si="11"/>
        <v>1.0300000000000011</v>
      </c>
      <c r="AG130" s="14">
        <v>34.04</v>
      </c>
      <c r="AH130" s="14">
        <f t="shared" si="12"/>
        <v>34</v>
      </c>
      <c r="AI130" s="14"/>
      <c r="AJ130" s="14"/>
      <c r="AK130" s="14">
        <f t="shared" si="14"/>
        <v>0.17000000000000171</v>
      </c>
      <c r="AL130" s="18"/>
      <c r="AM130" s="22">
        <f t="shared" si="17"/>
        <v>0</v>
      </c>
    </row>
    <row r="131" spans="1:39" ht="14.25" customHeight="1">
      <c r="A131" s="13">
        <v>128</v>
      </c>
      <c r="B131" s="14">
        <v>53.37</v>
      </c>
      <c r="C131" s="14">
        <v>54</v>
      </c>
      <c r="D131" s="15">
        <v>54.3</v>
      </c>
      <c r="E131" s="18">
        <f t="shared" si="0"/>
        <v>0.29999999999999716</v>
      </c>
      <c r="F131" s="18">
        <f t="shared" si="1"/>
        <v>0.92999999999999972</v>
      </c>
      <c r="G131" s="18">
        <f t="shared" si="2"/>
        <v>0.63000000000000256</v>
      </c>
      <c r="I131" s="13">
        <v>128</v>
      </c>
      <c r="J131" s="14">
        <v>59.06</v>
      </c>
      <c r="K131" s="14">
        <v>59.06</v>
      </c>
      <c r="L131" s="15">
        <v>59.18</v>
      </c>
      <c r="M131" s="18">
        <f t="shared" si="3"/>
        <v>0.11999999999999744</v>
      </c>
      <c r="N131" s="18">
        <f t="shared" si="4"/>
        <v>0.11999999999999744</v>
      </c>
      <c r="O131" s="18">
        <f t="shared" si="5"/>
        <v>0</v>
      </c>
      <c r="Y131" s="13">
        <v>128</v>
      </c>
      <c r="Z131" s="14">
        <v>59.19</v>
      </c>
      <c r="AA131" s="14">
        <v>59.45</v>
      </c>
      <c r="AB131" s="15">
        <v>59.57</v>
      </c>
      <c r="AC131" s="18">
        <f t="shared" si="9"/>
        <v>0.11999999999999744</v>
      </c>
      <c r="AD131" s="18">
        <f t="shared" si="10"/>
        <v>0.38000000000000256</v>
      </c>
      <c r="AE131" s="18">
        <f t="shared" si="11"/>
        <v>0.26000000000000512</v>
      </c>
      <c r="AG131" s="14">
        <v>34.21</v>
      </c>
      <c r="AH131" s="14">
        <f t="shared" si="12"/>
        <v>34</v>
      </c>
      <c r="AI131" s="14"/>
      <c r="AJ131" s="14"/>
      <c r="AK131" s="14">
        <f t="shared" si="14"/>
        <v>3.0000000000001137E-2</v>
      </c>
      <c r="AL131" s="18"/>
      <c r="AM131" s="22">
        <f t="shared" si="17"/>
        <v>0</v>
      </c>
    </row>
    <row r="132" spans="1:39" ht="14.25" customHeight="1">
      <c r="A132" s="13">
        <v>129</v>
      </c>
      <c r="B132" s="14">
        <v>54.2</v>
      </c>
      <c r="C132" s="14">
        <v>54.3</v>
      </c>
      <c r="D132" s="15">
        <v>55</v>
      </c>
      <c r="E132" s="18">
        <f t="shared" si="0"/>
        <v>0.70000000000000284</v>
      </c>
      <c r="F132" s="18">
        <f t="shared" si="1"/>
        <v>0.79999999999999716</v>
      </c>
      <c r="G132" s="18">
        <f t="shared" si="2"/>
        <v>9.9999999999994316E-2</v>
      </c>
      <c r="I132" s="13">
        <v>129</v>
      </c>
      <c r="J132" s="14">
        <v>59.06</v>
      </c>
      <c r="K132" s="14">
        <v>59.18</v>
      </c>
      <c r="L132" s="15">
        <v>59.27</v>
      </c>
      <c r="M132" s="18">
        <f t="shared" si="3"/>
        <v>9.0000000000003411E-2</v>
      </c>
      <c r="N132" s="18">
        <f t="shared" si="4"/>
        <v>0.21000000000000085</v>
      </c>
      <c r="O132" s="18">
        <f t="shared" si="5"/>
        <v>0.11999999999999744</v>
      </c>
      <c r="AC132" s="32">
        <f t="shared" ref="AC132:AE132" si="19">AVERAGE(AC4:AC131)</f>
        <v>0.30210937499999996</v>
      </c>
      <c r="AD132" s="32">
        <f t="shared" si="19"/>
        <v>0.82304687499999996</v>
      </c>
      <c r="AE132" s="32">
        <f t="shared" si="19"/>
        <v>0.52093749999999972</v>
      </c>
      <c r="AG132" s="14">
        <v>34.24</v>
      </c>
      <c r="AH132" s="14">
        <f t="shared" si="12"/>
        <v>34</v>
      </c>
      <c r="AI132" s="14"/>
      <c r="AJ132" s="14"/>
      <c r="AK132" s="14">
        <f t="shared" si="14"/>
        <v>0.14000000000000057</v>
      </c>
      <c r="AL132" s="18"/>
      <c r="AM132" s="22">
        <f t="shared" si="17"/>
        <v>0</v>
      </c>
    </row>
    <row r="133" spans="1:39" ht="14.25" customHeight="1">
      <c r="A133" s="13">
        <v>130</v>
      </c>
      <c r="B133" s="14">
        <v>54.35</v>
      </c>
      <c r="C133" s="14">
        <v>55</v>
      </c>
      <c r="D133" s="15">
        <v>55.3</v>
      </c>
      <c r="E133" s="18">
        <f t="shared" si="0"/>
        <v>0.29999999999999716</v>
      </c>
      <c r="F133" s="18">
        <f t="shared" si="1"/>
        <v>0.94999999999999574</v>
      </c>
      <c r="G133" s="18">
        <f t="shared" si="2"/>
        <v>0.64999999999999858</v>
      </c>
      <c r="I133" s="13">
        <v>130</v>
      </c>
      <c r="J133" s="14">
        <v>59.17</v>
      </c>
      <c r="K133" s="14">
        <v>59.27</v>
      </c>
      <c r="L133" s="15">
        <v>59.33</v>
      </c>
      <c r="M133" s="18">
        <f t="shared" si="3"/>
        <v>5.9999999999995168E-2</v>
      </c>
      <c r="N133" s="18">
        <f t="shared" si="4"/>
        <v>0.15999999999999659</v>
      </c>
      <c r="O133" s="18">
        <f t="shared" si="5"/>
        <v>0.10000000000000142</v>
      </c>
      <c r="AG133" s="14">
        <v>34.380000000000003</v>
      </c>
      <c r="AH133" s="14">
        <f t="shared" si="12"/>
        <v>34</v>
      </c>
      <c r="AI133" s="14"/>
      <c r="AJ133" s="14"/>
      <c r="AK133" s="14">
        <f t="shared" si="14"/>
        <v>0.11999999999999744</v>
      </c>
      <c r="AL133" s="18"/>
      <c r="AM133" s="22">
        <f t="shared" si="17"/>
        <v>0</v>
      </c>
    </row>
    <row r="134" spans="1:39" ht="14.25" customHeight="1">
      <c r="A134" s="13">
        <v>131</v>
      </c>
      <c r="B134" s="14">
        <v>54.53</v>
      </c>
      <c r="C134" s="14">
        <v>55.3</v>
      </c>
      <c r="D134" s="15">
        <v>55.36</v>
      </c>
      <c r="E134" s="18">
        <f t="shared" si="0"/>
        <v>6.0000000000002274E-2</v>
      </c>
      <c r="F134" s="18">
        <f t="shared" si="1"/>
        <v>0.82999999999999829</v>
      </c>
      <c r="G134" s="18">
        <f t="shared" si="2"/>
        <v>0.76999999999999602</v>
      </c>
      <c r="I134" s="13">
        <v>131</v>
      </c>
      <c r="J134" s="14">
        <v>59.3</v>
      </c>
      <c r="K134" s="14">
        <v>59.33</v>
      </c>
      <c r="L134" s="15">
        <v>59.44</v>
      </c>
      <c r="M134" s="18">
        <f t="shared" si="3"/>
        <v>0.10999999999999943</v>
      </c>
      <c r="N134" s="18">
        <f t="shared" si="4"/>
        <v>0.14000000000000057</v>
      </c>
      <c r="O134" s="18">
        <f t="shared" si="5"/>
        <v>3.0000000000001137E-2</v>
      </c>
      <c r="AG134" s="14">
        <v>34.5</v>
      </c>
      <c r="AH134" s="14">
        <f t="shared" si="12"/>
        <v>34</v>
      </c>
      <c r="AI134" s="14"/>
      <c r="AJ134" s="14"/>
      <c r="AK134" s="14">
        <f t="shared" si="14"/>
        <v>9.9999999999980105E-3</v>
      </c>
      <c r="AL134" s="18"/>
      <c r="AM134" s="22">
        <f t="shared" si="17"/>
        <v>0</v>
      </c>
    </row>
    <row r="135" spans="1:39" ht="14.25" customHeight="1">
      <c r="A135" s="13">
        <v>132</v>
      </c>
      <c r="B135" s="14">
        <v>55.2</v>
      </c>
      <c r="C135" s="14">
        <v>55.36</v>
      </c>
      <c r="D135" s="15">
        <v>55.48</v>
      </c>
      <c r="E135" s="18">
        <f t="shared" si="0"/>
        <v>0.11999999999999744</v>
      </c>
      <c r="F135" s="18">
        <f t="shared" si="1"/>
        <v>0.27999999999999403</v>
      </c>
      <c r="G135" s="18">
        <f t="shared" si="2"/>
        <v>0.15999999999999659</v>
      </c>
      <c r="I135" s="13">
        <v>132</v>
      </c>
      <c r="J135" s="14">
        <v>59.3</v>
      </c>
      <c r="K135" s="14">
        <v>59.44</v>
      </c>
      <c r="L135" s="31">
        <v>60</v>
      </c>
      <c r="M135" s="18">
        <f t="shared" si="3"/>
        <v>0.56000000000000227</v>
      </c>
      <c r="N135" s="18">
        <f t="shared" si="4"/>
        <v>0.70000000000000284</v>
      </c>
      <c r="O135" s="18">
        <f t="shared" si="5"/>
        <v>0.14000000000000057</v>
      </c>
      <c r="AG135" s="14">
        <v>34.51</v>
      </c>
      <c r="AH135" s="14">
        <f t="shared" si="12"/>
        <v>34</v>
      </c>
      <c r="AI135" s="14"/>
      <c r="AJ135" s="14"/>
      <c r="AK135" s="14">
        <f t="shared" si="14"/>
        <v>0</v>
      </c>
      <c r="AL135" s="18"/>
      <c r="AM135" s="22">
        <f t="shared" si="17"/>
        <v>0</v>
      </c>
    </row>
    <row r="136" spans="1:39" ht="14.25" customHeight="1">
      <c r="A136" s="13">
        <v>133</v>
      </c>
      <c r="B136" s="14">
        <v>55.28</v>
      </c>
      <c r="C136" s="14">
        <v>55.48</v>
      </c>
      <c r="D136" s="15">
        <v>56</v>
      </c>
      <c r="E136" s="18">
        <f t="shared" si="0"/>
        <v>0.52000000000000313</v>
      </c>
      <c r="F136" s="18">
        <f t="shared" si="1"/>
        <v>0.71999999999999886</v>
      </c>
      <c r="G136" s="18">
        <f t="shared" si="2"/>
        <v>0.19999999999999574</v>
      </c>
      <c r="I136" s="13">
        <v>133</v>
      </c>
      <c r="J136" s="14">
        <v>59.44</v>
      </c>
      <c r="K136" s="30">
        <v>60</v>
      </c>
      <c r="L136" s="31">
        <v>60.22</v>
      </c>
      <c r="M136" s="18">
        <f t="shared" si="3"/>
        <v>0.21999999999999886</v>
      </c>
      <c r="N136" s="18">
        <f t="shared" si="4"/>
        <v>0.78000000000000114</v>
      </c>
      <c r="O136" s="18">
        <f t="shared" si="5"/>
        <v>0.56000000000000227</v>
      </c>
      <c r="AG136" s="14">
        <v>34.51</v>
      </c>
      <c r="AH136" s="14">
        <f t="shared" si="12"/>
        <v>34</v>
      </c>
      <c r="AI136" s="14"/>
      <c r="AJ136" s="14"/>
      <c r="AK136" s="14">
        <f t="shared" si="14"/>
        <v>3.0000000000001137E-2</v>
      </c>
      <c r="AL136" s="18"/>
      <c r="AM136" s="22">
        <f t="shared" si="17"/>
        <v>0</v>
      </c>
    </row>
    <row r="137" spans="1:39" ht="14.25" customHeight="1">
      <c r="A137" s="13">
        <v>134</v>
      </c>
      <c r="B137" s="14">
        <v>55.4</v>
      </c>
      <c r="C137" s="14">
        <v>56</v>
      </c>
      <c r="D137" s="15">
        <v>56.2</v>
      </c>
      <c r="E137" s="18">
        <f t="shared" si="0"/>
        <v>0.20000000000000284</v>
      </c>
      <c r="F137" s="18">
        <f t="shared" si="1"/>
        <v>0.80000000000000426</v>
      </c>
      <c r="G137" s="18">
        <f t="shared" si="2"/>
        <v>0.60000000000000142</v>
      </c>
      <c r="M137" s="32">
        <f t="shared" ref="M137:O137" si="20">AVERAGE(M3:M136)</f>
        <v>0.25947368421052625</v>
      </c>
      <c r="N137" s="32">
        <f t="shared" si="20"/>
        <v>0.56248120300751925</v>
      </c>
      <c r="O137" s="32">
        <f t="shared" si="20"/>
        <v>0.30300751879699273</v>
      </c>
      <c r="AG137" s="14">
        <v>34.54</v>
      </c>
      <c r="AH137" s="14">
        <f t="shared" si="12"/>
        <v>34</v>
      </c>
      <c r="AI137" s="14"/>
      <c r="AJ137" s="14"/>
      <c r="AK137" s="14">
        <f t="shared" si="14"/>
        <v>2.0000000000003126E-2</v>
      </c>
      <c r="AL137" s="18"/>
      <c r="AM137" s="22">
        <f t="shared" si="17"/>
        <v>0</v>
      </c>
    </row>
    <row r="138" spans="1:39" ht="14.25" customHeight="1">
      <c r="A138" s="13">
        <v>135</v>
      </c>
      <c r="B138" s="14">
        <v>55.44</v>
      </c>
      <c r="C138" s="14">
        <v>56.2</v>
      </c>
      <c r="D138" s="15">
        <v>56.38</v>
      </c>
      <c r="E138" s="18">
        <f t="shared" si="0"/>
        <v>0.17999999999999972</v>
      </c>
      <c r="F138" s="18">
        <f t="shared" si="1"/>
        <v>0.94000000000000483</v>
      </c>
      <c r="G138" s="18">
        <f t="shared" si="2"/>
        <v>0.76000000000000512</v>
      </c>
      <c r="AG138" s="14">
        <v>34.56</v>
      </c>
      <c r="AH138" s="14">
        <f t="shared" si="12"/>
        <v>34</v>
      </c>
      <c r="AI138" s="14"/>
      <c r="AJ138" s="14"/>
      <c r="AK138" s="14">
        <f t="shared" si="14"/>
        <v>0.48999999999999488</v>
      </c>
      <c r="AL138" s="18"/>
      <c r="AM138" s="22">
        <f t="shared" si="17"/>
        <v>0</v>
      </c>
    </row>
    <row r="139" spans="1:39" ht="14.25" customHeight="1">
      <c r="A139" s="13">
        <v>136</v>
      </c>
      <c r="B139" s="14">
        <v>55.5</v>
      </c>
      <c r="C139" s="14">
        <v>56.38</v>
      </c>
      <c r="D139" s="15">
        <v>56.54</v>
      </c>
      <c r="E139" s="18">
        <f t="shared" si="0"/>
        <v>0.15999999999999659</v>
      </c>
      <c r="F139" s="18">
        <f t="shared" si="1"/>
        <v>1.0399999999999991</v>
      </c>
      <c r="G139" s="18">
        <f t="shared" si="2"/>
        <v>0.88000000000000256</v>
      </c>
      <c r="AG139" s="14">
        <v>35.049999999999997</v>
      </c>
      <c r="AH139" s="14">
        <f t="shared" si="12"/>
        <v>35</v>
      </c>
      <c r="AI139" s="14"/>
      <c r="AJ139" s="14"/>
      <c r="AK139" s="14">
        <f t="shared" si="14"/>
        <v>6.0000000000002274E-2</v>
      </c>
      <c r="AL139" s="18"/>
      <c r="AM139" s="22">
        <f t="shared" si="17"/>
        <v>0</v>
      </c>
    </row>
    <row r="140" spans="1:39" ht="14.25" customHeight="1">
      <c r="A140" s="13">
        <v>137</v>
      </c>
      <c r="B140" s="14">
        <v>56.08</v>
      </c>
      <c r="C140" s="14">
        <v>56.54</v>
      </c>
      <c r="D140" s="15">
        <v>57</v>
      </c>
      <c r="E140" s="18">
        <f t="shared" si="0"/>
        <v>0.46000000000000085</v>
      </c>
      <c r="F140" s="18">
        <f t="shared" si="1"/>
        <v>0.92000000000000171</v>
      </c>
      <c r="G140" s="18">
        <f t="shared" si="2"/>
        <v>0.46000000000000085</v>
      </c>
      <c r="AG140" s="14">
        <v>35.11</v>
      </c>
      <c r="AH140" s="14">
        <f t="shared" si="12"/>
        <v>35</v>
      </c>
      <c r="AI140" s="14"/>
      <c r="AJ140" s="14"/>
      <c r="AK140" s="14">
        <f t="shared" si="14"/>
        <v>2.0000000000003126E-2</v>
      </c>
      <c r="AL140" s="18"/>
      <c r="AM140" s="22">
        <f t="shared" si="17"/>
        <v>0</v>
      </c>
    </row>
    <row r="141" spans="1:39" ht="14.25" customHeight="1">
      <c r="A141" s="13">
        <v>138</v>
      </c>
      <c r="B141" s="14">
        <v>56.28</v>
      </c>
      <c r="C141" s="14">
        <v>57</v>
      </c>
      <c r="D141" s="15">
        <v>57.04</v>
      </c>
      <c r="E141" s="18">
        <f t="shared" si="0"/>
        <v>3.9999999999999147E-2</v>
      </c>
      <c r="F141" s="18">
        <f t="shared" si="1"/>
        <v>0.75999999999999801</v>
      </c>
      <c r="G141" s="18">
        <f t="shared" si="2"/>
        <v>0.71999999999999886</v>
      </c>
      <c r="AG141" s="14">
        <v>35.130000000000003</v>
      </c>
      <c r="AH141" s="14">
        <f t="shared" si="12"/>
        <v>35</v>
      </c>
      <c r="AI141" s="14"/>
      <c r="AJ141" s="14"/>
      <c r="AK141" s="14">
        <f t="shared" si="14"/>
        <v>0</v>
      </c>
      <c r="AL141" s="18"/>
      <c r="AM141" s="22">
        <f t="shared" si="17"/>
        <v>0</v>
      </c>
    </row>
    <row r="142" spans="1:39" ht="14.25" customHeight="1">
      <c r="A142" s="13">
        <v>139</v>
      </c>
      <c r="B142" s="14">
        <v>56.57</v>
      </c>
      <c r="C142" s="14">
        <v>57.04</v>
      </c>
      <c r="D142" s="31">
        <v>57.29</v>
      </c>
      <c r="E142" s="18">
        <f t="shared" si="0"/>
        <v>0.25</v>
      </c>
      <c r="F142" s="18">
        <f t="shared" si="1"/>
        <v>0.71999999999999886</v>
      </c>
      <c r="G142" s="18">
        <f t="shared" si="2"/>
        <v>0.46999999999999886</v>
      </c>
      <c r="AG142" s="14">
        <v>35.130000000000003</v>
      </c>
      <c r="AH142" s="14">
        <f t="shared" si="12"/>
        <v>35</v>
      </c>
      <c r="AI142" s="14"/>
      <c r="AJ142" s="14"/>
      <c r="AK142" s="14">
        <f t="shared" si="14"/>
        <v>3.9999999999999147E-2</v>
      </c>
      <c r="AL142" s="18"/>
      <c r="AM142" s="22">
        <f t="shared" si="17"/>
        <v>0</v>
      </c>
    </row>
    <row r="143" spans="1:39" ht="14.25" customHeight="1">
      <c r="A143" s="13">
        <v>140</v>
      </c>
      <c r="B143" s="14">
        <v>57.29</v>
      </c>
      <c r="C143" s="14">
        <v>57.29</v>
      </c>
      <c r="D143" s="15">
        <v>57.38</v>
      </c>
      <c r="E143" s="18">
        <f t="shared" si="0"/>
        <v>9.0000000000003411E-2</v>
      </c>
      <c r="F143" s="18">
        <f t="shared" si="1"/>
        <v>9.0000000000003411E-2</v>
      </c>
      <c r="G143" s="18">
        <f t="shared" si="2"/>
        <v>0</v>
      </c>
      <c r="AG143" s="14">
        <v>35.17</v>
      </c>
      <c r="AH143" s="14">
        <f t="shared" si="12"/>
        <v>35</v>
      </c>
      <c r="AI143" s="14"/>
      <c r="AJ143" s="14"/>
      <c r="AK143" s="14">
        <f t="shared" si="14"/>
        <v>0.21999999999999886</v>
      </c>
      <c r="AL143" s="18"/>
      <c r="AM143" s="22">
        <f t="shared" si="17"/>
        <v>0</v>
      </c>
    </row>
    <row r="144" spans="1:39" ht="14.25" customHeight="1">
      <c r="A144" s="13">
        <v>141</v>
      </c>
      <c r="B144" s="14">
        <v>57.38</v>
      </c>
      <c r="C144" s="14">
        <v>57.38</v>
      </c>
      <c r="D144" s="15">
        <v>57.4</v>
      </c>
      <c r="E144" s="18">
        <f t="shared" si="0"/>
        <v>1.9999999999996021E-2</v>
      </c>
      <c r="F144" s="18">
        <f t="shared" si="1"/>
        <v>1.9999999999996021E-2</v>
      </c>
      <c r="G144" s="18">
        <f t="shared" si="2"/>
        <v>0</v>
      </c>
      <c r="AG144" s="14">
        <v>35.39</v>
      </c>
      <c r="AH144" s="14">
        <f t="shared" si="12"/>
        <v>35</v>
      </c>
      <c r="AI144" s="14"/>
      <c r="AJ144" s="14"/>
      <c r="AK144" s="14">
        <f t="shared" si="14"/>
        <v>7.0000000000000284E-2</v>
      </c>
      <c r="AL144" s="18"/>
      <c r="AM144" s="22">
        <f t="shared" si="17"/>
        <v>0</v>
      </c>
    </row>
    <row r="145" spans="1:39" ht="14.25" customHeight="1">
      <c r="A145" s="13">
        <v>142</v>
      </c>
      <c r="B145" s="14">
        <v>57.38</v>
      </c>
      <c r="C145" s="14">
        <v>57.4</v>
      </c>
      <c r="D145" s="15">
        <v>57.46</v>
      </c>
      <c r="E145" s="18">
        <f t="shared" si="0"/>
        <v>6.0000000000002274E-2</v>
      </c>
      <c r="F145" s="18">
        <f t="shared" si="1"/>
        <v>7.9999999999998295E-2</v>
      </c>
      <c r="G145" s="18">
        <f t="shared" si="2"/>
        <v>1.9999999999996021E-2</v>
      </c>
      <c r="AG145" s="14">
        <v>35.46</v>
      </c>
      <c r="AH145" s="14">
        <f t="shared" si="12"/>
        <v>35</v>
      </c>
      <c r="AI145" s="14"/>
      <c r="AJ145" s="14"/>
      <c r="AK145" s="14">
        <f t="shared" si="14"/>
        <v>6.0000000000002274E-2</v>
      </c>
      <c r="AL145" s="18"/>
      <c r="AM145" s="22">
        <f t="shared" si="17"/>
        <v>0</v>
      </c>
    </row>
    <row r="146" spans="1:39" ht="14.25" customHeight="1">
      <c r="A146" s="13">
        <v>143</v>
      </c>
      <c r="B146" s="14">
        <v>57.55</v>
      </c>
      <c r="C146" s="14">
        <v>57.55</v>
      </c>
      <c r="D146" s="15">
        <v>57.59</v>
      </c>
      <c r="E146" s="18">
        <f t="shared" si="0"/>
        <v>4.0000000000006253E-2</v>
      </c>
      <c r="F146" s="18">
        <f t="shared" si="1"/>
        <v>4.0000000000006253E-2</v>
      </c>
      <c r="G146" s="18">
        <f t="shared" si="2"/>
        <v>0</v>
      </c>
      <c r="AG146" s="14">
        <v>35.520000000000003</v>
      </c>
      <c r="AH146" s="14">
        <f t="shared" si="12"/>
        <v>35</v>
      </c>
      <c r="AI146" s="14"/>
      <c r="AJ146" s="14"/>
      <c r="AK146" s="14">
        <f t="shared" si="14"/>
        <v>0</v>
      </c>
      <c r="AL146" s="18"/>
      <c r="AM146" s="22">
        <f t="shared" si="17"/>
        <v>0</v>
      </c>
    </row>
    <row r="147" spans="1:39" ht="14.25" customHeight="1">
      <c r="A147" s="13">
        <v>144</v>
      </c>
      <c r="B147" s="14">
        <v>57.55</v>
      </c>
      <c r="C147" s="14">
        <v>57.59</v>
      </c>
      <c r="D147" s="15">
        <v>58.04</v>
      </c>
      <c r="E147" s="18">
        <f t="shared" si="0"/>
        <v>0.44999999999999574</v>
      </c>
      <c r="F147" s="18">
        <f t="shared" si="1"/>
        <v>0.49000000000000199</v>
      </c>
      <c r="G147" s="18">
        <f t="shared" si="2"/>
        <v>4.0000000000006253E-2</v>
      </c>
      <c r="AG147" s="14">
        <v>35.520000000000003</v>
      </c>
      <c r="AH147" s="14">
        <f t="shared" si="12"/>
        <v>35</v>
      </c>
      <c r="AI147" s="14"/>
      <c r="AJ147" s="14"/>
      <c r="AK147" s="14">
        <f t="shared" si="14"/>
        <v>4.9999999999997158E-2</v>
      </c>
      <c r="AL147" s="18"/>
      <c r="AM147" s="22">
        <f t="shared" si="17"/>
        <v>0</v>
      </c>
    </row>
    <row r="148" spans="1:39" ht="14.25" customHeight="1">
      <c r="A148" s="13">
        <v>145</v>
      </c>
      <c r="B148" s="14">
        <v>57.55</v>
      </c>
      <c r="C148" s="14">
        <v>58.04</v>
      </c>
      <c r="D148" s="15">
        <v>58.2</v>
      </c>
      <c r="E148" s="18">
        <f t="shared" si="0"/>
        <v>0.16000000000000369</v>
      </c>
      <c r="F148" s="18">
        <f t="shared" si="1"/>
        <v>0.65000000000000568</v>
      </c>
      <c r="G148" s="18">
        <f t="shared" si="2"/>
        <v>0.49000000000000199</v>
      </c>
      <c r="AG148" s="14">
        <v>35.57</v>
      </c>
      <c r="AH148" s="14">
        <f t="shared" si="12"/>
        <v>35</v>
      </c>
      <c r="AI148" s="14"/>
      <c r="AJ148" s="14"/>
      <c r="AK148" s="14">
        <f t="shared" si="14"/>
        <v>0.5</v>
      </c>
      <c r="AL148" s="18"/>
      <c r="AM148" s="22">
        <f t="shared" si="17"/>
        <v>0</v>
      </c>
    </row>
    <row r="149" spans="1:39" ht="14.25" customHeight="1">
      <c r="A149" s="13">
        <v>146</v>
      </c>
      <c r="B149" s="14">
        <v>58.22</v>
      </c>
      <c r="C149" s="14">
        <v>58.22</v>
      </c>
      <c r="D149" s="15">
        <v>58.33</v>
      </c>
      <c r="E149" s="18">
        <f t="shared" si="0"/>
        <v>0.10999999999999943</v>
      </c>
      <c r="F149" s="18">
        <f t="shared" si="1"/>
        <v>0.10999999999999943</v>
      </c>
      <c r="G149" s="18">
        <f t="shared" si="2"/>
        <v>0</v>
      </c>
      <c r="AG149" s="14">
        <v>36.07</v>
      </c>
      <c r="AH149" s="14">
        <f t="shared" si="12"/>
        <v>36</v>
      </c>
      <c r="AI149" s="14"/>
      <c r="AJ149" s="14"/>
      <c r="AK149" s="14">
        <f t="shared" si="14"/>
        <v>0</v>
      </c>
      <c r="AL149" s="18"/>
      <c r="AM149" s="22">
        <f t="shared" si="17"/>
        <v>0</v>
      </c>
    </row>
    <row r="150" spans="1:39" ht="14.25" customHeight="1">
      <c r="A150" s="13">
        <v>147</v>
      </c>
      <c r="B150" s="14">
        <v>58.3</v>
      </c>
      <c r="C150" s="14">
        <v>58.33</v>
      </c>
      <c r="D150" s="15">
        <v>58.42</v>
      </c>
      <c r="E150" s="18">
        <f t="shared" si="0"/>
        <v>9.0000000000003411E-2</v>
      </c>
      <c r="F150" s="18">
        <f t="shared" si="1"/>
        <v>0.12000000000000455</v>
      </c>
      <c r="G150" s="18">
        <f t="shared" si="2"/>
        <v>3.0000000000001137E-2</v>
      </c>
      <c r="AG150" s="14">
        <v>36.07</v>
      </c>
      <c r="AH150" s="14">
        <f t="shared" si="12"/>
        <v>36</v>
      </c>
      <c r="AI150" s="14"/>
      <c r="AJ150" s="14"/>
      <c r="AK150" s="14">
        <f t="shared" si="14"/>
        <v>0</v>
      </c>
      <c r="AL150" s="18"/>
      <c r="AM150" s="22">
        <f t="shared" si="17"/>
        <v>0</v>
      </c>
    </row>
    <row r="151" spans="1:39" ht="14.25" customHeight="1">
      <c r="A151" s="13">
        <v>148</v>
      </c>
      <c r="B151" s="14">
        <v>58.35</v>
      </c>
      <c r="C151" s="14">
        <v>58.42</v>
      </c>
      <c r="D151" s="15">
        <v>58.52</v>
      </c>
      <c r="E151" s="18">
        <f t="shared" si="0"/>
        <v>0.10000000000000142</v>
      </c>
      <c r="F151" s="18">
        <f t="shared" si="1"/>
        <v>0.17000000000000171</v>
      </c>
      <c r="G151" s="18">
        <f t="shared" si="2"/>
        <v>7.0000000000000284E-2</v>
      </c>
      <c r="AG151" s="14">
        <v>36.07</v>
      </c>
      <c r="AH151" s="14">
        <f t="shared" si="12"/>
        <v>36</v>
      </c>
      <c r="AI151" s="14"/>
      <c r="AJ151" s="14"/>
      <c r="AK151" s="14">
        <f t="shared" si="14"/>
        <v>3.0000000000001137E-2</v>
      </c>
      <c r="AL151" s="18"/>
      <c r="AM151" s="22">
        <f t="shared" si="17"/>
        <v>0</v>
      </c>
    </row>
    <row r="152" spans="1:39" ht="14.25" customHeight="1">
      <c r="A152" s="13">
        <v>149</v>
      </c>
      <c r="B152" s="14">
        <v>58.55</v>
      </c>
      <c r="C152" s="14">
        <v>58.55</v>
      </c>
      <c r="D152" s="15">
        <v>59.14</v>
      </c>
      <c r="E152" s="18">
        <f t="shared" si="0"/>
        <v>0.59000000000000341</v>
      </c>
      <c r="F152" s="18">
        <f t="shared" si="1"/>
        <v>0.59000000000000341</v>
      </c>
      <c r="G152" s="18">
        <f t="shared" si="2"/>
        <v>0</v>
      </c>
      <c r="AG152" s="14">
        <v>36.1</v>
      </c>
      <c r="AH152" s="14">
        <f t="shared" si="12"/>
        <v>36</v>
      </c>
      <c r="AI152" s="14"/>
      <c r="AJ152" s="14"/>
      <c r="AK152" s="14">
        <f t="shared" si="14"/>
        <v>0</v>
      </c>
      <c r="AL152" s="18"/>
      <c r="AM152" s="22">
        <f t="shared" si="17"/>
        <v>0</v>
      </c>
    </row>
    <row r="153" spans="1:39" ht="14.25" customHeight="1">
      <c r="A153" s="13">
        <v>150</v>
      </c>
      <c r="B153" s="14">
        <v>58.55</v>
      </c>
      <c r="C153" s="14">
        <v>59.14</v>
      </c>
      <c r="D153" s="15">
        <v>59.23</v>
      </c>
      <c r="E153" s="18">
        <f t="shared" si="0"/>
        <v>8.9999999999996305E-2</v>
      </c>
      <c r="F153" s="18">
        <f t="shared" si="1"/>
        <v>0.67999999999999972</v>
      </c>
      <c r="G153" s="18">
        <f t="shared" si="2"/>
        <v>0.59000000000000341</v>
      </c>
      <c r="AG153" s="14">
        <v>36.1</v>
      </c>
      <c r="AH153" s="14">
        <f t="shared" si="12"/>
        <v>36</v>
      </c>
      <c r="AI153" s="14"/>
      <c r="AJ153" s="14"/>
      <c r="AK153" s="14">
        <f t="shared" si="14"/>
        <v>0.19999999999999574</v>
      </c>
      <c r="AL153" s="18"/>
      <c r="AM153" s="22">
        <f t="shared" si="17"/>
        <v>0</v>
      </c>
    </row>
    <row r="154" spans="1:39" ht="14.25" customHeight="1">
      <c r="A154" s="13">
        <v>151</v>
      </c>
      <c r="B154" s="14">
        <v>58.18</v>
      </c>
      <c r="C154" s="14">
        <v>59.23</v>
      </c>
      <c r="D154" s="15">
        <v>59.47</v>
      </c>
      <c r="E154" s="18">
        <f t="shared" si="0"/>
        <v>0.24000000000000199</v>
      </c>
      <c r="F154" s="18">
        <f t="shared" si="1"/>
        <v>1.2899999999999991</v>
      </c>
      <c r="G154" s="18">
        <f t="shared" si="2"/>
        <v>1.0499999999999972</v>
      </c>
      <c r="AG154" s="14">
        <v>36.299999999999997</v>
      </c>
      <c r="AH154" s="14">
        <f t="shared" si="12"/>
        <v>36</v>
      </c>
      <c r="AI154" s="14"/>
      <c r="AJ154" s="14"/>
      <c r="AK154" s="14">
        <f t="shared" si="14"/>
        <v>4.0000000000006253E-2</v>
      </c>
      <c r="AL154" s="18"/>
      <c r="AM154" s="22">
        <f t="shared" si="17"/>
        <v>0</v>
      </c>
    </row>
    <row r="155" spans="1:39" ht="14.25" customHeight="1">
      <c r="A155" s="13">
        <v>152</v>
      </c>
      <c r="B155" s="14">
        <v>59.36</v>
      </c>
      <c r="C155" s="14">
        <v>59.47</v>
      </c>
      <c r="D155" s="15">
        <v>59.5</v>
      </c>
      <c r="E155" s="18">
        <f t="shared" si="0"/>
        <v>3.0000000000001137E-2</v>
      </c>
      <c r="F155" s="18">
        <f t="shared" si="1"/>
        <v>0.14000000000000057</v>
      </c>
      <c r="G155" s="18">
        <f t="shared" si="2"/>
        <v>0.10999999999999943</v>
      </c>
      <c r="AG155" s="14">
        <v>36.340000000000003</v>
      </c>
      <c r="AH155" s="14">
        <f t="shared" si="12"/>
        <v>36</v>
      </c>
      <c r="AI155" s="14"/>
      <c r="AJ155" s="14"/>
      <c r="AK155" s="14">
        <f t="shared" si="14"/>
        <v>0.20999999999999375</v>
      </c>
      <c r="AL155" s="18"/>
      <c r="AM155" s="22">
        <f t="shared" si="17"/>
        <v>0</v>
      </c>
    </row>
    <row r="156" spans="1:39" ht="14.25" customHeight="1">
      <c r="A156" s="13">
        <v>153</v>
      </c>
      <c r="B156" s="14">
        <v>59.55</v>
      </c>
      <c r="C156" s="30">
        <v>59.55</v>
      </c>
      <c r="D156" s="31">
        <v>60</v>
      </c>
      <c r="E156" s="18">
        <f t="shared" si="0"/>
        <v>0.45000000000000284</v>
      </c>
      <c r="F156" s="18">
        <f t="shared" si="1"/>
        <v>0.45000000000000284</v>
      </c>
      <c r="G156" s="18">
        <f t="shared" si="2"/>
        <v>0</v>
      </c>
      <c r="AG156" s="14">
        <v>36.549999999999997</v>
      </c>
      <c r="AH156" s="14">
        <f t="shared" si="12"/>
        <v>36</v>
      </c>
      <c r="AI156" s="14"/>
      <c r="AJ156" s="14"/>
      <c r="AK156" s="14">
        <f t="shared" si="14"/>
        <v>0.57000000000000028</v>
      </c>
      <c r="AL156" s="18"/>
      <c r="AM156" s="22">
        <f t="shared" si="17"/>
        <v>0</v>
      </c>
    </row>
    <row r="157" spans="1:39" ht="14.25" customHeight="1">
      <c r="E157" s="32">
        <f t="shared" ref="E157:G157" si="21">AVERAGE(E2:E156)</f>
        <v>0.20647058823529429</v>
      </c>
      <c r="F157" s="32">
        <f t="shared" si="21"/>
        <v>0.41366013071895441</v>
      </c>
      <c r="G157" s="32">
        <f t="shared" si="21"/>
        <v>0.20718954248366012</v>
      </c>
      <c r="AG157" s="14">
        <v>37.119999999999997</v>
      </c>
      <c r="AH157" s="14">
        <f t="shared" si="12"/>
        <v>37</v>
      </c>
      <c r="AI157" s="14"/>
      <c r="AJ157" s="14"/>
      <c r="AK157" s="14">
        <f t="shared" si="14"/>
        <v>3.0000000000001137E-2</v>
      </c>
      <c r="AL157" s="18"/>
      <c r="AM157" s="22">
        <f t="shared" si="17"/>
        <v>0</v>
      </c>
    </row>
    <row r="158" spans="1:39" ht="14.25" customHeight="1">
      <c r="AG158" s="14">
        <v>37.15</v>
      </c>
      <c r="AH158" s="14">
        <f t="shared" si="12"/>
        <v>37</v>
      </c>
      <c r="AI158" s="14"/>
      <c r="AJ158" s="14"/>
      <c r="AK158" s="14">
        <f t="shared" si="14"/>
        <v>0</v>
      </c>
      <c r="AL158" s="18"/>
      <c r="AM158" s="22">
        <f t="shared" si="17"/>
        <v>0</v>
      </c>
    </row>
    <row r="159" spans="1:39" ht="14.25" customHeight="1">
      <c r="AG159" s="14">
        <v>37.15</v>
      </c>
      <c r="AH159" s="14">
        <f t="shared" si="12"/>
        <v>37</v>
      </c>
      <c r="AI159" s="14"/>
      <c r="AJ159" s="14"/>
      <c r="AK159" s="14">
        <f t="shared" si="14"/>
        <v>9.9999999999980105E-3</v>
      </c>
      <c r="AL159" s="18"/>
      <c r="AM159" s="22">
        <f t="shared" si="17"/>
        <v>0</v>
      </c>
    </row>
    <row r="160" spans="1:39" ht="14.25" customHeight="1">
      <c r="AG160" s="14">
        <v>37.159999999999997</v>
      </c>
      <c r="AH160" s="14">
        <f t="shared" si="12"/>
        <v>37</v>
      </c>
      <c r="AI160" s="14"/>
      <c r="AJ160" s="14"/>
      <c r="AK160" s="14">
        <f t="shared" si="14"/>
        <v>9.0000000000003411E-2</v>
      </c>
      <c r="AL160" s="18"/>
      <c r="AM160" s="22">
        <f t="shared" si="17"/>
        <v>0</v>
      </c>
    </row>
    <row r="161" spans="33:39" ht="14.25" customHeight="1">
      <c r="AG161" s="14">
        <v>37.25</v>
      </c>
      <c r="AH161" s="14">
        <f t="shared" si="12"/>
        <v>37</v>
      </c>
      <c r="AI161" s="14"/>
      <c r="AJ161" s="14"/>
      <c r="AK161" s="14">
        <f t="shared" si="14"/>
        <v>0</v>
      </c>
      <c r="AL161" s="18"/>
      <c r="AM161" s="22">
        <f t="shared" si="17"/>
        <v>0</v>
      </c>
    </row>
    <row r="162" spans="33:39" ht="14.25" customHeight="1">
      <c r="AG162" s="14">
        <v>37.25</v>
      </c>
      <c r="AH162" s="14">
        <f t="shared" si="12"/>
        <v>37</v>
      </c>
      <c r="AI162" s="14"/>
      <c r="AJ162" s="14"/>
      <c r="AK162" s="14">
        <f t="shared" si="14"/>
        <v>0.15999999999999659</v>
      </c>
      <c r="AL162" s="18"/>
      <c r="AM162" s="22">
        <f t="shared" si="17"/>
        <v>0</v>
      </c>
    </row>
    <row r="163" spans="33:39" ht="14.25" customHeight="1">
      <c r="AG163" s="14">
        <v>37.409999999999997</v>
      </c>
      <c r="AH163" s="14">
        <f t="shared" si="12"/>
        <v>37</v>
      </c>
      <c r="AI163" s="14"/>
      <c r="AJ163" s="14"/>
      <c r="AK163" s="14">
        <f t="shared" si="14"/>
        <v>4.0000000000006253E-2</v>
      </c>
      <c r="AL163" s="18"/>
      <c r="AM163" s="22">
        <f t="shared" si="17"/>
        <v>0</v>
      </c>
    </row>
    <row r="164" spans="33:39" ht="14.25" customHeight="1">
      <c r="AG164" s="14">
        <v>37.450000000000003</v>
      </c>
      <c r="AH164" s="14">
        <f t="shared" si="12"/>
        <v>37</v>
      </c>
      <c r="AI164" s="14"/>
      <c r="AJ164" s="14"/>
      <c r="AK164" s="14">
        <f t="shared" si="14"/>
        <v>1.9999999999996021E-2</v>
      </c>
      <c r="AL164" s="18"/>
      <c r="AM164" s="22">
        <f t="shared" si="17"/>
        <v>0</v>
      </c>
    </row>
    <row r="165" spans="33:39" ht="14.25" customHeight="1">
      <c r="AG165" s="14">
        <v>37.47</v>
      </c>
      <c r="AH165" s="14">
        <f t="shared" si="12"/>
        <v>37</v>
      </c>
      <c r="AI165" s="14"/>
      <c r="AJ165" s="14"/>
      <c r="AK165" s="14">
        <f t="shared" si="14"/>
        <v>5.0000000000004263E-2</v>
      </c>
      <c r="AL165" s="18"/>
      <c r="AM165" s="22">
        <f t="shared" si="17"/>
        <v>0</v>
      </c>
    </row>
    <row r="166" spans="33:39" ht="14.25" customHeight="1">
      <c r="AG166" s="14">
        <v>37.520000000000003</v>
      </c>
      <c r="AH166" s="14">
        <f t="shared" si="12"/>
        <v>37</v>
      </c>
      <c r="AI166" s="14"/>
      <c r="AJ166" s="14"/>
      <c r="AK166" s="14">
        <f t="shared" si="14"/>
        <v>3.9999999999999147E-2</v>
      </c>
      <c r="AL166" s="18"/>
      <c r="AM166" s="22">
        <f t="shared" si="17"/>
        <v>0</v>
      </c>
    </row>
    <row r="167" spans="33:39" ht="14.25" customHeight="1">
      <c r="AG167" s="14">
        <v>37.56</v>
      </c>
      <c r="AH167" s="14">
        <f t="shared" si="12"/>
        <v>37</v>
      </c>
      <c r="AI167" s="14"/>
      <c r="AJ167" s="14"/>
      <c r="AK167" s="14">
        <f t="shared" si="14"/>
        <v>9.9999999999980105E-3</v>
      </c>
      <c r="AL167" s="18"/>
      <c r="AM167" s="22">
        <f t="shared" si="17"/>
        <v>0</v>
      </c>
    </row>
    <row r="168" spans="33:39" ht="14.25" customHeight="1">
      <c r="AG168" s="14">
        <v>37.57</v>
      </c>
      <c r="AH168" s="14">
        <f t="shared" si="12"/>
        <v>37</v>
      </c>
      <c r="AI168" s="14"/>
      <c r="AJ168" s="14"/>
      <c r="AK168" s="14">
        <f t="shared" si="14"/>
        <v>0.53999999999999915</v>
      </c>
      <c r="AL168" s="18"/>
      <c r="AM168" s="22">
        <f t="shared" si="17"/>
        <v>0</v>
      </c>
    </row>
    <row r="169" spans="33:39" ht="14.25" customHeight="1">
      <c r="AG169" s="14">
        <v>38.11</v>
      </c>
      <c r="AH169" s="14">
        <f t="shared" si="12"/>
        <v>38</v>
      </c>
      <c r="AI169" s="14"/>
      <c r="AJ169" s="14"/>
      <c r="AK169" s="14">
        <f t="shared" si="14"/>
        <v>0.31000000000000227</v>
      </c>
      <c r="AL169" s="18"/>
      <c r="AM169" s="22">
        <f t="shared" si="17"/>
        <v>0</v>
      </c>
    </row>
    <row r="170" spans="33:39" ht="14.25" customHeight="1">
      <c r="AG170" s="14">
        <v>38.42</v>
      </c>
      <c r="AH170" s="14">
        <f t="shared" si="12"/>
        <v>38</v>
      </c>
      <c r="AI170" s="14"/>
      <c r="AJ170" s="14"/>
      <c r="AK170" s="14">
        <f t="shared" si="14"/>
        <v>0.60000000000000142</v>
      </c>
      <c r="AL170" s="18"/>
      <c r="AM170" s="22">
        <f t="shared" si="17"/>
        <v>0</v>
      </c>
    </row>
    <row r="171" spans="33:39" ht="14.25" customHeight="1">
      <c r="AG171" s="14">
        <v>39.020000000000003</v>
      </c>
      <c r="AH171" s="14">
        <f t="shared" si="12"/>
        <v>39</v>
      </c>
      <c r="AI171" s="14"/>
      <c r="AJ171" s="14"/>
      <c r="AK171" s="14">
        <f t="shared" si="14"/>
        <v>0.10999999999999943</v>
      </c>
      <c r="AL171" s="18"/>
      <c r="AM171" s="22">
        <f t="shared" si="17"/>
        <v>0</v>
      </c>
    </row>
    <row r="172" spans="33:39" ht="14.25" customHeight="1">
      <c r="AG172" s="14">
        <v>39.130000000000003</v>
      </c>
      <c r="AH172" s="14">
        <f t="shared" si="12"/>
        <v>39</v>
      </c>
      <c r="AI172" s="14"/>
      <c r="AJ172" s="14"/>
      <c r="AK172" s="14">
        <f t="shared" si="14"/>
        <v>1.9999999999996021E-2</v>
      </c>
      <c r="AL172" s="18"/>
      <c r="AM172" s="22">
        <f t="shared" si="17"/>
        <v>0</v>
      </c>
    </row>
    <row r="173" spans="33:39" ht="14.25" customHeight="1">
      <c r="AG173" s="14">
        <v>39.15</v>
      </c>
      <c r="AH173" s="14">
        <f t="shared" si="12"/>
        <v>39</v>
      </c>
      <c r="AI173" s="14"/>
      <c r="AJ173" s="14"/>
      <c r="AK173" s="14">
        <f t="shared" si="14"/>
        <v>6.0000000000002274E-2</v>
      </c>
      <c r="AL173" s="18"/>
      <c r="AM173" s="22">
        <f t="shared" si="17"/>
        <v>0</v>
      </c>
    </row>
    <row r="174" spans="33:39" ht="14.25" customHeight="1">
      <c r="AG174" s="14">
        <v>39.21</v>
      </c>
      <c r="AH174" s="14">
        <f t="shared" si="12"/>
        <v>39</v>
      </c>
      <c r="AI174" s="14"/>
      <c r="AJ174" s="14"/>
      <c r="AK174" s="14">
        <f t="shared" si="14"/>
        <v>1.9999999999996021E-2</v>
      </c>
      <c r="AL174" s="18"/>
      <c r="AM174" s="22">
        <f t="shared" si="17"/>
        <v>0</v>
      </c>
    </row>
    <row r="175" spans="33:39" ht="14.25" customHeight="1">
      <c r="AG175" s="14">
        <v>39.229999999999997</v>
      </c>
      <c r="AH175" s="14">
        <f t="shared" si="12"/>
        <v>39</v>
      </c>
      <c r="AI175" s="14"/>
      <c r="AJ175" s="14"/>
      <c r="AK175" s="14">
        <f t="shared" si="14"/>
        <v>5.0000000000004263E-2</v>
      </c>
      <c r="AL175" s="18"/>
      <c r="AM175" s="22">
        <f t="shared" si="17"/>
        <v>0</v>
      </c>
    </row>
    <row r="176" spans="33:39" ht="14.25" customHeight="1">
      <c r="AG176" s="14">
        <v>39.28</v>
      </c>
      <c r="AH176" s="14">
        <f t="shared" si="12"/>
        <v>39</v>
      </c>
      <c r="AI176" s="14"/>
      <c r="AJ176" s="14"/>
      <c r="AK176" s="14">
        <f t="shared" si="14"/>
        <v>9.9999999999980105E-3</v>
      </c>
      <c r="AL176" s="18"/>
      <c r="AM176" s="22">
        <f t="shared" si="17"/>
        <v>0</v>
      </c>
    </row>
    <row r="177" spans="33:39" ht="14.25" customHeight="1">
      <c r="AG177" s="14">
        <v>39.29</v>
      </c>
      <c r="AH177" s="14">
        <f t="shared" si="12"/>
        <v>39</v>
      </c>
      <c r="AI177" s="14"/>
      <c r="AJ177" s="14"/>
      <c r="AK177" s="14">
        <f t="shared" si="14"/>
        <v>0</v>
      </c>
      <c r="AL177" s="18"/>
      <c r="AM177" s="22">
        <f t="shared" si="17"/>
        <v>0</v>
      </c>
    </row>
    <row r="178" spans="33:39" ht="14.25" customHeight="1">
      <c r="AG178" s="14">
        <v>39.29</v>
      </c>
      <c r="AH178" s="14">
        <f t="shared" si="12"/>
        <v>39</v>
      </c>
      <c r="AI178" s="14"/>
      <c r="AJ178" s="14"/>
      <c r="AK178" s="14">
        <f t="shared" si="14"/>
        <v>2.0000000000003126E-2</v>
      </c>
      <c r="AL178" s="18"/>
      <c r="AM178" s="22">
        <f t="shared" si="17"/>
        <v>0</v>
      </c>
    </row>
    <row r="179" spans="33:39" ht="14.25" customHeight="1">
      <c r="AG179" s="14">
        <v>39.31</v>
      </c>
      <c r="AH179" s="14">
        <f t="shared" si="12"/>
        <v>39</v>
      </c>
      <c r="AI179" s="14"/>
      <c r="AJ179" s="14"/>
      <c r="AK179" s="14">
        <f t="shared" si="14"/>
        <v>1.9999999999996021E-2</v>
      </c>
      <c r="AL179" s="18"/>
      <c r="AM179" s="22">
        <f t="shared" si="17"/>
        <v>0</v>
      </c>
    </row>
    <row r="180" spans="33:39" ht="14.25" customHeight="1">
      <c r="AG180" s="14">
        <v>39.33</v>
      </c>
      <c r="AH180" s="14">
        <f t="shared" si="12"/>
        <v>39</v>
      </c>
      <c r="AI180" s="14"/>
      <c r="AJ180" s="14"/>
      <c r="AK180" s="14">
        <f t="shared" si="14"/>
        <v>3.0000000000001137E-2</v>
      </c>
      <c r="AL180" s="18"/>
      <c r="AM180" s="22">
        <f t="shared" si="17"/>
        <v>0</v>
      </c>
    </row>
    <row r="181" spans="33:39" ht="14.25" customHeight="1">
      <c r="AG181" s="14">
        <v>39.36</v>
      </c>
      <c r="AH181" s="14">
        <f t="shared" si="12"/>
        <v>39</v>
      </c>
      <c r="AI181" s="14"/>
      <c r="AJ181" s="14"/>
      <c r="AK181" s="14">
        <f t="shared" si="14"/>
        <v>3.0000000000001137E-2</v>
      </c>
      <c r="AL181" s="18"/>
      <c r="AM181" s="22">
        <f t="shared" si="17"/>
        <v>0</v>
      </c>
    </row>
    <row r="182" spans="33:39" ht="14.25" customHeight="1">
      <c r="AG182" s="14">
        <v>39.39</v>
      </c>
      <c r="AH182" s="14">
        <f t="shared" si="12"/>
        <v>39</v>
      </c>
      <c r="AI182" s="14"/>
      <c r="AJ182" s="14"/>
      <c r="AK182" s="14">
        <f t="shared" si="14"/>
        <v>3.9999999999999147E-2</v>
      </c>
      <c r="AL182" s="18"/>
      <c r="AM182" s="22">
        <f t="shared" si="17"/>
        <v>0</v>
      </c>
    </row>
    <row r="183" spans="33:39" ht="14.25" customHeight="1">
      <c r="AG183" s="14">
        <v>39.43</v>
      </c>
      <c r="AH183" s="14">
        <f t="shared" si="12"/>
        <v>39</v>
      </c>
      <c r="AI183" s="14"/>
      <c r="AJ183" s="14"/>
      <c r="AK183" s="14">
        <f t="shared" si="14"/>
        <v>2.0000000000003126E-2</v>
      </c>
      <c r="AL183" s="18"/>
      <c r="AM183" s="22">
        <f t="shared" si="17"/>
        <v>0</v>
      </c>
    </row>
    <row r="184" spans="33:39" ht="14.25" customHeight="1">
      <c r="AG184" s="14">
        <v>39.450000000000003</v>
      </c>
      <c r="AH184" s="14">
        <f t="shared" si="12"/>
        <v>39</v>
      </c>
      <c r="AI184" s="14"/>
      <c r="AJ184" s="14"/>
      <c r="AK184" s="14">
        <f t="shared" si="14"/>
        <v>1.9999999999996021E-2</v>
      </c>
      <c r="AL184" s="18"/>
      <c r="AM184" s="22">
        <f t="shared" si="17"/>
        <v>0</v>
      </c>
    </row>
    <row r="185" spans="33:39" ht="14.25" customHeight="1">
      <c r="AG185" s="14">
        <v>39.47</v>
      </c>
      <c r="AH185" s="14">
        <f t="shared" si="12"/>
        <v>39</v>
      </c>
      <c r="AI185" s="14"/>
      <c r="AJ185" s="14"/>
      <c r="AK185" s="14">
        <f t="shared" si="14"/>
        <v>9.9999999999980105E-3</v>
      </c>
      <c r="AL185" s="18"/>
      <c r="AM185" s="22">
        <f t="shared" si="17"/>
        <v>0</v>
      </c>
    </row>
    <row r="186" spans="33:39" ht="14.25" customHeight="1">
      <c r="AG186" s="14">
        <v>39.479999999999997</v>
      </c>
      <c r="AH186" s="14">
        <f t="shared" si="12"/>
        <v>39</v>
      </c>
      <c r="AI186" s="14"/>
      <c r="AJ186" s="14"/>
      <c r="AK186" s="14">
        <f t="shared" si="14"/>
        <v>2.0000000000003126E-2</v>
      </c>
      <c r="AL186" s="18"/>
      <c r="AM186" s="22">
        <f t="shared" si="17"/>
        <v>0</v>
      </c>
    </row>
    <row r="187" spans="33:39" ht="14.25" customHeight="1">
      <c r="AG187" s="14">
        <v>39.5</v>
      </c>
      <c r="AH187" s="14">
        <f t="shared" si="12"/>
        <v>39</v>
      </c>
      <c r="AI187" s="14"/>
      <c r="AJ187" s="14"/>
      <c r="AK187" s="14">
        <f t="shared" si="14"/>
        <v>0</v>
      </c>
      <c r="AL187" s="18"/>
      <c r="AM187" s="22">
        <f t="shared" si="17"/>
        <v>0</v>
      </c>
    </row>
    <row r="188" spans="33:39" ht="14.25" customHeight="1">
      <c r="AG188" s="14">
        <v>39.5</v>
      </c>
      <c r="AH188" s="14">
        <f t="shared" si="12"/>
        <v>39</v>
      </c>
      <c r="AI188" s="14"/>
      <c r="AJ188" s="14"/>
      <c r="AK188" s="14">
        <f t="shared" si="14"/>
        <v>4.9999999999997158E-2</v>
      </c>
      <c r="AL188" s="18"/>
      <c r="AM188" s="22">
        <f t="shared" si="17"/>
        <v>0</v>
      </c>
    </row>
    <row r="189" spans="33:39" ht="14.25" customHeight="1">
      <c r="AG189" s="14">
        <v>39.549999999999997</v>
      </c>
      <c r="AH189" s="14">
        <f t="shared" si="12"/>
        <v>39</v>
      </c>
      <c r="AI189" s="14"/>
      <c r="AJ189" s="14"/>
      <c r="AK189" s="14">
        <f t="shared" si="14"/>
        <v>1.0000000000005116E-2</v>
      </c>
      <c r="AL189" s="18"/>
      <c r="AM189" s="22">
        <f t="shared" si="17"/>
        <v>0</v>
      </c>
    </row>
    <row r="190" spans="33:39" ht="14.25" customHeight="1">
      <c r="AG190" s="14">
        <v>39.56</v>
      </c>
      <c r="AH190" s="14">
        <f t="shared" si="12"/>
        <v>39</v>
      </c>
      <c r="AI190" s="14"/>
      <c r="AJ190" s="14"/>
      <c r="AK190" s="14">
        <f t="shared" si="14"/>
        <v>0.43999999999999773</v>
      </c>
      <c r="AL190" s="18"/>
      <c r="AM190" s="22">
        <f t="shared" si="17"/>
        <v>0</v>
      </c>
    </row>
    <row r="191" spans="33:39" ht="14.25" customHeight="1">
      <c r="AG191" s="14">
        <v>40</v>
      </c>
      <c r="AH191" s="14">
        <f t="shared" si="12"/>
        <v>40</v>
      </c>
      <c r="AI191" s="14"/>
      <c r="AJ191" s="14"/>
      <c r="AK191" s="14">
        <f t="shared" si="14"/>
        <v>4.9999999999997158E-2</v>
      </c>
      <c r="AL191" s="18"/>
      <c r="AM191" s="22">
        <f t="shared" si="17"/>
        <v>0</v>
      </c>
    </row>
    <row r="192" spans="33:39" ht="14.25" customHeight="1">
      <c r="AG192" s="14">
        <v>40.049999999999997</v>
      </c>
      <c r="AH192" s="14">
        <f t="shared" si="12"/>
        <v>40</v>
      </c>
      <c r="AI192" s="14"/>
      <c r="AJ192" s="14"/>
      <c r="AK192" s="14">
        <f t="shared" si="14"/>
        <v>0.10000000000000142</v>
      </c>
      <c r="AL192" s="18"/>
      <c r="AM192" s="22">
        <f t="shared" si="17"/>
        <v>0</v>
      </c>
    </row>
    <row r="193" spans="33:39" ht="14.25" customHeight="1">
      <c r="AG193" s="14">
        <v>40.15</v>
      </c>
      <c r="AH193" s="14">
        <f t="shared" si="12"/>
        <v>40</v>
      </c>
      <c r="AI193" s="14"/>
      <c r="AJ193" s="14"/>
      <c r="AK193" s="14">
        <f t="shared" si="14"/>
        <v>3.0000000000001137E-2</v>
      </c>
      <c r="AL193" s="18"/>
      <c r="AM193" s="22">
        <f t="shared" si="17"/>
        <v>0</v>
      </c>
    </row>
    <row r="194" spans="33:39" ht="14.25" customHeight="1">
      <c r="AG194" s="14">
        <v>40.18</v>
      </c>
      <c r="AH194" s="14">
        <f t="shared" si="12"/>
        <v>40</v>
      </c>
      <c r="AI194" s="14"/>
      <c r="AJ194" s="14"/>
      <c r="AK194" s="14">
        <f t="shared" si="14"/>
        <v>2.0000000000003126E-2</v>
      </c>
      <c r="AL194" s="18"/>
      <c r="AM194" s="22">
        <f t="shared" si="17"/>
        <v>0</v>
      </c>
    </row>
    <row r="195" spans="33:39" ht="14.25" customHeight="1">
      <c r="AG195" s="14">
        <v>40.200000000000003</v>
      </c>
      <c r="AH195" s="14">
        <f t="shared" si="12"/>
        <v>40</v>
      </c>
      <c r="AI195" s="14"/>
      <c r="AJ195" s="14"/>
      <c r="AK195" s="14">
        <f t="shared" si="14"/>
        <v>0.14000000000000057</v>
      </c>
      <c r="AL195" s="18"/>
      <c r="AM195" s="22">
        <f t="shared" si="17"/>
        <v>0</v>
      </c>
    </row>
    <row r="196" spans="33:39" ht="14.25" customHeight="1">
      <c r="AG196" s="14">
        <v>40.340000000000003</v>
      </c>
      <c r="AH196" s="14">
        <f t="shared" si="12"/>
        <v>40</v>
      </c>
      <c r="AI196" s="14"/>
      <c r="AJ196" s="14"/>
      <c r="AK196" s="14">
        <f t="shared" si="14"/>
        <v>2.9999999999994031E-2</v>
      </c>
      <c r="AL196" s="18"/>
      <c r="AM196" s="22">
        <f t="shared" si="17"/>
        <v>0</v>
      </c>
    </row>
    <row r="197" spans="33:39" ht="14.25" customHeight="1">
      <c r="AG197" s="14">
        <v>40.369999999999997</v>
      </c>
      <c r="AH197" s="14">
        <f t="shared" si="12"/>
        <v>40</v>
      </c>
      <c r="AI197" s="14"/>
      <c r="AJ197" s="14"/>
      <c r="AK197" s="14">
        <f t="shared" si="14"/>
        <v>0</v>
      </c>
      <c r="AL197" s="18"/>
      <c r="AM197" s="22">
        <f t="shared" si="17"/>
        <v>0</v>
      </c>
    </row>
    <row r="198" spans="33:39" ht="14.25" customHeight="1">
      <c r="AG198" s="14">
        <v>40.369999999999997</v>
      </c>
      <c r="AH198" s="14">
        <f t="shared" si="12"/>
        <v>40</v>
      </c>
      <c r="AI198" s="14"/>
      <c r="AJ198" s="14"/>
      <c r="AK198" s="14">
        <f t="shared" si="14"/>
        <v>0</v>
      </c>
      <c r="AL198" s="18"/>
      <c r="AM198" s="22">
        <f t="shared" si="17"/>
        <v>0</v>
      </c>
    </row>
    <row r="199" spans="33:39" ht="14.25" customHeight="1">
      <c r="AG199" s="14">
        <v>40.369999999999997</v>
      </c>
      <c r="AH199" s="14">
        <f t="shared" si="12"/>
        <v>40</v>
      </c>
      <c r="AI199" s="14"/>
      <c r="AJ199" s="14"/>
      <c r="AK199" s="14">
        <f t="shared" si="14"/>
        <v>3.0000000000001137E-2</v>
      </c>
      <c r="AL199" s="18"/>
      <c r="AM199" s="22">
        <f t="shared" si="17"/>
        <v>0</v>
      </c>
    </row>
    <row r="200" spans="33:39" ht="14.25" customHeight="1">
      <c r="AG200" s="14">
        <v>40.4</v>
      </c>
      <c r="AH200" s="14">
        <f t="shared" si="12"/>
        <v>40</v>
      </c>
      <c r="AI200" s="14"/>
      <c r="AJ200" s="14"/>
      <c r="AK200" s="14">
        <f t="shared" si="14"/>
        <v>0.14000000000000057</v>
      </c>
      <c r="AL200" s="18"/>
      <c r="AM200" s="22">
        <f t="shared" si="17"/>
        <v>0</v>
      </c>
    </row>
    <row r="201" spans="33:39" ht="14.25" customHeight="1">
      <c r="AG201" s="14">
        <v>40.54</v>
      </c>
      <c r="AH201" s="14">
        <f t="shared" si="12"/>
        <v>40</v>
      </c>
      <c r="AI201" s="14"/>
      <c r="AJ201" s="14"/>
      <c r="AK201" s="14">
        <f t="shared" si="14"/>
        <v>0.53000000000000114</v>
      </c>
      <c r="AL201" s="18"/>
      <c r="AM201" s="22">
        <f t="shared" si="17"/>
        <v>0</v>
      </c>
    </row>
    <row r="202" spans="33:39" ht="14.25" customHeight="1">
      <c r="AG202" s="14">
        <v>41.07</v>
      </c>
      <c r="AH202" s="14">
        <f t="shared" si="12"/>
        <v>41</v>
      </c>
      <c r="AI202" s="14"/>
      <c r="AJ202" s="14"/>
      <c r="AK202" s="14">
        <f t="shared" si="14"/>
        <v>7.9999999999998295E-2</v>
      </c>
      <c r="AL202" s="18"/>
      <c r="AM202" s="22">
        <f t="shared" si="17"/>
        <v>0</v>
      </c>
    </row>
    <row r="203" spans="33:39" ht="14.25" customHeight="1">
      <c r="AG203" s="14">
        <v>41.15</v>
      </c>
      <c r="AH203" s="14">
        <f t="shared" si="12"/>
        <v>41</v>
      </c>
      <c r="AI203" s="14"/>
      <c r="AJ203" s="14"/>
      <c r="AK203" s="14">
        <f t="shared" si="14"/>
        <v>0.14999999999999858</v>
      </c>
      <c r="AL203" s="18"/>
      <c r="AM203" s="22">
        <f t="shared" si="17"/>
        <v>0</v>
      </c>
    </row>
    <row r="204" spans="33:39" ht="14.25" customHeight="1">
      <c r="AG204" s="14">
        <v>41.3</v>
      </c>
      <c r="AH204" s="14">
        <f t="shared" si="12"/>
        <v>41</v>
      </c>
      <c r="AI204" s="14"/>
      <c r="AJ204" s="14"/>
      <c r="AK204" s="14">
        <f t="shared" si="14"/>
        <v>3.0000000000001137E-2</v>
      </c>
      <c r="AL204" s="18"/>
      <c r="AM204" s="22">
        <f t="shared" si="17"/>
        <v>0</v>
      </c>
    </row>
    <row r="205" spans="33:39" ht="14.25" customHeight="1">
      <c r="AG205" s="14">
        <v>41.33</v>
      </c>
      <c r="AH205" s="14">
        <f t="shared" si="12"/>
        <v>41</v>
      </c>
      <c r="AI205" s="14"/>
      <c r="AJ205" s="14"/>
      <c r="AK205" s="14">
        <f t="shared" si="14"/>
        <v>0</v>
      </c>
      <c r="AL205" s="18"/>
      <c r="AM205" s="22">
        <f t="shared" si="17"/>
        <v>0</v>
      </c>
    </row>
    <row r="206" spans="33:39" ht="14.25" customHeight="1">
      <c r="AG206" s="14">
        <v>41.33</v>
      </c>
      <c r="AH206" s="14">
        <f t="shared" si="12"/>
        <v>41</v>
      </c>
      <c r="AI206" s="14"/>
      <c r="AJ206" s="14"/>
      <c r="AK206" s="14">
        <f t="shared" si="14"/>
        <v>0</v>
      </c>
      <c r="AL206" s="18"/>
      <c r="AM206" s="22">
        <f t="shared" si="17"/>
        <v>0</v>
      </c>
    </row>
    <row r="207" spans="33:39" ht="14.25" customHeight="1">
      <c r="AG207" s="14">
        <v>41.33</v>
      </c>
      <c r="AH207" s="14">
        <f t="shared" si="12"/>
        <v>41</v>
      </c>
      <c r="AI207" s="14"/>
      <c r="AJ207" s="14"/>
      <c r="AK207" s="14">
        <f t="shared" si="14"/>
        <v>0.10999999999999943</v>
      </c>
      <c r="AL207" s="18"/>
      <c r="AM207" s="22">
        <f t="shared" si="17"/>
        <v>0</v>
      </c>
    </row>
    <row r="208" spans="33:39" ht="14.25" customHeight="1">
      <c r="AG208" s="14">
        <v>41.44</v>
      </c>
      <c r="AH208" s="14">
        <f t="shared" si="12"/>
        <v>41</v>
      </c>
      <c r="AI208" s="14"/>
      <c r="AJ208" s="14"/>
      <c r="AK208" s="14">
        <f t="shared" si="14"/>
        <v>0.5800000000000054</v>
      </c>
      <c r="AL208" s="18"/>
      <c r="AM208" s="22">
        <f t="shared" si="17"/>
        <v>0</v>
      </c>
    </row>
    <row r="209" spans="33:39" ht="14.25" customHeight="1">
      <c r="AG209" s="14">
        <v>42.02</v>
      </c>
      <c r="AH209" s="14">
        <f t="shared" si="12"/>
        <v>42</v>
      </c>
      <c r="AI209" s="14"/>
      <c r="AJ209" s="14"/>
      <c r="AK209" s="14">
        <f t="shared" si="14"/>
        <v>5.9999999999995168E-2</v>
      </c>
      <c r="AL209" s="18"/>
      <c r="AM209" s="22">
        <f t="shared" si="17"/>
        <v>0</v>
      </c>
    </row>
    <row r="210" spans="33:39" ht="14.25" customHeight="1">
      <c r="AG210" s="14">
        <v>42.08</v>
      </c>
      <c r="AH210" s="14">
        <f t="shared" si="12"/>
        <v>42</v>
      </c>
      <c r="AI210" s="14"/>
      <c r="AJ210" s="14"/>
      <c r="AK210" s="14">
        <f t="shared" si="14"/>
        <v>0.30000000000000426</v>
      </c>
      <c r="AL210" s="18"/>
      <c r="AM210" s="22">
        <f t="shared" si="17"/>
        <v>0</v>
      </c>
    </row>
    <row r="211" spans="33:39" ht="14.25" customHeight="1">
      <c r="AG211" s="14">
        <v>42.38</v>
      </c>
      <c r="AH211" s="14">
        <f t="shared" si="12"/>
        <v>42</v>
      </c>
      <c r="AI211" s="14"/>
      <c r="AJ211" s="14"/>
      <c r="AK211" s="14">
        <f t="shared" si="14"/>
        <v>9.9999999999980105E-3</v>
      </c>
      <c r="AL211" s="18"/>
      <c r="AM211" s="22">
        <f t="shared" si="17"/>
        <v>0</v>
      </c>
    </row>
    <row r="212" spans="33:39" ht="14.25" customHeight="1">
      <c r="AG212" s="14">
        <v>42.39</v>
      </c>
      <c r="AH212" s="14">
        <f t="shared" si="12"/>
        <v>42</v>
      </c>
      <c r="AI212" s="14"/>
      <c r="AJ212" s="14"/>
      <c r="AK212" s="14">
        <f t="shared" si="14"/>
        <v>8.9999999999996305E-2</v>
      </c>
      <c r="AL212" s="18"/>
      <c r="AM212" s="22">
        <f t="shared" si="17"/>
        <v>0</v>
      </c>
    </row>
    <row r="213" spans="33:39" ht="14.25" customHeight="1">
      <c r="AG213" s="14">
        <v>42.48</v>
      </c>
      <c r="AH213" s="14">
        <f t="shared" si="12"/>
        <v>42</v>
      </c>
      <c r="AI213" s="14"/>
      <c r="AJ213" s="14"/>
      <c r="AK213" s="14">
        <f t="shared" si="14"/>
        <v>0</v>
      </c>
      <c r="AL213" s="18"/>
      <c r="AM213" s="22">
        <f t="shared" si="17"/>
        <v>0</v>
      </c>
    </row>
    <row r="214" spans="33:39" ht="14.25" customHeight="1">
      <c r="AG214" s="14">
        <v>42.48</v>
      </c>
      <c r="AH214" s="14">
        <f t="shared" si="12"/>
        <v>42</v>
      </c>
      <c r="AI214" s="14"/>
      <c r="AJ214" s="14"/>
      <c r="AK214" s="14">
        <f t="shared" si="14"/>
        <v>7.0000000000000284E-2</v>
      </c>
      <c r="AL214" s="18"/>
      <c r="AM214" s="22">
        <f t="shared" si="17"/>
        <v>0</v>
      </c>
    </row>
    <row r="215" spans="33:39" ht="14.25" customHeight="1">
      <c r="AG215" s="14">
        <v>42.55</v>
      </c>
      <c r="AH215" s="14">
        <f t="shared" si="12"/>
        <v>42</v>
      </c>
      <c r="AI215" s="14"/>
      <c r="AJ215" s="14"/>
      <c r="AK215" s="14">
        <f t="shared" si="14"/>
        <v>1.0000000000005116E-2</v>
      </c>
      <c r="AL215" s="18"/>
      <c r="AM215" s="22">
        <f t="shared" si="17"/>
        <v>0</v>
      </c>
    </row>
    <row r="216" spans="33:39" ht="14.25" customHeight="1">
      <c r="AG216" s="14">
        <v>42.56</v>
      </c>
      <c r="AH216" s="14">
        <f t="shared" si="12"/>
        <v>42</v>
      </c>
      <c r="AI216" s="14"/>
      <c r="AJ216" s="14"/>
      <c r="AK216" s="14">
        <f t="shared" si="14"/>
        <v>1.9999999999996021E-2</v>
      </c>
      <c r="AL216" s="18"/>
      <c r="AM216" s="22">
        <f t="shared" si="17"/>
        <v>0</v>
      </c>
    </row>
    <row r="217" spans="33:39" ht="14.25" customHeight="1">
      <c r="AG217" s="14">
        <v>42.58</v>
      </c>
      <c r="AH217" s="14">
        <f t="shared" si="12"/>
        <v>42</v>
      </c>
      <c r="AI217" s="14"/>
      <c r="AJ217" s="14"/>
      <c r="AK217" s="14">
        <f t="shared" si="14"/>
        <v>0.44000000000000483</v>
      </c>
      <c r="AL217" s="18"/>
      <c r="AM217" s="22">
        <f t="shared" si="17"/>
        <v>0</v>
      </c>
    </row>
    <row r="218" spans="33:39" ht="14.25" customHeight="1">
      <c r="AG218" s="14">
        <v>43.02</v>
      </c>
      <c r="AH218" s="14">
        <f t="shared" si="12"/>
        <v>43</v>
      </c>
      <c r="AI218" s="14"/>
      <c r="AJ218" s="14"/>
      <c r="AK218" s="14">
        <f t="shared" si="14"/>
        <v>8.9999999999996305E-2</v>
      </c>
      <c r="AL218" s="18"/>
      <c r="AM218" s="22">
        <f t="shared" si="17"/>
        <v>0</v>
      </c>
    </row>
    <row r="219" spans="33:39" ht="14.25" customHeight="1">
      <c r="AG219" s="14">
        <v>43.11</v>
      </c>
      <c r="AH219" s="14">
        <f t="shared" si="12"/>
        <v>43</v>
      </c>
      <c r="AI219" s="14"/>
      <c r="AJ219" s="14"/>
      <c r="AK219" s="14">
        <f t="shared" si="14"/>
        <v>4.9999999999997158E-2</v>
      </c>
      <c r="AL219" s="18"/>
      <c r="AM219" s="22">
        <f t="shared" si="17"/>
        <v>0</v>
      </c>
    </row>
    <row r="220" spans="33:39" ht="14.25" customHeight="1">
      <c r="AG220" s="14">
        <v>43.16</v>
      </c>
      <c r="AH220" s="14">
        <f t="shared" si="12"/>
        <v>43</v>
      </c>
      <c r="AI220" s="14"/>
      <c r="AJ220" s="14"/>
      <c r="AK220" s="14">
        <f t="shared" si="14"/>
        <v>3.0000000000001137E-2</v>
      </c>
      <c r="AL220" s="18"/>
      <c r="AM220" s="22">
        <f t="shared" si="17"/>
        <v>0</v>
      </c>
    </row>
    <row r="221" spans="33:39" ht="14.25" customHeight="1">
      <c r="AG221" s="14">
        <v>43.19</v>
      </c>
      <c r="AH221" s="14">
        <f t="shared" si="12"/>
        <v>43</v>
      </c>
      <c r="AI221" s="14"/>
      <c r="AJ221" s="14"/>
      <c r="AK221" s="14">
        <f t="shared" si="14"/>
        <v>6.0000000000002274E-2</v>
      </c>
      <c r="AL221" s="18"/>
      <c r="AM221" s="22">
        <f t="shared" si="17"/>
        <v>0</v>
      </c>
    </row>
    <row r="222" spans="33:39" ht="14.25" customHeight="1">
      <c r="AG222" s="14">
        <v>43.25</v>
      </c>
      <c r="AH222" s="14">
        <f t="shared" si="12"/>
        <v>43</v>
      </c>
      <c r="AI222" s="14"/>
      <c r="AJ222" s="14"/>
      <c r="AK222" s="14">
        <f t="shared" si="14"/>
        <v>9.0000000000003411E-2</v>
      </c>
      <c r="AL222" s="18"/>
      <c r="AM222" s="22">
        <f t="shared" si="17"/>
        <v>0</v>
      </c>
    </row>
    <row r="223" spans="33:39" ht="14.25" customHeight="1">
      <c r="AG223" s="14">
        <v>43.34</v>
      </c>
      <c r="AH223" s="14">
        <f t="shared" si="12"/>
        <v>43</v>
      </c>
      <c r="AI223" s="14"/>
      <c r="AJ223" s="14"/>
      <c r="AK223" s="14">
        <f t="shared" si="14"/>
        <v>0</v>
      </c>
      <c r="AL223" s="18"/>
      <c r="AM223" s="22">
        <f t="shared" si="17"/>
        <v>0</v>
      </c>
    </row>
    <row r="224" spans="33:39" ht="14.25" customHeight="1">
      <c r="AG224" s="14">
        <v>43.34</v>
      </c>
      <c r="AH224" s="14">
        <f t="shared" si="12"/>
        <v>43</v>
      </c>
      <c r="AI224" s="14"/>
      <c r="AJ224" s="14"/>
      <c r="AK224" s="14">
        <f t="shared" si="14"/>
        <v>0</v>
      </c>
      <c r="AL224" s="18"/>
      <c r="AM224" s="22">
        <f t="shared" si="17"/>
        <v>0</v>
      </c>
    </row>
    <row r="225" spans="33:39" ht="14.25" customHeight="1">
      <c r="AG225" s="14">
        <v>43.34</v>
      </c>
      <c r="AH225" s="14">
        <f t="shared" si="12"/>
        <v>43</v>
      </c>
      <c r="AI225" s="14"/>
      <c r="AJ225" s="14"/>
      <c r="AK225" s="14">
        <f t="shared" si="14"/>
        <v>9.9999999999980105E-3</v>
      </c>
      <c r="AL225" s="18"/>
      <c r="AM225" s="22">
        <f t="shared" si="17"/>
        <v>0</v>
      </c>
    </row>
    <row r="226" spans="33:39" ht="14.25" customHeight="1">
      <c r="AG226" s="14">
        <v>43.35</v>
      </c>
      <c r="AH226" s="14">
        <f t="shared" si="12"/>
        <v>43</v>
      </c>
      <c r="AI226" s="14"/>
      <c r="AJ226" s="14"/>
      <c r="AK226" s="14">
        <f t="shared" si="14"/>
        <v>3.9999999999999147E-2</v>
      </c>
      <c r="AL226" s="18"/>
      <c r="AM226" s="22">
        <f t="shared" si="17"/>
        <v>0</v>
      </c>
    </row>
    <row r="227" spans="33:39" ht="14.25" customHeight="1">
      <c r="AG227" s="14">
        <v>43.39</v>
      </c>
      <c r="AH227" s="14">
        <f t="shared" si="12"/>
        <v>43</v>
      </c>
      <c r="AI227" s="14"/>
      <c r="AJ227" s="14"/>
      <c r="AK227" s="14">
        <f t="shared" si="14"/>
        <v>9.9999999999980105E-3</v>
      </c>
      <c r="AL227" s="18"/>
      <c r="AM227" s="22">
        <f t="shared" si="17"/>
        <v>0</v>
      </c>
    </row>
    <row r="228" spans="33:39" ht="14.25" customHeight="1">
      <c r="AG228" s="14">
        <v>43.4</v>
      </c>
      <c r="AH228" s="14">
        <f t="shared" si="12"/>
        <v>43</v>
      </c>
      <c r="AI228" s="14"/>
      <c r="AJ228" s="14"/>
      <c r="AK228" s="14">
        <f t="shared" si="14"/>
        <v>3.9999999999999147E-2</v>
      </c>
      <c r="AL228" s="18"/>
      <c r="AM228" s="22">
        <f t="shared" si="17"/>
        <v>0</v>
      </c>
    </row>
    <row r="229" spans="33:39" ht="14.25" customHeight="1">
      <c r="AG229" s="14">
        <v>43.44</v>
      </c>
      <c r="AH229" s="14">
        <f t="shared" si="12"/>
        <v>43</v>
      </c>
      <c r="AI229" s="14"/>
      <c r="AJ229" s="14"/>
      <c r="AK229" s="14">
        <f t="shared" si="14"/>
        <v>0</v>
      </c>
      <c r="AL229" s="18"/>
      <c r="AM229" s="22">
        <f t="shared" si="17"/>
        <v>0</v>
      </c>
    </row>
    <row r="230" spans="33:39" ht="14.25" customHeight="1">
      <c r="AG230" s="14">
        <v>43.44</v>
      </c>
      <c r="AH230" s="14">
        <f t="shared" si="12"/>
        <v>43</v>
      </c>
      <c r="AI230" s="14"/>
      <c r="AJ230" s="14"/>
      <c r="AK230" s="14">
        <f t="shared" si="14"/>
        <v>5.0000000000004263E-2</v>
      </c>
      <c r="AL230" s="18"/>
      <c r="AM230" s="22">
        <f t="shared" si="17"/>
        <v>0</v>
      </c>
    </row>
    <row r="231" spans="33:39" ht="14.25" customHeight="1">
      <c r="AG231" s="14">
        <v>43.49</v>
      </c>
      <c r="AH231" s="14">
        <f t="shared" si="12"/>
        <v>43</v>
      </c>
      <c r="AI231" s="14"/>
      <c r="AJ231" s="14"/>
      <c r="AK231" s="14">
        <f t="shared" si="14"/>
        <v>3.0000000000001137E-2</v>
      </c>
      <c r="AL231" s="18"/>
      <c r="AM231" s="22">
        <f t="shared" si="17"/>
        <v>0</v>
      </c>
    </row>
    <row r="232" spans="33:39" ht="14.25" customHeight="1">
      <c r="AG232" s="14">
        <v>43.52</v>
      </c>
      <c r="AH232" s="14">
        <f t="shared" si="12"/>
        <v>43</v>
      </c>
      <c r="AI232" s="14"/>
      <c r="AJ232" s="14"/>
      <c r="AK232" s="14">
        <f t="shared" si="14"/>
        <v>0.47999999999999687</v>
      </c>
      <c r="AL232" s="18"/>
      <c r="AM232" s="22">
        <f t="shared" si="17"/>
        <v>0</v>
      </c>
    </row>
    <row r="233" spans="33:39" ht="14.25" customHeight="1">
      <c r="AG233" s="14">
        <v>44</v>
      </c>
      <c r="AH233" s="14">
        <f t="shared" si="12"/>
        <v>44</v>
      </c>
      <c r="AI233" s="14"/>
      <c r="AJ233" s="14"/>
      <c r="AK233" s="14">
        <f t="shared" si="14"/>
        <v>0</v>
      </c>
      <c r="AL233" s="18"/>
      <c r="AM233" s="22">
        <f t="shared" si="17"/>
        <v>0</v>
      </c>
    </row>
    <row r="234" spans="33:39" ht="14.25" customHeight="1">
      <c r="AG234" s="14">
        <v>44</v>
      </c>
      <c r="AH234" s="14">
        <f t="shared" si="12"/>
        <v>44</v>
      </c>
      <c r="AI234" s="14"/>
      <c r="AJ234" s="14"/>
      <c r="AK234" s="14">
        <f t="shared" si="14"/>
        <v>2.0000000000003126E-2</v>
      </c>
      <c r="AL234" s="18"/>
      <c r="AM234" s="22">
        <f t="shared" si="17"/>
        <v>0</v>
      </c>
    </row>
    <row r="235" spans="33:39" ht="14.25" customHeight="1">
      <c r="AG235" s="14">
        <v>44.02</v>
      </c>
      <c r="AH235" s="14">
        <f t="shared" si="12"/>
        <v>44</v>
      </c>
      <c r="AI235" s="14"/>
      <c r="AJ235" s="14"/>
      <c r="AK235" s="14">
        <f t="shared" si="14"/>
        <v>0</v>
      </c>
      <c r="AL235" s="18"/>
      <c r="AM235" s="22">
        <f t="shared" si="17"/>
        <v>0</v>
      </c>
    </row>
    <row r="236" spans="33:39" ht="14.25" customHeight="1">
      <c r="AG236" s="14">
        <v>44.02</v>
      </c>
      <c r="AH236" s="14">
        <f t="shared" si="12"/>
        <v>44</v>
      </c>
      <c r="AI236" s="14"/>
      <c r="AJ236" s="14"/>
      <c r="AK236" s="14">
        <f t="shared" si="14"/>
        <v>0</v>
      </c>
      <c r="AL236" s="18"/>
      <c r="AM236" s="22">
        <f t="shared" si="17"/>
        <v>0</v>
      </c>
    </row>
    <row r="237" spans="33:39" ht="14.25" customHeight="1">
      <c r="AG237" s="14">
        <v>44.02</v>
      </c>
      <c r="AH237" s="14">
        <f t="shared" si="12"/>
        <v>44</v>
      </c>
      <c r="AI237" s="14"/>
      <c r="AJ237" s="14"/>
      <c r="AK237" s="14">
        <f t="shared" si="14"/>
        <v>2.9999999999994031E-2</v>
      </c>
      <c r="AL237" s="18"/>
      <c r="AM237" s="22">
        <f t="shared" si="17"/>
        <v>0</v>
      </c>
    </row>
    <row r="238" spans="33:39" ht="14.25" customHeight="1">
      <c r="AG238" s="14">
        <v>44.05</v>
      </c>
      <c r="AH238" s="14">
        <f t="shared" si="12"/>
        <v>44</v>
      </c>
      <c r="AI238" s="14"/>
      <c r="AJ238" s="14"/>
      <c r="AK238" s="14">
        <f t="shared" si="14"/>
        <v>0</v>
      </c>
      <c r="AL238" s="18"/>
      <c r="AM238" s="22">
        <f t="shared" si="17"/>
        <v>0</v>
      </c>
    </row>
    <row r="239" spans="33:39" ht="14.25" customHeight="1">
      <c r="AG239" s="14">
        <v>44.05</v>
      </c>
      <c r="AH239" s="14">
        <f t="shared" si="12"/>
        <v>44</v>
      </c>
      <c r="AI239" s="14"/>
      <c r="AJ239" s="14"/>
      <c r="AK239" s="14">
        <f t="shared" si="14"/>
        <v>0.10999999999999943</v>
      </c>
      <c r="AL239" s="18"/>
      <c r="AM239" s="22">
        <f t="shared" si="17"/>
        <v>0</v>
      </c>
    </row>
    <row r="240" spans="33:39" ht="14.25" customHeight="1">
      <c r="AG240" s="14">
        <v>44.16</v>
      </c>
      <c r="AH240" s="14">
        <f t="shared" si="12"/>
        <v>44</v>
      </c>
      <c r="AI240" s="14"/>
      <c r="AJ240" s="14"/>
      <c r="AK240" s="14">
        <f t="shared" si="14"/>
        <v>0.12000000000000455</v>
      </c>
      <c r="AL240" s="18"/>
      <c r="AM240" s="22">
        <f t="shared" si="17"/>
        <v>0</v>
      </c>
    </row>
    <row r="241" spans="33:39" ht="14.25" customHeight="1">
      <c r="AG241" s="14">
        <v>44.28</v>
      </c>
      <c r="AH241" s="14">
        <f t="shared" si="12"/>
        <v>44</v>
      </c>
      <c r="AI241" s="14"/>
      <c r="AJ241" s="14"/>
      <c r="AK241" s="14">
        <f t="shared" si="14"/>
        <v>1.9999999999996021E-2</v>
      </c>
      <c r="AL241" s="18"/>
      <c r="AM241" s="22">
        <f t="shared" si="17"/>
        <v>0</v>
      </c>
    </row>
    <row r="242" spans="33:39" ht="14.25" customHeight="1">
      <c r="AG242" s="14">
        <v>44.3</v>
      </c>
      <c r="AH242" s="14">
        <f t="shared" si="12"/>
        <v>44</v>
      </c>
      <c r="AI242" s="14"/>
      <c r="AJ242" s="14"/>
      <c r="AK242" s="14">
        <f t="shared" si="14"/>
        <v>0</v>
      </c>
      <c r="AL242" s="18"/>
      <c r="AM242" s="22">
        <f t="shared" si="17"/>
        <v>0</v>
      </c>
    </row>
    <row r="243" spans="33:39" ht="14.25" customHeight="1">
      <c r="AG243" s="14">
        <v>44.3</v>
      </c>
      <c r="AH243" s="14">
        <f t="shared" si="12"/>
        <v>44</v>
      </c>
      <c r="AI243" s="14"/>
      <c r="AJ243" s="14"/>
      <c r="AK243" s="14">
        <f t="shared" si="14"/>
        <v>1.0000000000005116E-2</v>
      </c>
      <c r="AL243" s="18"/>
      <c r="AM243" s="22">
        <f t="shared" si="17"/>
        <v>0</v>
      </c>
    </row>
    <row r="244" spans="33:39" ht="14.25" customHeight="1">
      <c r="AG244" s="14">
        <v>44.31</v>
      </c>
      <c r="AH244" s="14">
        <f t="shared" si="12"/>
        <v>44</v>
      </c>
      <c r="AI244" s="14"/>
      <c r="AJ244" s="14"/>
      <c r="AK244" s="14">
        <f t="shared" si="14"/>
        <v>9.9999999999980105E-3</v>
      </c>
      <c r="AL244" s="18"/>
      <c r="AM244" s="22">
        <f t="shared" si="17"/>
        <v>0</v>
      </c>
    </row>
    <row r="245" spans="33:39" ht="14.25" customHeight="1">
      <c r="AG245" s="14">
        <v>44.32</v>
      </c>
      <c r="AH245" s="14">
        <f t="shared" si="12"/>
        <v>44</v>
      </c>
      <c r="AI245" s="14"/>
      <c r="AJ245" s="14"/>
      <c r="AK245" s="14">
        <f t="shared" si="14"/>
        <v>0</v>
      </c>
      <c r="AL245" s="18"/>
      <c r="AM245" s="22">
        <f t="shared" si="17"/>
        <v>0</v>
      </c>
    </row>
    <row r="246" spans="33:39" ht="14.25" customHeight="1">
      <c r="AG246" s="14">
        <v>44.32</v>
      </c>
      <c r="AH246" s="14">
        <f t="shared" si="12"/>
        <v>44</v>
      </c>
      <c r="AI246" s="14"/>
      <c r="AJ246" s="14"/>
      <c r="AK246" s="14">
        <f t="shared" si="14"/>
        <v>0</v>
      </c>
      <c r="AL246" s="18"/>
      <c r="AM246" s="22">
        <f t="shared" si="17"/>
        <v>0</v>
      </c>
    </row>
    <row r="247" spans="33:39" ht="14.25" customHeight="1">
      <c r="AG247" s="14">
        <v>44.32</v>
      </c>
      <c r="AH247" s="14">
        <f t="shared" si="12"/>
        <v>44</v>
      </c>
      <c r="AI247" s="14"/>
      <c r="AJ247" s="14"/>
      <c r="AK247" s="14">
        <f t="shared" si="14"/>
        <v>4.9999999999997158E-2</v>
      </c>
      <c r="AL247" s="18"/>
      <c r="AM247" s="22">
        <f t="shared" si="17"/>
        <v>0</v>
      </c>
    </row>
    <row r="248" spans="33:39" ht="14.25" customHeight="1">
      <c r="AG248" s="14">
        <v>44.37</v>
      </c>
      <c r="AH248" s="14">
        <f t="shared" si="12"/>
        <v>44</v>
      </c>
      <c r="AI248" s="14"/>
      <c r="AJ248" s="14"/>
      <c r="AK248" s="14">
        <f t="shared" si="14"/>
        <v>8.00000000000054E-2</v>
      </c>
      <c r="AL248" s="18"/>
      <c r="AM248" s="22">
        <f t="shared" si="17"/>
        <v>0</v>
      </c>
    </row>
    <row r="249" spans="33:39" ht="14.25" customHeight="1">
      <c r="AG249" s="14">
        <v>44.45</v>
      </c>
      <c r="AH249" s="14">
        <f t="shared" si="12"/>
        <v>44</v>
      </c>
      <c r="AI249" s="14"/>
      <c r="AJ249" s="14"/>
      <c r="AK249" s="14">
        <f t="shared" si="14"/>
        <v>0</v>
      </c>
      <c r="AL249" s="18"/>
      <c r="AM249" s="22">
        <f t="shared" si="17"/>
        <v>0</v>
      </c>
    </row>
    <row r="250" spans="33:39" ht="14.25" customHeight="1">
      <c r="AG250" s="14">
        <v>44.45</v>
      </c>
      <c r="AH250" s="14">
        <f t="shared" si="12"/>
        <v>44</v>
      </c>
      <c r="AI250" s="14"/>
      <c r="AJ250" s="14"/>
      <c r="AK250" s="14">
        <f t="shared" si="14"/>
        <v>4.9999999999997158E-2</v>
      </c>
      <c r="AL250" s="18"/>
      <c r="AM250" s="22">
        <f t="shared" si="17"/>
        <v>0</v>
      </c>
    </row>
    <row r="251" spans="33:39" ht="14.25" customHeight="1">
      <c r="AG251" s="14">
        <v>44.5</v>
      </c>
      <c r="AH251" s="14">
        <f t="shared" si="12"/>
        <v>44</v>
      </c>
      <c r="AI251" s="14"/>
      <c r="AJ251" s="14"/>
      <c r="AK251" s="14">
        <f t="shared" si="14"/>
        <v>0</v>
      </c>
      <c r="AL251" s="18"/>
      <c r="AM251" s="22">
        <f t="shared" si="17"/>
        <v>0</v>
      </c>
    </row>
    <row r="252" spans="33:39" ht="14.25" customHeight="1">
      <c r="AG252" s="14">
        <v>44.5</v>
      </c>
      <c r="AH252" s="14">
        <f t="shared" si="12"/>
        <v>44</v>
      </c>
      <c r="AI252" s="14"/>
      <c r="AJ252" s="14"/>
      <c r="AK252" s="14">
        <f t="shared" si="14"/>
        <v>0.59000000000000341</v>
      </c>
      <c r="AL252" s="18"/>
      <c r="AM252" s="22">
        <f t="shared" si="17"/>
        <v>0</v>
      </c>
    </row>
    <row r="253" spans="33:39" ht="14.25" customHeight="1">
      <c r="AG253" s="14">
        <v>45.09</v>
      </c>
      <c r="AH253" s="14">
        <f t="shared" si="12"/>
        <v>45</v>
      </c>
      <c r="AI253" s="14"/>
      <c r="AJ253" s="14"/>
      <c r="AK253" s="14">
        <f t="shared" si="14"/>
        <v>0.12999999999999545</v>
      </c>
      <c r="AL253" s="18"/>
      <c r="AM253" s="22">
        <f t="shared" si="17"/>
        <v>0</v>
      </c>
    </row>
    <row r="254" spans="33:39" ht="14.25" customHeight="1">
      <c r="AG254" s="14">
        <v>45.22</v>
      </c>
      <c r="AH254" s="14">
        <f t="shared" si="12"/>
        <v>45</v>
      </c>
      <c r="AI254" s="14"/>
      <c r="AJ254" s="14"/>
      <c r="AK254" s="14">
        <f t="shared" si="14"/>
        <v>6.0000000000002274E-2</v>
      </c>
      <c r="AL254" s="18"/>
      <c r="AM254" s="22">
        <f t="shared" si="17"/>
        <v>0</v>
      </c>
    </row>
    <row r="255" spans="33:39" ht="14.25" customHeight="1">
      <c r="AG255" s="14">
        <v>45.28</v>
      </c>
      <c r="AH255" s="14">
        <f t="shared" si="12"/>
        <v>45</v>
      </c>
      <c r="AI255" s="14"/>
      <c r="AJ255" s="14"/>
      <c r="AK255" s="14">
        <f t="shared" si="14"/>
        <v>3.9999999999999147E-2</v>
      </c>
      <c r="AL255" s="18"/>
      <c r="AM255" s="22">
        <f t="shared" si="17"/>
        <v>0</v>
      </c>
    </row>
    <row r="256" spans="33:39" ht="14.25" customHeight="1">
      <c r="AG256" s="14">
        <v>45.32</v>
      </c>
      <c r="AH256" s="14">
        <f t="shared" si="12"/>
        <v>45</v>
      </c>
      <c r="AI256" s="14"/>
      <c r="AJ256" s="14"/>
      <c r="AK256" s="14">
        <f t="shared" si="14"/>
        <v>0</v>
      </c>
      <c r="AL256" s="18"/>
      <c r="AM256" s="22">
        <f t="shared" si="17"/>
        <v>0</v>
      </c>
    </row>
    <row r="257" spans="33:39" ht="14.25" customHeight="1">
      <c r="AG257" s="14">
        <v>45.32</v>
      </c>
      <c r="AH257" s="14">
        <f t="shared" si="12"/>
        <v>45</v>
      </c>
      <c r="AI257" s="14"/>
      <c r="AJ257" s="14"/>
      <c r="AK257" s="14">
        <f t="shared" si="14"/>
        <v>3.0000000000001137E-2</v>
      </c>
      <c r="AL257" s="18"/>
      <c r="AM257" s="22">
        <f t="shared" si="17"/>
        <v>0</v>
      </c>
    </row>
    <row r="258" spans="33:39" ht="14.25" customHeight="1">
      <c r="AG258" s="14">
        <v>45.35</v>
      </c>
      <c r="AH258" s="14">
        <f t="shared" si="12"/>
        <v>45</v>
      </c>
      <c r="AI258" s="14"/>
      <c r="AJ258" s="14"/>
      <c r="AK258" s="14">
        <f t="shared" si="14"/>
        <v>4.9999999999997158E-2</v>
      </c>
      <c r="AL258" s="18"/>
      <c r="AM258" s="22">
        <f t="shared" si="17"/>
        <v>0</v>
      </c>
    </row>
    <row r="259" spans="33:39" ht="14.25" customHeight="1">
      <c r="AG259" s="14">
        <v>45.4</v>
      </c>
      <c r="AH259" s="14">
        <f t="shared" si="12"/>
        <v>45</v>
      </c>
      <c r="AI259" s="14"/>
      <c r="AJ259" s="14"/>
      <c r="AK259" s="14">
        <f t="shared" si="14"/>
        <v>2.0000000000003126E-2</v>
      </c>
      <c r="AL259" s="18"/>
      <c r="AM259" s="22">
        <f t="shared" si="17"/>
        <v>0</v>
      </c>
    </row>
    <row r="260" spans="33:39" ht="14.25" customHeight="1">
      <c r="AG260" s="14">
        <v>45.42</v>
      </c>
      <c r="AH260" s="14">
        <f t="shared" si="12"/>
        <v>45</v>
      </c>
      <c r="AI260" s="14"/>
      <c r="AJ260" s="14"/>
      <c r="AK260" s="14">
        <f t="shared" si="14"/>
        <v>9.9999999999980105E-3</v>
      </c>
      <c r="AL260" s="18"/>
      <c r="AM260" s="22">
        <f t="shared" si="17"/>
        <v>0</v>
      </c>
    </row>
    <row r="261" spans="33:39" ht="14.25" customHeight="1">
      <c r="AG261" s="14">
        <v>45.43</v>
      </c>
      <c r="AH261" s="14">
        <f t="shared" si="12"/>
        <v>45</v>
      </c>
      <c r="AI261" s="14"/>
      <c r="AJ261" s="14"/>
      <c r="AK261" s="14">
        <f t="shared" si="14"/>
        <v>9.9999999999980105E-3</v>
      </c>
      <c r="AL261" s="18"/>
      <c r="AM261" s="22">
        <f t="shared" si="17"/>
        <v>0</v>
      </c>
    </row>
    <row r="262" spans="33:39" ht="14.25" customHeight="1">
      <c r="AG262" s="14">
        <v>45.44</v>
      </c>
      <c r="AH262" s="14">
        <f t="shared" si="12"/>
        <v>45</v>
      </c>
      <c r="AI262" s="14"/>
      <c r="AJ262" s="14"/>
      <c r="AK262" s="14">
        <f t="shared" si="14"/>
        <v>0.10999999999999943</v>
      </c>
      <c r="AL262" s="18"/>
      <c r="AM262" s="22">
        <f t="shared" si="17"/>
        <v>0</v>
      </c>
    </row>
    <row r="263" spans="33:39" ht="14.25" customHeight="1">
      <c r="AG263" s="14">
        <v>45.55</v>
      </c>
      <c r="AH263" s="14">
        <f t="shared" si="12"/>
        <v>45</v>
      </c>
      <c r="AI263" s="14"/>
      <c r="AJ263" s="14"/>
      <c r="AK263" s="14">
        <f t="shared" si="14"/>
        <v>0.47000000000000597</v>
      </c>
      <c r="AL263" s="18"/>
      <c r="AM263" s="22">
        <f t="shared" si="17"/>
        <v>0</v>
      </c>
    </row>
    <row r="264" spans="33:39" ht="14.25" customHeight="1">
      <c r="AG264" s="14">
        <v>46.02</v>
      </c>
      <c r="AH264" s="14">
        <f t="shared" si="12"/>
        <v>46</v>
      </c>
      <c r="AI264" s="14"/>
      <c r="AJ264" s="14"/>
      <c r="AK264" s="14">
        <f t="shared" si="14"/>
        <v>0</v>
      </c>
      <c r="AL264" s="18"/>
      <c r="AM264" s="22">
        <f t="shared" si="17"/>
        <v>0</v>
      </c>
    </row>
    <row r="265" spans="33:39" ht="14.25" customHeight="1">
      <c r="AG265" s="14">
        <v>46.02</v>
      </c>
      <c r="AH265" s="14">
        <f t="shared" si="12"/>
        <v>46</v>
      </c>
      <c r="AI265" s="14"/>
      <c r="AJ265" s="14"/>
      <c r="AK265" s="14">
        <f t="shared" si="14"/>
        <v>1.9999999999996021E-2</v>
      </c>
      <c r="AL265" s="18"/>
      <c r="AM265" s="22">
        <f t="shared" si="17"/>
        <v>0</v>
      </c>
    </row>
    <row r="266" spans="33:39" ht="14.25" customHeight="1">
      <c r="AG266" s="14">
        <v>46.04</v>
      </c>
      <c r="AH266" s="14">
        <f t="shared" si="12"/>
        <v>46</v>
      </c>
      <c r="AI266" s="14"/>
      <c r="AJ266" s="14"/>
      <c r="AK266" s="14">
        <f t="shared" si="14"/>
        <v>0</v>
      </c>
      <c r="AL266" s="18"/>
      <c r="AM266" s="22">
        <f t="shared" si="17"/>
        <v>0</v>
      </c>
    </row>
    <row r="267" spans="33:39" ht="14.25" customHeight="1">
      <c r="AG267" s="14">
        <v>46.04</v>
      </c>
      <c r="AH267" s="14">
        <f t="shared" si="12"/>
        <v>46</v>
      </c>
      <c r="AI267" s="14"/>
      <c r="AJ267" s="14"/>
      <c r="AK267" s="14">
        <f t="shared" si="14"/>
        <v>0</v>
      </c>
      <c r="AL267" s="18"/>
      <c r="AM267" s="22">
        <f t="shared" si="17"/>
        <v>0</v>
      </c>
    </row>
    <row r="268" spans="33:39" ht="14.25" customHeight="1">
      <c r="AG268" s="14">
        <v>46.04</v>
      </c>
      <c r="AH268" s="14">
        <f t="shared" si="12"/>
        <v>46</v>
      </c>
      <c r="AI268" s="14"/>
      <c r="AJ268" s="14"/>
      <c r="AK268" s="14">
        <f t="shared" si="14"/>
        <v>3.9999999999999147E-2</v>
      </c>
      <c r="AL268" s="18"/>
      <c r="AM268" s="22">
        <f t="shared" si="17"/>
        <v>0</v>
      </c>
    </row>
    <row r="269" spans="33:39" ht="14.25" customHeight="1">
      <c r="AG269" s="14">
        <v>46.08</v>
      </c>
      <c r="AH269" s="14">
        <f t="shared" si="12"/>
        <v>46</v>
      </c>
      <c r="AI269" s="14"/>
      <c r="AJ269" s="14"/>
      <c r="AK269" s="14">
        <f t="shared" si="14"/>
        <v>0.17999999999999972</v>
      </c>
      <c r="AL269" s="18"/>
      <c r="AM269" s="22">
        <f t="shared" si="17"/>
        <v>0</v>
      </c>
    </row>
    <row r="270" spans="33:39" ht="14.25" customHeight="1">
      <c r="AG270" s="14">
        <v>46.26</v>
      </c>
      <c r="AH270" s="14">
        <f t="shared" si="12"/>
        <v>46</v>
      </c>
      <c r="AI270" s="14"/>
      <c r="AJ270" s="14"/>
      <c r="AK270" s="14">
        <f t="shared" si="14"/>
        <v>2.0000000000003126E-2</v>
      </c>
      <c r="AL270" s="18"/>
      <c r="AM270" s="22">
        <f t="shared" si="17"/>
        <v>0</v>
      </c>
    </row>
    <row r="271" spans="33:39" ht="14.25" customHeight="1">
      <c r="AG271" s="14">
        <v>46.28</v>
      </c>
      <c r="AH271" s="14">
        <f t="shared" si="12"/>
        <v>46</v>
      </c>
      <c r="AI271" s="14"/>
      <c r="AJ271" s="14"/>
      <c r="AK271" s="14">
        <f t="shared" si="14"/>
        <v>0.12999999999999545</v>
      </c>
      <c r="AL271" s="18"/>
      <c r="AM271" s="22">
        <f t="shared" si="17"/>
        <v>0</v>
      </c>
    </row>
    <row r="272" spans="33:39" ht="14.25" customHeight="1">
      <c r="AG272" s="14">
        <v>46.41</v>
      </c>
      <c r="AH272" s="14">
        <f t="shared" si="12"/>
        <v>46</v>
      </c>
      <c r="AI272" s="14"/>
      <c r="AJ272" s="14"/>
      <c r="AK272" s="14">
        <f t="shared" si="14"/>
        <v>9.0000000000003411E-2</v>
      </c>
      <c r="AL272" s="18"/>
      <c r="AM272" s="22">
        <f t="shared" si="17"/>
        <v>0</v>
      </c>
    </row>
    <row r="273" spans="33:39" ht="14.25" customHeight="1">
      <c r="AG273" s="14">
        <v>46.5</v>
      </c>
      <c r="AH273" s="14">
        <f t="shared" si="12"/>
        <v>46</v>
      </c>
      <c r="AI273" s="14"/>
      <c r="AJ273" s="14"/>
      <c r="AK273" s="14">
        <f t="shared" si="14"/>
        <v>3.0000000000001137E-2</v>
      </c>
      <c r="AL273" s="18"/>
      <c r="AM273" s="22">
        <f t="shared" si="17"/>
        <v>0</v>
      </c>
    </row>
    <row r="274" spans="33:39" ht="14.25" customHeight="1">
      <c r="AG274" s="14">
        <v>46.53</v>
      </c>
      <c r="AH274" s="14">
        <f t="shared" si="12"/>
        <v>46</v>
      </c>
      <c r="AI274" s="14"/>
      <c r="AJ274" s="14"/>
      <c r="AK274" s="14">
        <f t="shared" si="14"/>
        <v>3.9999999999999147E-2</v>
      </c>
      <c r="AL274" s="18"/>
      <c r="AM274" s="22">
        <f t="shared" si="17"/>
        <v>0</v>
      </c>
    </row>
    <row r="275" spans="33:39" ht="14.25" customHeight="1">
      <c r="AG275" s="14">
        <v>46.57</v>
      </c>
      <c r="AH275" s="14">
        <f t="shared" si="12"/>
        <v>46</v>
      </c>
      <c r="AI275" s="14"/>
      <c r="AJ275" s="14"/>
      <c r="AK275" s="14">
        <f t="shared" si="14"/>
        <v>0.46999999999999886</v>
      </c>
      <c r="AL275" s="18"/>
      <c r="AM275" s="22">
        <f t="shared" si="17"/>
        <v>0</v>
      </c>
    </row>
    <row r="276" spans="33:39" ht="14.25" customHeight="1">
      <c r="AG276" s="14">
        <v>47.04</v>
      </c>
      <c r="AH276" s="14">
        <f t="shared" si="12"/>
        <v>47</v>
      </c>
      <c r="AI276" s="14"/>
      <c r="AJ276" s="14"/>
      <c r="AK276" s="14">
        <f t="shared" si="14"/>
        <v>6.0000000000002274E-2</v>
      </c>
      <c r="AL276" s="18"/>
      <c r="AM276" s="22">
        <f t="shared" si="17"/>
        <v>0</v>
      </c>
    </row>
    <row r="277" spans="33:39" ht="14.25" customHeight="1">
      <c r="AG277" s="14">
        <v>47.1</v>
      </c>
      <c r="AH277" s="14">
        <f t="shared" si="12"/>
        <v>47</v>
      </c>
      <c r="AI277" s="14"/>
      <c r="AJ277" s="14"/>
      <c r="AK277" s="14">
        <f t="shared" si="14"/>
        <v>9.9999999999980105E-3</v>
      </c>
      <c r="AL277" s="18"/>
      <c r="AM277" s="22">
        <f t="shared" si="17"/>
        <v>0</v>
      </c>
    </row>
    <row r="278" spans="33:39" ht="14.25" customHeight="1">
      <c r="AG278" s="14">
        <v>47.11</v>
      </c>
      <c r="AH278" s="14">
        <f t="shared" si="12"/>
        <v>47</v>
      </c>
      <c r="AI278" s="14"/>
      <c r="AJ278" s="14"/>
      <c r="AK278" s="14">
        <f t="shared" si="14"/>
        <v>3.9999999999999147E-2</v>
      </c>
      <c r="AL278" s="18"/>
      <c r="AM278" s="22">
        <f t="shared" si="17"/>
        <v>0</v>
      </c>
    </row>
    <row r="279" spans="33:39" ht="14.25" customHeight="1">
      <c r="AG279" s="14">
        <v>47.15</v>
      </c>
      <c r="AH279" s="14">
        <f t="shared" si="12"/>
        <v>47</v>
      </c>
      <c r="AI279" s="14"/>
      <c r="AJ279" s="14"/>
      <c r="AK279" s="14">
        <f t="shared" si="14"/>
        <v>0</v>
      </c>
      <c r="AL279" s="18"/>
      <c r="AM279" s="22">
        <f t="shared" si="17"/>
        <v>0</v>
      </c>
    </row>
    <row r="280" spans="33:39" ht="14.25" customHeight="1">
      <c r="AG280" s="14">
        <v>47.15</v>
      </c>
      <c r="AH280" s="14">
        <f t="shared" si="12"/>
        <v>47</v>
      </c>
      <c r="AI280" s="14"/>
      <c r="AJ280" s="14"/>
      <c r="AK280" s="14">
        <f t="shared" si="14"/>
        <v>0.10000000000000142</v>
      </c>
      <c r="AL280" s="18"/>
      <c r="AM280" s="22">
        <f t="shared" si="17"/>
        <v>0</v>
      </c>
    </row>
    <row r="281" spans="33:39" ht="14.25" customHeight="1">
      <c r="AG281" s="14">
        <v>47.25</v>
      </c>
      <c r="AH281" s="14">
        <f t="shared" si="12"/>
        <v>47</v>
      </c>
      <c r="AI281" s="14"/>
      <c r="AJ281" s="14"/>
      <c r="AK281" s="14">
        <f t="shared" si="14"/>
        <v>7.9999999999998295E-2</v>
      </c>
      <c r="AL281" s="18"/>
      <c r="AM281" s="22">
        <f t="shared" si="17"/>
        <v>0</v>
      </c>
    </row>
    <row r="282" spans="33:39" ht="14.25" customHeight="1">
      <c r="AG282" s="14">
        <v>47.33</v>
      </c>
      <c r="AH282" s="14">
        <f t="shared" si="12"/>
        <v>47</v>
      </c>
      <c r="AI282" s="14"/>
      <c r="AJ282" s="14"/>
      <c r="AK282" s="14">
        <f t="shared" si="14"/>
        <v>9.0000000000003411E-2</v>
      </c>
      <c r="AL282" s="18"/>
      <c r="AM282" s="22">
        <f t="shared" si="17"/>
        <v>0</v>
      </c>
    </row>
    <row r="283" spans="33:39" ht="14.25" customHeight="1">
      <c r="AG283" s="14">
        <v>47.42</v>
      </c>
      <c r="AH283" s="14">
        <f t="shared" si="12"/>
        <v>47</v>
      </c>
      <c r="AI283" s="14"/>
      <c r="AJ283" s="14"/>
      <c r="AK283" s="14">
        <f t="shared" si="14"/>
        <v>0</v>
      </c>
      <c r="AL283" s="18"/>
      <c r="AM283" s="22">
        <f t="shared" si="17"/>
        <v>0</v>
      </c>
    </row>
    <row r="284" spans="33:39" ht="14.25" customHeight="1">
      <c r="AG284" s="14">
        <v>47.42</v>
      </c>
      <c r="AH284" s="14">
        <f t="shared" si="12"/>
        <v>47</v>
      </c>
      <c r="AI284" s="14"/>
      <c r="AJ284" s="14"/>
      <c r="AK284" s="14">
        <f t="shared" si="14"/>
        <v>4.9999999999997158E-2</v>
      </c>
      <c r="AL284" s="18"/>
      <c r="AM284" s="22">
        <f t="shared" si="17"/>
        <v>0</v>
      </c>
    </row>
    <row r="285" spans="33:39" ht="14.25" customHeight="1">
      <c r="AG285" s="14">
        <v>47.47</v>
      </c>
      <c r="AH285" s="14">
        <f t="shared" si="12"/>
        <v>47</v>
      </c>
      <c r="AI285" s="14"/>
      <c r="AJ285" s="14"/>
      <c r="AK285" s="14">
        <f t="shared" si="14"/>
        <v>0</v>
      </c>
      <c r="AL285" s="18"/>
      <c r="AM285" s="22">
        <f t="shared" si="17"/>
        <v>0</v>
      </c>
    </row>
    <row r="286" spans="33:39" ht="14.25" customHeight="1">
      <c r="AG286" s="14">
        <v>47.47</v>
      </c>
      <c r="AH286" s="14">
        <f t="shared" si="12"/>
        <v>47</v>
      </c>
      <c r="AI286" s="14"/>
      <c r="AJ286" s="14"/>
      <c r="AK286" s="14">
        <f t="shared" si="14"/>
        <v>0</v>
      </c>
      <c r="AL286" s="18"/>
      <c r="AM286" s="22">
        <f t="shared" si="17"/>
        <v>0</v>
      </c>
    </row>
    <row r="287" spans="33:39" ht="14.25" customHeight="1">
      <c r="AG287" s="14">
        <v>47.47</v>
      </c>
      <c r="AH287" s="14">
        <f t="shared" si="12"/>
        <v>47</v>
      </c>
      <c r="AI287" s="14"/>
      <c r="AJ287" s="14"/>
      <c r="AK287" s="14">
        <f t="shared" si="14"/>
        <v>6.0000000000002274E-2</v>
      </c>
      <c r="AL287" s="18"/>
      <c r="AM287" s="22">
        <f t="shared" si="17"/>
        <v>0</v>
      </c>
    </row>
    <row r="288" spans="33:39" ht="14.25" customHeight="1">
      <c r="AG288" s="14">
        <v>47.53</v>
      </c>
      <c r="AH288" s="14">
        <f t="shared" si="12"/>
        <v>47</v>
      </c>
      <c r="AI288" s="14"/>
      <c r="AJ288" s="14"/>
      <c r="AK288" s="14">
        <f t="shared" si="14"/>
        <v>0</v>
      </c>
      <c r="AL288" s="18"/>
      <c r="AM288" s="22">
        <f t="shared" si="17"/>
        <v>0</v>
      </c>
    </row>
    <row r="289" spans="33:39" ht="14.25" customHeight="1">
      <c r="AG289" s="14">
        <v>47.53</v>
      </c>
      <c r="AH289" s="14">
        <f t="shared" si="12"/>
        <v>47</v>
      </c>
      <c r="AI289" s="14"/>
      <c r="AJ289" s="14"/>
      <c r="AK289" s="14">
        <f t="shared" si="14"/>
        <v>0.50999999999999801</v>
      </c>
      <c r="AL289" s="18"/>
      <c r="AM289" s="22">
        <f t="shared" si="17"/>
        <v>0</v>
      </c>
    </row>
    <row r="290" spans="33:39" ht="14.25" customHeight="1">
      <c r="AG290" s="14">
        <v>48.04</v>
      </c>
      <c r="AH290" s="14">
        <f t="shared" si="12"/>
        <v>48</v>
      </c>
      <c r="AI290" s="14"/>
      <c r="AJ290" s="14"/>
      <c r="AK290" s="14">
        <f t="shared" si="14"/>
        <v>7.0000000000000284E-2</v>
      </c>
      <c r="AL290" s="18"/>
      <c r="AM290" s="22">
        <f t="shared" si="17"/>
        <v>0</v>
      </c>
    </row>
    <row r="291" spans="33:39" ht="14.25" customHeight="1">
      <c r="AG291" s="14">
        <v>48.11</v>
      </c>
      <c r="AH291" s="14">
        <f t="shared" si="12"/>
        <v>48</v>
      </c>
      <c r="AI291" s="14"/>
      <c r="AJ291" s="14"/>
      <c r="AK291" s="14">
        <f t="shared" si="14"/>
        <v>3.9999999999999147E-2</v>
      </c>
      <c r="AL291" s="18"/>
      <c r="AM291" s="22">
        <f t="shared" si="17"/>
        <v>0</v>
      </c>
    </row>
    <row r="292" spans="33:39" ht="14.25" customHeight="1">
      <c r="AG292" s="14">
        <v>48.15</v>
      </c>
      <c r="AH292" s="14">
        <f t="shared" si="12"/>
        <v>48</v>
      </c>
      <c r="AI292" s="14"/>
      <c r="AJ292" s="14"/>
      <c r="AK292" s="14">
        <f t="shared" si="14"/>
        <v>9.9999999999980105E-3</v>
      </c>
      <c r="AL292" s="18"/>
      <c r="AM292" s="22">
        <f t="shared" si="17"/>
        <v>0</v>
      </c>
    </row>
    <row r="293" spans="33:39" ht="14.25" customHeight="1">
      <c r="AG293" s="14">
        <v>48.16</v>
      </c>
      <c r="AH293" s="14">
        <f t="shared" si="12"/>
        <v>48</v>
      </c>
      <c r="AI293" s="14"/>
      <c r="AJ293" s="14"/>
      <c r="AK293" s="14">
        <f t="shared" si="14"/>
        <v>8.00000000000054E-2</v>
      </c>
      <c r="AL293" s="18"/>
      <c r="AM293" s="22">
        <f t="shared" si="17"/>
        <v>0</v>
      </c>
    </row>
    <row r="294" spans="33:39" ht="14.25" customHeight="1">
      <c r="AG294" s="14">
        <v>48.24</v>
      </c>
      <c r="AH294" s="14">
        <f t="shared" si="12"/>
        <v>48</v>
      </c>
      <c r="AI294" s="14"/>
      <c r="AJ294" s="14"/>
      <c r="AK294" s="14">
        <f t="shared" si="14"/>
        <v>9.9999999999980105E-3</v>
      </c>
      <c r="AL294" s="18"/>
      <c r="AM294" s="22">
        <f t="shared" si="17"/>
        <v>0</v>
      </c>
    </row>
    <row r="295" spans="33:39" ht="14.25" customHeight="1">
      <c r="AG295" s="14">
        <v>48.25</v>
      </c>
      <c r="AH295" s="14">
        <f t="shared" si="12"/>
        <v>48</v>
      </c>
      <c r="AI295" s="14"/>
      <c r="AJ295" s="14"/>
      <c r="AK295" s="14">
        <f t="shared" si="14"/>
        <v>9.9999999999980105E-3</v>
      </c>
      <c r="AL295" s="18"/>
      <c r="AM295" s="22">
        <f t="shared" si="17"/>
        <v>0</v>
      </c>
    </row>
    <row r="296" spans="33:39" ht="14.25" customHeight="1">
      <c r="AG296" s="14">
        <v>48.26</v>
      </c>
      <c r="AH296" s="14">
        <f t="shared" si="12"/>
        <v>48</v>
      </c>
      <c r="AI296" s="14"/>
      <c r="AJ296" s="14"/>
      <c r="AK296" s="14">
        <f t="shared" si="14"/>
        <v>0</v>
      </c>
      <c r="AL296" s="18"/>
      <c r="AM296" s="22">
        <f t="shared" si="17"/>
        <v>0</v>
      </c>
    </row>
    <row r="297" spans="33:39" ht="14.25" customHeight="1">
      <c r="AG297" s="14">
        <v>48.26</v>
      </c>
      <c r="AH297" s="14">
        <f t="shared" si="12"/>
        <v>48</v>
      </c>
      <c r="AI297" s="14"/>
      <c r="AJ297" s="14"/>
      <c r="AK297" s="14">
        <f t="shared" si="14"/>
        <v>0.14000000000000057</v>
      </c>
      <c r="AL297" s="18"/>
      <c r="AM297" s="22">
        <f t="shared" si="17"/>
        <v>0</v>
      </c>
    </row>
    <row r="298" spans="33:39" ht="14.25" customHeight="1">
      <c r="AG298" s="14">
        <v>48.4</v>
      </c>
      <c r="AH298" s="14">
        <f t="shared" si="12"/>
        <v>48</v>
      </c>
      <c r="AI298" s="14"/>
      <c r="AJ298" s="14"/>
      <c r="AK298" s="14">
        <f t="shared" si="14"/>
        <v>0</v>
      </c>
      <c r="AL298" s="18"/>
      <c r="AM298" s="22">
        <f t="shared" si="17"/>
        <v>0</v>
      </c>
    </row>
    <row r="299" spans="33:39" ht="14.25" customHeight="1">
      <c r="AG299" s="14">
        <v>48.4</v>
      </c>
      <c r="AH299" s="14">
        <f t="shared" si="12"/>
        <v>48</v>
      </c>
      <c r="AI299" s="14"/>
      <c r="AJ299" s="14"/>
      <c r="AK299" s="14">
        <f t="shared" si="14"/>
        <v>7.9999999999998295E-2</v>
      </c>
      <c r="AL299" s="18"/>
      <c r="AM299" s="22">
        <f t="shared" si="17"/>
        <v>0</v>
      </c>
    </row>
    <row r="300" spans="33:39" ht="14.25" customHeight="1">
      <c r="AG300" s="14">
        <v>48.48</v>
      </c>
      <c r="AH300" s="14">
        <f t="shared" si="12"/>
        <v>48</v>
      </c>
      <c r="AI300" s="14"/>
      <c r="AJ300" s="14"/>
      <c r="AK300" s="14">
        <f t="shared" si="14"/>
        <v>2.0000000000003126E-2</v>
      </c>
      <c r="AL300" s="18"/>
      <c r="AM300" s="22">
        <f t="shared" si="17"/>
        <v>0</v>
      </c>
    </row>
    <row r="301" spans="33:39" ht="14.25" customHeight="1">
      <c r="AG301" s="14">
        <v>48.5</v>
      </c>
      <c r="AH301" s="14">
        <f t="shared" si="12"/>
        <v>48</v>
      </c>
      <c r="AI301" s="14"/>
      <c r="AJ301" s="14"/>
      <c r="AK301" s="14">
        <f t="shared" si="14"/>
        <v>0</v>
      </c>
      <c r="AL301" s="18"/>
      <c r="AM301" s="22">
        <f t="shared" si="17"/>
        <v>0</v>
      </c>
    </row>
    <row r="302" spans="33:39" ht="14.25" customHeight="1">
      <c r="AG302" s="14">
        <v>48.5</v>
      </c>
      <c r="AH302" s="14">
        <f t="shared" si="12"/>
        <v>48</v>
      </c>
      <c r="AI302" s="14"/>
      <c r="AJ302" s="14"/>
      <c r="AK302" s="14">
        <f t="shared" si="14"/>
        <v>2.0000000000003126E-2</v>
      </c>
      <c r="AL302" s="18"/>
      <c r="AM302" s="22">
        <f t="shared" si="17"/>
        <v>0</v>
      </c>
    </row>
    <row r="303" spans="33:39" ht="14.25" customHeight="1">
      <c r="AG303" s="14">
        <v>48.52</v>
      </c>
      <c r="AH303" s="14">
        <f t="shared" si="12"/>
        <v>48</v>
      </c>
      <c r="AI303" s="14"/>
      <c r="AJ303" s="14"/>
      <c r="AK303" s="14">
        <f t="shared" si="14"/>
        <v>3.9999999999999147E-2</v>
      </c>
      <c r="AL303" s="18"/>
      <c r="AM303" s="22">
        <f t="shared" si="17"/>
        <v>0</v>
      </c>
    </row>
    <row r="304" spans="33:39" ht="14.25" customHeight="1">
      <c r="AG304" s="14">
        <v>48.56</v>
      </c>
      <c r="AH304" s="14">
        <f t="shared" si="12"/>
        <v>48</v>
      </c>
      <c r="AI304" s="14"/>
      <c r="AJ304" s="14"/>
      <c r="AK304" s="14">
        <f t="shared" si="14"/>
        <v>0</v>
      </c>
      <c r="AL304" s="18"/>
      <c r="AM304" s="22">
        <f t="shared" si="17"/>
        <v>0</v>
      </c>
    </row>
    <row r="305" spans="33:39" ht="14.25" customHeight="1">
      <c r="AG305" s="14">
        <v>48.56</v>
      </c>
      <c r="AH305" s="14">
        <f t="shared" si="12"/>
        <v>48</v>
      </c>
      <c r="AI305" s="14"/>
      <c r="AJ305" s="14"/>
      <c r="AK305" s="14">
        <f t="shared" si="14"/>
        <v>0</v>
      </c>
      <c r="AL305" s="18"/>
      <c r="AM305" s="22">
        <f t="shared" si="17"/>
        <v>0</v>
      </c>
    </row>
    <row r="306" spans="33:39" ht="14.25" customHeight="1">
      <c r="AG306" s="14">
        <v>48.56</v>
      </c>
      <c r="AH306" s="14">
        <f t="shared" si="12"/>
        <v>48</v>
      </c>
      <c r="AI306" s="14"/>
      <c r="AJ306" s="14"/>
      <c r="AK306" s="14">
        <f t="shared" si="14"/>
        <v>9.9999999999980105E-3</v>
      </c>
      <c r="AL306" s="18"/>
      <c r="AM306" s="22">
        <f t="shared" si="17"/>
        <v>0</v>
      </c>
    </row>
    <row r="307" spans="33:39" ht="14.25" customHeight="1">
      <c r="AG307" s="14">
        <v>48.57</v>
      </c>
      <c r="AH307" s="14">
        <f t="shared" si="12"/>
        <v>48</v>
      </c>
      <c r="AI307" s="14"/>
      <c r="AJ307" s="14"/>
      <c r="AK307" s="14">
        <f t="shared" si="14"/>
        <v>0.42999999999999972</v>
      </c>
      <c r="AL307" s="18"/>
      <c r="AM307" s="22">
        <f t="shared" si="17"/>
        <v>0</v>
      </c>
    </row>
    <row r="308" spans="33:39" ht="14.25" customHeight="1">
      <c r="AG308" s="14">
        <v>49</v>
      </c>
      <c r="AH308" s="14">
        <f t="shared" si="12"/>
        <v>49</v>
      </c>
      <c r="AI308" s="14"/>
      <c r="AJ308" s="14"/>
      <c r="AK308" s="14">
        <f t="shared" si="14"/>
        <v>0</v>
      </c>
      <c r="AL308" s="18"/>
      <c r="AM308" s="22">
        <f t="shared" si="17"/>
        <v>0</v>
      </c>
    </row>
    <row r="309" spans="33:39" ht="14.25" customHeight="1">
      <c r="AG309" s="14">
        <v>49</v>
      </c>
      <c r="AH309" s="14">
        <f t="shared" si="12"/>
        <v>49</v>
      </c>
      <c r="AI309" s="14"/>
      <c r="AJ309" s="14"/>
      <c r="AK309" s="14">
        <f t="shared" si="14"/>
        <v>4.9999999999997158E-2</v>
      </c>
      <c r="AL309" s="18"/>
      <c r="AM309" s="22">
        <f t="shared" si="17"/>
        <v>0</v>
      </c>
    </row>
    <row r="310" spans="33:39" ht="14.25" customHeight="1">
      <c r="AG310" s="14">
        <v>49.05</v>
      </c>
      <c r="AH310" s="14">
        <f t="shared" si="12"/>
        <v>49</v>
      </c>
      <c r="AI310" s="14"/>
      <c r="AJ310" s="14"/>
      <c r="AK310" s="14">
        <f t="shared" si="14"/>
        <v>7.0000000000000284E-2</v>
      </c>
      <c r="AL310" s="18"/>
      <c r="AM310" s="22">
        <f t="shared" si="17"/>
        <v>0</v>
      </c>
    </row>
    <row r="311" spans="33:39" ht="14.25" customHeight="1">
      <c r="AG311" s="14">
        <v>49.12</v>
      </c>
      <c r="AH311" s="14">
        <f t="shared" si="12"/>
        <v>49</v>
      </c>
      <c r="AI311" s="14"/>
      <c r="AJ311" s="14"/>
      <c r="AK311" s="14">
        <f t="shared" si="14"/>
        <v>3.0000000000001137E-2</v>
      </c>
      <c r="AL311" s="18"/>
      <c r="AM311" s="22">
        <f t="shared" si="17"/>
        <v>0</v>
      </c>
    </row>
    <row r="312" spans="33:39" ht="14.25" customHeight="1">
      <c r="AG312" s="14">
        <v>49.15</v>
      </c>
      <c r="AH312" s="14">
        <f t="shared" si="12"/>
        <v>49</v>
      </c>
      <c r="AI312" s="14"/>
      <c r="AJ312" s="14"/>
      <c r="AK312" s="14">
        <f t="shared" si="14"/>
        <v>0</v>
      </c>
      <c r="AL312" s="18"/>
      <c r="AM312" s="22">
        <f t="shared" si="17"/>
        <v>0</v>
      </c>
    </row>
    <row r="313" spans="33:39" ht="14.25" customHeight="1">
      <c r="AG313" s="14">
        <v>49.15</v>
      </c>
      <c r="AH313" s="14">
        <f t="shared" si="12"/>
        <v>49</v>
      </c>
      <c r="AI313" s="14"/>
      <c r="AJ313" s="14"/>
      <c r="AK313" s="14">
        <f t="shared" si="14"/>
        <v>3.9999999999999147E-2</v>
      </c>
      <c r="AL313" s="18"/>
      <c r="AM313" s="22">
        <f t="shared" si="17"/>
        <v>0</v>
      </c>
    </row>
    <row r="314" spans="33:39" ht="14.25" customHeight="1">
      <c r="AG314" s="14">
        <v>49.19</v>
      </c>
      <c r="AH314" s="14">
        <f t="shared" si="12"/>
        <v>49</v>
      </c>
      <c r="AI314" s="14"/>
      <c r="AJ314" s="14"/>
      <c r="AK314" s="14">
        <f t="shared" si="14"/>
        <v>2.0000000000003126E-2</v>
      </c>
      <c r="AL314" s="18"/>
      <c r="AM314" s="22">
        <f t="shared" si="17"/>
        <v>0</v>
      </c>
    </row>
    <row r="315" spans="33:39" ht="14.25" customHeight="1">
      <c r="AG315" s="14">
        <v>49.21</v>
      </c>
      <c r="AH315" s="14">
        <f t="shared" si="12"/>
        <v>49</v>
      </c>
      <c r="AI315" s="14"/>
      <c r="AJ315" s="14"/>
      <c r="AK315" s="14">
        <f t="shared" si="14"/>
        <v>6.0000000000002274E-2</v>
      </c>
      <c r="AL315" s="18"/>
      <c r="AM315" s="22">
        <f t="shared" si="17"/>
        <v>0</v>
      </c>
    </row>
    <row r="316" spans="33:39" ht="14.25" customHeight="1">
      <c r="AG316" s="14">
        <v>49.27</v>
      </c>
      <c r="AH316" s="14">
        <f t="shared" si="12"/>
        <v>49</v>
      </c>
      <c r="AI316" s="14"/>
      <c r="AJ316" s="14"/>
      <c r="AK316" s="14">
        <f t="shared" si="14"/>
        <v>2.9999999999994031E-2</v>
      </c>
      <c r="AL316" s="18"/>
      <c r="AM316" s="22">
        <f t="shared" si="17"/>
        <v>0</v>
      </c>
    </row>
    <row r="317" spans="33:39" ht="14.25" customHeight="1">
      <c r="AG317" s="14">
        <v>49.3</v>
      </c>
      <c r="AH317" s="14">
        <f t="shared" si="12"/>
        <v>49</v>
      </c>
      <c r="AI317" s="14"/>
      <c r="AJ317" s="14"/>
      <c r="AK317" s="14">
        <f t="shared" si="14"/>
        <v>0.16000000000000369</v>
      </c>
      <c r="AL317" s="18"/>
      <c r="AM317" s="22">
        <f t="shared" si="17"/>
        <v>0</v>
      </c>
    </row>
    <row r="318" spans="33:39" ht="14.25" customHeight="1">
      <c r="AG318" s="14">
        <v>49.46</v>
      </c>
      <c r="AH318" s="14">
        <f t="shared" si="12"/>
        <v>49</v>
      </c>
      <c r="AI318" s="14"/>
      <c r="AJ318" s="14"/>
      <c r="AK318" s="14">
        <f t="shared" si="14"/>
        <v>1.9999999999996021E-2</v>
      </c>
      <c r="AL318" s="18"/>
      <c r="AM318" s="22">
        <f t="shared" si="17"/>
        <v>0</v>
      </c>
    </row>
    <row r="319" spans="33:39" ht="14.25" customHeight="1">
      <c r="AG319" s="14">
        <v>49.48</v>
      </c>
      <c r="AH319" s="14">
        <f t="shared" si="12"/>
        <v>49</v>
      </c>
      <c r="AI319" s="14"/>
      <c r="AJ319" s="14"/>
      <c r="AK319" s="14">
        <f t="shared" si="14"/>
        <v>8.00000000000054E-2</v>
      </c>
      <c r="AL319" s="18"/>
      <c r="AM319" s="22">
        <f t="shared" si="17"/>
        <v>0</v>
      </c>
    </row>
    <row r="320" spans="33:39" ht="14.25" customHeight="1">
      <c r="AG320" s="14">
        <v>49.56</v>
      </c>
      <c r="AH320" s="14">
        <f t="shared" si="12"/>
        <v>49</v>
      </c>
      <c r="AI320" s="14"/>
      <c r="AJ320" s="14"/>
      <c r="AK320" s="14">
        <f t="shared" si="14"/>
        <v>9.9999999999980105E-3</v>
      </c>
      <c r="AL320" s="18"/>
      <c r="AM320" s="22">
        <f t="shared" si="17"/>
        <v>0</v>
      </c>
    </row>
    <row r="321" spans="33:39" ht="14.25" customHeight="1">
      <c r="AG321" s="14">
        <v>49.57</v>
      </c>
      <c r="AH321" s="14">
        <f t="shared" si="12"/>
        <v>49</v>
      </c>
      <c r="AI321" s="14"/>
      <c r="AJ321" s="14"/>
      <c r="AK321" s="14">
        <f t="shared" si="14"/>
        <v>0</v>
      </c>
      <c r="AL321" s="18"/>
      <c r="AM321" s="22">
        <f t="shared" si="17"/>
        <v>0</v>
      </c>
    </row>
    <row r="322" spans="33:39" ht="14.25" customHeight="1">
      <c r="AG322" s="14">
        <v>49.57</v>
      </c>
      <c r="AH322" s="14">
        <f t="shared" si="12"/>
        <v>49</v>
      </c>
      <c r="AI322" s="14"/>
      <c r="AJ322" s="14"/>
      <c r="AK322" s="14">
        <f t="shared" si="14"/>
        <v>0</v>
      </c>
      <c r="AL322" s="18"/>
      <c r="AM322" s="22">
        <f t="shared" si="17"/>
        <v>0</v>
      </c>
    </row>
    <row r="323" spans="33:39" ht="14.25" customHeight="1">
      <c r="AG323" s="14">
        <v>49.57</v>
      </c>
      <c r="AH323" s="14">
        <f t="shared" si="12"/>
        <v>49</v>
      </c>
      <c r="AI323" s="14"/>
      <c r="AJ323" s="14"/>
      <c r="AK323" s="14">
        <f t="shared" si="14"/>
        <v>0.42999999999999972</v>
      </c>
      <c r="AL323" s="18"/>
      <c r="AM323" s="22">
        <f t="shared" si="17"/>
        <v>0</v>
      </c>
    </row>
    <row r="324" spans="33:39" ht="14.25" customHeight="1">
      <c r="AG324" s="14">
        <v>50</v>
      </c>
      <c r="AH324" s="14">
        <f t="shared" si="12"/>
        <v>50</v>
      </c>
      <c r="AI324" s="14"/>
      <c r="AJ324" s="14"/>
      <c r="AK324" s="14">
        <f t="shared" si="14"/>
        <v>0</v>
      </c>
      <c r="AL324" s="18"/>
      <c r="AM324" s="22">
        <f t="shared" si="17"/>
        <v>0</v>
      </c>
    </row>
    <row r="325" spans="33:39" ht="14.25" customHeight="1">
      <c r="AG325" s="14">
        <v>50</v>
      </c>
      <c r="AH325" s="14">
        <f t="shared" si="12"/>
        <v>50</v>
      </c>
      <c r="AI325" s="14"/>
      <c r="AJ325" s="14"/>
      <c r="AK325" s="14">
        <f t="shared" si="14"/>
        <v>9.0000000000003411E-2</v>
      </c>
      <c r="AL325" s="18"/>
      <c r="AM325" s="22">
        <f t="shared" si="17"/>
        <v>0</v>
      </c>
    </row>
    <row r="326" spans="33:39" ht="14.25" customHeight="1">
      <c r="AG326" s="14">
        <v>50.09</v>
      </c>
      <c r="AH326" s="14">
        <f t="shared" si="12"/>
        <v>50</v>
      </c>
      <c r="AI326" s="14"/>
      <c r="AJ326" s="14"/>
      <c r="AK326" s="14">
        <f t="shared" si="14"/>
        <v>1.9999999999996021E-2</v>
      </c>
      <c r="AL326" s="18"/>
      <c r="AM326" s="22">
        <f t="shared" si="17"/>
        <v>0</v>
      </c>
    </row>
    <row r="327" spans="33:39" ht="14.25" customHeight="1">
      <c r="AG327" s="14">
        <v>50.11</v>
      </c>
      <c r="AH327" s="14">
        <f t="shared" si="12"/>
        <v>50</v>
      </c>
      <c r="AI327" s="14"/>
      <c r="AJ327" s="14"/>
      <c r="AK327" s="14">
        <f t="shared" si="14"/>
        <v>3.0000000000001137E-2</v>
      </c>
      <c r="AL327" s="18"/>
      <c r="AM327" s="22">
        <f t="shared" si="17"/>
        <v>0</v>
      </c>
    </row>
    <row r="328" spans="33:39" ht="14.25" customHeight="1">
      <c r="AG328" s="14">
        <v>50.14</v>
      </c>
      <c r="AH328" s="14">
        <f t="shared" si="12"/>
        <v>50</v>
      </c>
      <c r="AI328" s="14"/>
      <c r="AJ328" s="14"/>
      <c r="AK328" s="14">
        <f t="shared" si="14"/>
        <v>9.9999999999980105E-3</v>
      </c>
      <c r="AL328" s="18"/>
      <c r="AM328" s="22">
        <f t="shared" si="17"/>
        <v>0</v>
      </c>
    </row>
    <row r="329" spans="33:39" ht="14.25" customHeight="1">
      <c r="AG329" s="14">
        <v>50.15</v>
      </c>
      <c r="AH329" s="14">
        <f t="shared" si="12"/>
        <v>50</v>
      </c>
      <c r="AI329" s="14"/>
      <c r="AJ329" s="14"/>
      <c r="AK329" s="14">
        <f t="shared" si="14"/>
        <v>9.9999999999980105E-3</v>
      </c>
      <c r="AL329" s="18"/>
      <c r="AM329" s="22">
        <f t="shared" si="17"/>
        <v>0</v>
      </c>
    </row>
    <row r="330" spans="33:39" ht="14.25" customHeight="1">
      <c r="AG330" s="14">
        <v>50.16</v>
      </c>
      <c r="AH330" s="14">
        <f t="shared" si="12"/>
        <v>50</v>
      </c>
      <c r="AI330" s="14"/>
      <c r="AJ330" s="14"/>
      <c r="AK330" s="14">
        <f t="shared" si="14"/>
        <v>3.0000000000001137E-2</v>
      </c>
      <c r="AL330" s="18"/>
      <c r="AM330" s="22">
        <f t="shared" si="17"/>
        <v>0</v>
      </c>
    </row>
    <row r="331" spans="33:39" ht="14.25" customHeight="1">
      <c r="AG331" s="14">
        <v>50.19</v>
      </c>
      <c r="AH331" s="14">
        <f t="shared" si="12"/>
        <v>50</v>
      </c>
      <c r="AI331" s="14"/>
      <c r="AJ331" s="14"/>
      <c r="AK331" s="14">
        <f t="shared" si="14"/>
        <v>0.13000000000000256</v>
      </c>
      <c r="AL331" s="18"/>
      <c r="AM331" s="22">
        <f t="shared" si="17"/>
        <v>0</v>
      </c>
    </row>
    <row r="332" spans="33:39" ht="14.25" customHeight="1">
      <c r="AG332" s="14">
        <v>50.32</v>
      </c>
      <c r="AH332" s="14">
        <f t="shared" si="12"/>
        <v>50</v>
      </c>
      <c r="AI332" s="14"/>
      <c r="AJ332" s="14"/>
      <c r="AK332" s="14">
        <f t="shared" si="14"/>
        <v>2.0000000000003126E-2</v>
      </c>
      <c r="AL332" s="18"/>
      <c r="AM332" s="22">
        <f t="shared" si="17"/>
        <v>0</v>
      </c>
    </row>
    <row r="333" spans="33:39" ht="14.25" customHeight="1">
      <c r="AG333" s="14">
        <v>50.34</v>
      </c>
      <c r="AH333" s="14">
        <f t="shared" si="12"/>
        <v>50</v>
      </c>
      <c r="AI333" s="14"/>
      <c r="AJ333" s="14"/>
      <c r="AK333" s="14">
        <f t="shared" si="14"/>
        <v>0</v>
      </c>
      <c r="AL333" s="18"/>
      <c r="AM333" s="22">
        <f t="shared" si="17"/>
        <v>0</v>
      </c>
    </row>
    <row r="334" spans="33:39" ht="14.25" customHeight="1">
      <c r="AG334" s="14">
        <v>50.34</v>
      </c>
      <c r="AH334" s="14">
        <f t="shared" si="12"/>
        <v>50</v>
      </c>
      <c r="AI334" s="14"/>
      <c r="AJ334" s="14"/>
      <c r="AK334" s="14">
        <f t="shared" si="14"/>
        <v>0</v>
      </c>
      <c r="AL334" s="18"/>
      <c r="AM334" s="22">
        <f t="shared" si="17"/>
        <v>0</v>
      </c>
    </row>
    <row r="335" spans="33:39" ht="14.25" customHeight="1">
      <c r="AG335" s="14">
        <v>50.34</v>
      </c>
      <c r="AH335" s="14">
        <f t="shared" si="12"/>
        <v>50</v>
      </c>
      <c r="AI335" s="14"/>
      <c r="AJ335" s="14"/>
      <c r="AK335" s="14">
        <f t="shared" si="14"/>
        <v>9.9999999999994316E-2</v>
      </c>
      <c r="AL335" s="18"/>
      <c r="AM335" s="22">
        <f t="shared" si="17"/>
        <v>0</v>
      </c>
    </row>
    <row r="336" spans="33:39" ht="14.25" customHeight="1">
      <c r="AG336" s="14">
        <v>50.44</v>
      </c>
      <c r="AH336" s="14">
        <f t="shared" si="12"/>
        <v>50</v>
      </c>
      <c r="AI336" s="14"/>
      <c r="AJ336" s="14"/>
      <c r="AK336" s="14">
        <f t="shared" si="14"/>
        <v>0.13000000000000256</v>
      </c>
      <c r="AL336" s="18"/>
      <c r="AM336" s="22">
        <f t="shared" si="17"/>
        <v>0</v>
      </c>
    </row>
    <row r="337" spans="33:39" ht="14.25" customHeight="1">
      <c r="AG337" s="14">
        <v>50.57</v>
      </c>
      <c r="AH337" s="14">
        <f t="shared" si="12"/>
        <v>50</v>
      </c>
      <c r="AI337" s="14"/>
      <c r="AJ337" s="14"/>
      <c r="AK337" s="14">
        <f t="shared" si="14"/>
        <v>0.47999999999999687</v>
      </c>
      <c r="AL337" s="18"/>
      <c r="AM337" s="22">
        <f t="shared" si="17"/>
        <v>0</v>
      </c>
    </row>
    <row r="338" spans="33:39" ht="14.25" customHeight="1">
      <c r="AG338" s="14">
        <v>51.05</v>
      </c>
      <c r="AH338" s="14">
        <f t="shared" si="12"/>
        <v>51</v>
      </c>
      <c r="AI338" s="14"/>
      <c r="AJ338" s="14"/>
      <c r="AK338" s="14">
        <f t="shared" si="14"/>
        <v>5.0000000000004263E-2</v>
      </c>
      <c r="AL338" s="18"/>
      <c r="AM338" s="22">
        <f t="shared" si="17"/>
        <v>0</v>
      </c>
    </row>
    <row r="339" spans="33:39" ht="14.25" customHeight="1">
      <c r="AG339" s="14">
        <v>51.1</v>
      </c>
      <c r="AH339" s="14">
        <f t="shared" si="12"/>
        <v>51</v>
      </c>
      <c r="AI339" s="14"/>
      <c r="AJ339" s="14"/>
      <c r="AK339" s="14">
        <f t="shared" si="14"/>
        <v>3.0000000000001137E-2</v>
      </c>
      <c r="AL339" s="18"/>
      <c r="AM339" s="22">
        <f t="shared" si="17"/>
        <v>0</v>
      </c>
    </row>
    <row r="340" spans="33:39" ht="14.25" customHeight="1">
      <c r="AG340" s="14">
        <v>51.13</v>
      </c>
      <c r="AH340" s="14">
        <f t="shared" si="12"/>
        <v>51</v>
      </c>
      <c r="AI340" s="14"/>
      <c r="AJ340" s="14"/>
      <c r="AK340" s="14">
        <f t="shared" si="14"/>
        <v>0</v>
      </c>
      <c r="AL340" s="18"/>
      <c r="AM340" s="22">
        <f t="shared" si="17"/>
        <v>0</v>
      </c>
    </row>
    <row r="341" spans="33:39" ht="14.25" customHeight="1">
      <c r="AG341" s="14">
        <v>51.13</v>
      </c>
      <c r="AH341" s="14">
        <f t="shared" si="12"/>
        <v>51</v>
      </c>
      <c r="AI341" s="14"/>
      <c r="AJ341" s="14"/>
      <c r="AK341" s="14">
        <f t="shared" si="14"/>
        <v>2.9999999999994031E-2</v>
      </c>
      <c r="AL341" s="18"/>
      <c r="AM341" s="22">
        <f t="shared" si="17"/>
        <v>0</v>
      </c>
    </row>
    <row r="342" spans="33:39" ht="14.25" customHeight="1">
      <c r="AG342" s="14">
        <v>51.16</v>
      </c>
      <c r="AH342" s="14">
        <f t="shared" si="12"/>
        <v>51</v>
      </c>
      <c r="AI342" s="14"/>
      <c r="AJ342" s="14"/>
      <c r="AK342" s="14">
        <f t="shared" si="14"/>
        <v>4.0000000000006253E-2</v>
      </c>
      <c r="AL342" s="18"/>
      <c r="AM342" s="22">
        <f t="shared" si="17"/>
        <v>0</v>
      </c>
    </row>
    <row r="343" spans="33:39" ht="14.25" customHeight="1">
      <c r="AG343" s="14">
        <v>51.2</v>
      </c>
      <c r="AH343" s="14">
        <f t="shared" si="12"/>
        <v>51</v>
      </c>
      <c r="AI343" s="14"/>
      <c r="AJ343" s="14"/>
      <c r="AK343" s="14">
        <f t="shared" si="14"/>
        <v>0</v>
      </c>
      <c r="AL343" s="18"/>
      <c r="AM343" s="22">
        <f t="shared" si="17"/>
        <v>0</v>
      </c>
    </row>
    <row r="344" spans="33:39" ht="14.25" customHeight="1">
      <c r="AG344" s="14">
        <v>51.2</v>
      </c>
      <c r="AH344" s="14">
        <f t="shared" si="12"/>
        <v>51</v>
      </c>
      <c r="AI344" s="14"/>
      <c r="AJ344" s="14"/>
      <c r="AK344" s="14">
        <f t="shared" si="14"/>
        <v>0</v>
      </c>
      <c r="AL344" s="18"/>
      <c r="AM344" s="22">
        <f t="shared" si="17"/>
        <v>0</v>
      </c>
    </row>
    <row r="345" spans="33:39" ht="14.25" customHeight="1">
      <c r="AG345" s="14">
        <v>51.2</v>
      </c>
      <c r="AH345" s="14">
        <f t="shared" si="12"/>
        <v>51</v>
      </c>
      <c r="AI345" s="14"/>
      <c r="AJ345" s="14"/>
      <c r="AK345" s="14">
        <f t="shared" si="14"/>
        <v>0</v>
      </c>
      <c r="AL345" s="18"/>
      <c r="AM345" s="22">
        <f t="shared" si="17"/>
        <v>0</v>
      </c>
    </row>
    <row r="346" spans="33:39" ht="14.25" customHeight="1">
      <c r="AG346" s="14">
        <v>51.2</v>
      </c>
      <c r="AH346" s="14">
        <f t="shared" si="12"/>
        <v>51</v>
      </c>
      <c r="AI346" s="14"/>
      <c r="AJ346" s="14"/>
      <c r="AK346" s="14">
        <f t="shared" si="14"/>
        <v>8.9999999999996305E-2</v>
      </c>
      <c r="AL346" s="18"/>
      <c r="AM346" s="22">
        <f t="shared" si="17"/>
        <v>0</v>
      </c>
    </row>
    <row r="347" spans="33:39" ht="14.25" customHeight="1">
      <c r="AG347" s="14">
        <v>51.29</v>
      </c>
      <c r="AH347" s="14">
        <f t="shared" si="12"/>
        <v>51</v>
      </c>
      <c r="AI347" s="14"/>
      <c r="AJ347" s="14"/>
      <c r="AK347" s="14">
        <f t="shared" si="14"/>
        <v>0</v>
      </c>
      <c r="AL347" s="18"/>
      <c r="AM347" s="22">
        <f t="shared" si="17"/>
        <v>0</v>
      </c>
    </row>
    <row r="348" spans="33:39" ht="14.25" customHeight="1">
      <c r="AG348" s="14">
        <v>51.29</v>
      </c>
      <c r="AH348" s="14">
        <f t="shared" si="12"/>
        <v>51</v>
      </c>
      <c r="AI348" s="14"/>
      <c r="AJ348" s="14"/>
      <c r="AK348" s="14">
        <f t="shared" si="14"/>
        <v>5.0000000000004263E-2</v>
      </c>
      <c r="AL348" s="18"/>
      <c r="AM348" s="22">
        <f t="shared" si="17"/>
        <v>0</v>
      </c>
    </row>
    <row r="349" spans="33:39" ht="14.25" customHeight="1">
      <c r="AG349" s="14">
        <v>51.34</v>
      </c>
      <c r="AH349" s="14">
        <f t="shared" si="12"/>
        <v>51</v>
      </c>
      <c r="AI349" s="14"/>
      <c r="AJ349" s="14"/>
      <c r="AK349" s="14">
        <f t="shared" si="14"/>
        <v>5.9999999999995168E-2</v>
      </c>
      <c r="AL349" s="18"/>
      <c r="AM349" s="22">
        <f t="shared" si="17"/>
        <v>0</v>
      </c>
    </row>
    <row r="350" spans="33:39" ht="14.25" customHeight="1">
      <c r="AG350" s="14">
        <v>51.4</v>
      </c>
      <c r="AH350" s="14">
        <f t="shared" si="12"/>
        <v>51</v>
      </c>
      <c r="AI350" s="14"/>
      <c r="AJ350" s="14"/>
      <c r="AK350" s="14">
        <f t="shared" si="14"/>
        <v>3.9999999999999147E-2</v>
      </c>
      <c r="AL350" s="18"/>
      <c r="AM350" s="22">
        <f t="shared" si="17"/>
        <v>0</v>
      </c>
    </row>
    <row r="351" spans="33:39" ht="14.25" customHeight="1">
      <c r="AG351" s="14">
        <v>51.44</v>
      </c>
      <c r="AH351" s="14">
        <f t="shared" si="12"/>
        <v>51</v>
      </c>
      <c r="AI351" s="14"/>
      <c r="AJ351" s="14"/>
      <c r="AK351" s="14">
        <f t="shared" si="14"/>
        <v>0</v>
      </c>
      <c r="AL351" s="18"/>
      <c r="AM351" s="22">
        <f t="shared" si="17"/>
        <v>0</v>
      </c>
    </row>
    <row r="352" spans="33:39" ht="14.25" customHeight="1">
      <c r="AG352" s="14">
        <v>51.44</v>
      </c>
      <c r="AH352" s="14">
        <f t="shared" si="12"/>
        <v>51</v>
      </c>
      <c r="AI352" s="14"/>
      <c r="AJ352" s="14"/>
      <c r="AK352" s="14">
        <f t="shared" si="14"/>
        <v>7.0000000000000284E-2</v>
      </c>
      <c r="AL352" s="18"/>
      <c r="AM352" s="22">
        <f t="shared" si="17"/>
        <v>0</v>
      </c>
    </row>
    <row r="353" spans="33:39" ht="14.25" customHeight="1">
      <c r="AG353" s="14">
        <v>51.51</v>
      </c>
      <c r="AH353" s="14">
        <f t="shared" si="12"/>
        <v>51</v>
      </c>
      <c r="AI353" s="14"/>
      <c r="AJ353" s="14"/>
      <c r="AK353" s="14">
        <f t="shared" si="14"/>
        <v>1.0000000000005116E-2</v>
      </c>
      <c r="AL353" s="18"/>
      <c r="AM353" s="22">
        <f t="shared" si="17"/>
        <v>0</v>
      </c>
    </row>
    <row r="354" spans="33:39" ht="14.25" customHeight="1">
      <c r="AG354" s="14">
        <v>51.52</v>
      </c>
      <c r="AH354" s="14">
        <f t="shared" si="12"/>
        <v>51</v>
      </c>
      <c r="AI354" s="14"/>
      <c r="AJ354" s="14"/>
      <c r="AK354" s="14">
        <f t="shared" si="14"/>
        <v>4.9999999999997158E-2</v>
      </c>
      <c r="AL354" s="18"/>
      <c r="AM354" s="22">
        <f t="shared" si="17"/>
        <v>0</v>
      </c>
    </row>
    <row r="355" spans="33:39" ht="14.25" customHeight="1">
      <c r="AG355" s="14">
        <v>51.57</v>
      </c>
      <c r="AH355" s="14">
        <f t="shared" si="12"/>
        <v>51</v>
      </c>
      <c r="AI355" s="14"/>
      <c r="AJ355" s="14"/>
      <c r="AK355" s="14">
        <f t="shared" si="14"/>
        <v>0</v>
      </c>
      <c r="AL355" s="18"/>
      <c r="AM355" s="22">
        <f t="shared" si="17"/>
        <v>0</v>
      </c>
    </row>
    <row r="356" spans="33:39" ht="14.25" customHeight="1">
      <c r="AG356" s="14">
        <v>51.57</v>
      </c>
      <c r="AH356" s="14">
        <f t="shared" si="12"/>
        <v>51</v>
      </c>
      <c r="AI356" s="14"/>
      <c r="AJ356" s="14"/>
      <c r="AK356" s="14">
        <f t="shared" si="14"/>
        <v>0.43999999999999773</v>
      </c>
      <c r="AL356" s="18"/>
      <c r="AM356" s="22">
        <f t="shared" si="17"/>
        <v>0</v>
      </c>
    </row>
    <row r="357" spans="33:39" ht="14.25" customHeight="1">
      <c r="AG357" s="14">
        <v>52.01</v>
      </c>
      <c r="AH357" s="14">
        <f t="shared" si="12"/>
        <v>52</v>
      </c>
      <c r="AI357" s="14"/>
      <c r="AJ357" s="14"/>
      <c r="AK357" s="14">
        <f t="shared" si="14"/>
        <v>0.10999999999999943</v>
      </c>
      <c r="AL357" s="18"/>
      <c r="AM357" s="22">
        <f t="shared" si="17"/>
        <v>0</v>
      </c>
    </row>
    <row r="358" spans="33:39" ht="14.25" customHeight="1">
      <c r="AG358" s="14">
        <v>52.12</v>
      </c>
      <c r="AH358" s="14">
        <f t="shared" si="12"/>
        <v>52</v>
      </c>
      <c r="AI358" s="14"/>
      <c r="AJ358" s="14"/>
      <c r="AK358" s="14">
        <f t="shared" si="14"/>
        <v>3.0000000000001137E-2</v>
      </c>
      <c r="AL358" s="18"/>
      <c r="AM358" s="22">
        <f t="shared" si="17"/>
        <v>0</v>
      </c>
    </row>
    <row r="359" spans="33:39" ht="14.25" customHeight="1">
      <c r="AG359" s="14">
        <v>52.15</v>
      </c>
      <c r="AH359" s="14">
        <f t="shared" si="12"/>
        <v>52</v>
      </c>
      <c r="AI359" s="14"/>
      <c r="AJ359" s="14"/>
      <c r="AK359" s="14">
        <f t="shared" si="14"/>
        <v>0</v>
      </c>
      <c r="AL359" s="18"/>
      <c r="AM359" s="22">
        <f t="shared" si="17"/>
        <v>0</v>
      </c>
    </row>
    <row r="360" spans="33:39" ht="14.25" customHeight="1">
      <c r="AG360" s="14">
        <v>52.15</v>
      </c>
      <c r="AH360" s="14">
        <f t="shared" si="12"/>
        <v>52</v>
      </c>
      <c r="AI360" s="14"/>
      <c r="AJ360" s="14"/>
      <c r="AK360" s="14">
        <f t="shared" si="14"/>
        <v>0</v>
      </c>
      <c r="AL360" s="18"/>
      <c r="AM360" s="22">
        <f t="shared" si="17"/>
        <v>0</v>
      </c>
    </row>
    <row r="361" spans="33:39" ht="14.25" customHeight="1">
      <c r="AG361" s="14">
        <v>52.15</v>
      </c>
      <c r="AH361" s="14">
        <f t="shared" si="12"/>
        <v>52</v>
      </c>
      <c r="AI361" s="14"/>
      <c r="AJ361" s="14"/>
      <c r="AK361" s="14">
        <f t="shared" si="14"/>
        <v>0.13000000000000256</v>
      </c>
      <c r="AL361" s="18"/>
      <c r="AM361" s="22">
        <f t="shared" si="17"/>
        <v>0</v>
      </c>
    </row>
    <row r="362" spans="33:39" ht="14.25" customHeight="1">
      <c r="AG362" s="14">
        <v>52.28</v>
      </c>
      <c r="AH362" s="14">
        <f t="shared" si="12"/>
        <v>52</v>
      </c>
      <c r="AI362" s="14"/>
      <c r="AJ362" s="14"/>
      <c r="AK362" s="14">
        <f t="shared" si="14"/>
        <v>0</v>
      </c>
      <c r="AL362" s="18"/>
      <c r="AM362" s="22">
        <f t="shared" si="17"/>
        <v>0</v>
      </c>
    </row>
    <row r="363" spans="33:39" ht="14.25" customHeight="1">
      <c r="AG363" s="14">
        <v>52.28</v>
      </c>
      <c r="AH363" s="14">
        <f t="shared" si="12"/>
        <v>52</v>
      </c>
      <c r="AI363" s="14"/>
      <c r="AJ363" s="14"/>
      <c r="AK363" s="14">
        <f t="shared" si="14"/>
        <v>7.0000000000000284E-2</v>
      </c>
      <c r="AL363" s="18"/>
      <c r="AM363" s="22">
        <f t="shared" si="17"/>
        <v>0</v>
      </c>
    </row>
    <row r="364" spans="33:39" ht="14.25" customHeight="1">
      <c r="AG364" s="14">
        <v>52.35</v>
      </c>
      <c r="AH364" s="14">
        <f t="shared" si="12"/>
        <v>52</v>
      </c>
      <c r="AI364" s="14"/>
      <c r="AJ364" s="14"/>
      <c r="AK364" s="14">
        <f t="shared" si="14"/>
        <v>3.0000000000001137E-2</v>
      </c>
      <c r="AL364" s="18"/>
      <c r="AM364" s="22">
        <f t="shared" si="17"/>
        <v>0</v>
      </c>
    </row>
    <row r="365" spans="33:39" ht="14.25" customHeight="1">
      <c r="AG365" s="14">
        <v>52.38</v>
      </c>
      <c r="AH365" s="14">
        <f t="shared" si="12"/>
        <v>52</v>
      </c>
      <c r="AI365" s="14"/>
      <c r="AJ365" s="14"/>
      <c r="AK365" s="14">
        <f t="shared" si="14"/>
        <v>1.9999999999996021E-2</v>
      </c>
      <c r="AL365" s="18"/>
      <c r="AM365" s="22">
        <f t="shared" si="17"/>
        <v>0</v>
      </c>
    </row>
    <row r="366" spans="33:39" ht="14.25" customHeight="1">
      <c r="AG366" s="14">
        <v>52.4</v>
      </c>
      <c r="AH366" s="14">
        <f t="shared" si="12"/>
        <v>52</v>
      </c>
      <c r="AI366" s="14"/>
      <c r="AJ366" s="14"/>
      <c r="AK366" s="14">
        <f t="shared" si="14"/>
        <v>0</v>
      </c>
      <c r="AL366" s="18"/>
      <c r="AM366" s="22">
        <f t="shared" si="17"/>
        <v>0</v>
      </c>
    </row>
    <row r="367" spans="33:39" ht="14.25" customHeight="1">
      <c r="AG367" s="14">
        <v>52.4</v>
      </c>
      <c r="AH367" s="14">
        <f t="shared" si="12"/>
        <v>52</v>
      </c>
      <c r="AI367" s="14"/>
      <c r="AJ367" s="14"/>
      <c r="AK367" s="14">
        <f t="shared" si="14"/>
        <v>3.0000000000001137E-2</v>
      </c>
      <c r="AL367" s="18"/>
      <c r="AM367" s="22">
        <f t="shared" si="17"/>
        <v>0</v>
      </c>
    </row>
    <row r="368" spans="33:39" ht="14.25" customHeight="1">
      <c r="AG368" s="14">
        <v>52.43</v>
      </c>
      <c r="AH368" s="14">
        <f t="shared" si="12"/>
        <v>52</v>
      </c>
      <c r="AI368" s="14"/>
      <c r="AJ368" s="14"/>
      <c r="AK368" s="14">
        <f t="shared" si="14"/>
        <v>7.0000000000000284E-2</v>
      </c>
      <c r="AL368" s="18"/>
      <c r="AM368" s="22">
        <f t="shared" si="17"/>
        <v>0</v>
      </c>
    </row>
    <row r="369" spans="33:39" ht="14.25" customHeight="1">
      <c r="AG369" s="14">
        <v>52.5</v>
      </c>
      <c r="AH369" s="14">
        <f t="shared" si="12"/>
        <v>52</v>
      </c>
      <c r="AI369" s="14"/>
      <c r="AJ369" s="14"/>
      <c r="AK369" s="14">
        <f t="shared" si="14"/>
        <v>7.9999999999998295E-2</v>
      </c>
      <c r="AL369" s="18"/>
      <c r="AM369" s="22">
        <f t="shared" si="17"/>
        <v>0</v>
      </c>
    </row>
    <row r="370" spans="33:39" ht="14.25" customHeight="1">
      <c r="AG370" s="14">
        <v>52.58</v>
      </c>
      <c r="AH370" s="14">
        <f t="shared" si="12"/>
        <v>52</v>
      </c>
      <c r="AI370" s="14"/>
      <c r="AJ370" s="14"/>
      <c r="AK370" s="14">
        <f t="shared" si="14"/>
        <v>0.42999999999999972</v>
      </c>
      <c r="AL370" s="18"/>
      <c r="AM370" s="22">
        <f t="shared" si="17"/>
        <v>0</v>
      </c>
    </row>
    <row r="371" spans="33:39" ht="14.25" customHeight="1">
      <c r="AG371" s="14">
        <v>53.01</v>
      </c>
      <c r="AH371" s="14">
        <f t="shared" si="12"/>
        <v>53</v>
      </c>
      <c r="AI371" s="14"/>
      <c r="AJ371" s="14"/>
      <c r="AK371" s="14">
        <f t="shared" si="14"/>
        <v>0</v>
      </c>
      <c r="AL371" s="18"/>
      <c r="AM371" s="22">
        <f t="shared" si="17"/>
        <v>0</v>
      </c>
    </row>
    <row r="372" spans="33:39" ht="14.25" customHeight="1">
      <c r="AG372" s="14">
        <v>53.01</v>
      </c>
      <c r="AH372" s="14">
        <f t="shared" si="12"/>
        <v>53</v>
      </c>
      <c r="AI372" s="14"/>
      <c r="AJ372" s="14"/>
      <c r="AK372" s="14">
        <f t="shared" si="14"/>
        <v>7.0000000000000284E-2</v>
      </c>
      <c r="AL372" s="18"/>
      <c r="AM372" s="22">
        <f t="shared" si="17"/>
        <v>0</v>
      </c>
    </row>
    <row r="373" spans="33:39" ht="14.25" customHeight="1">
      <c r="AG373" s="14">
        <v>53.08</v>
      </c>
      <c r="AH373" s="14">
        <f t="shared" si="12"/>
        <v>53</v>
      </c>
      <c r="AI373" s="14"/>
      <c r="AJ373" s="14"/>
      <c r="AK373" s="14">
        <f t="shared" si="14"/>
        <v>5.0000000000004263E-2</v>
      </c>
      <c r="AL373" s="18"/>
      <c r="AM373" s="22">
        <f t="shared" si="17"/>
        <v>0</v>
      </c>
    </row>
    <row r="374" spans="33:39" ht="14.25" customHeight="1">
      <c r="AG374" s="14">
        <v>53.13</v>
      </c>
      <c r="AH374" s="14">
        <f t="shared" si="12"/>
        <v>53</v>
      </c>
      <c r="AI374" s="14"/>
      <c r="AJ374" s="14"/>
      <c r="AK374" s="14">
        <f t="shared" si="14"/>
        <v>0</v>
      </c>
      <c r="AL374" s="18"/>
      <c r="AM374" s="22">
        <f t="shared" si="17"/>
        <v>0</v>
      </c>
    </row>
    <row r="375" spans="33:39" ht="14.25" customHeight="1">
      <c r="AG375" s="14">
        <v>53.13</v>
      </c>
      <c r="AH375" s="14">
        <f t="shared" si="12"/>
        <v>53</v>
      </c>
      <c r="AI375" s="14"/>
      <c r="AJ375" s="14"/>
      <c r="AK375" s="14">
        <f t="shared" si="14"/>
        <v>1.9999999999996021E-2</v>
      </c>
      <c r="AL375" s="18"/>
      <c r="AM375" s="22">
        <f t="shared" si="17"/>
        <v>0</v>
      </c>
    </row>
    <row r="376" spans="33:39" ht="14.25" customHeight="1">
      <c r="AG376" s="14">
        <v>53.15</v>
      </c>
      <c r="AH376" s="14">
        <f t="shared" si="12"/>
        <v>53</v>
      </c>
      <c r="AI376" s="14"/>
      <c r="AJ376" s="14"/>
      <c r="AK376" s="14">
        <f t="shared" si="14"/>
        <v>6.0000000000002274E-2</v>
      </c>
      <c r="AL376" s="18"/>
      <c r="AM376" s="22">
        <f t="shared" si="17"/>
        <v>0</v>
      </c>
    </row>
    <row r="377" spans="33:39" ht="14.25" customHeight="1">
      <c r="AG377" s="14">
        <v>53.21</v>
      </c>
      <c r="AH377" s="14">
        <f t="shared" si="12"/>
        <v>53</v>
      </c>
      <c r="AI377" s="14"/>
      <c r="AJ377" s="14"/>
      <c r="AK377" s="14">
        <f t="shared" si="14"/>
        <v>0</v>
      </c>
      <c r="AL377" s="18"/>
      <c r="AM377" s="22">
        <f t="shared" si="17"/>
        <v>0</v>
      </c>
    </row>
    <row r="378" spans="33:39" ht="14.25" customHeight="1">
      <c r="AG378" s="14">
        <v>53.21</v>
      </c>
      <c r="AH378" s="14">
        <f t="shared" si="12"/>
        <v>53</v>
      </c>
      <c r="AI378" s="14"/>
      <c r="AJ378" s="14"/>
      <c r="AK378" s="14">
        <f t="shared" si="14"/>
        <v>0</v>
      </c>
      <c r="AL378" s="18"/>
      <c r="AM378" s="22">
        <f t="shared" si="17"/>
        <v>0</v>
      </c>
    </row>
    <row r="379" spans="33:39" ht="14.25" customHeight="1">
      <c r="AG379" s="14">
        <v>53.21</v>
      </c>
      <c r="AH379" s="14">
        <f t="shared" si="12"/>
        <v>53</v>
      </c>
      <c r="AI379" s="14"/>
      <c r="AJ379" s="14"/>
      <c r="AK379" s="14">
        <f t="shared" si="14"/>
        <v>4.9999999999997158E-2</v>
      </c>
      <c r="AL379" s="18"/>
      <c r="AM379" s="22">
        <f t="shared" si="17"/>
        <v>0</v>
      </c>
    </row>
    <row r="380" spans="33:39" ht="14.25" customHeight="1">
      <c r="AG380" s="14">
        <v>53.26</v>
      </c>
      <c r="AH380" s="14">
        <f t="shared" si="12"/>
        <v>53</v>
      </c>
      <c r="AI380" s="14"/>
      <c r="AJ380" s="14"/>
      <c r="AK380" s="14">
        <f t="shared" si="14"/>
        <v>3.9999999999999147E-2</v>
      </c>
      <c r="AL380" s="18"/>
      <c r="AM380" s="22">
        <f t="shared" si="17"/>
        <v>0</v>
      </c>
    </row>
    <row r="381" spans="33:39" ht="14.25" customHeight="1">
      <c r="AG381" s="14">
        <v>53.3</v>
      </c>
      <c r="AH381" s="14">
        <f t="shared" si="12"/>
        <v>53</v>
      </c>
      <c r="AI381" s="14"/>
      <c r="AJ381" s="14"/>
      <c r="AK381" s="14">
        <f t="shared" si="14"/>
        <v>0</v>
      </c>
      <c r="AL381" s="18"/>
      <c r="AM381" s="22">
        <f t="shared" si="17"/>
        <v>0</v>
      </c>
    </row>
    <row r="382" spans="33:39" ht="14.25" customHeight="1">
      <c r="AG382" s="14">
        <v>53.3</v>
      </c>
      <c r="AH382" s="14">
        <f t="shared" si="12"/>
        <v>53</v>
      </c>
      <c r="AI382" s="14"/>
      <c r="AJ382" s="14"/>
      <c r="AK382" s="14">
        <f t="shared" si="14"/>
        <v>3.0000000000001137E-2</v>
      </c>
      <c r="AL382" s="18"/>
      <c r="AM382" s="22">
        <f t="shared" si="17"/>
        <v>0</v>
      </c>
    </row>
    <row r="383" spans="33:39" ht="14.25" customHeight="1">
      <c r="AG383" s="14">
        <v>53.33</v>
      </c>
      <c r="AH383" s="14">
        <f t="shared" si="12"/>
        <v>53</v>
      </c>
      <c r="AI383" s="14"/>
      <c r="AJ383" s="14"/>
      <c r="AK383" s="14">
        <f t="shared" si="14"/>
        <v>3.9999999999999147E-2</v>
      </c>
      <c r="AL383" s="18"/>
      <c r="AM383" s="22">
        <f t="shared" si="17"/>
        <v>0</v>
      </c>
    </row>
    <row r="384" spans="33:39" ht="14.25" customHeight="1">
      <c r="AG384" s="14">
        <v>53.37</v>
      </c>
      <c r="AH384" s="14">
        <f t="shared" si="12"/>
        <v>53</v>
      </c>
      <c r="AI384" s="14"/>
      <c r="AJ384" s="14"/>
      <c r="AK384" s="14">
        <f t="shared" si="14"/>
        <v>6.0000000000002274E-2</v>
      </c>
      <c r="AL384" s="18"/>
      <c r="AM384" s="22">
        <f t="shared" si="17"/>
        <v>0</v>
      </c>
    </row>
    <row r="385" spans="33:39" ht="14.25" customHeight="1">
      <c r="AG385" s="14">
        <v>53.43</v>
      </c>
      <c r="AH385" s="14">
        <f t="shared" si="12"/>
        <v>53</v>
      </c>
      <c r="AI385" s="14"/>
      <c r="AJ385" s="14"/>
      <c r="AK385" s="14">
        <f t="shared" si="14"/>
        <v>9.0000000000003411E-2</v>
      </c>
      <c r="AL385" s="18"/>
      <c r="AM385" s="22">
        <f t="shared" si="17"/>
        <v>0</v>
      </c>
    </row>
    <row r="386" spans="33:39" ht="14.25" customHeight="1">
      <c r="AG386" s="14">
        <v>53.52</v>
      </c>
      <c r="AH386" s="14">
        <f t="shared" si="12"/>
        <v>53</v>
      </c>
      <c r="AI386" s="14"/>
      <c r="AJ386" s="14"/>
      <c r="AK386" s="14">
        <f t="shared" si="14"/>
        <v>1.9999999999996021E-2</v>
      </c>
      <c r="AL386" s="18"/>
      <c r="AM386" s="22">
        <f t="shared" si="17"/>
        <v>0</v>
      </c>
    </row>
    <row r="387" spans="33:39" ht="14.25" customHeight="1">
      <c r="AG387" s="14">
        <v>53.54</v>
      </c>
      <c r="AH387" s="14">
        <f t="shared" si="12"/>
        <v>53</v>
      </c>
      <c r="AI387" s="14"/>
      <c r="AJ387" s="14"/>
      <c r="AK387" s="14">
        <f t="shared" si="14"/>
        <v>0.50999999999999801</v>
      </c>
      <c r="AL387" s="18"/>
      <c r="AM387" s="22">
        <f t="shared" si="17"/>
        <v>0</v>
      </c>
    </row>
    <row r="388" spans="33:39" ht="14.25" customHeight="1">
      <c r="AG388" s="14">
        <v>54.05</v>
      </c>
      <c r="AH388" s="14">
        <f t="shared" si="12"/>
        <v>54</v>
      </c>
      <c r="AI388" s="14"/>
      <c r="AJ388" s="14"/>
      <c r="AK388" s="14">
        <f t="shared" si="14"/>
        <v>8.00000000000054E-2</v>
      </c>
      <c r="AL388" s="18"/>
      <c r="AM388" s="22">
        <f t="shared" si="17"/>
        <v>0</v>
      </c>
    </row>
    <row r="389" spans="33:39" ht="14.25" customHeight="1">
      <c r="AG389" s="14">
        <v>54.13</v>
      </c>
      <c r="AH389" s="14">
        <f t="shared" si="12"/>
        <v>54</v>
      </c>
      <c r="AI389" s="14"/>
      <c r="AJ389" s="14"/>
      <c r="AK389" s="14">
        <f t="shared" si="14"/>
        <v>9.9999999999980105E-3</v>
      </c>
      <c r="AL389" s="18"/>
      <c r="AM389" s="22">
        <f t="shared" si="17"/>
        <v>0</v>
      </c>
    </row>
    <row r="390" spans="33:39" ht="14.25" customHeight="1">
      <c r="AG390" s="14">
        <v>54.14</v>
      </c>
      <c r="AH390" s="14">
        <f t="shared" si="12"/>
        <v>54</v>
      </c>
      <c r="AI390" s="14"/>
      <c r="AJ390" s="14"/>
      <c r="AK390" s="14">
        <f t="shared" si="14"/>
        <v>0</v>
      </c>
      <c r="AL390" s="18"/>
      <c r="AM390" s="22">
        <f t="shared" si="17"/>
        <v>0</v>
      </c>
    </row>
    <row r="391" spans="33:39" ht="14.25" customHeight="1">
      <c r="AG391" s="14">
        <v>54.14</v>
      </c>
      <c r="AH391" s="14">
        <f t="shared" si="12"/>
        <v>54</v>
      </c>
      <c r="AI391" s="14"/>
      <c r="AJ391" s="14"/>
      <c r="AK391" s="14">
        <f t="shared" si="14"/>
        <v>9.9999999999980105E-3</v>
      </c>
      <c r="AL391" s="18"/>
      <c r="AM391" s="22">
        <f t="shared" si="17"/>
        <v>0</v>
      </c>
    </row>
    <row r="392" spans="33:39" ht="14.25" customHeight="1">
      <c r="AG392" s="14">
        <v>54.15</v>
      </c>
      <c r="AH392" s="14">
        <f t="shared" si="12"/>
        <v>54</v>
      </c>
      <c r="AI392" s="14"/>
      <c r="AJ392" s="14"/>
      <c r="AK392" s="14">
        <f t="shared" si="14"/>
        <v>5.0000000000004263E-2</v>
      </c>
      <c r="AL392" s="18"/>
      <c r="AM392" s="22">
        <f t="shared" si="17"/>
        <v>0</v>
      </c>
    </row>
    <row r="393" spans="33:39" ht="14.25" customHeight="1">
      <c r="AG393" s="14">
        <v>54.2</v>
      </c>
      <c r="AH393" s="14">
        <f t="shared" si="12"/>
        <v>54</v>
      </c>
      <c r="AI393" s="14"/>
      <c r="AJ393" s="14"/>
      <c r="AK393" s="14">
        <f t="shared" si="14"/>
        <v>0</v>
      </c>
      <c r="AL393" s="18"/>
      <c r="AM393" s="22">
        <f t="shared" si="17"/>
        <v>0</v>
      </c>
    </row>
    <row r="394" spans="33:39" ht="14.25" customHeight="1">
      <c r="AG394" s="14">
        <v>54.2</v>
      </c>
      <c r="AH394" s="14">
        <f t="shared" si="12"/>
        <v>54</v>
      </c>
      <c r="AI394" s="14"/>
      <c r="AJ394" s="14"/>
      <c r="AK394" s="14">
        <f t="shared" si="14"/>
        <v>0.14999999999999858</v>
      </c>
      <c r="AL394" s="18"/>
      <c r="AM394" s="22">
        <f t="shared" si="17"/>
        <v>0</v>
      </c>
    </row>
    <row r="395" spans="33:39" ht="14.25" customHeight="1">
      <c r="AG395" s="14">
        <v>54.35</v>
      </c>
      <c r="AH395" s="14">
        <f t="shared" si="12"/>
        <v>54</v>
      </c>
      <c r="AI395" s="14"/>
      <c r="AJ395" s="14"/>
      <c r="AK395" s="14">
        <f t="shared" si="14"/>
        <v>1.9999999999996021E-2</v>
      </c>
      <c r="AL395" s="18"/>
      <c r="AM395" s="22">
        <f t="shared" si="17"/>
        <v>0</v>
      </c>
    </row>
    <row r="396" spans="33:39" ht="14.25" customHeight="1">
      <c r="AG396" s="14">
        <v>54.37</v>
      </c>
      <c r="AH396" s="14">
        <f t="shared" si="12"/>
        <v>54</v>
      </c>
      <c r="AI396" s="14"/>
      <c r="AJ396" s="14"/>
      <c r="AK396" s="14">
        <f t="shared" si="14"/>
        <v>0.12000000000000455</v>
      </c>
      <c r="AL396" s="18"/>
      <c r="AM396" s="22">
        <f t="shared" si="17"/>
        <v>0</v>
      </c>
    </row>
    <row r="397" spans="33:39" ht="14.25" customHeight="1">
      <c r="AG397" s="14">
        <v>54.49</v>
      </c>
      <c r="AH397" s="14">
        <f t="shared" si="12"/>
        <v>54</v>
      </c>
      <c r="AI397" s="14"/>
      <c r="AJ397" s="14"/>
      <c r="AK397" s="14">
        <f t="shared" si="14"/>
        <v>9.9999999999980105E-3</v>
      </c>
      <c r="AL397" s="18"/>
      <c r="AM397" s="22">
        <f t="shared" si="17"/>
        <v>0</v>
      </c>
    </row>
    <row r="398" spans="33:39" ht="14.25" customHeight="1">
      <c r="AG398" s="14">
        <v>54.5</v>
      </c>
      <c r="AH398" s="14">
        <f t="shared" si="12"/>
        <v>54</v>
      </c>
      <c r="AI398" s="14"/>
      <c r="AJ398" s="14"/>
      <c r="AK398" s="14">
        <f t="shared" si="14"/>
        <v>0</v>
      </c>
      <c r="AL398" s="18"/>
      <c r="AM398" s="22">
        <f t="shared" si="17"/>
        <v>0</v>
      </c>
    </row>
    <row r="399" spans="33:39" ht="14.25" customHeight="1">
      <c r="AG399" s="14">
        <v>54.5</v>
      </c>
      <c r="AH399" s="14">
        <f t="shared" si="12"/>
        <v>54</v>
      </c>
      <c r="AI399" s="14"/>
      <c r="AJ399" s="14"/>
      <c r="AK399" s="14">
        <f t="shared" si="14"/>
        <v>3.0000000000001137E-2</v>
      </c>
      <c r="AL399" s="18"/>
      <c r="AM399" s="22">
        <f t="shared" si="17"/>
        <v>0</v>
      </c>
    </row>
    <row r="400" spans="33:39" ht="14.25" customHeight="1">
      <c r="AG400" s="14">
        <v>54.53</v>
      </c>
      <c r="AH400" s="14">
        <f t="shared" si="12"/>
        <v>54</v>
      </c>
      <c r="AI400" s="14"/>
      <c r="AJ400" s="14"/>
      <c r="AK400" s="14">
        <f t="shared" si="14"/>
        <v>0.53000000000000114</v>
      </c>
      <c r="AL400" s="18"/>
      <c r="AM400" s="22">
        <f t="shared" si="17"/>
        <v>0</v>
      </c>
    </row>
    <row r="401" spans="33:39" ht="14.25" customHeight="1">
      <c r="AG401" s="14">
        <v>55.06</v>
      </c>
      <c r="AH401" s="14">
        <f t="shared" si="12"/>
        <v>55</v>
      </c>
      <c r="AI401" s="14"/>
      <c r="AJ401" s="14"/>
      <c r="AK401" s="14">
        <f t="shared" si="14"/>
        <v>0</v>
      </c>
      <c r="AL401" s="18"/>
      <c r="AM401" s="22">
        <f t="shared" si="17"/>
        <v>0</v>
      </c>
    </row>
    <row r="402" spans="33:39" ht="14.25" customHeight="1">
      <c r="AG402" s="14">
        <v>55.06</v>
      </c>
      <c r="AH402" s="14">
        <f t="shared" si="12"/>
        <v>55</v>
      </c>
      <c r="AI402" s="14"/>
      <c r="AJ402" s="14"/>
      <c r="AK402" s="14">
        <f t="shared" si="14"/>
        <v>0</v>
      </c>
      <c r="AL402" s="18"/>
      <c r="AM402" s="22">
        <f t="shared" si="17"/>
        <v>0</v>
      </c>
    </row>
    <row r="403" spans="33:39" ht="14.25" customHeight="1">
      <c r="AG403" s="14">
        <v>55.06</v>
      </c>
      <c r="AH403" s="14">
        <f t="shared" si="12"/>
        <v>55</v>
      </c>
      <c r="AI403" s="14"/>
      <c r="AJ403" s="14"/>
      <c r="AK403" s="14">
        <f t="shared" si="14"/>
        <v>1.9999999999996021E-2</v>
      </c>
      <c r="AL403" s="18"/>
      <c r="AM403" s="22">
        <f t="shared" si="17"/>
        <v>0</v>
      </c>
    </row>
    <row r="404" spans="33:39" ht="14.25" customHeight="1">
      <c r="AG404" s="14">
        <v>55.08</v>
      </c>
      <c r="AH404" s="14">
        <f t="shared" si="12"/>
        <v>55</v>
      </c>
      <c r="AI404" s="14"/>
      <c r="AJ404" s="14"/>
      <c r="AK404" s="14">
        <f t="shared" si="14"/>
        <v>0.12000000000000455</v>
      </c>
      <c r="AL404" s="18"/>
      <c r="AM404" s="22">
        <f t="shared" si="17"/>
        <v>0</v>
      </c>
    </row>
    <row r="405" spans="33:39" ht="14.25" customHeight="1">
      <c r="AG405" s="14">
        <v>55.2</v>
      </c>
      <c r="AH405" s="14">
        <f t="shared" si="12"/>
        <v>55</v>
      </c>
      <c r="AI405" s="14"/>
      <c r="AJ405" s="14"/>
      <c r="AK405" s="14">
        <f t="shared" si="14"/>
        <v>2.9999999999994031E-2</v>
      </c>
      <c r="AL405" s="18"/>
      <c r="AM405" s="22">
        <f t="shared" si="17"/>
        <v>0</v>
      </c>
    </row>
    <row r="406" spans="33:39" ht="14.25" customHeight="1">
      <c r="AG406" s="14">
        <v>55.23</v>
      </c>
      <c r="AH406" s="14">
        <f t="shared" si="12"/>
        <v>55</v>
      </c>
      <c r="AI406" s="14"/>
      <c r="AJ406" s="14"/>
      <c r="AK406" s="14">
        <f t="shared" si="14"/>
        <v>5.0000000000004263E-2</v>
      </c>
      <c r="AL406" s="18"/>
      <c r="AM406" s="22">
        <f t="shared" si="17"/>
        <v>0</v>
      </c>
    </row>
    <row r="407" spans="33:39" ht="14.25" customHeight="1">
      <c r="AG407" s="14">
        <v>55.28</v>
      </c>
      <c r="AH407" s="14">
        <f t="shared" si="12"/>
        <v>55</v>
      </c>
      <c r="AI407" s="14"/>
      <c r="AJ407" s="14"/>
      <c r="AK407" s="14">
        <f t="shared" si="14"/>
        <v>9.9999999999980105E-3</v>
      </c>
      <c r="AL407" s="18"/>
      <c r="AM407" s="22">
        <f t="shared" si="17"/>
        <v>0</v>
      </c>
    </row>
    <row r="408" spans="33:39" ht="14.25" customHeight="1">
      <c r="AG408" s="14">
        <v>55.29</v>
      </c>
      <c r="AH408" s="14">
        <f t="shared" si="12"/>
        <v>55</v>
      </c>
      <c r="AI408" s="14"/>
      <c r="AJ408" s="14"/>
      <c r="AK408" s="14">
        <f t="shared" si="14"/>
        <v>9.9999999999980105E-3</v>
      </c>
      <c r="AL408" s="18"/>
      <c r="AM408" s="22">
        <f t="shared" si="17"/>
        <v>0</v>
      </c>
    </row>
    <row r="409" spans="33:39" ht="14.25" customHeight="1">
      <c r="AG409" s="14">
        <v>55.3</v>
      </c>
      <c r="AH409" s="14">
        <f t="shared" si="12"/>
        <v>55</v>
      </c>
      <c r="AI409" s="14"/>
      <c r="AJ409" s="14"/>
      <c r="AK409" s="14">
        <f t="shared" si="14"/>
        <v>2.0000000000003126E-2</v>
      </c>
      <c r="AL409" s="18"/>
      <c r="AM409" s="22">
        <f t="shared" si="17"/>
        <v>0</v>
      </c>
    </row>
    <row r="410" spans="33:39" ht="14.25" customHeight="1">
      <c r="AG410" s="14">
        <v>55.32</v>
      </c>
      <c r="AH410" s="14">
        <f t="shared" si="12"/>
        <v>55</v>
      </c>
      <c r="AI410" s="14"/>
      <c r="AJ410" s="14"/>
      <c r="AK410" s="14">
        <f t="shared" si="14"/>
        <v>4.9999999999997158E-2</v>
      </c>
      <c r="AL410" s="18"/>
      <c r="AM410" s="22">
        <f t="shared" si="17"/>
        <v>0</v>
      </c>
    </row>
    <row r="411" spans="33:39" ht="14.25" customHeight="1">
      <c r="AG411" s="14">
        <v>55.37</v>
      </c>
      <c r="AH411" s="14">
        <f t="shared" si="12"/>
        <v>55</v>
      </c>
      <c r="AI411" s="14"/>
      <c r="AJ411" s="14"/>
      <c r="AK411" s="14">
        <f t="shared" si="14"/>
        <v>0</v>
      </c>
      <c r="AL411" s="18"/>
      <c r="AM411" s="22">
        <f t="shared" si="17"/>
        <v>0</v>
      </c>
    </row>
    <row r="412" spans="33:39" ht="14.25" customHeight="1">
      <c r="AG412" s="14">
        <v>55.37</v>
      </c>
      <c r="AH412" s="14">
        <f t="shared" si="12"/>
        <v>55</v>
      </c>
      <c r="AI412" s="14"/>
      <c r="AJ412" s="14"/>
      <c r="AK412" s="14">
        <f t="shared" si="14"/>
        <v>0</v>
      </c>
      <c r="AL412" s="18"/>
      <c r="AM412" s="22">
        <f t="shared" si="17"/>
        <v>0</v>
      </c>
    </row>
    <row r="413" spans="33:39" ht="14.25" customHeight="1">
      <c r="AG413" s="14">
        <v>55.37</v>
      </c>
      <c r="AH413" s="14">
        <f t="shared" si="12"/>
        <v>55</v>
      </c>
      <c r="AI413" s="14"/>
      <c r="AJ413" s="14"/>
      <c r="AK413" s="14">
        <f t="shared" si="14"/>
        <v>1.0000000000005116E-2</v>
      </c>
      <c r="AL413" s="18"/>
      <c r="AM413" s="22">
        <f t="shared" si="17"/>
        <v>0</v>
      </c>
    </row>
    <row r="414" spans="33:39" ht="14.25" customHeight="1">
      <c r="AG414" s="14">
        <v>55.38</v>
      </c>
      <c r="AH414" s="14">
        <f t="shared" si="12"/>
        <v>55</v>
      </c>
      <c r="AI414" s="14"/>
      <c r="AJ414" s="14"/>
      <c r="AK414" s="14">
        <f t="shared" si="14"/>
        <v>1.9999999999996021E-2</v>
      </c>
      <c r="AL414" s="18"/>
      <c r="AM414" s="22">
        <f t="shared" si="17"/>
        <v>0</v>
      </c>
    </row>
    <row r="415" spans="33:39" ht="14.25" customHeight="1">
      <c r="AG415" s="14">
        <v>55.4</v>
      </c>
      <c r="AH415" s="14">
        <f t="shared" si="12"/>
        <v>55</v>
      </c>
      <c r="AI415" s="14"/>
      <c r="AJ415" s="14"/>
      <c r="AK415" s="14">
        <f t="shared" si="14"/>
        <v>3.9999999999999147E-2</v>
      </c>
      <c r="AL415" s="18"/>
      <c r="AM415" s="22">
        <f t="shared" si="17"/>
        <v>0</v>
      </c>
    </row>
    <row r="416" spans="33:39" ht="14.25" customHeight="1">
      <c r="AG416" s="14">
        <v>55.44</v>
      </c>
      <c r="AH416" s="14">
        <f t="shared" si="12"/>
        <v>55</v>
      </c>
      <c r="AI416" s="14"/>
      <c r="AJ416" s="14"/>
      <c r="AK416" s="14">
        <f t="shared" si="14"/>
        <v>0</v>
      </c>
      <c r="AL416" s="18"/>
      <c r="AM416" s="22">
        <f t="shared" si="17"/>
        <v>0</v>
      </c>
    </row>
    <row r="417" spans="33:39" ht="14.25" customHeight="1">
      <c r="AG417" s="14">
        <v>55.44</v>
      </c>
      <c r="AH417" s="14">
        <f t="shared" si="12"/>
        <v>55</v>
      </c>
      <c r="AI417" s="14"/>
      <c r="AJ417" s="14"/>
      <c r="AK417" s="14">
        <f t="shared" si="14"/>
        <v>1.0000000000005116E-2</v>
      </c>
      <c r="AL417" s="18"/>
      <c r="AM417" s="22">
        <f t="shared" si="17"/>
        <v>0</v>
      </c>
    </row>
    <row r="418" spans="33:39" ht="14.25" customHeight="1">
      <c r="AG418" s="14">
        <v>55.45</v>
      </c>
      <c r="AH418" s="14">
        <f t="shared" si="12"/>
        <v>55</v>
      </c>
      <c r="AI418" s="14"/>
      <c r="AJ418" s="14"/>
      <c r="AK418" s="14">
        <f t="shared" si="14"/>
        <v>3.9999999999999147E-2</v>
      </c>
      <c r="AL418" s="18"/>
      <c r="AM418" s="22">
        <f t="shared" si="17"/>
        <v>0</v>
      </c>
    </row>
    <row r="419" spans="33:39" ht="14.25" customHeight="1">
      <c r="AG419" s="14">
        <v>55.49</v>
      </c>
      <c r="AH419" s="14">
        <f t="shared" si="12"/>
        <v>55</v>
      </c>
      <c r="AI419" s="14"/>
      <c r="AJ419" s="14"/>
      <c r="AK419" s="14">
        <f t="shared" si="14"/>
        <v>9.9999999999980105E-3</v>
      </c>
      <c r="AL419" s="18"/>
      <c r="AM419" s="22">
        <f t="shared" si="17"/>
        <v>0</v>
      </c>
    </row>
    <row r="420" spans="33:39" ht="14.25" customHeight="1">
      <c r="AG420" s="14">
        <v>55.5</v>
      </c>
      <c r="AH420" s="14">
        <f t="shared" si="12"/>
        <v>55</v>
      </c>
      <c r="AI420" s="14"/>
      <c r="AJ420" s="14"/>
      <c r="AK420" s="14">
        <f t="shared" si="14"/>
        <v>0</v>
      </c>
      <c r="AL420" s="18"/>
      <c r="AM420" s="22">
        <f t="shared" si="17"/>
        <v>0</v>
      </c>
    </row>
    <row r="421" spans="33:39" ht="14.25" customHeight="1">
      <c r="AG421" s="14">
        <v>55.5</v>
      </c>
      <c r="AH421" s="14">
        <f t="shared" si="12"/>
        <v>55</v>
      </c>
      <c r="AI421" s="14"/>
      <c r="AJ421" s="14"/>
      <c r="AK421" s="14">
        <f t="shared" si="14"/>
        <v>7.9999999999998295E-2</v>
      </c>
      <c r="AL421" s="18"/>
      <c r="AM421" s="22">
        <f t="shared" si="17"/>
        <v>0</v>
      </c>
    </row>
    <row r="422" spans="33:39" ht="14.25" customHeight="1">
      <c r="AG422" s="14">
        <v>55.58</v>
      </c>
      <c r="AH422" s="14">
        <f t="shared" si="12"/>
        <v>55</v>
      </c>
      <c r="AI422" s="14"/>
      <c r="AJ422" s="14"/>
      <c r="AK422" s="14">
        <f t="shared" si="14"/>
        <v>0.5</v>
      </c>
      <c r="AL422" s="18"/>
      <c r="AM422" s="22">
        <f t="shared" si="17"/>
        <v>0</v>
      </c>
    </row>
    <row r="423" spans="33:39" ht="14.25" customHeight="1">
      <c r="AG423" s="14">
        <v>56.08</v>
      </c>
      <c r="AH423" s="14">
        <f t="shared" si="12"/>
        <v>56</v>
      </c>
      <c r="AI423" s="14"/>
      <c r="AJ423" s="14"/>
      <c r="AK423" s="14">
        <f t="shared" si="14"/>
        <v>0</v>
      </c>
      <c r="AL423" s="18"/>
      <c r="AM423" s="22">
        <f t="shared" si="17"/>
        <v>0</v>
      </c>
    </row>
    <row r="424" spans="33:39" ht="14.25" customHeight="1">
      <c r="AG424" s="14">
        <v>56.08</v>
      </c>
      <c r="AH424" s="14">
        <f t="shared" si="12"/>
        <v>56</v>
      </c>
      <c r="AI424" s="14"/>
      <c r="AJ424" s="14"/>
      <c r="AK424" s="14">
        <f t="shared" si="14"/>
        <v>3.9999999999999147E-2</v>
      </c>
      <c r="AL424" s="18"/>
      <c r="AM424" s="22">
        <f t="shared" si="17"/>
        <v>0</v>
      </c>
    </row>
    <row r="425" spans="33:39" ht="14.25" customHeight="1">
      <c r="AG425" s="14">
        <v>56.12</v>
      </c>
      <c r="AH425" s="14">
        <f t="shared" si="12"/>
        <v>56</v>
      </c>
      <c r="AI425" s="14"/>
      <c r="AJ425" s="14"/>
      <c r="AK425" s="14">
        <f t="shared" si="14"/>
        <v>2.0000000000003126E-2</v>
      </c>
      <c r="AL425" s="18"/>
      <c r="AM425" s="22">
        <f t="shared" si="17"/>
        <v>0</v>
      </c>
    </row>
    <row r="426" spans="33:39" ht="14.25" customHeight="1">
      <c r="AG426" s="14">
        <v>56.14</v>
      </c>
      <c r="AH426" s="14">
        <f t="shared" si="12"/>
        <v>56</v>
      </c>
      <c r="AI426" s="14"/>
      <c r="AJ426" s="14"/>
      <c r="AK426" s="14">
        <f t="shared" si="14"/>
        <v>0.11999999999999744</v>
      </c>
      <c r="AL426" s="18"/>
      <c r="AM426" s="22">
        <f t="shared" si="17"/>
        <v>0</v>
      </c>
    </row>
    <row r="427" spans="33:39" ht="14.25" customHeight="1">
      <c r="AG427" s="14">
        <v>56.26</v>
      </c>
      <c r="AH427" s="14">
        <f t="shared" si="12"/>
        <v>56</v>
      </c>
      <c r="AI427" s="14"/>
      <c r="AJ427" s="14"/>
      <c r="AK427" s="14">
        <f t="shared" si="14"/>
        <v>2.0000000000003126E-2</v>
      </c>
      <c r="AL427" s="18"/>
      <c r="AM427" s="22">
        <f t="shared" si="17"/>
        <v>0</v>
      </c>
    </row>
    <row r="428" spans="33:39" ht="14.25" customHeight="1">
      <c r="AG428" s="14">
        <v>56.28</v>
      </c>
      <c r="AH428" s="14">
        <f t="shared" si="12"/>
        <v>56</v>
      </c>
      <c r="AI428" s="14"/>
      <c r="AJ428" s="14"/>
      <c r="AK428" s="14">
        <f t="shared" si="14"/>
        <v>1.9999999999996021E-2</v>
      </c>
      <c r="AL428" s="18"/>
      <c r="AM428" s="22">
        <f t="shared" si="17"/>
        <v>0</v>
      </c>
    </row>
    <row r="429" spans="33:39" ht="14.25" customHeight="1">
      <c r="AG429" s="14">
        <v>56.3</v>
      </c>
      <c r="AH429" s="14">
        <f t="shared" si="12"/>
        <v>56</v>
      </c>
      <c r="AI429" s="14"/>
      <c r="AJ429" s="14"/>
      <c r="AK429" s="14">
        <f t="shared" si="14"/>
        <v>0</v>
      </c>
      <c r="AL429" s="18"/>
      <c r="AM429" s="22">
        <f t="shared" si="17"/>
        <v>0</v>
      </c>
    </row>
    <row r="430" spans="33:39" ht="14.25" customHeight="1">
      <c r="AG430" s="14">
        <v>56.3</v>
      </c>
      <c r="AH430" s="14">
        <f t="shared" si="12"/>
        <v>56</v>
      </c>
      <c r="AI430" s="14"/>
      <c r="AJ430" s="14"/>
      <c r="AK430" s="14">
        <f t="shared" si="14"/>
        <v>0.10000000000000142</v>
      </c>
      <c r="AL430" s="18"/>
      <c r="AM430" s="22">
        <f t="shared" si="17"/>
        <v>0</v>
      </c>
    </row>
    <row r="431" spans="33:39" ht="14.25" customHeight="1">
      <c r="AG431" s="14">
        <v>56.4</v>
      </c>
      <c r="AH431" s="14">
        <f t="shared" si="12"/>
        <v>56</v>
      </c>
      <c r="AI431" s="14"/>
      <c r="AJ431" s="14"/>
      <c r="AK431" s="14">
        <f t="shared" si="14"/>
        <v>0</v>
      </c>
      <c r="AL431" s="18"/>
      <c r="AM431" s="22">
        <f t="shared" si="17"/>
        <v>0</v>
      </c>
    </row>
    <row r="432" spans="33:39" ht="14.25" customHeight="1">
      <c r="AG432" s="14">
        <v>56.4</v>
      </c>
      <c r="AH432" s="14">
        <f t="shared" si="12"/>
        <v>56</v>
      </c>
      <c r="AI432" s="14"/>
      <c r="AJ432" s="14"/>
      <c r="AK432" s="14">
        <f t="shared" si="14"/>
        <v>5.0000000000004263E-2</v>
      </c>
      <c r="AL432" s="18"/>
      <c r="AM432" s="22">
        <f t="shared" si="17"/>
        <v>0</v>
      </c>
    </row>
    <row r="433" spans="33:39" ht="14.25" customHeight="1">
      <c r="AG433" s="14">
        <v>56.45</v>
      </c>
      <c r="AH433" s="14">
        <f t="shared" si="12"/>
        <v>56</v>
      </c>
      <c r="AI433" s="14"/>
      <c r="AJ433" s="14"/>
      <c r="AK433" s="14">
        <f t="shared" si="14"/>
        <v>4.9999999999997158E-2</v>
      </c>
      <c r="AL433" s="18"/>
      <c r="AM433" s="22">
        <f t="shared" si="17"/>
        <v>0</v>
      </c>
    </row>
    <row r="434" spans="33:39" ht="14.25" customHeight="1">
      <c r="AG434" s="14">
        <v>56.5</v>
      </c>
      <c r="AH434" s="14">
        <f t="shared" si="12"/>
        <v>56</v>
      </c>
      <c r="AI434" s="14"/>
      <c r="AJ434" s="14"/>
      <c r="AK434" s="14">
        <f t="shared" si="14"/>
        <v>3.0000000000001137E-2</v>
      </c>
      <c r="AL434" s="18"/>
      <c r="AM434" s="22">
        <f t="shared" si="17"/>
        <v>0</v>
      </c>
    </row>
    <row r="435" spans="33:39" ht="14.25" customHeight="1">
      <c r="AG435" s="14">
        <v>56.53</v>
      </c>
      <c r="AH435" s="14">
        <f t="shared" si="12"/>
        <v>56</v>
      </c>
      <c r="AI435" s="14"/>
      <c r="AJ435" s="14"/>
      <c r="AK435" s="14">
        <f t="shared" si="14"/>
        <v>3.9999999999999147E-2</v>
      </c>
      <c r="AL435" s="18"/>
      <c r="AM435" s="22">
        <f t="shared" si="17"/>
        <v>0</v>
      </c>
    </row>
    <row r="436" spans="33:39" ht="14.25" customHeight="1">
      <c r="AG436" s="14">
        <v>56.57</v>
      </c>
      <c r="AH436" s="14">
        <f t="shared" si="12"/>
        <v>56</v>
      </c>
      <c r="AI436" s="14"/>
      <c r="AJ436" s="14"/>
      <c r="AK436" s="14">
        <f t="shared" si="14"/>
        <v>0.43999999999999773</v>
      </c>
      <c r="AL436" s="18"/>
      <c r="AM436" s="22">
        <f t="shared" si="17"/>
        <v>0</v>
      </c>
    </row>
    <row r="437" spans="33:39" ht="14.25" customHeight="1">
      <c r="AG437" s="14">
        <v>57.01</v>
      </c>
      <c r="AH437" s="14">
        <f t="shared" si="12"/>
        <v>57</v>
      </c>
      <c r="AI437" s="14"/>
      <c r="AJ437" s="14"/>
      <c r="AK437" s="14">
        <f t="shared" si="14"/>
        <v>0.14000000000000057</v>
      </c>
      <c r="AL437" s="18"/>
      <c r="AM437" s="22">
        <f t="shared" si="17"/>
        <v>0</v>
      </c>
    </row>
    <row r="438" spans="33:39" ht="14.25" customHeight="1">
      <c r="AG438" s="14">
        <v>57.15</v>
      </c>
      <c r="AH438" s="14">
        <f t="shared" si="12"/>
        <v>57</v>
      </c>
      <c r="AI438" s="14"/>
      <c r="AJ438" s="14"/>
      <c r="AK438" s="14">
        <f t="shared" si="14"/>
        <v>0</v>
      </c>
      <c r="AL438" s="18"/>
      <c r="AM438" s="22">
        <f t="shared" si="17"/>
        <v>0</v>
      </c>
    </row>
    <row r="439" spans="33:39" ht="14.25" customHeight="1">
      <c r="AG439" s="14">
        <v>57.15</v>
      </c>
      <c r="AH439" s="14">
        <f t="shared" si="12"/>
        <v>57</v>
      </c>
      <c r="AI439" s="14"/>
      <c r="AJ439" s="14"/>
      <c r="AK439" s="14">
        <f t="shared" si="14"/>
        <v>0.13000000000000256</v>
      </c>
      <c r="AL439" s="18"/>
      <c r="AM439" s="22">
        <f t="shared" si="17"/>
        <v>0</v>
      </c>
    </row>
    <row r="440" spans="33:39" ht="14.25" customHeight="1">
      <c r="AG440" s="14">
        <v>57.28</v>
      </c>
      <c r="AH440" s="14">
        <f t="shared" si="12"/>
        <v>57</v>
      </c>
      <c r="AI440" s="14"/>
      <c r="AJ440" s="14"/>
      <c r="AK440" s="14">
        <f t="shared" si="14"/>
        <v>9.9999999999980105E-3</v>
      </c>
      <c r="AL440" s="18"/>
      <c r="AM440" s="22">
        <f t="shared" si="17"/>
        <v>0</v>
      </c>
    </row>
    <row r="441" spans="33:39" ht="14.25" customHeight="1">
      <c r="AG441" s="14">
        <v>57.29</v>
      </c>
      <c r="AH441" s="14">
        <f t="shared" si="12"/>
        <v>57</v>
      </c>
      <c r="AI441" s="14"/>
      <c r="AJ441" s="14"/>
      <c r="AK441" s="14">
        <f t="shared" si="14"/>
        <v>9.9999999999980105E-3</v>
      </c>
      <c r="AL441" s="18"/>
      <c r="AM441" s="22">
        <f t="shared" si="17"/>
        <v>0</v>
      </c>
    </row>
    <row r="442" spans="33:39" ht="14.25" customHeight="1">
      <c r="AG442" s="14">
        <v>57.3</v>
      </c>
      <c r="AH442" s="14">
        <f t="shared" si="12"/>
        <v>57</v>
      </c>
      <c r="AI442" s="14"/>
      <c r="AJ442" s="14"/>
      <c r="AK442" s="14">
        <f t="shared" si="14"/>
        <v>8.00000000000054E-2</v>
      </c>
      <c r="AL442" s="18"/>
      <c r="AM442" s="22">
        <f t="shared" si="17"/>
        <v>0</v>
      </c>
    </row>
    <row r="443" spans="33:39" ht="14.25" customHeight="1">
      <c r="AG443" s="14">
        <v>57.38</v>
      </c>
      <c r="AH443" s="14">
        <f t="shared" si="12"/>
        <v>57</v>
      </c>
      <c r="AI443" s="14"/>
      <c r="AJ443" s="14"/>
      <c r="AK443" s="14">
        <f t="shared" si="14"/>
        <v>0</v>
      </c>
      <c r="AL443" s="18"/>
      <c r="AM443" s="22">
        <f t="shared" si="17"/>
        <v>0</v>
      </c>
    </row>
    <row r="444" spans="33:39" ht="14.25" customHeight="1">
      <c r="AG444" s="14">
        <v>57.38</v>
      </c>
      <c r="AH444" s="14">
        <f t="shared" si="12"/>
        <v>57</v>
      </c>
      <c r="AI444" s="14"/>
      <c r="AJ444" s="14"/>
      <c r="AK444" s="14">
        <f t="shared" si="14"/>
        <v>4.9999999999997158E-2</v>
      </c>
      <c r="AL444" s="18"/>
      <c r="AM444" s="22">
        <f t="shared" si="17"/>
        <v>0</v>
      </c>
    </row>
    <row r="445" spans="33:39" ht="14.25" customHeight="1">
      <c r="AG445" s="14">
        <v>57.43</v>
      </c>
      <c r="AH445" s="14">
        <f t="shared" si="12"/>
        <v>57</v>
      </c>
      <c r="AI445" s="14"/>
      <c r="AJ445" s="14"/>
      <c r="AK445" s="14">
        <f t="shared" si="14"/>
        <v>0.10000000000000142</v>
      </c>
      <c r="AL445" s="18"/>
      <c r="AM445" s="22">
        <f t="shared" si="17"/>
        <v>0</v>
      </c>
    </row>
    <row r="446" spans="33:39" ht="14.25" customHeight="1">
      <c r="AG446" s="14">
        <v>57.53</v>
      </c>
      <c r="AH446" s="14">
        <f t="shared" si="12"/>
        <v>57</v>
      </c>
      <c r="AI446" s="14"/>
      <c r="AJ446" s="14"/>
      <c r="AK446" s="14">
        <f t="shared" si="14"/>
        <v>1.9999999999996021E-2</v>
      </c>
      <c r="AL446" s="18"/>
      <c r="AM446" s="22">
        <f t="shared" si="17"/>
        <v>0</v>
      </c>
    </row>
    <row r="447" spans="33:39" ht="14.25" customHeight="1">
      <c r="AG447" s="14">
        <v>57.55</v>
      </c>
      <c r="AH447" s="14">
        <f t="shared" si="12"/>
        <v>57</v>
      </c>
      <c r="AI447" s="14"/>
      <c r="AJ447" s="14"/>
      <c r="AK447" s="14">
        <f t="shared" si="14"/>
        <v>0</v>
      </c>
      <c r="AL447" s="18"/>
      <c r="AM447" s="22">
        <f t="shared" si="17"/>
        <v>0</v>
      </c>
    </row>
    <row r="448" spans="33:39" ht="14.25" customHeight="1">
      <c r="AG448" s="14">
        <v>57.55</v>
      </c>
      <c r="AH448" s="14">
        <f t="shared" si="12"/>
        <v>57</v>
      </c>
      <c r="AI448" s="14"/>
      <c r="AJ448" s="14"/>
      <c r="AK448" s="14">
        <f t="shared" si="14"/>
        <v>0</v>
      </c>
      <c r="AL448" s="18"/>
      <c r="AM448" s="22">
        <f t="shared" si="17"/>
        <v>0</v>
      </c>
    </row>
    <row r="449" spans="33:39" ht="14.25" customHeight="1">
      <c r="AG449" s="14">
        <v>57.55</v>
      </c>
      <c r="AH449" s="14">
        <f t="shared" si="12"/>
        <v>57</v>
      </c>
      <c r="AI449" s="14"/>
      <c r="AJ449" s="14"/>
      <c r="AK449" s="14">
        <f t="shared" si="14"/>
        <v>0.5</v>
      </c>
      <c r="AL449" s="18"/>
      <c r="AM449" s="22">
        <f t="shared" si="17"/>
        <v>0</v>
      </c>
    </row>
    <row r="450" spans="33:39" ht="14.25" customHeight="1">
      <c r="AG450" s="14">
        <v>58.05</v>
      </c>
      <c r="AH450" s="14">
        <f t="shared" si="12"/>
        <v>58</v>
      </c>
      <c r="AI450" s="14"/>
      <c r="AJ450" s="14"/>
      <c r="AK450" s="14">
        <f t="shared" si="14"/>
        <v>7.0000000000000284E-2</v>
      </c>
      <c r="AL450" s="18"/>
      <c r="AM450" s="22">
        <f t="shared" si="17"/>
        <v>0</v>
      </c>
    </row>
    <row r="451" spans="33:39" ht="14.25" customHeight="1">
      <c r="AG451" s="14">
        <v>58.12</v>
      </c>
      <c r="AH451" s="14">
        <f t="shared" si="12"/>
        <v>58</v>
      </c>
      <c r="AI451" s="14"/>
      <c r="AJ451" s="14"/>
      <c r="AK451" s="14">
        <f t="shared" si="14"/>
        <v>6.0000000000002274E-2</v>
      </c>
      <c r="AL451" s="18"/>
      <c r="AM451" s="22">
        <f t="shared" si="17"/>
        <v>0</v>
      </c>
    </row>
    <row r="452" spans="33:39" ht="14.25" customHeight="1">
      <c r="AG452" s="14">
        <v>58.18</v>
      </c>
      <c r="AH452" s="14">
        <f t="shared" si="12"/>
        <v>58</v>
      </c>
      <c r="AI452" s="14"/>
      <c r="AJ452" s="14"/>
      <c r="AK452" s="14">
        <f t="shared" si="14"/>
        <v>2.0000000000003126E-2</v>
      </c>
      <c r="AL452" s="18"/>
      <c r="AM452" s="22">
        <f t="shared" si="17"/>
        <v>0</v>
      </c>
    </row>
    <row r="453" spans="33:39" ht="14.25" customHeight="1">
      <c r="AG453" s="14">
        <v>58.2</v>
      </c>
      <c r="AH453" s="14">
        <f t="shared" si="12"/>
        <v>58</v>
      </c>
      <c r="AI453" s="14"/>
      <c r="AJ453" s="14"/>
      <c r="AK453" s="14">
        <f t="shared" si="14"/>
        <v>1.9999999999996021E-2</v>
      </c>
      <c r="AL453" s="18"/>
      <c r="AM453" s="22">
        <f t="shared" si="17"/>
        <v>0</v>
      </c>
    </row>
    <row r="454" spans="33:39" ht="14.25" customHeight="1">
      <c r="AG454" s="14">
        <v>58.22</v>
      </c>
      <c r="AH454" s="14">
        <f t="shared" si="12"/>
        <v>58</v>
      </c>
      <c r="AI454" s="14"/>
      <c r="AJ454" s="14"/>
      <c r="AK454" s="14">
        <f t="shared" si="14"/>
        <v>2.0000000000003126E-2</v>
      </c>
      <c r="AL454" s="18"/>
      <c r="AM454" s="22">
        <f t="shared" si="17"/>
        <v>0</v>
      </c>
    </row>
    <row r="455" spans="33:39" ht="14.25" customHeight="1">
      <c r="AG455" s="14">
        <v>58.24</v>
      </c>
      <c r="AH455" s="14">
        <f t="shared" si="12"/>
        <v>58</v>
      </c>
      <c r="AI455" s="14"/>
      <c r="AJ455" s="14"/>
      <c r="AK455" s="14">
        <f t="shared" si="14"/>
        <v>5.9999999999995168E-2</v>
      </c>
      <c r="AL455" s="18"/>
      <c r="AM455" s="22">
        <f t="shared" si="17"/>
        <v>0</v>
      </c>
    </row>
    <row r="456" spans="33:39" ht="14.25" customHeight="1">
      <c r="AG456" s="14">
        <v>58.3</v>
      </c>
      <c r="AH456" s="14">
        <f t="shared" si="12"/>
        <v>58</v>
      </c>
      <c r="AI456" s="14"/>
      <c r="AJ456" s="14"/>
      <c r="AK456" s="14">
        <f t="shared" si="14"/>
        <v>5.0000000000004263E-2</v>
      </c>
      <c r="AL456" s="18"/>
      <c r="AM456" s="22">
        <f t="shared" si="17"/>
        <v>0</v>
      </c>
    </row>
    <row r="457" spans="33:39" ht="14.25" customHeight="1">
      <c r="AG457" s="14">
        <v>58.35</v>
      </c>
      <c r="AH457" s="14">
        <f t="shared" si="12"/>
        <v>58</v>
      </c>
      <c r="AI457" s="14"/>
      <c r="AJ457" s="14"/>
      <c r="AK457" s="14">
        <f t="shared" si="14"/>
        <v>0</v>
      </c>
      <c r="AL457" s="18"/>
      <c r="AM457" s="22">
        <f t="shared" si="17"/>
        <v>0</v>
      </c>
    </row>
    <row r="458" spans="33:39" ht="14.25" customHeight="1">
      <c r="AG458" s="14">
        <v>58.35</v>
      </c>
      <c r="AH458" s="14">
        <f t="shared" si="12"/>
        <v>58</v>
      </c>
      <c r="AI458" s="14"/>
      <c r="AJ458" s="14"/>
      <c r="AK458" s="14">
        <f t="shared" si="14"/>
        <v>4.9999999999997158E-2</v>
      </c>
      <c r="AL458" s="18"/>
      <c r="AM458" s="22">
        <f t="shared" si="17"/>
        <v>0</v>
      </c>
    </row>
    <row r="459" spans="33:39" ht="14.25" customHeight="1">
      <c r="AG459" s="14">
        <v>58.4</v>
      </c>
      <c r="AH459" s="14">
        <f t="shared" si="12"/>
        <v>58</v>
      </c>
      <c r="AI459" s="14"/>
      <c r="AJ459" s="14"/>
      <c r="AK459" s="14">
        <f t="shared" si="14"/>
        <v>0.14999999999999858</v>
      </c>
      <c r="AL459" s="18"/>
      <c r="AM459" s="22">
        <f t="shared" si="17"/>
        <v>0</v>
      </c>
    </row>
    <row r="460" spans="33:39" ht="14.25" customHeight="1">
      <c r="AG460" s="14">
        <v>58.55</v>
      </c>
      <c r="AH460" s="14">
        <f t="shared" si="12"/>
        <v>58</v>
      </c>
      <c r="AI460" s="14"/>
      <c r="AJ460" s="14"/>
      <c r="AK460" s="14">
        <f t="shared" si="14"/>
        <v>0</v>
      </c>
      <c r="AL460" s="18"/>
      <c r="AM460" s="22">
        <f t="shared" si="17"/>
        <v>0</v>
      </c>
    </row>
    <row r="461" spans="33:39" ht="14.25" customHeight="1">
      <c r="AG461" s="14">
        <v>58.55</v>
      </c>
      <c r="AH461" s="14">
        <f t="shared" si="12"/>
        <v>58</v>
      </c>
      <c r="AI461" s="14"/>
      <c r="AJ461" s="14"/>
      <c r="AK461" s="14">
        <f t="shared" si="14"/>
        <v>0.51000000000000512</v>
      </c>
      <c r="AL461" s="18"/>
      <c r="AM461" s="22">
        <f t="shared" si="17"/>
        <v>0</v>
      </c>
    </row>
    <row r="462" spans="33:39" ht="14.25" customHeight="1">
      <c r="AG462" s="14">
        <v>59.06</v>
      </c>
      <c r="AH462" s="14">
        <f t="shared" si="12"/>
        <v>59</v>
      </c>
      <c r="AI462" s="14"/>
      <c r="AJ462" s="14"/>
      <c r="AK462" s="14">
        <f t="shared" si="14"/>
        <v>0</v>
      </c>
      <c r="AL462" s="18"/>
      <c r="AM462" s="22">
        <f t="shared" si="17"/>
        <v>0</v>
      </c>
    </row>
    <row r="463" spans="33:39" ht="14.25" customHeight="1">
      <c r="AG463" s="14">
        <v>59.06</v>
      </c>
      <c r="AH463" s="14">
        <f t="shared" si="12"/>
        <v>59</v>
      </c>
      <c r="AI463" s="14"/>
      <c r="AJ463" s="14"/>
      <c r="AK463" s="14">
        <f t="shared" si="14"/>
        <v>0.10999999999999943</v>
      </c>
      <c r="AL463" s="18"/>
      <c r="AM463" s="22">
        <f t="shared" si="17"/>
        <v>0</v>
      </c>
    </row>
    <row r="464" spans="33:39" ht="14.25" customHeight="1">
      <c r="AG464" s="14">
        <v>59.17</v>
      </c>
      <c r="AH464" s="14">
        <f t="shared" si="12"/>
        <v>59</v>
      </c>
      <c r="AI464" s="14"/>
      <c r="AJ464" s="14"/>
      <c r="AK464" s="14">
        <f t="shared" si="14"/>
        <v>1.9999999999996021E-2</v>
      </c>
      <c r="AL464" s="18"/>
      <c r="AM464" s="22">
        <f t="shared" si="17"/>
        <v>0</v>
      </c>
    </row>
    <row r="465" spans="33:39" ht="14.25" customHeight="1">
      <c r="AG465" s="14">
        <v>59.19</v>
      </c>
      <c r="AH465" s="14">
        <f t="shared" si="12"/>
        <v>59</v>
      </c>
      <c r="AI465" s="14"/>
      <c r="AJ465" s="14"/>
      <c r="AK465" s="14">
        <f t="shared" si="14"/>
        <v>0.10999999999999943</v>
      </c>
      <c r="AL465" s="18"/>
      <c r="AM465" s="22">
        <f t="shared" si="17"/>
        <v>0</v>
      </c>
    </row>
    <row r="466" spans="33:39" ht="14.25" customHeight="1">
      <c r="AG466" s="14">
        <v>59.3</v>
      </c>
      <c r="AH466" s="14">
        <f t="shared" si="12"/>
        <v>59</v>
      </c>
      <c r="AI466" s="14"/>
      <c r="AJ466" s="14"/>
      <c r="AK466" s="14">
        <f t="shared" si="14"/>
        <v>0</v>
      </c>
      <c r="AL466" s="18"/>
      <c r="AM466" s="22">
        <f t="shared" si="17"/>
        <v>0</v>
      </c>
    </row>
    <row r="467" spans="33:39" ht="14.25" customHeight="1">
      <c r="AG467" s="14">
        <v>59.3</v>
      </c>
      <c r="AH467" s="14">
        <f t="shared" si="12"/>
        <v>59</v>
      </c>
      <c r="AI467" s="14"/>
      <c r="AJ467" s="14"/>
      <c r="AK467" s="14">
        <f t="shared" si="14"/>
        <v>6.0000000000002274E-2</v>
      </c>
      <c r="AL467" s="18"/>
      <c r="AM467" s="22">
        <f t="shared" si="17"/>
        <v>0</v>
      </c>
    </row>
    <row r="468" spans="33:39" ht="14.25" customHeight="1">
      <c r="AG468" s="14">
        <v>59.36</v>
      </c>
      <c r="AH468" s="14">
        <f t="shared" si="12"/>
        <v>59</v>
      </c>
      <c r="AI468" s="14"/>
      <c r="AJ468" s="14"/>
      <c r="AK468" s="14">
        <f t="shared" si="14"/>
        <v>7.9999999999998295E-2</v>
      </c>
      <c r="AL468" s="18"/>
      <c r="AM468" s="22">
        <f t="shared" si="17"/>
        <v>0</v>
      </c>
    </row>
    <row r="469" spans="33:39" ht="14.25" customHeight="1">
      <c r="AG469" s="14">
        <v>59.44</v>
      </c>
      <c r="AH469" s="14">
        <f t="shared" si="12"/>
        <v>59</v>
      </c>
      <c r="AI469" s="14"/>
      <c r="AJ469" s="14"/>
      <c r="AK469" s="14">
        <f t="shared" si="14"/>
        <v>0.10999999999999943</v>
      </c>
      <c r="AL469" s="18"/>
      <c r="AM469" s="22">
        <f t="shared" si="17"/>
        <v>0</v>
      </c>
    </row>
    <row r="470" spans="33:39" ht="14.25" customHeight="1">
      <c r="AG470" s="14">
        <v>59.55</v>
      </c>
      <c r="AH470" s="14">
        <f t="shared" si="12"/>
        <v>59</v>
      </c>
      <c r="AI470" s="14"/>
      <c r="AJ470" s="14"/>
      <c r="AK470" s="14"/>
      <c r="AL470" s="18"/>
      <c r="AM470" s="22">
        <f t="shared" si="17"/>
        <v>0</v>
      </c>
    </row>
    <row r="471" spans="33:39" ht="14.25" customHeight="1"/>
    <row r="472" spans="33:39" ht="14.25" customHeight="1"/>
    <row r="473" spans="33:39" ht="14.25" customHeight="1"/>
    <row r="474" spans="33:39" ht="14.25" customHeight="1"/>
    <row r="475" spans="33:39" ht="14.25" customHeight="1"/>
    <row r="476" spans="33:39" ht="14.25" customHeight="1"/>
    <row r="477" spans="33:39" ht="14.25" customHeight="1"/>
    <row r="478" spans="33:39" ht="14.25" customHeight="1"/>
    <row r="479" spans="33:39" ht="14.25" customHeight="1"/>
    <row r="480" spans="33:39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D1"/>
    <mergeCell ref="A2:D2"/>
    <mergeCell ref="I2:L2"/>
    <mergeCell ref="Q2:T2"/>
    <mergeCell ref="Y2:AB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workbookViewId="0">
      <selection sqref="A1:D1"/>
    </sheetView>
  </sheetViews>
  <sheetFormatPr defaultColWidth="14.42578125" defaultRowHeight="15" customHeight="1"/>
  <cols>
    <col min="1" max="4" width="8.7109375" customWidth="1"/>
    <col min="5" max="5" width="17.42578125" customWidth="1"/>
    <col min="6" max="6" width="17.85546875" customWidth="1"/>
    <col min="7" max="7" width="14.5703125" customWidth="1"/>
    <col min="8" max="8" width="3.7109375" customWidth="1"/>
    <col min="9" max="12" width="8.7109375" customWidth="1"/>
    <col min="13" max="13" width="16" customWidth="1"/>
    <col min="14" max="14" width="15.42578125" customWidth="1"/>
    <col min="15" max="15" width="8.7109375" customWidth="1"/>
    <col min="16" max="16" width="4" customWidth="1"/>
    <col min="17" max="20" width="8.7109375" customWidth="1"/>
    <col min="21" max="21" width="14.85546875" customWidth="1"/>
    <col min="22" max="22" width="12.7109375" customWidth="1"/>
    <col min="23" max="23" width="10" customWidth="1"/>
    <col min="24" max="24" width="2.7109375" customWidth="1"/>
    <col min="25" max="28" width="8.7109375" customWidth="1"/>
    <col min="29" max="29" width="11.85546875" customWidth="1"/>
    <col min="30" max="30" width="14.5703125" customWidth="1"/>
    <col min="31" max="31" width="10.140625" customWidth="1"/>
    <col min="32" max="40" width="8.7109375" customWidth="1"/>
  </cols>
  <sheetData>
    <row r="1" spans="1:40" ht="14.25" customHeight="1">
      <c r="A1" s="73">
        <v>45004</v>
      </c>
      <c r="B1" s="74"/>
      <c r="C1" s="74"/>
      <c r="D1" s="75"/>
    </row>
    <row r="2" spans="1:40" ht="14.25" customHeight="1">
      <c r="A2" s="76" t="s">
        <v>0</v>
      </c>
      <c r="B2" s="77"/>
      <c r="C2" s="77"/>
      <c r="D2" s="78"/>
      <c r="I2" s="76" t="s">
        <v>1</v>
      </c>
      <c r="J2" s="77"/>
      <c r="K2" s="77"/>
      <c r="L2" s="78"/>
      <c r="Q2" s="76" t="s">
        <v>2</v>
      </c>
      <c r="R2" s="77"/>
      <c r="S2" s="77"/>
      <c r="T2" s="78"/>
      <c r="Y2" s="76" t="s">
        <v>3</v>
      </c>
      <c r="Z2" s="77"/>
      <c r="AA2" s="77"/>
      <c r="AB2" s="78"/>
    </row>
    <row r="3" spans="1:40" ht="14.25" customHeight="1">
      <c r="A3" s="4" t="s">
        <v>4</v>
      </c>
      <c r="B3" s="5" t="s">
        <v>5</v>
      </c>
      <c r="C3" s="6" t="s">
        <v>6</v>
      </c>
      <c r="D3" s="33" t="s">
        <v>7</v>
      </c>
      <c r="E3" s="34" t="s">
        <v>18</v>
      </c>
      <c r="F3" s="35" t="s">
        <v>19</v>
      </c>
      <c r="G3" s="36" t="s">
        <v>20</v>
      </c>
      <c r="I3" s="4" t="s">
        <v>4</v>
      </c>
      <c r="J3" s="5" t="s">
        <v>5</v>
      </c>
      <c r="K3" s="6" t="s">
        <v>6</v>
      </c>
      <c r="L3" s="33" t="s">
        <v>7</v>
      </c>
      <c r="M3" s="34" t="s">
        <v>18</v>
      </c>
      <c r="N3" s="35" t="s">
        <v>19</v>
      </c>
      <c r="O3" s="36" t="s">
        <v>20</v>
      </c>
      <c r="Q3" s="4" t="s">
        <v>4</v>
      </c>
      <c r="R3" s="5" t="s">
        <v>5</v>
      </c>
      <c r="S3" s="6" t="s">
        <v>6</v>
      </c>
      <c r="T3" s="33" t="s">
        <v>7</v>
      </c>
      <c r="U3" s="34" t="s">
        <v>18</v>
      </c>
      <c r="V3" s="35" t="s">
        <v>19</v>
      </c>
      <c r="W3" s="36" t="s">
        <v>20</v>
      </c>
      <c r="Y3" s="4" t="s">
        <v>4</v>
      </c>
      <c r="Z3" s="5" t="s">
        <v>5</v>
      </c>
      <c r="AA3" s="6" t="s">
        <v>6</v>
      </c>
      <c r="AB3" s="33" t="s">
        <v>7</v>
      </c>
      <c r="AC3" s="34" t="s">
        <v>18</v>
      </c>
      <c r="AD3" s="35" t="s">
        <v>19</v>
      </c>
      <c r="AE3" s="36" t="s">
        <v>20</v>
      </c>
      <c r="AG3" s="12" t="s">
        <v>11</v>
      </c>
      <c r="AH3" s="12" t="s">
        <v>12</v>
      </c>
      <c r="AI3" s="12" t="s">
        <v>13</v>
      </c>
      <c r="AJ3" s="9" t="s">
        <v>14</v>
      </c>
      <c r="AK3" s="12" t="s">
        <v>15</v>
      </c>
    </row>
    <row r="4" spans="1:40" ht="14.25" customHeight="1">
      <c r="A4" s="13">
        <v>1</v>
      </c>
      <c r="B4" s="14">
        <v>14</v>
      </c>
      <c r="C4" s="14">
        <v>14</v>
      </c>
      <c r="D4" s="37">
        <v>14.28</v>
      </c>
      <c r="E4" s="38">
        <f t="shared" ref="E4:E101" si="0">D4-C4</f>
        <v>0.27999999999999936</v>
      </c>
      <c r="F4" s="39">
        <f t="shared" ref="F4:F101" si="1">D4-B4</f>
        <v>0.27999999999999936</v>
      </c>
      <c r="G4" s="40">
        <f t="shared" ref="G4:G101" si="2">C4-B4</f>
        <v>0</v>
      </c>
      <c r="I4" s="13">
        <v>1</v>
      </c>
      <c r="J4" s="41">
        <v>30.4</v>
      </c>
      <c r="K4" s="41">
        <v>30.4</v>
      </c>
      <c r="L4" s="37">
        <v>30.51</v>
      </c>
      <c r="M4" s="42">
        <f t="shared" ref="M4:M58" si="3">L4-K4</f>
        <v>0.11000000000000298</v>
      </c>
      <c r="N4" s="43">
        <f t="shared" ref="N4:N58" si="4">L4-J4</f>
        <v>0.11000000000000298</v>
      </c>
      <c r="O4" s="44">
        <f t="shared" ref="O4:O58" si="5">K4-J4</f>
        <v>0</v>
      </c>
      <c r="Q4" s="13">
        <v>1</v>
      </c>
      <c r="R4" s="14">
        <v>12.09</v>
      </c>
      <c r="S4" s="14">
        <v>12.09</v>
      </c>
      <c r="T4" s="37">
        <v>12.31</v>
      </c>
      <c r="U4" s="38">
        <f t="shared" ref="U4:U84" si="6">T4-S4</f>
        <v>0.22000000000000064</v>
      </c>
      <c r="V4" s="39">
        <f t="shared" ref="V4:V84" si="7">T4-R4</f>
        <v>0.22000000000000064</v>
      </c>
      <c r="W4" s="40">
        <f t="shared" ref="W4:W84" si="8">S4-R4</f>
        <v>0</v>
      </c>
      <c r="Y4" s="13">
        <v>1</v>
      </c>
      <c r="Z4" s="14">
        <f>45.18-30</f>
        <v>15.18</v>
      </c>
      <c r="AA4" s="14">
        <v>15.28</v>
      </c>
      <c r="AB4" s="37">
        <v>15.44</v>
      </c>
      <c r="AC4" s="38">
        <f t="shared" ref="AC4:AC105" si="9">AB4-AA4</f>
        <v>0.16000000000000014</v>
      </c>
      <c r="AD4" s="39">
        <f t="shared" ref="AD4:AD105" si="10">AB4-Z4</f>
        <v>0.25999999999999979</v>
      </c>
      <c r="AE4" s="40">
        <f t="shared" ref="AE4:AE105" si="11">AA4-Z4</f>
        <v>9.9999999999999645E-2</v>
      </c>
      <c r="AG4" s="14">
        <v>12.09</v>
      </c>
      <c r="AH4" s="22">
        <f t="shared" ref="AH4:AH339" si="12">INT(AG4)</f>
        <v>12</v>
      </c>
      <c r="AI4" s="45">
        <v>12</v>
      </c>
      <c r="AJ4" s="22">
        <f t="shared" ref="AJ4:AJ51" si="13">COUNTIF(AH4:AH339,AI4)</f>
        <v>1</v>
      </c>
      <c r="AK4" s="22">
        <f t="shared" ref="AK4:AK338" si="14">AG5-AG4</f>
        <v>0.94999999999999929</v>
      </c>
      <c r="AL4" s="22">
        <f>AVERAGE(AJ4:AJ51)</f>
        <v>7</v>
      </c>
      <c r="AM4" s="45" t="s">
        <v>21</v>
      </c>
      <c r="AN4" s="45" t="s">
        <v>22</v>
      </c>
    </row>
    <row r="5" spans="1:40" ht="14.25" customHeight="1">
      <c r="A5" s="13">
        <v>2</v>
      </c>
      <c r="B5" s="14">
        <v>14.35</v>
      </c>
      <c r="C5" s="14">
        <v>14.36</v>
      </c>
      <c r="D5" s="37">
        <v>15.05</v>
      </c>
      <c r="E5" s="38">
        <f t="shared" si="0"/>
        <v>0.69000000000000128</v>
      </c>
      <c r="F5" s="39">
        <f t="shared" si="1"/>
        <v>0.70000000000000107</v>
      </c>
      <c r="G5" s="40">
        <f t="shared" si="2"/>
        <v>9.9999999999997868E-3</v>
      </c>
      <c r="I5" s="13">
        <v>2</v>
      </c>
      <c r="J5" s="41">
        <v>30.4</v>
      </c>
      <c r="K5" s="15">
        <v>30.51</v>
      </c>
      <c r="L5" s="46">
        <v>31.1</v>
      </c>
      <c r="M5" s="42">
        <f t="shared" si="3"/>
        <v>0.58999999999999986</v>
      </c>
      <c r="N5" s="43">
        <f t="shared" si="4"/>
        <v>0.70000000000000284</v>
      </c>
      <c r="O5" s="44">
        <f t="shared" si="5"/>
        <v>0.11000000000000298</v>
      </c>
      <c r="Q5" s="13">
        <v>2</v>
      </c>
      <c r="R5" s="14">
        <v>13.04</v>
      </c>
      <c r="S5" s="14">
        <v>13.04</v>
      </c>
      <c r="T5" s="37">
        <v>13.35</v>
      </c>
      <c r="U5" s="38">
        <f t="shared" si="6"/>
        <v>0.3100000000000005</v>
      </c>
      <c r="V5" s="39">
        <f t="shared" si="7"/>
        <v>0.3100000000000005</v>
      </c>
      <c r="W5" s="40">
        <f t="shared" si="8"/>
        <v>0</v>
      </c>
      <c r="Y5" s="13">
        <v>2</v>
      </c>
      <c r="Z5" s="14">
        <v>15.36</v>
      </c>
      <c r="AA5" s="14">
        <v>15.44</v>
      </c>
      <c r="AB5" s="37">
        <v>16.079999999999998</v>
      </c>
      <c r="AC5" s="38">
        <f t="shared" si="9"/>
        <v>0.63999999999999879</v>
      </c>
      <c r="AD5" s="39">
        <f t="shared" si="10"/>
        <v>0.71999999999999886</v>
      </c>
      <c r="AE5" s="40">
        <f t="shared" si="11"/>
        <v>8.0000000000000071E-2</v>
      </c>
      <c r="AG5" s="14">
        <v>13.04</v>
      </c>
      <c r="AH5" s="22">
        <f t="shared" si="12"/>
        <v>13</v>
      </c>
      <c r="AI5" s="45">
        <v>13</v>
      </c>
      <c r="AJ5" s="22">
        <f t="shared" si="13"/>
        <v>3</v>
      </c>
      <c r="AK5" s="22">
        <f t="shared" si="14"/>
        <v>0.35000000000000142</v>
      </c>
      <c r="AL5" s="22">
        <f>1/AVERAGE(AK4:AK338)</f>
        <v>7.1413344702622039</v>
      </c>
      <c r="AM5" s="45" t="s">
        <v>16</v>
      </c>
      <c r="AN5" s="45" t="s">
        <v>17</v>
      </c>
    </row>
    <row r="6" spans="1:40" ht="14.25" customHeight="1">
      <c r="A6" s="13">
        <v>3</v>
      </c>
      <c r="B6" s="14">
        <v>15.23</v>
      </c>
      <c r="C6" s="14">
        <v>15.23</v>
      </c>
      <c r="D6" s="37">
        <v>15.28</v>
      </c>
      <c r="E6" s="38">
        <f t="shared" si="0"/>
        <v>4.9999999999998934E-2</v>
      </c>
      <c r="F6" s="39">
        <f t="shared" si="1"/>
        <v>4.9999999999998934E-2</v>
      </c>
      <c r="G6" s="40">
        <f t="shared" si="2"/>
        <v>0</v>
      </c>
      <c r="I6" s="13">
        <v>3</v>
      </c>
      <c r="J6" s="14">
        <v>20.59</v>
      </c>
      <c r="K6" s="41">
        <v>31.1</v>
      </c>
      <c r="L6" s="37">
        <v>31.12</v>
      </c>
      <c r="M6" s="42">
        <f t="shared" si="3"/>
        <v>1.9999999999999574E-2</v>
      </c>
      <c r="N6" s="39">
        <f t="shared" si="4"/>
        <v>10.530000000000001</v>
      </c>
      <c r="O6" s="44">
        <f t="shared" si="5"/>
        <v>10.510000000000002</v>
      </c>
      <c r="Q6" s="13">
        <v>3</v>
      </c>
      <c r="R6" s="14">
        <v>13.39</v>
      </c>
      <c r="S6" s="14">
        <v>13.39</v>
      </c>
      <c r="T6" s="37">
        <v>13.53</v>
      </c>
      <c r="U6" s="38">
        <f t="shared" si="6"/>
        <v>0.13999999999999879</v>
      </c>
      <c r="V6" s="39">
        <f t="shared" si="7"/>
        <v>0.13999999999999879</v>
      </c>
      <c r="W6" s="40">
        <f t="shared" si="8"/>
        <v>0</v>
      </c>
      <c r="Y6" s="13">
        <v>3</v>
      </c>
      <c r="Z6" s="14">
        <v>16.07</v>
      </c>
      <c r="AA6" s="14">
        <v>16.079999999999998</v>
      </c>
      <c r="AB6" s="37">
        <v>16.18</v>
      </c>
      <c r="AC6" s="38">
        <f t="shared" si="9"/>
        <v>0.10000000000000142</v>
      </c>
      <c r="AD6" s="39">
        <f t="shared" si="10"/>
        <v>0.10999999999999943</v>
      </c>
      <c r="AE6" s="40">
        <f t="shared" si="11"/>
        <v>9.9999999999980105E-3</v>
      </c>
      <c r="AG6" s="14">
        <v>13.39</v>
      </c>
      <c r="AH6" s="22">
        <f t="shared" si="12"/>
        <v>13</v>
      </c>
      <c r="AI6" s="45">
        <v>14</v>
      </c>
      <c r="AJ6" s="22">
        <f t="shared" si="13"/>
        <v>2</v>
      </c>
      <c r="AK6" s="22">
        <f t="shared" si="14"/>
        <v>3.9999999999999147E-2</v>
      </c>
    </row>
    <row r="7" spans="1:40" ht="14.25" customHeight="1">
      <c r="A7" s="13">
        <v>4</v>
      </c>
      <c r="B7" s="14">
        <v>15.28</v>
      </c>
      <c r="C7" s="14">
        <v>15.29</v>
      </c>
      <c r="D7" s="37">
        <v>15.42</v>
      </c>
      <c r="E7" s="38">
        <f t="shared" si="0"/>
        <v>0.13000000000000078</v>
      </c>
      <c r="F7" s="39">
        <f t="shared" si="1"/>
        <v>0.14000000000000057</v>
      </c>
      <c r="G7" s="40">
        <f t="shared" si="2"/>
        <v>9.9999999999997868E-3</v>
      </c>
      <c r="I7" s="13">
        <v>4</v>
      </c>
      <c r="J7" s="14">
        <v>31.11</v>
      </c>
      <c r="K7" s="14">
        <v>31.12</v>
      </c>
      <c r="L7" s="37">
        <v>32.06</v>
      </c>
      <c r="M7" s="38">
        <f t="shared" si="3"/>
        <v>0.94000000000000128</v>
      </c>
      <c r="N7" s="39">
        <f t="shared" si="4"/>
        <v>0.95000000000000284</v>
      </c>
      <c r="O7" s="40">
        <f t="shared" si="5"/>
        <v>1.0000000000001563E-2</v>
      </c>
      <c r="Q7" s="13">
        <v>4</v>
      </c>
      <c r="R7" s="14">
        <v>13.43</v>
      </c>
      <c r="S7" s="14">
        <v>13.53</v>
      </c>
      <c r="T7" s="37">
        <v>14.05</v>
      </c>
      <c r="U7" s="38">
        <f t="shared" si="6"/>
        <v>0.52000000000000135</v>
      </c>
      <c r="V7" s="39">
        <f t="shared" si="7"/>
        <v>0.62000000000000099</v>
      </c>
      <c r="W7" s="40">
        <f t="shared" si="8"/>
        <v>9.9999999999999645E-2</v>
      </c>
      <c r="Y7" s="13">
        <v>4</v>
      </c>
      <c r="Z7" s="14">
        <v>16.22</v>
      </c>
      <c r="AA7" s="14">
        <v>16.22</v>
      </c>
      <c r="AB7" s="37">
        <v>16.32</v>
      </c>
      <c r="AC7" s="38">
        <f t="shared" si="9"/>
        <v>0.10000000000000142</v>
      </c>
      <c r="AD7" s="39">
        <f t="shared" si="10"/>
        <v>0.10000000000000142</v>
      </c>
      <c r="AE7" s="40">
        <f t="shared" si="11"/>
        <v>0</v>
      </c>
      <c r="AG7" s="14">
        <v>13.43</v>
      </c>
      <c r="AH7" s="22">
        <f t="shared" si="12"/>
        <v>13</v>
      </c>
      <c r="AI7" s="13">
        <v>15</v>
      </c>
      <c r="AJ7" s="22">
        <f t="shared" si="13"/>
        <v>8</v>
      </c>
      <c r="AK7" s="22">
        <f t="shared" si="14"/>
        <v>0.57000000000000028</v>
      </c>
      <c r="AL7" s="45" t="s">
        <v>18</v>
      </c>
    </row>
    <row r="8" spans="1:40" ht="14.25" customHeight="1">
      <c r="A8" s="13">
        <v>5</v>
      </c>
      <c r="B8" s="14">
        <v>16.100000000000001</v>
      </c>
      <c r="C8" s="14">
        <v>16.100000000000001</v>
      </c>
      <c r="D8" s="37">
        <v>16.14</v>
      </c>
      <c r="E8" s="38">
        <f t="shared" si="0"/>
        <v>3.9999999999999147E-2</v>
      </c>
      <c r="F8" s="39">
        <f t="shared" si="1"/>
        <v>3.9999999999999147E-2</v>
      </c>
      <c r="G8" s="40">
        <f t="shared" si="2"/>
        <v>0</v>
      </c>
      <c r="I8" s="13">
        <v>5</v>
      </c>
      <c r="J8" s="14">
        <v>31.17</v>
      </c>
      <c r="K8" s="14">
        <v>32.06</v>
      </c>
      <c r="L8" s="46">
        <v>32.130000000000003</v>
      </c>
      <c r="M8" s="42">
        <f t="shared" si="3"/>
        <v>7.0000000000000284E-2</v>
      </c>
      <c r="N8" s="43">
        <f t="shared" si="4"/>
        <v>0.96000000000000085</v>
      </c>
      <c r="O8" s="40">
        <f t="shared" si="5"/>
        <v>0.89000000000000057</v>
      </c>
      <c r="Q8" s="13">
        <v>5</v>
      </c>
      <c r="R8" s="14">
        <v>15.01</v>
      </c>
      <c r="S8" s="14">
        <v>15.01</v>
      </c>
      <c r="T8" s="37">
        <v>15.13</v>
      </c>
      <c r="U8" s="38">
        <f t="shared" si="6"/>
        <v>0.12000000000000099</v>
      </c>
      <c r="V8" s="39">
        <f t="shared" si="7"/>
        <v>0.12000000000000099</v>
      </c>
      <c r="W8" s="40">
        <f t="shared" si="8"/>
        <v>0</v>
      </c>
      <c r="Y8" s="13">
        <v>5</v>
      </c>
      <c r="Z8" s="14">
        <v>16.22</v>
      </c>
      <c r="AA8" s="14">
        <v>16.32</v>
      </c>
      <c r="AB8" s="37">
        <v>16.440000000000001</v>
      </c>
      <c r="AC8" s="38">
        <f t="shared" si="9"/>
        <v>0.12000000000000099</v>
      </c>
      <c r="AD8" s="39">
        <f t="shared" si="10"/>
        <v>0.22000000000000242</v>
      </c>
      <c r="AE8" s="40">
        <f t="shared" si="11"/>
        <v>0.10000000000000142</v>
      </c>
      <c r="AG8" s="14">
        <v>14</v>
      </c>
      <c r="AH8" s="22">
        <f t="shared" si="12"/>
        <v>14</v>
      </c>
      <c r="AI8" s="13">
        <v>16</v>
      </c>
      <c r="AJ8" s="22">
        <f t="shared" si="13"/>
        <v>11</v>
      </c>
      <c r="AK8" s="22">
        <f t="shared" si="14"/>
        <v>0.34999999999999964</v>
      </c>
      <c r="AL8" s="45" t="s">
        <v>29</v>
      </c>
      <c r="AM8" s="29">
        <f>E102</f>
        <v>0.252142857142857</v>
      </c>
    </row>
    <row r="9" spans="1:40" ht="14.25" customHeight="1">
      <c r="A9" s="13">
        <v>6</v>
      </c>
      <c r="B9" s="14">
        <v>16.18</v>
      </c>
      <c r="C9" s="14">
        <v>16.18</v>
      </c>
      <c r="D9" s="37">
        <v>16.22</v>
      </c>
      <c r="E9" s="38">
        <f t="shared" si="0"/>
        <v>3.9999999999999147E-2</v>
      </c>
      <c r="F9" s="39">
        <f t="shared" si="1"/>
        <v>3.9999999999999147E-2</v>
      </c>
      <c r="G9" s="40">
        <f t="shared" si="2"/>
        <v>0</v>
      </c>
      <c r="I9" s="13">
        <v>6</v>
      </c>
      <c r="J9" s="14">
        <v>32.18</v>
      </c>
      <c r="K9" s="14">
        <v>32.18</v>
      </c>
      <c r="L9" s="46">
        <v>33</v>
      </c>
      <c r="M9" s="42">
        <f t="shared" si="3"/>
        <v>0.82000000000000028</v>
      </c>
      <c r="N9" s="43">
        <f t="shared" si="4"/>
        <v>0.82000000000000028</v>
      </c>
      <c r="O9" s="40">
        <f t="shared" si="5"/>
        <v>0</v>
      </c>
      <c r="Q9" s="13">
        <v>6</v>
      </c>
      <c r="R9" s="14">
        <v>15.21</v>
      </c>
      <c r="S9" s="14">
        <v>15.21</v>
      </c>
      <c r="T9" s="37">
        <v>15.4</v>
      </c>
      <c r="U9" s="38">
        <f t="shared" si="6"/>
        <v>0.1899999999999995</v>
      </c>
      <c r="V9" s="39">
        <f t="shared" si="7"/>
        <v>0.1899999999999995</v>
      </c>
      <c r="W9" s="40">
        <f t="shared" si="8"/>
        <v>0</v>
      </c>
      <c r="Y9" s="13">
        <v>6</v>
      </c>
      <c r="Z9" s="14">
        <v>16.440000000000001</v>
      </c>
      <c r="AA9" s="14">
        <v>16.440000000000001</v>
      </c>
      <c r="AB9" s="37">
        <v>17.12</v>
      </c>
      <c r="AC9" s="38">
        <f t="shared" si="9"/>
        <v>0.67999999999999972</v>
      </c>
      <c r="AD9" s="39">
        <f t="shared" si="10"/>
        <v>0.67999999999999972</v>
      </c>
      <c r="AE9" s="40">
        <f t="shared" si="11"/>
        <v>0</v>
      </c>
      <c r="AG9" s="14">
        <v>14.35</v>
      </c>
      <c r="AH9" s="22">
        <f t="shared" si="12"/>
        <v>14</v>
      </c>
      <c r="AI9" s="13">
        <v>17</v>
      </c>
      <c r="AJ9" s="22">
        <f t="shared" si="13"/>
        <v>6</v>
      </c>
      <c r="AK9" s="22">
        <f t="shared" si="14"/>
        <v>0.66000000000000014</v>
      </c>
      <c r="AL9" s="45" t="s">
        <v>30</v>
      </c>
      <c r="AM9" s="47">
        <f>M59</f>
        <v>0.35327272727272768</v>
      </c>
    </row>
    <row r="10" spans="1:40" ht="14.25" customHeight="1">
      <c r="A10" s="13">
        <v>7</v>
      </c>
      <c r="B10" s="14">
        <v>16.239999999999998</v>
      </c>
      <c r="C10" s="14">
        <v>16.239999999999998</v>
      </c>
      <c r="D10" s="37">
        <v>16.32</v>
      </c>
      <c r="E10" s="38">
        <f t="shared" si="0"/>
        <v>8.0000000000001847E-2</v>
      </c>
      <c r="F10" s="39">
        <f t="shared" si="1"/>
        <v>8.0000000000001847E-2</v>
      </c>
      <c r="G10" s="40">
        <f t="shared" si="2"/>
        <v>0</v>
      </c>
      <c r="I10" s="13">
        <v>7</v>
      </c>
      <c r="J10" s="14">
        <v>32.18</v>
      </c>
      <c r="K10" s="41">
        <v>33</v>
      </c>
      <c r="L10" s="37">
        <v>33.119999999999997</v>
      </c>
      <c r="M10" s="42">
        <f t="shared" si="3"/>
        <v>0.11999999999999744</v>
      </c>
      <c r="N10" s="39">
        <f t="shared" si="4"/>
        <v>0.93999999999999773</v>
      </c>
      <c r="O10" s="44">
        <f t="shared" si="5"/>
        <v>0.82000000000000028</v>
      </c>
      <c r="Q10" s="13">
        <v>7</v>
      </c>
      <c r="R10" s="14">
        <v>15.25</v>
      </c>
      <c r="S10" s="14">
        <v>15.4</v>
      </c>
      <c r="T10" s="37">
        <v>15.52</v>
      </c>
      <c r="U10" s="38">
        <f t="shared" si="6"/>
        <v>0.11999999999999922</v>
      </c>
      <c r="V10" s="39">
        <f t="shared" si="7"/>
        <v>0.26999999999999957</v>
      </c>
      <c r="W10" s="40">
        <f t="shared" si="8"/>
        <v>0.15000000000000036</v>
      </c>
      <c r="Y10" s="13">
        <v>7</v>
      </c>
      <c r="Z10" s="30">
        <v>17.12</v>
      </c>
      <c r="AA10" s="14">
        <v>17.12</v>
      </c>
      <c r="AB10" s="37">
        <v>17.399999999999999</v>
      </c>
      <c r="AC10" s="38">
        <f t="shared" si="9"/>
        <v>0.27999999999999758</v>
      </c>
      <c r="AD10" s="39">
        <f t="shared" si="10"/>
        <v>0.27999999999999758</v>
      </c>
      <c r="AE10" s="40">
        <f t="shared" si="11"/>
        <v>0</v>
      </c>
      <c r="AG10" s="14">
        <v>15.01</v>
      </c>
      <c r="AH10" s="22">
        <f t="shared" si="12"/>
        <v>15</v>
      </c>
      <c r="AI10" s="13">
        <v>18</v>
      </c>
      <c r="AJ10" s="22">
        <f t="shared" si="13"/>
        <v>6</v>
      </c>
      <c r="AK10" s="22">
        <f t="shared" si="14"/>
        <v>0.16999999999999993</v>
      </c>
      <c r="AL10" s="45" t="s">
        <v>31</v>
      </c>
      <c r="AM10" s="29">
        <f>U85</f>
        <v>0.30777777777777737</v>
      </c>
    </row>
    <row r="11" spans="1:40" ht="14.25" customHeight="1">
      <c r="A11" s="13">
        <v>8</v>
      </c>
      <c r="B11" s="14">
        <v>16.399999999999999</v>
      </c>
      <c r="C11" s="14">
        <v>16.399999999999999</v>
      </c>
      <c r="D11" s="37">
        <v>16.48</v>
      </c>
      <c r="E11" s="38">
        <f t="shared" si="0"/>
        <v>8.0000000000001847E-2</v>
      </c>
      <c r="F11" s="39">
        <f t="shared" si="1"/>
        <v>8.0000000000001847E-2</v>
      </c>
      <c r="G11" s="40">
        <f t="shared" si="2"/>
        <v>0</v>
      </c>
      <c r="I11" s="13">
        <v>8</v>
      </c>
      <c r="J11" s="14">
        <v>34.33</v>
      </c>
      <c r="K11" s="14">
        <v>34.33</v>
      </c>
      <c r="L11" s="37">
        <v>34.53</v>
      </c>
      <c r="M11" s="38">
        <f t="shared" si="3"/>
        <v>0.20000000000000284</v>
      </c>
      <c r="N11" s="39">
        <f t="shared" si="4"/>
        <v>0.20000000000000284</v>
      </c>
      <c r="O11" s="40">
        <f t="shared" si="5"/>
        <v>0</v>
      </c>
      <c r="Q11" s="13">
        <v>8</v>
      </c>
      <c r="R11" s="14">
        <v>15.57</v>
      </c>
      <c r="S11" s="14">
        <v>15.57</v>
      </c>
      <c r="T11" s="37">
        <v>16.2</v>
      </c>
      <c r="U11" s="38">
        <f t="shared" si="6"/>
        <v>0.62999999999999901</v>
      </c>
      <c r="V11" s="39">
        <f t="shared" si="7"/>
        <v>0.62999999999999901</v>
      </c>
      <c r="W11" s="40">
        <f t="shared" si="8"/>
        <v>0</v>
      </c>
      <c r="Y11" s="13">
        <v>8</v>
      </c>
      <c r="Z11" s="14">
        <v>17.45</v>
      </c>
      <c r="AA11" s="14">
        <v>17.45</v>
      </c>
      <c r="AB11" s="37">
        <v>17.510000000000002</v>
      </c>
      <c r="AC11" s="38">
        <f t="shared" si="9"/>
        <v>6.0000000000002274E-2</v>
      </c>
      <c r="AD11" s="39">
        <f t="shared" si="10"/>
        <v>6.0000000000002274E-2</v>
      </c>
      <c r="AE11" s="40">
        <f t="shared" si="11"/>
        <v>0</v>
      </c>
      <c r="AG11" s="14">
        <f>45.18-30</f>
        <v>15.18</v>
      </c>
      <c r="AH11" s="22">
        <f t="shared" si="12"/>
        <v>15</v>
      </c>
      <c r="AI11" s="13">
        <v>19</v>
      </c>
      <c r="AJ11" s="22">
        <f t="shared" si="13"/>
        <v>3</v>
      </c>
      <c r="AK11" s="22">
        <f t="shared" si="14"/>
        <v>3.0000000000001137E-2</v>
      </c>
      <c r="AL11" s="45" t="s">
        <v>32</v>
      </c>
      <c r="AM11" s="29">
        <f>AC106</f>
        <v>0.30039215686274529</v>
      </c>
    </row>
    <row r="12" spans="1:40" ht="14.25" customHeight="1">
      <c r="A12" s="13">
        <v>9</v>
      </c>
      <c r="B12" s="14">
        <v>16.52</v>
      </c>
      <c r="C12" s="14">
        <v>16.579999999999998</v>
      </c>
      <c r="D12" s="37">
        <v>17.399999999999999</v>
      </c>
      <c r="E12" s="38">
        <f t="shared" si="0"/>
        <v>0.82000000000000028</v>
      </c>
      <c r="F12" s="39">
        <f t="shared" si="1"/>
        <v>0.87999999999999901</v>
      </c>
      <c r="G12" s="40">
        <f t="shared" si="2"/>
        <v>5.9999999999998721E-2</v>
      </c>
      <c r="I12" s="13">
        <v>9</v>
      </c>
      <c r="J12" s="41">
        <v>35.21</v>
      </c>
      <c r="K12" s="14">
        <v>35.21</v>
      </c>
      <c r="L12" s="37">
        <v>35.26</v>
      </c>
      <c r="M12" s="38">
        <f t="shared" si="3"/>
        <v>4.9999999999997158E-2</v>
      </c>
      <c r="N12" s="43">
        <f t="shared" si="4"/>
        <v>4.9999999999997158E-2</v>
      </c>
      <c r="O12" s="44">
        <f t="shared" si="5"/>
        <v>0</v>
      </c>
      <c r="Q12" s="13">
        <v>9</v>
      </c>
      <c r="R12" s="14">
        <v>16.09</v>
      </c>
      <c r="S12" s="14">
        <v>16.2</v>
      </c>
      <c r="T12" s="37">
        <v>16.239999999999998</v>
      </c>
      <c r="U12" s="38">
        <f t="shared" si="6"/>
        <v>3.9999999999999147E-2</v>
      </c>
      <c r="V12" s="39">
        <f t="shared" si="7"/>
        <v>0.14999999999999858</v>
      </c>
      <c r="W12" s="40">
        <f t="shared" si="8"/>
        <v>0.10999999999999943</v>
      </c>
      <c r="Y12" s="13">
        <v>9</v>
      </c>
      <c r="Z12" s="14">
        <v>18.399999999999999</v>
      </c>
      <c r="AA12" s="14">
        <v>18.399999999999999</v>
      </c>
      <c r="AB12" s="37">
        <v>18.53</v>
      </c>
      <c r="AC12" s="38">
        <f t="shared" si="9"/>
        <v>0.13000000000000256</v>
      </c>
      <c r="AD12" s="39">
        <f t="shared" si="10"/>
        <v>0.13000000000000256</v>
      </c>
      <c r="AE12" s="40">
        <f t="shared" si="11"/>
        <v>0</v>
      </c>
      <c r="AG12" s="14">
        <v>15.21</v>
      </c>
      <c r="AH12" s="22">
        <f t="shared" si="12"/>
        <v>15</v>
      </c>
      <c r="AI12" s="13">
        <v>20</v>
      </c>
      <c r="AJ12" s="22">
        <f t="shared" si="13"/>
        <v>3</v>
      </c>
      <c r="AK12" s="22">
        <f t="shared" si="14"/>
        <v>1.9999999999999574E-2</v>
      </c>
    </row>
    <row r="13" spans="1:40" ht="14.25" customHeight="1">
      <c r="A13" s="13">
        <v>10</v>
      </c>
      <c r="B13" s="14">
        <v>17.34</v>
      </c>
      <c r="C13" s="14">
        <v>17.399999999999999</v>
      </c>
      <c r="D13" s="37">
        <v>17.48</v>
      </c>
      <c r="E13" s="38">
        <f t="shared" si="0"/>
        <v>8.0000000000001847E-2</v>
      </c>
      <c r="F13" s="39">
        <f t="shared" si="1"/>
        <v>0.14000000000000057</v>
      </c>
      <c r="G13" s="40">
        <f t="shared" si="2"/>
        <v>5.9999999999998721E-2</v>
      </c>
      <c r="I13" s="13">
        <v>10</v>
      </c>
      <c r="J13" s="41">
        <v>35.299999999999997</v>
      </c>
      <c r="K13" s="41">
        <v>35.299999999999997</v>
      </c>
      <c r="L13" s="37">
        <v>35.450000000000003</v>
      </c>
      <c r="M13" s="42">
        <f t="shared" si="3"/>
        <v>0.15000000000000568</v>
      </c>
      <c r="N13" s="43">
        <f t="shared" si="4"/>
        <v>0.15000000000000568</v>
      </c>
      <c r="O13" s="44">
        <f t="shared" si="5"/>
        <v>0</v>
      </c>
      <c r="Q13" s="13">
        <v>10</v>
      </c>
      <c r="R13" s="14">
        <v>16.440000000000001</v>
      </c>
      <c r="S13" s="14">
        <v>16.440000000000001</v>
      </c>
      <c r="T13" s="37">
        <v>17.04</v>
      </c>
      <c r="U13" s="38">
        <f t="shared" si="6"/>
        <v>0.59999999999999787</v>
      </c>
      <c r="V13" s="39">
        <f t="shared" si="7"/>
        <v>0.59999999999999787</v>
      </c>
      <c r="W13" s="40">
        <f t="shared" si="8"/>
        <v>0</v>
      </c>
      <c r="Y13" s="13">
        <v>10</v>
      </c>
      <c r="Z13" s="14">
        <v>18.399999999999999</v>
      </c>
      <c r="AA13" s="14">
        <v>18.53</v>
      </c>
      <c r="AB13" s="37">
        <v>19.22</v>
      </c>
      <c r="AC13" s="38">
        <f t="shared" si="9"/>
        <v>0.68999999999999773</v>
      </c>
      <c r="AD13" s="39">
        <f t="shared" si="10"/>
        <v>0.82000000000000028</v>
      </c>
      <c r="AE13" s="40">
        <f t="shared" si="11"/>
        <v>0.13000000000000256</v>
      </c>
      <c r="AG13" s="14">
        <v>15.23</v>
      </c>
      <c r="AH13" s="22">
        <f t="shared" si="12"/>
        <v>15</v>
      </c>
      <c r="AI13" s="13">
        <v>21</v>
      </c>
      <c r="AJ13" s="22">
        <f t="shared" si="13"/>
        <v>3</v>
      </c>
      <c r="AK13" s="22">
        <f t="shared" si="14"/>
        <v>1.9999999999999574E-2</v>
      </c>
      <c r="AL13" s="45" t="s">
        <v>19</v>
      </c>
    </row>
    <row r="14" spans="1:40" ht="14.25" customHeight="1">
      <c r="A14" s="13">
        <v>11</v>
      </c>
      <c r="B14" s="14">
        <v>18.079999999999998</v>
      </c>
      <c r="C14" s="14">
        <v>18.079999999999998</v>
      </c>
      <c r="D14" s="37">
        <v>18.27</v>
      </c>
      <c r="E14" s="38">
        <f t="shared" si="0"/>
        <v>0.19000000000000128</v>
      </c>
      <c r="F14" s="39">
        <f t="shared" si="1"/>
        <v>0.19000000000000128</v>
      </c>
      <c r="G14" s="40">
        <f t="shared" si="2"/>
        <v>0</v>
      </c>
      <c r="I14" s="13">
        <v>11</v>
      </c>
      <c r="J14" s="41">
        <v>35.299999999999997</v>
      </c>
      <c r="K14" s="14">
        <v>35.450000000000003</v>
      </c>
      <c r="L14" s="37">
        <v>36.01</v>
      </c>
      <c r="M14" s="38">
        <f t="shared" si="3"/>
        <v>0.55999999999999517</v>
      </c>
      <c r="N14" s="43">
        <f t="shared" si="4"/>
        <v>0.71000000000000085</v>
      </c>
      <c r="O14" s="44">
        <f t="shared" si="5"/>
        <v>0.15000000000000568</v>
      </c>
      <c r="Q14" s="13">
        <v>11</v>
      </c>
      <c r="R14" s="14">
        <v>17.100000000000001</v>
      </c>
      <c r="S14" s="14">
        <v>17.100000000000001</v>
      </c>
      <c r="T14" s="37">
        <v>17.2</v>
      </c>
      <c r="U14" s="38">
        <f t="shared" si="6"/>
        <v>9.9999999999997868E-2</v>
      </c>
      <c r="V14" s="39">
        <f t="shared" si="7"/>
        <v>9.9999999999997868E-2</v>
      </c>
      <c r="W14" s="40">
        <f t="shared" si="8"/>
        <v>0</v>
      </c>
      <c r="Y14" s="13">
        <v>11</v>
      </c>
      <c r="Z14" s="14">
        <v>19.07</v>
      </c>
      <c r="AA14" s="14">
        <v>19.22</v>
      </c>
      <c r="AB14" s="37">
        <v>19.329999999999998</v>
      </c>
      <c r="AC14" s="38">
        <f t="shared" si="9"/>
        <v>0.10999999999999943</v>
      </c>
      <c r="AD14" s="39">
        <f t="shared" si="10"/>
        <v>0.25999999999999801</v>
      </c>
      <c r="AE14" s="40">
        <f t="shared" si="11"/>
        <v>0.14999999999999858</v>
      </c>
      <c r="AG14" s="14">
        <v>15.25</v>
      </c>
      <c r="AH14" s="22">
        <f t="shared" si="12"/>
        <v>15</v>
      </c>
      <c r="AI14" s="13">
        <v>22</v>
      </c>
      <c r="AJ14" s="22">
        <f t="shared" si="13"/>
        <v>1</v>
      </c>
      <c r="AK14" s="22">
        <f t="shared" si="14"/>
        <v>2.9999999999999361E-2</v>
      </c>
      <c r="AL14" s="45" t="s">
        <v>29</v>
      </c>
      <c r="AM14" s="29">
        <f>F102</f>
        <v>0.32591836734693891</v>
      </c>
    </row>
    <row r="15" spans="1:40" ht="14.25" customHeight="1">
      <c r="A15" s="13">
        <v>12</v>
      </c>
      <c r="B15" s="14">
        <v>18.25</v>
      </c>
      <c r="C15" s="14">
        <v>18.3</v>
      </c>
      <c r="D15" s="37">
        <v>19.079999999999998</v>
      </c>
      <c r="E15" s="38">
        <f t="shared" si="0"/>
        <v>0.77999999999999758</v>
      </c>
      <c r="F15" s="39">
        <f t="shared" si="1"/>
        <v>0.82999999999999829</v>
      </c>
      <c r="G15" s="40">
        <f t="shared" si="2"/>
        <v>5.0000000000000711E-2</v>
      </c>
      <c r="I15" s="13">
        <v>12</v>
      </c>
      <c r="J15" s="41">
        <v>35.5</v>
      </c>
      <c r="K15" s="14">
        <v>36.01</v>
      </c>
      <c r="L15" s="37">
        <v>36.19</v>
      </c>
      <c r="M15" s="38">
        <f t="shared" si="3"/>
        <v>0.17999999999999972</v>
      </c>
      <c r="N15" s="43">
        <f t="shared" si="4"/>
        <v>0.68999999999999773</v>
      </c>
      <c r="O15" s="44">
        <f t="shared" si="5"/>
        <v>0.50999999999999801</v>
      </c>
      <c r="Q15" s="13">
        <v>12</v>
      </c>
      <c r="R15" s="14">
        <v>17.16</v>
      </c>
      <c r="S15" s="14">
        <v>17.2</v>
      </c>
      <c r="T15" s="37">
        <v>17.47</v>
      </c>
      <c r="U15" s="38">
        <f t="shared" si="6"/>
        <v>0.26999999999999957</v>
      </c>
      <c r="V15" s="39">
        <f t="shared" si="7"/>
        <v>0.30999999999999872</v>
      </c>
      <c r="W15" s="40">
        <f t="shared" si="8"/>
        <v>3.9999999999999147E-2</v>
      </c>
      <c r="Y15" s="13">
        <v>12</v>
      </c>
      <c r="Z15" s="14">
        <v>19.12</v>
      </c>
      <c r="AA15" s="14">
        <v>19.329999999999998</v>
      </c>
      <c r="AB15" s="37">
        <v>19.37</v>
      </c>
      <c r="AC15" s="38">
        <f t="shared" si="9"/>
        <v>4.00000000000027E-2</v>
      </c>
      <c r="AD15" s="39">
        <f t="shared" si="10"/>
        <v>0.25</v>
      </c>
      <c r="AE15" s="40">
        <f t="shared" si="11"/>
        <v>0.2099999999999973</v>
      </c>
      <c r="AG15" s="14">
        <v>15.28</v>
      </c>
      <c r="AH15" s="22">
        <f t="shared" si="12"/>
        <v>15</v>
      </c>
      <c r="AI15" s="13">
        <v>23</v>
      </c>
      <c r="AJ15" s="22">
        <f t="shared" si="13"/>
        <v>8</v>
      </c>
      <c r="AK15" s="22">
        <f t="shared" si="14"/>
        <v>8.0000000000000071E-2</v>
      </c>
      <c r="AL15" s="45" t="s">
        <v>30</v>
      </c>
      <c r="AM15" s="47">
        <f>N59</f>
        <v>0.67981818181818265</v>
      </c>
    </row>
    <row r="16" spans="1:40" ht="14.25" customHeight="1">
      <c r="A16" s="13">
        <v>13</v>
      </c>
      <c r="B16" s="14">
        <v>19.420000000000002</v>
      </c>
      <c r="C16" s="14">
        <v>19.420000000000002</v>
      </c>
      <c r="D16" s="37">
        <v>20</v>
      </c>
      <c r="E16" s="38">
        <f t="shared" si="0"/>
        <v>0.57999999999999829</v>
      </c>
      <c r="F16" s="39">
        <f t="shared" si="1"/>
        <v>0.57999999999999829</v>
      </c>
      <c r="G16" s="40">
        <f t="shared" si="2"/>
        <v>0</v>
      </c>
      <c r="I16" s="13">
        <v>13</v>
      </c>
      <c r="J16" s="41">
        <v>36.1</v>
      </c>
      <c r="K16" s="14">
        <v>36.19</v>
      </c>
      <c r="L16" s="37">
        <v>36.479999999999997</v>
      </c>
      <c r="M16" s="38">
        <f t="shared" si="3"/>
        <v>0.28999999999999915</v>
      </c>
      <c r="N16" s="43">
        <f t="shared" si="4"/>
        <v>0.37999999999999545</v>
      </c>
      <c r="O16" s="44">
        <f t="shared" si="5"/>
        <v>8.9999999999996305E-2</v>
      </c>
      <c r="Q16" s="13">
        <v>13</v>
      </c>
      <c r="R16" s="14">
        <v>17.399999999999999</v>
      </c>
      <c r="S16" s="14">
        <v>17.47</v>
      </c>
      <c r="T16" s="37">
        <v>17.59</v>
      </c>
      <c r="U16" s="38">
        <f t="shared" si="6"/>
        <v>0.12000000000000099</v>
      </c>
      <c r="V16" s="39">
        <f t="shared" si="7"/>
        <v>0.19000000000000128</v>
      </c>
      <c r="W16" s="40">
        <f t="shared" si="8"/>
        <v>7.0000000000000284E-2</v>
      </c>
      <c r="Y16" s="13">
        <v>13</v>
      </c>
      <c r="Z16" s="14">
        <v>20.2</v>
      </c>
      <c r="AA16" s="14">
        <v>20.2</v>
      </c>
      <c r="AB16" s="37">
        <v>20.47</v>
      </c>
      <c r="AC16" s="38">
        <f t="shared" si="9"/>
        <v>0.26999999999999957</v>
      </c>
      <c r="AD16" s="39">
        <f t="shared" si="10"/>
        <v>0.26999999999999957</v>
      </c>
      <c r="AE16" s="40">
        <f t="shared" si="11"/>
        <v>0</v>
      </c>
      <c r="AG16" s="14">
        <v>15.36</v>
      </c>
      <c r="AH16" s="22">
        <f t="shared" si="12"/>
        <v>15</v>
      </c>
      <c r="AI16" s="13">
        <v>24</v>
      </c>
      <c r="AJ16" s="22">
        <f t="shared" si="13"/>
        <v>8</v>
      </c>
      <c r="AK16" s="22">
        <f t="shared" si="14"/>
        <v>0.21000000000000085</v>
      </c>
      <c r="AL16" s="45" t="s">
        <v>31</v>
      </c>
      <c r="AM16" s="29">
        <f>V85</f>
        <v>0.49777777777777732</v>
      </c>
    </row>
    <row r="17" spans="1:39" ht="14.25" customHeight="1">
      <c r="A17" s="13">
        <v>14</v>
      </c>
      <c r="B17" s="14">
        <v>20.28</v>
      </c>
      <c r="C17" s="14">
        <v>20.28</v>
      </c>
      <c r="D17" s="37">
        <v>20.38</v>
      </c>
      <c r="E17" s="38">
        <f t="shared" si="0"/>
        <v>9.9999999999997868E-2</v>
      </c>
      <c r="F17" s="39">
        <f t="shared" si="1"/>
        <v>9.9999999999997868E-2</v>
      </c>
      <c r="G17" s="40">
        <f t="shared" si="2"/>
        <v>0</v>
      </c>
      <c r="I17" s="13">
        <v>14</v>
      </c>
      <c r="J17" s="41">
        <v>36.5</v>
      </c>
      <c r="K17" s="41">
        <v>36.5</v>
      </c>
      <c r="L17" s="46">
        <v>37.299999999999997</v>
      </c>
      <c r="M17" s="42">
        <f t="shared" si="3"/>
        <v>0.79999999999999716</v>
      </c>
      <c r="N17" s="43">
        <f t="shared" si="4"/>
        <v>0.79999999999999716</v>
      </c>
      <c r="O17" s="44">
        <f t="shared" si="5"/>
        <v>0</v>
      </c>
      <c r="Q17" s="13">
        <v>14</v>
      </c>
      <c r="R17" s="14">
        <v>18.41</v>
      </c>
      <c r="S17" s="14">
        <v>18.41</v>
      </c>
      <c r="T17" s="37">
        <v>19.079999999999998</v>
      </c>
      <c r="U17" s="38">
        <f t="shared" si="6"/>
        <v>0.66999999999999815</v>
      </c>
      <c r="V17" s="39">
        <f t="shared" si="7"/>
        <v>0.66999999999999815</v>
      </c>
      <c r="W17" s="40">
        <f t="shared" si="8"/>
        <v>0</v>
      </c>
      <c r="Y17" s="13">
        <v>14</v>
      </c>
      <c r="Z17" s="14">
        <v>21.14</v>
      </c>
      <c r="AA17" s="14">
        <v>21.14</v>
      </c>
      <c r="AB17" s="37">
        <v>21.52</v>
      </c>
      <c r="AC17" s="38">
        <f t="shared" si="9"/>
        <v>0.37999999999999901</v>
      </c>
      <c r="AD17" s="39">
        <f t="shared" si="10"/>
        <v>0.37999999999999901</v>
      </c>
      <c r="AE17" s="40">
        <f t="shared" si="11"/>
        <v>0</v>
      </c>
      <c r="AG17" s="14">
        <v>15.57</v>
      </c>
      <c r="AH17" s="22">
        <f t="shared" si="12"/>
        <v>15</v>
      </c>
      <c r="AI17" s="13">
        <v>25</v>
      </c>
      <c r="AJ17" s="22">
        <f t="shared" si="13"/>
        <v>8</v>
      </c>
      <c r="AK17" s="22">
        <f t="shared" si="14"/>
        <v>0.5</v>
      </c>
      <c r="AL17" s="45" t="s">
        <v>32</v>
      </c>
      <c r="AM17" s="29">
        <f>AD106</f>
        <v>0.54833333333333356</v>
      </c>
    </row>
    <row r="18" spans="1:39" ht="14.25" customHeight="1">
      <c r="A18" s="13">
        <v>15</v>
      </c>
      <c r="B18" s="14">
        <v>21.15</v>
      </c>
      <c r="C18" s="14">
        <v>21.15</v>
      </c>
      <c r="D18" s="37">
        <v>21.54</v>
      </c>
      <c r="E18" s="38">
        <f t="shared" si="0"/>
        <v>0.39000000000000057</v>
      </c>
      <c r="F18" s="39">
        <f t="shared" si="1"/>
        <v>0.39000000000000057</v>
      </c>
      <c r="G18" s="40">
        <f t="shared" si="2"/>
        <v>0</v>
      </c>
      <c r="I18" s="13">
        <v>15</v>
      </c>
      <c r="J18" s="14">
        <v>39.119999999999997</v>
      </c>
      <c r="K18" s="14">
        <v>39.119999999999997</v>
      </c>
      <c r="L18" s="46">
        <v>39.18</v>
      </c>
      <c r="M18" s="42">
        <f t="shared" si="3"/>
        <v>6.0000000000002274E-2</v>
      </c>
      <c r="N18" s="43">
        <f t="shared" si="4"/>
        <v>6.0000000000002274E-2</v>
      </c>
      <c r="O18" s="40">
        <f t="shared" si="5"/>
        <v>0</v>
      </c>
      <c r="Q18" s="13">
        <v>15</v>
      </c>
      <c r="R18" s="14">
        <v>18.52</v>
      </c>
      <c r="S18" s="14">
        <v>19.09</v>
      </c>
      <c r="T18" s="37">
        <v>19.239999999999998</v>
      </c>
      <c r="U18" s="38">
        <f t="shared" si="6"/>
        <v>0.14999999999999858</v>
      </c>
      <c r="V18" s="39">
        <f t="shared" si="7"/>
        <v>0.71999999999999886</v>
      </c>
      <c r="W18" s="40">
        <f t="shared" si="8"/>
        <v>0.57000000000000028</v>
      </c>
      <c r="Y18" s="13">
        <v>15</v>
      </c>
      <c r="Z18" s="14">
        <v>23.09</v>
      </c>
      <c r="AA18" s="14">
        <v>23.09</v>
      </c>
      <c r="AB18" s="37">
        <v>23.29</v>
      </c>
      <c r="AC18" s="38">
        <f t="shared" si="9"/>
        <v>0.19999999999999929</v>
      </c>
      <c r="AD18" s="39">
        <f t="shared" si="10"/>
        <v>0.19999999999999929</v>
      </c>
      <c r="AE18" s="40">
        <f t="shared" si="11"/>
        <v>0</v>
      </c>
      <c r="AG18" s="14">
        <v>16.07</v>
      </c>
      <c r="AH18" s="22">
        <f t="shared" si="12"/>
        <v>16</v>
      </c>
      <c r="AI18" s="13">
        <v>26</v>
      </c>
      <c r="AJ18" s="22">
        <f t="shared" si="13"/>
        <v>6</v>
      </c>
      <c r="AK18" s="22">
        <f t="shared" si="14"/>
        <v>1.9999999999999574E-2</v>
      </c>
    </row>
    <row r="19" spans="1:39" ht="14.25" customHeight="1">
      <c r="A19" s="13">
        <v>16</v>
      </c>
      <c r="B19" s="14">
        <v>22.14</v>
      </c>
      <c r="C19" s="14">
        <v>22.15</v>
      </c>
      <c r="D19" s="37">
        <v>22.18</v>
      </c>
      <c r="E19" s="38">
        <f t="shared" si="0"/>
        <v>3.0000000000001137E-2</v>
      </c>
      <c r="F19" s="39">
        <f t="shared" si="1"/>
        <v>3.9999999999999147E-2</v>
      </c>
      <c r="G19" s="40">
        <f t="shared" si="2"/>
        <v>9.9999999999980105E-3</v>
      </c>
      <c r="I19" s="13">
        <v>16</v>
      </c>
      <c r="J19" s="14">
        <v>39.18</v>
      </c>
      <c r="K19" s="14">
        <v>39.18</v>
      </c>
      <c r="L19" s="37">
        <v>39.270000000000003</v>
      </c>
      <c r="M19" s="38">
        <f t="shared" si="3"/>
        <v>9.0000000000003411E-2</v>
      </c>
      <c r="N19" s="39">
        <f t="shared" si="4"/>
        <v>9.0000000000003411E-2</v>
      </c>
      <c r="O19" s="40">
        <f t="shared" si="5"/>
        <v>0</v>
      </c>
      <c r="Q19" s="13">
        <v>16</v>
      </c>
      <c r="R19" s="14">
        <v>21.49</v>
      </c>
      <c r="S19" s="14">
        <v>21.49</v>
      </c>
      <c r="T19" s="37">
        <v>22.36</v>
      </c>
      <c r="U19" s="38">
        <f t="shared" si="6"/>
        <v>0.87000000000000099</v>
      </c>
      <c r="V19" s="39">
        <f t="shared" si="7"/>
        <v>0.87000000000000099</v>
      </c>
      <c r="W19" s="40">
        <f t="shared" si="8"/>
        <v>0</v>
      </c>
      <c r="Y19" s="13">
        <v>16</v>
      </c>
      <c r="Z19" s="14">
        <v>23.29</v>
      </c>
      <c r="AA19" s="14">
        <v>23.29</v>
      </c>
      <c r="AB19" s="37">
        <v>23.44</v>
      </c>
      <c r="AC19" s="38">
        <f t="shared" si="9"/>
        <v>0.15000000000000213</v>
      </c>
      <c r="AD19" s="39">
        <f t="shared" si="10"/>
        <v>0.15000000000000213</v>
      </c>
      <c r="AE19" s="40">
        <f t="shared" si="11"/>
        <v>0</v>
      </c>
      <c r="AG19" s="14">
        <v>16.09</v>
      </c>
      <c r="AH19" s="22">
        <f t="shared" si="12"/>
        <v>16</v>
      </c>
      <c r="AI19" s="13">
        <v>27</v>
      </c>
      <c r="AJ19" s="22">
        <f t="shared" si="13"/>
        <v>4</v>
      </c>
      <c r="AK19" s="22">
        <f t="shared" si="14"/>
        <v>1.0000000000001563E-2</v>
      </c>
      <c r="AL19" s="45" t="s">
        <v>33</v>
      </c>
    </row>
    <row r="20" spans="1:39" ht="14.25" customHeight="1">
      <c r="A20" s="13">
        <v>17</v>
      </c>
      <c r="B20" s="14">
        <v>23.2</v>
      </c>
      <c r="C20" s="14">
        <v>23.21</v>
      </c>
      <c r="D20" s="37">
        <v>24.04</v>
      </c>
      <c r="E20" s="38">
        <f t="shared" si="0"/>
        <v>0.82999999999999829</v>
      </c>
      <c r="F20" s="39">
        <f t="shared" si="1"/>
        <v>0.83999999999999986</v>
      </c>
      <c r="G20" s="40">
        <f t="shared" si="2"/>
        <v>1.0000000000001563E-2</v>
      </c>
      <c r="I20" s="13">
        <v>17</v>
      </c>
      <c r="J20" s="14">
        <v>39.32</v>
      </c>
      <c r="K20" s="14">
        <v>39.32</v>
      </c>
      <c r="L20" s="37">
        <v>40.06</v>
      </c>
      <c r="M20" s="38">
        <f t="shared" si="3"/>
        <v>0.74000000000000199</v>
      </c>
      <c r="N20" s="39">
        <f t="shared" si="4"/>
        <v>0.74000000000000199</v>
      </c>
      <c r="O20" s="40">
        <f t="shared" si="5"/>
        <v>0</v>
      </c>
      <c r="Q20" s="13">
        <v>17</v>
      </c>
      <c r="R20" s="14">
        <v>23.15</v>
      </c>
      <c r="S20" s="14">
        <v>23.15</v>
      </c>
      <c r="T20" s="37">
        <v>23.38</v>
      </c>
      <c r="U20" s="38">
        <f t="shared" si="6"/>
        <v>0.23000000000000043</v>
      </c>
      <c r="V20" s="39">
        <f t="shared" si="7"/>
        <v>0.23000000000000043</v>
      </c>
      <c r="W20" s="40">
        <f t="shared" si="8"/>
        <v>0</v>
      </c>
      <c r="Y20" s="13">
        <v>17</v>
      </c>
      <c r="Z20" s="14">
        <v>23.31</v>
      </c>
      <c r="AA20" s="14">
        <v>23.44</v>
      </c>
      <c r="AB20" s="37">
        <v>25.01</v>
      </c>
      <c r="AC20" s="38">
        <f t="shared" si="9"/>
        <v>1.5700000000000003</v>
      </c>
      <c r="AD20" s="39">
        <f t="shared" si="10"/>
        <v>1.7000000000000028</v>
      </c>
      <c r="AE20" s="40">
        <f t="shared" si="11"/>
        <v>0.13000000000000256</v>
      </c>
      <c r="AG20" s="14">
        <v>16.100000000000001</v>
      </c>
      <c r="AH20" s="22">
        <f t="shared" si="12"/>
        <v>16</v>
      </c>
      <c r="AI20" s="13">
        <v>28</v>
      </c>
      <c r="AJ20" s="22">
        <f t="shared" si="13"/>
        <v>3</v>
      </c>
      <c r="AK20" s="22">
        <f t="shared" si="14"/>
        <v>7.9999999999998295E-2</v>
      </c>
      <c r="AL20" s="45" t="s">
        <v>29</v>
      </c>
      <c r="AM20" s="29">
        <f>G102</f>
        <v>7.3775510204081893E-2</v>
      </c>
    </row>
    <row r="21" spans="1:39" ht="14.25" customHeight="1">
      <c r="A21" s="13">
        <v>18</v>
      </c>
      <c r="B21" s="14">
        <v>24.05</v>
      </c>
      <c r="C21" s="14">
        <v>24.05</v>
      </c>
      <c r="D21" s="37">
        <v>24.18</v>
      </c>
      <c r="E21" s="38">
        <f t="shared" si="0"/>
        <v>0.12999999999999901</v>
      </c>
      <c r="F21" s="39">
        <f t="shared" si="1"/>
        <v>0.12999999999999901</v>
      </c>
      <c r="G21" s="40">
        <f t="shared" si="2"/>
        <v>0</v>
      </c>
      <c r="I21" s="13">
        <v>18</v>
      </c>
      <c r="J21" s="41">
        <v>40.1</v>
      </c>
      <c r="K21" s="41">
        <v>40.1</v>
      </c>
      <c r="L21" s="37">
        <v>40.43</v>
      </c>
      <c r="M21" s="42">
        <f t="shared" si="3"/>
        <v>0.32999999999999829</v>
      </c>
      <c r="N21" s="43">
        <f t="shared" si="4"/>
        <v>0.32999999999999829</v>
      </c>
      <c r="O21" s="44">
        <f t="shared" si="5"/>
        <v>0</v>
      </c>
      <c r="Q21" s="13">
        <v>18</v>
      </c>
      <c r="R21" s="14">
        <v>23.44</v>
      </c>
      <c r="S21" s="14">
        <v>23.44</v>
      </c>
      <c r="T21" s="37">
        <v>23.58</v>
      </c>
      <c r="U21" s="38">
        <f t="shared" si="6"/>
        <v>0.13999999999999702</v>
      </c>
      <c r="V21" s="39">
        <f t="shared" si="7"/>
        <v>0.13999999999999702</v>
      </c>
      <c r="W21" s="40">
        <f t="shared" si="8"/>
        <v>0</v>
      </c>
      <c r="Y21" s="13">
        <v>18</v>
      </c>
      <c r="Z21" s="14">
        <v>23.44</v>
      </c>
      <c r="AA21" s="14">
        <v>25.01</v>
      </c>
      <c r="AB21" s="37">
        <v>25.17</v>
      </c>
      <c r="AC21" s="38">
        <f t="shared" si="9"/>
        <v>0.16000000000000014</v>
      </c>
      <c r="AD21" s="39">
        <f t="shared" si="10"/>
        <v>1.7300000000000004</v>
      </c>
      <c r="AE21" s="40">
        <f t="shared" si="11"/>
        <v>1.5700000000000003</v>
      </c>
      <c r="AG21" s="14">
        <v>16.18</v>
      </c>
      <c r="AH21" s="22">
        <f t="shared" si="12"/>
        <v>16</v>
      </c>
      <c r="AI21" s="13">
        <v>29</v>
      </c>
      <c r="AJ21" s="22">
        <f t="shared" si="13"/>
        <v>5</v>
      </c>
      <c r="AK21" s="22">
        <f t="shared" si="14"/>
        <v>3.9999999999999147E-2</v>
      </c>
      <c r="AL21" s="45" t="s">
        <v>30</v>
      </c>
      <c r="AM21" s="47">
        <f>O59</f>
        <v>0.32654545454545486</v>
      </c>
    </row>
    <row r="22" spans="1:39" ht="14.25" customHeight="1">
      <c r="A22" s="13">
        <v>19</v>
      </c>
      <c r="B22" s="14">
        <v>24.28</v>
      </c>
      <c r="C22" s="14">
        <v>24.29</v>
      </c>
      <c r="D22" s="37">
        <v>25.05</v>
      </c>
      <c r="E22" s="38">
        <f t="shared" si="0"/>
        <v>0.76000000000000156</v>
      </c>
      <c r="F22" s="39">
        <f t="shared" si="1"/>
        <v>0.76999999999999957</v>
      </c>
      <c r="G22" s="40">
        <f t="shared" si="2"/>
        <v>9.9999999999980105E-3</v>
      </c>
      <c r="I22" s="13">
        <v>19</v>
      </c>
      <c r="J22" s="14">
        <v>40.21</v>
      </c>
      <c r="K22" s="14">
        <v>40.43</v>
      </c>
      <c r="L22" s="37">
        <v>40.479999999999997</v>
      </c>
      <c r="M22" s="38">
        <f t="shared" si="3"/>
        <v>4.9999999999997158E-2</v>
      </c>
      <c r="N22" s="39">
        <f t="shared" si="4"/>
        <v>0.26999999999999602</v>
      </c>
      <c r="O22" s="40">
        <f t="shared" si="5"/>
        <v>0.21999999999999886</v>
      </c>
      <c r="Q22" s="13">
        <v>19</v>
      </c>
      <c r="R22" s="14">
        <v>23.53</v>
      </c>
      <c r="S22" s="14">
        <v>23.58</v>
      </c>
      <c r="T22" s="37">
        <v>24.18</v>
      </c>
      <c r="U22" s="38">
        <f t="shared" si="6"/>
        <v>0.60000000000000142</v>
      </c>
      <c r="V22" s="39">
        <f t="shared" si="7"/>
        <v>0.64999999999999858</v>
      </c>
      <c r="W22" s="40">
        <f t="shared" si="8"/>
        <v>4.9999999999997158E-2</v>
      </c>
      <c r="Y22" s="13">
        <v>19</v>
      </c>
      <c r="Z22" s="14">
        <v>24.11</v>
      </c>
      <c r="AA22" s="14">
        <v>25.17</v>
      </c>
      <c r="AB22" s="37">
        <v>25.49</v>
      </c>
      <c r="AC22" s="38">
        <f t="shared" si="9"/>
        <v>0.31999999999999673</v>
      </c>
      <c r="AD22" s="39">
        <f t="shared" si="10"/>
        <v>1.379999999999999</v>
      </c>
      <c r="AE22" s="40">
        <f t="shared" si="11"/>
        <v>1.0600000000000023</v>
      </c>
      <c r="AG22" s="14">
        <v>16.22</v>
      </c>
      <c r="AH22" s="22">
        <f t="shared" si="12"/>
        <v>16</v>
      </c>
      <c r="AI22" s="13">
        <v>30</v>
      </c>
      <c r="AJ22" s="22">
        <f t="shared" si="13"/>
        <v>14</v>
      </c>
      <c r="AK22" s="22">
        <f t="shared" si="14"/>
        <v>0</v>
      </c>
      <c r="AL22" s="45" t="s">
        <v>31</v>
      </c>
      <c r="AM22" s="22">
        <f>W85</f>
        <v>0.18999999999999997</v>
      </c>
    </row>
    <row r="23" spans="1:39" ht="14.25" customHeight="1">
      <c r="A23" s="13">
        <v>20</v>
      </c>
      <c r="B23" s="14">
        <v>25.25</v>
      </c>
      <c r="C23" s="14">
        <v>25.25</v>
      </c>
      <c r="D23" s="37">
        <v>26</v>
      </c>
      <c r="E23" s="38">
        <f t="shared" si="0"/>
        <v>0.75</v>
      </c>
      <c r="F23" s="39">
        <f t="shared" si="1"/>
        <v>0.75</v>
      </c>
      <c r="G23" s="40">
        <f t="shared" si="2"/>
        <v>0</v>
      </c>
      <c r="I23" s="13">
        <v>20</v>
      </c>
      <c r="J23" s="14">
        <v>40.21</v>
      </c>
      <c r="K23" s="14">
        <v>40.479999999999997</v>
      </c>
      <c r="L23" s="37">
        <v>40.520000000000003</v>
      </c>
      <c r="M23" s="38">
        <f t="shared" si="3"/>
        <v>4.0000000000006253E-2</v>
      </c>
      <c r="N23" s="39">
        <f t="shared" si="4"/>
        <v>0.31000000000000227</v>
      </c>
      <c r="O23" s="40">
        <f t="shared" si="5"/>
        <v>0.26999999999999602</v>
      </c>
      <c r="Q23" s="13">
        <v>20</v>
      </c>
      <c r="R23" s="14">
        <v>24.16</v>
      </c>
      <c r="S23" s="14">
        <v>24.18</v>
      </c>
      <c r="T23" s="37">
        <v>24.32</v>
      </c>
      <c r="U23" s="38">
        <f t="shared" si="6"/>
        <v>0.14000000000000057</v>
      </c>
      <c r="V23" s="39">
        <f t="shared" si="7"/>
        <v>0.16000000000000014</v>
      </c>
      <c r="W23" s="40">
        <f t="shared" si="8"/>
        <v>1.9999999999999574E-2</v>
      </c>
      <c r="Y23" s="13">
        <v>20</v>
      </c>
      <c r="Z23" s="14">
        <v>24.27</v>
      </c>
      <c r="AA23" s="14">
        <v>25.49</v>
      </c>
      <c r="AB23" s="37">
        <v>26.17</v>
      </c>
      <c r="AC23" s="38">
        <f t="shared" si="9"/>
        <v>0.68000000000000327</v>
      </c>
      <c r="AD23" s="39">
        <f t="shared" si="10"/>
        <v>1.9000000000000021</v>
      </c>
      <c r="AE23" s="40">
        <f t="shared" si="11"/>
        <v>1.2199999999999989</v>
      </c>
      <c r="AG23" s="14">
        <v>16.22</v>
      </c>
      <c r="AH23" s="22">
        <f t="shared" si="12"/>
        <v>16</v>
      </c>
      <c r="AI23" s="13">
        <v>31</v>
      </c>
      <c r="AJ23" s="22">
        <f t="shared" si="13"/>
        <v>11</v>
      </c>
      <c r="AK23" s="22">
        <f t="shared" si="14"/>
        <v>1.9999999999999574E-2</v>
      </c>
      <c r="AL23" s="45" t="s">
        <v>32</v>
      </c>
      <c r="AM23" s="29">
        <f>AE106</f>
        <v>0.2479411764705883</v>
      </c>
    </row>
    <row r="24" spans="1:39" ht="14.25" customHeight="1">
      <c r="A24" s="13">
        <v>21</v>
      </c>
      <c r="B24" s="14">
        <v>25.45</v>
      </c>
      <c r="C24" s="14">
        <v>26.02</v>
      </c>
      <c r="D24" s="37">
        <v>26.08</v>
      </c>
      <c r="E24" s="38">
        <f t="shared" si="0"/>
        <v>5.9999999999998721E-2</v>
      </c>
      <c r="F24" s="39">
        <f t="shared" si="1"/>
        <v>0.62999999999999901</v>
      </c>
      <c r="G24" s="40">
        <f t="shared" si="2"/>
        <v>0.57000000000000028</v>
      </c>
      <c r="I24" s="13">
        <v>21</v>
      </c>
      <c r="J24" s="41">
        <v>41.3</v>
      </c>
      <c r="K24" s="41">
        <v>41.3</v>
      </c>
      <c r="L24" s="48">
        <v>41.5</v>
      </c>
      <c r="M24" s="42">
        <f t="shared" si="3"/>
        <v>0.20000000000000284</v>
      </c>
      <c r="N24" s="43">
        <f t="shared" si="4"/>
        <v>0.20000000000000284</v>
      </c>
      <c r="O24" s="44">
        <f t="shared" si="5"/>
        <v>0</v>
      </c>
      <c r="Q24" s="13">
        <v>21</v>
      </c>
      <c r="R24" s="14">
        <v>24.27</v>
      </c>
      <c r="S24" s="14">
        <v>24.32</v>
      </c>
      <c r="T24" s="37">
        <v>24.4</v>
      </c>
      <c r="U24" s="38">
        <f t="shared" si="6"/>
        <v>7.9999999999998295E-2</v>
      </c>
      <c r="V24" s="39">
        <f t="shared" si="7"/>
        <v>0.12999999999999901</v>
      </c>
      <c r="W24" s="40">
        <f t="shared" si="8"/>
        <v>5.0000000000000711E-2</v>
      </c>
      <c r="Y24" s="13">
        <v>21</v>
      </c>
      <c r="Z24" s="14">
        <v>25.4</v>
      </c>
      <c r="AA24" s="14">
        <v>26.17</v>
      </c>
      <c r="AB24" s="37">
        <v>27.08</v>
      </c>
      <c r="AC24" s="38">
        <f t="shared" si="9"/>
        <v>0.90999999999999659</v>
      </c>
      <c r="AD24" s="39">
        <f t="shared" si="10"/>
        <v>1.6799999999999997</v>
      </c>
      <c r="AE24" s="40">
        <f t="shared" si="11"/>
        <v>0.77000000000000313</v>
      </c>
      <c r="AG24" s="14">
        <v>16.239999999999998</v>
      </c>
      <c r="AH24" s="22">
        <f t="shared" si="12"/>
        <v>16</v>
      </c>
      <c r="AI24" s="13">
        <v>32</v>
      </c>
      <c r="AJ24" s="22">
        <f t="shared" si="13"/>
        <v>9</v>
      </c>
      <c r="AK24" s="22">
        <f t="shared" si="14"/>
        <v>0.16000000000000014</v>
      </c>
    </row>
    <row r="25" spans="1:39" ht="14.25" customHeight="1">
      <c r="A25" s="13">
        <v>22</v>
      </c>
      <c r="B25" s="14">
        <v>26.14</v>
      </c>
      <c r="C25" s="14">
        <v>26.15</v>
      </c>
      <c r="D25" s="37">
        <v>26.43</v>
      </c>
      <c r="E25" s="38">
        <f t="shared" si="0"/>
        <v>0.28000000000000114</v>
      </c>
      <c r="F25" s="39">
        <f t="shared" si="1"/>
        <v>0.28999999999999915</v>
      </c>
      <c r="G25" s="40">
        <f t="shared" si="2"/>
        <v>9.9999999999980105E-3</v>
      </c>
      <c r="I25" s="13">
        <v>22</v>
      </c>
      <c r="J25" s="14">
        <v>43.16</v>
      </c>
      <c r="K25" s="14">
        <v>43.16</v>
      </c>
      <c r="L25" s="46">
        <v>43.4</v>
      </c>
      <c r="M25" s="42">
        <f t="shared" si="3"/>
        <v>0.24000000000000199</v>
      </c>
      <c r="N25" s="43">
        <f t="shared" si="4"/>
        <v>0.24000000000000199</v>
      </c>
      <c r="O25" s="40">
        <f t="shared" si="5"/>
        <v>0</v>
      </c>
      <c r="Q25" s="13">
        <v>22</v>
      </c>
      <c r="R25" s="14">
        <v>24.3</v>
      </c>
      <c r="S25" s="14">
        <v>24.4</v>
      </c>
      <c r="T25" s="37">
        <v>24.52</v>
      </c>
      <c r="U25" s="38">
        <f t="shared" si="6"/>
        <v>0.12000000000000099</v>
      </c>
      <c r="V25" s="39">
        <f t="shared" si="7"/>
        <v>0.21999999999999886</v>
      </c>
      <c r="W25" s="40">
        <f t="shared" si="8"/>
        <v>9.9999999999997868E-2</v>
      </c>
      <c r="Y25" s="13">
        <v>22</v>
      </c>
      <c r="Z25" s="14">
        <v>25.4</v>
      </c>
      <c r="AA25" s="14">
        <v>27.08</v>
      </c>
      <c r="AB25" s="37">
        <v>27.14</v>
      </c>
      <c r="AC25" s="38">
        <f t="shared" si="9"/>
        <v>6.0000000000002274E-2</v>
      </c>
      <c r="AD25" s="39">
        <f t="shared" si="10"/>
        <v>1.740000000000002</v>
      </c>
      <c r="AE25" s="40">
        <f t="shared" si="11"/>
        <v>1.6799999999999997</v>
      </c>
      <c r="AG25" s="14">
        <v>16.399999999999999</v>
      </c>
      <c r="AH25" s="22">
        <f t="shared" si="12"/>
        <v>16</v>
      </c>
      <c r="AI25" s="13">
        <v>33</v>
      </c>
      <c r="AJ25" s="22">
        <f t="shared" si="13"/>
        <v>1</v>
      </c>
      <c r="AK25" s="22">
        <f t="shared" si="14"/>
        <v>4.00000000000027E-2</v>
      </c>
    </row>
    <row r="26" spans="1:39" ht="14.25" customHeight="1">
      <c r="A26" s="13">
        <v>23</v>
      </c>
      <c r="B26" s="14">
        <v>26.46</v>
      </c>
      <c r="C26" s="14">
        <v>26.46</v>
      </c>
      <c r="D26" s="37">
        <v>27.03</v>
      </c>
      <c r="E26" s="38">
        <f t="shared" si="0"/>
        <v>0.57000000000000028</v>
      </c>
      <c r="F26" s="39">
        <f t="shared" si="1"/>
        <v>0.57000000000000028</v>
      </c>
      <c r="G26" s="40">
        <f t="shared" si="2"/>
        <v>0</v>
      </c>
      <c r="I26" s="13">
        <v>23</v>
      </c>
      <c r="J26" s="14">
        <v>44.54</v>
      </c>
      <c r="K26" s="14">
        <v>44.54</v>
      </c>
      <c r="L26" s="37">
        <v>45.16</v>
      </c>
      <c r="M26" s="38">
        <f t="shared" si="3"/>
        <v>0.61999999999999744</v>
      </c>
      <c r="N26" s="39">
        <f t="shared" si="4"/>
        <v>0.61999999999999744</v>
      </c>
      <c r="O26" s="40">
        <f t="shared" si="5"/>
        <v>0</v>
      </c>
      <c r="Q26" s="13">
        <v>23</v>
      </c>
      <c r="R26" s="14">
        <v>24.39</v>
      </c>
      <c r="S26" s="14">
        <v>24.52</v>
      </c>
      <c r="T26" s="37">
        <v>25.15</v>
      </c>
      <c r="U26" s="38">
        <f t="shared" si="6"/>
        <v>0.62999999999999901</v>
      </c>
      <c r="V26" s="39">
        <f t="shared" si="7"/>
        <v>0.75999999999999801</v>
      </c>
      <c r="W26" s="40">
        <f t="shared" si="8"/>
        <v>0.12999999999999901</v>
      </c>
      <c r="Y26" s="13">
        <v>23</v>
      </c>
      <c r="Z26" s="14">
        <v>27.56</v>
      </c>
      <c r="AA26" s="14">
        <v>27.56</v>
      </c>
      <c r="AB26" s="37">
        <v>29.27</v>
      </c>
      <c r="AC26" s="38">
        <f t="shared" si="9"/>
        <v>1.7100000000000009</v>
      </c>
      <c r="AD26" s="39">
        <f t="shared" si="10"/>
        <v>1.7100000000000009</v>
      </c>
      <c r="AE26" s="40">
        <f t="shared" si="11"/>
        <v>0</v>
      </c>
      <c r="AG26" s="14">
        <v>16.440000000000001</v>
      </c>
      <c r="AH26" s="22">
        <f t="shared" si="12"/>
        <v>16</v>
      </c>
      <c r="AI26" s="13">
        <v>34</v>
      </c>
      <c r="AJ26" s="22">
        <f t="shared" si="13"/>
        <v>1</v>
      </c>
      <c r="AK26" s="22">
        <f t="shared" si="14"/>
        <v>0</v>
      </c>
    </row>
    <row r="27" spans="1:39" ht="14.25" customHeight="1">
      <c r="A27" s="13">
        <v>24</v>
      </c>
      <c r="B27" s="14">
        <v>26.54</v>
      </c>
      <c r="C27" s="14">
        <v>27.03</v>
      </c>
      <c r="D27" s="37">
        <v>27.07</v>
      </c>
      <c r="E27" s="38">
        <f t="shared" si="0"/>
        <v>3.9999999999999147E-2</v>
      </c>
      <c r="F27" s="39">
        <f t="shared" si="1"/>
        <v>0.53000000000000114</v>
      </c>
      <c r="G27" s="40">
        <f t="shared" si="2"/>
        <v>0.49000000000000199</v>
      </c>
      <c r="I27" s="13">
        <v>24</v>
      </c>
      <c r="J27" s="14">
        <v>45.09</v>
      </c>
      <c r="K27" s="14">
        <v>45.16</v>
      </c>
      <c r="L27" s="37">
        <v>45.32</v>
      </c>
      <c r="M27" s="38">
        <f t="shared" si="3"/>
        <v>0.16000000000000369</v>
      </c>
      <c r="N27" s="39">
        <f t="shared" si="4"/>
        <v>0.22999999999999687</v>
      </c>
      <c r="O27" s="40">
        <f t="shared" si="5"/>
        <v>6.9999999999993179E-2</v>
      </c>
      <c r="Q27" s="13">
        <v>24</v>
      </c>
      <c r="R27" s="14">
        <v>25.34</v>
      </c>
      <c r="S27" s="14">
        <v>25.34</v>
      </c>
      <c r="T27" s="37">
        <v>25.44</v>
      </c>
      <c r="U27" s="38">
        <f t="shared" si="6"/>
        <v>0.10000000000000142</v>
      </c>
      <c r="V27" s="39">
        <f t="shared" si="7"/>
        <v>0.10000000000000142</v>
      </c>
      <c r="W27" s="40">
        <f t="shared" si="8"/>
        <v>0</v>
      </c>
      <c r="Y27" s="13">
        <v>24</v>
      </c>
      <c r="Z27" s="14">
        <v>29.27</v>
      </c>
      <c r="AA27" s="14">
        <v>29.27</v>
      </c>
      <c r="AB27" s="37">
        <v>30</v>
      </c>
      <c r="AC27" s="38">
        <f t="shared" si="9"/>
        <v>0.73000000000000043</v>
      </c>
      <c r="AD27" s="39">
        <f t="shared" si="10"/>
        <v>0.73000000000000043</v>
      </c>
      <c r="AE27" s="40">
        <f t="shared" si="11"/>
        <v>0</v>
      </c>
      <c r="AG27" s="14">
        <v>16.440000000000001</v>
      </c>
      <c r="AH27" s="22">
        <f t="shared" si="12"/>
        <v>16</v>
      </c>
      <c r="AI27" s="13">
        <v>35</v>
      </c>
      <c r="AJ27" s="22">
        <f t="shared" si="13"/>
        <v>14</v>
      </c>
      <c r="AK27" s="22">
        <f t="shared" si="14"/>
        <v>7.9999999999998295E-2</v>
      </c>
    </row>
    <row r="28" spans="1:39" ht="14.25" customHeight="1">
      <c r="A28" s="13">
        <v>25</v>
      </c>
      <c r="B28" s="30">
        <v>27.08</v>
      </c>
      <c r="C28" s="14">
        <v>27.1</v>
      </c>
      <c r="D28" s="37">
        <v>27.24</v>
      </c>
      <c r="E28" s="38">
        <f t="shared" si="0"/>
        <v>0.13999999999999702</v>
      </c>
      <c r="F28" s="39">
        <f t="shared" si="1"/>
        <v>0.16000000000000014</v>
      </c>
      <c r="G28" s="40">
        <f t="shared" si="2"/>
        <v>2.0000000000003126E-2</v>
      </c>
      <c r="I28" s="13">
        <v>25</v>
      </c>
      <c r="J28" s="14">
        <v>45.09</v>
      </c>
      <c r="K28" s="14">
        <v>45.32</v>
      </c>
      <c r="L28" s="46">
        <v>45.4</v>
      </c>
      <c r="M28" s="42">
        <f t="shared" si="3"/>
        <v>7.9999999999998295E-2</v>
      </c>
      <c r="N28" s="43">
        <f t="shared" si="4"/>
        <v>0.30999999999999517</v>
      </c>
      <c r="O28" s="40">
        <f t="shared" si="5"/>
        <v>0.22999999999999687</v>
      </c>
      <c r="Q28" s="13">
        <v>25</v>
      </c>
      <c r="R28" s="14">
        <v>25.44</v>
      </c>
      <c r="S28" s="14">
        <v>25.44</v>
      </c>
      <c r="T28" s="37">
        <v>26.01</v>
      </c>
      <c r="U28" s="38">
        <f t="shared" si="6"/>
        <v>0.57000000000000028</v>
      </c>
      <c r="V28" s="39">
        <f t="shared" si="7"/>
        <v>0.57000000000000028</v>
      </c>
      <c r="W28" s="40">
        <f t="shared" si="8"/>
        <v>0</v>
      </c>
      <c r="Y28" s="13">
        <v>25</v>
      </c>
      <c r="Z28" s="14">
        <v>29.51</v>
      </c>
      <c r="AA28" s="14">
        <v>30</v>
      </c>
      <c r="AB28" s="37">
        <v>30.08</v>
      </c>
      <c r="AC28" s="38">
        <f t="shared" si="9"/>
        <v>7.9999999999998295E-2</v>
      </c>
      <c r="AD28" s="39">
        <f t="shared" si="10"/>
        <v>0.56999999999999673</v>
      </c>
      <c r="AE28" s="40">
        <f t="shared" si="11"/>
        <v>0.48999999999999844</v>
      </c>
      <c r="AG28" s="14">
        <v>16.52</v>
      </c>
      <c r="AH28" s="22">
        <f t="shared" si="12"/>
        <v>16</v>
      </c>
      <c r="AI28" s="13">
        <v>36</v>
      </c>
      <c r="AJ28" s="22">
        <f t="shared" si="13"/>
        <v>7</v>
      </c>
      <c r="AK28" s="22">
        <f t="shared" si="14"/>
        <v>0.58000000000000185</v>
      </c>
    </row>
    <row r="29" spans="1:39" ht="14.25" customHeight="1">
      <c r="A29" s="13">
        <v>26</v>
      </c>
      <c r="B29" s="14">
        <v>27.28</v>
      </c>
      <c r="C29" s="14">
        <v>27.28</v>
      </c>
      <c r="D29" s="37">
        <v>27.45</v>
      </c>
      <c r="E29" s="38">
        <f t="shared" si="0"/>
        <v>0.16999999999999815</v>
      </c>
      <c r="F29" s="39">
        <f t="shared" si="1"/>
        <v>0.16999999999999815</v>
      </c>
      <c r="G29" s="40">
        <f t="shared" si="2"/>
        <v>0</v>
      </c>
      <c r="I29" s="13">
        <v>26</v>
      </c>
      <c r="J29" s="14">
        <v>45.25</v>
      </c>
      <c r="K29" s="41">
        <v>45.4</v>
      </c>
      <c r="L29" s="37">
        <v>45.45</v>
      </c>
      <c r="M29" s="42">
        <f t="shared" si="3"/>
        <v>5.0000000000004263E-2</v>
      </c>
      <c r="N29" s="39">
        <f t="shared" si="4"/>
        <v>0.20000000000000284</v>
      </c>
      <c r="O29" s="44">
        <f t="shared" si="5"/>
        <v>0.14999999999999858</v>
      </c>
      <c r="Q29" s="13">
        <v>26</v>
      </c>
      <c r="R29" s="14">
        <v>25.54</v>
      </c>
      <c r="S29" s="14">
        <v>26.01</v>
      </c>
      <c r="T29" s="37">
        <v>26.08</v>
      </c>
      <c r="U29" s="38">
        <f t="shared" si="6"/>
        <v>6.9999999999996732E-2</v>
      </c>
      <c r="V29" s="39">
        <f t="shared" si="7"/>
        <v>0.53999999999999915</v>
      </c>
      <c r="W29" s="40">
        <f t="shared" si="8"/>
        <v>0.47000000000000242</v>
      </c>
      <c r="Y29" s="13">
        <v>26</v>
      </c>
      <c r="Z29" s="14">
        <v>30.08</v>
      </c>
      <c r="AA29" s="14">
        <v>30.08</v>
      </c>
      <c r="AB29" s="37">
        <v>30.57</v>
      </c>
      <c r="AC29" s="38">
        <f t="shared" si="9"/>
        <v>0.49000000000000199</v>
      </c>
      <c r="AD29" s="39">
        <f t="shared" si="10"/>
        <v>0.49000000000000199</v>
      </c>
      <c r="AE29" s="40">
        <f t="shared" si="11"/>
        <v>0</v>
      </c>
      <c r="AG29" s="14">
        <v>17.100000000000001</v>
      </c>
      <c r="AH29" s="22">
        <f t="shared" si="12"/>
        <v>17</v>
      </c>
      <c r="AI29" s="13">
        <v>37</v>
      </c>
      <c r="AJ29" s="22">
        <f t="shared" si="13"/>
        <v>6</v>
      </c>
      <c r="AK29" s="22">
        <f t="shared" si="14"/>
        <v>5.9999999999998721E-2</v>
      </c>
    </row>
    <row r="30" spans="1:39" ht="14.25" customHeight="1">
      <c r="A30" s="13">
        <v>27</v>
      </c>
      <c r="B30" s="14">
        <v>27.28</v>
      </c>
      <c r="C30" s="14">
        <v>27.45</v>
      </c>
      <c r="D30" s="37">
        <v>27.5</v>
      </c>
      <c r="E30" s="38">
        <f t="shared" si="0"/>
        <v>5.0000000000000711E-2</v>
      </c>
      <c r="F30" s="39">
        <f t="shared" si="1"/>
        <v>0.21999999999999886</v>
      </c>
      <c r="G30" s="40">
        <f t="shared" si="2"/>
        <v>0.16999999999999815</v>
      </c>
      <c r="I30" s="13">
        <v>27</v>
      </c>
      <c r="J30" s="41">
        <v>45.3</v>
      </c>
      <c r="K30" s="14">
        <v>45.45</v>
      </c>
      <c r="L30" s="46">
        <v>46</v>
      </c>
      <c r="M30" s="42">
        <f t="shared" si="3"/>
        <v>0.54999999999999716</v>
      </c>
      <c r="N30" s="43">
        <f t="shared" si="4"/>
        <v>0.70000000000000284</v>
      </c>
      <c r="O30" s="44">
        <f t="shared" si="5"/>
        <v>0.15000000000000568</v>
      </c>
      <c r="Q30" s="13">
        <v>27</v>
      </c>
      <c r="R30" s="14">
        <v>25.58</v>
      </c>
      <c r="S30" s="14">
        <v>26.08</v>
      </c>
      <c r="T30" s="37">
        <v>26.27</v>
      </c>
      <c r="U30" s="38">
        <f t="shared" si="6"/>
        <v>0.19000000000000128</v>
      </c>
      <c r="V30" s="39">
        <f t="shared" si="7"/>
        <v>0.69000000000000128</v>
      </c>
      <c r="W30" s="40">
        <f t="shared" si="8"/>
        <v>0.5</v>
      </c>
      <c r="Y30" s="13">
        <v>27</v>
      </c>
      <c r="Z30" s="14">
        <v>30.23</v>
      </c>
      <c r="AA30" s="14">
        <v>30.57</v>
      </c>
      <c r="AB30" s="37">
        <v>31.13</v>
      </c>
      <c r="AC30" s="38">
        <f t="shared" si="9"/>
        <v>0.55999999999999872</v>
      </c>
      <c r="AD30" s="39">
        <f t="shared" si="10"/>
        <v>0.89999999999999858</v>
      </c>
      <c r="AE30" s="40">
        <f t="shared" si="11"/>
        <v>0.33999999999999986</v>
      </c>
      <c r="AG30" s="14">
        <v>17.16</v>
      </c>
      <c r="AH30" s="22">
        <f t="shared" si="12"/>
        <v>17</v>
      </c>
      <c r="AI30" s="13">
        <v>38</v>
      </c>
      <c r="AJ30" s="22">
        <f t="shared" si="13"/>
        <v>6</v>
      </c>
      <c r="AK30" s="22">
        <f t="shared" si="14"/>
        <v>0.14000000000000057</v>
      </c>
    </row>
    <row r="31" spans="1:39" ht="14.25" customHeight="1">
      <c r="A31" s="13">
        <v>28</v>
      </c>
      <c r="B31" s="30">
        <v>27.35</v>
      </c>
      <c r="C31" s="14">
        <v>27.5</v>
      </c>
      <c r="D31" s="37">
        <v>28</v>
      </c>
      <c r="E31" s="38">
        <f t="shared" si="0"/>
        <v>0.5</v>
      </c>
      <c r="F31" s="39">
        <f t="shared" si="1"/>
        <v>0.64999999999999858</v>
      </c>
      <c r="G31" s="40">
        <f t="shared" si="2"/>
        <v>0.14999999999999858</v>
      </c>
      <c r="I31" s="13">
        <v>28</v>
      </c>
      <c r="J31" s="41">
        <v>45.4</v>
      </c>
      <c r="K31" s="41">
        <v>46</v>
      </c>
      <c r="L31" s="37">
        <v>46.08</v>
      </c>
      <c r="M31" s="42">
        <f t="shared" si="3"/>
        <v>7.9999999999998295E-2</v>
      </c>
      <c r="N31" s="43">
        <f t="shared" si="4"/>
        <v>0.67999999999999972</v>
      </c>
      <c r="O31" s="44">
        <f t="shared" si="5"/>
        <v>0.60000000000000142</v>
      </c>
      <c r="Q31" s="13">
        <v>28</v>
      </c>
      <c r="R31" s="14">
        <v>26.05</v>
      </c>
      <c r="S31" s="14">
        <v>26.27</v>
      </c>
      <c r="T31" s="37">
        <v>26.37</v>
      </c>
      <c r="U31" s="38">
        <f t="shared" si="6"/>
        <v>0.10000000000000142</v>
      </c>
      <c r="V31" s="39">
        <f t="shared" si="7"/>
        <v>0.32000000000000028</v>
      </c>
      <c r="W31" s="40">
        <f t="shared" si="8"/>
        <v>0.21999999999999886</v>
      </c>
      <c r="Y31" s="13">
        <v>28</v>
      </c>
      <c r="Z31" s="14">
        <v>30.29</v>
      </c>
      <c r="AA31" s="14">
        <v>31.13</v>
      </c>
      <c r="AB31" s="37">
        <v>31.37</v>
      </c>
      <c r="AC31" s="38">
        <f t="shared" si="9"/>
        <v>0.24000000000000199</v>
      </c>
      <c r="AD31" s="39">
        <f t="shared" si="10"/>
        <v>1.0800000000000018</v>
      </c>
      <c r="AE31" s="40">
        <f t="shared" si="11"/>
        <v>0.83999999999999986</v>
      </c>
      <c r="AG31" s="14">
        <v>17.3</v>
      </c>
      <c r="AH31" s="22">
        <f t="shared" si="12"/>
        <v>17</v>
      </c>
      <c r="AI31" s="13">
        <v>39</v>
      </c>
      <c r="AJ31" s="22">
        <f t="shared" si="13"/>
        <v>15</v>
      </c>
      <c r="AK31" s="22">
        <f t="shared" si="14"/>
        <v>3.9999999999999147E-2</v>
      </c>
    </row>
    <row r="32" spans="1:39" ht="14.25" customHeight="1">
      <c r="A32" s="13">
        <v>29</v>
      </c>
      <c r="B32" s="14">
        <v>29.44</v>
      </c>
      <c r="C32" s="30">
        <v>29.44</v>
      </c>
      <c r="D32" s="49">
        <v>29.5</v>
      </c>
      <c r="E32" s="38">
        <f t="shared" si="0"/>
        <v>5.9999999999998721E-2</v>
      </c>
      <c r="F32" s="39">
        <f t="shared" si="1"/>
        <v>5.9999999999998721E-2</v>
      </c>
      <c r="G32" s="40">
        <f t="shared" si="2"/>
        <v>0</v>
      </c>
      <c r="I32" s="13">
        <v>29</v>
      </c>
      <c r="J32" s="41">
        <v>46</v>
      </c>
      <c r="K32" s="14">
        <v>46.08</v>
      </c>
      <c r="L32" s="37">
        <v>46.51</v>
      </c>
      <c r="M32" s="38">
        <f t="shared" si="3"/>
        <v>0.42999999999999972</v>
      </c>
      <c r="N32" s="43">
        <f t="shared" si="4"/>
        <v>0.50999999999999801</v>
      </c>
      <c r="O32" s="44">
        <f t="shared" si="5"/>
        <v>7.9999999999998295E-2</v>
      </c>
      <c r="Q32" s="13">
        <v>29</v>
      </c>
      <c r="R32" s="14">
        <v>26.13</v>
      </c>
      <c r="S32" s="14">
        <v>26.37</v>
      </c>
      <c r="T32" s="37">
        <v>26.48</v>
      </c>
      <c r="U32" s="38">
        <f t="shared" si="6"/>
        <v>0.10999999999999943</v>
      </c>
      <c r="V32" s="39">
        <f t="shared" si="7"/>
        <v>0.35000000000000142</v>
      </c>
      <c r="W32" s="40">
        <f t="shared" si="8"/>
        <v>0.24000000000000199</v>
      </c>
      <c r="Y32" s="13">
        <v>29</v>
      </c>
      <c r="Z32" s="14">
        <v>31.03</v>
      </c>
      <c r="AA32" s="14">
        <v>31.37</v>
      </c>
      <c r="AB32" s="37">
        <v>31.44</v>
      </c>
      <c r="AC32" s="38">
        <f t="shared" si="9"/>
        <v>7.0000000000000284E-2</v>
      </c>
      <c r="AD32" s="39">
        <f t="shared" si="10"/>
        <v>0.41000000000000014</v>
      </c>
      <c r="AE32" s="40">
        <f t="shared" si="11"/>
        <v>0.33999999999999986</v>
      </c>
      <c r="AG32" s="14">
        <v>17.34</v>
      </c>
      <c r="AH32" s="22">
        <f t="shared" si="12"/>
        <v>17</v>
      </c>
      <c r="AI32" s="13">
        <v>40</v>
      </c>
      <c r="AJ32" s="22">
        <f t="shared" si="13"/>
        <v>9</v>
      </c>
      <c r="AK32" s="22">
        <f t="shared" si="14"/>
        <v>5.9999999999998721E-2</v>
      </c>
    </row>
    <row r="33" spans="1:37" ht="14.25" customHeight="1">
      <c r="A33" s="13">
        <v>30</v>
      </c>
      <c r="B33" s="14">
        <v>30.17</v>
      </c>
      <c r="C33" s="30">
        <v>30.17</v>
      </c>
      <c r="D33" s="49">
        <v>30.24</v>
      </c>
      <c r="E33" s="38">
        <f t="shared" si="0"/>
        <v>6.9999999999996732E-2</v>
      </c>
      <c r="F33" s="39">
        <f t="shared" si="1"/>
        <v>6.9999999999996732E-2</v>
      </c>
      <c r="G33" s="40">
        <f t="shared" si="2"/>
        <v>0</v>
      </c>
      <c r="I33" s="13">
        <v>30</v>
      </c>
      <c r="J33" s="14">
        <v>46.08</v>
      </c>
      <c r="K33" s="14">
        <v>46.51</v>
      </c>
      <c r="L33" s="37">
        <v>46.57</v>
      </c>
      <c r="M33" s="38">
        <f t="shared" si="3"/>
        <v>6.0000000000002274E-2</v>
      </c>
      <c r="N33" s="39">
        <f t="shared" si="4"/>
        <v>0.49000000000000199</v>
      </c>
      <c r="O33" s="40">
        <f t="shared" si="5"/>
        <v>0.42999999999999972</v>
      </c>
      <c r="Q33" s="13">
        <v>30</v>
      </c>
      <c r="R33" s="14">
        <v>26.13</v>
      </c>
      <c r="S33" s="14">
        <v>26.48</v>
      </c>
      <c r="T33" s="37">
        <v>27.1</v>
      </c>
      <c r="U33" s="38">
        <f t="shared" si="6"/>
        <v>0.62000000000000099</v>
      </c>
      <c r="V33" s="39">
        <f t="shared" si="7"/>
        <v>0.97000000000000242</v>
      </c>
      <c r="W33" s="40">
        <f t="shared" si="8"/>
        <v>0.35000000000000142</v>
      </c>
      <c r="Y33" s="13">
        <v>30</v>
      </c>
      <c r="Z33" s="14">
        <v>31.21</v>
      </c>
      <c r="AA33" s="14">
        <v>31.44</v>
      </c>
      <c r="AB33" s="37">
        <v>31.57</v>
      </c>
      <c r="AC33" s="38">
        <f t="shared" si="9"/>
        <v>0.12999999999999901</v>
      </c>
      <c r="AD33" s="39">
        <f t="shared" si="10"/>
        <v>0.35999999999999943</v>
      </c>
      <c r="AE33" s="40">
        <f t="shared" si="11"/>
        <v>0.23000000000000043</v>
      </c>
      <c r="AG33" s="14">
        <v>17.399999999999999</v>
      </c>
      <c r="AH33" s="22">
        <f t="shared" si="12"/>
        <v>17</v>
      </c>
      <c r="AI33" s="13">
        <v>41</v>
      </c>
      <c r="AJ33" s="22">
        <f t="shared" si="13"/>
        <v>2</v>
      </c>
      <c r="AK33" s="22">
        <f t="shared" si="14"/>
        <v>5.0000000000000711E-2</v>
      </c>
    </row>
    <row r="34" spans="1:37" ht="14.25" customHeight="1">
      <c r="A34" s="13">
        <v>31</v>
      </c>
      <c r="B34" s="14">
        <v>30.21</v>
      </c>
      <c r="C34" s="30">
        <v>30.24</v>
      </c>
      <c r="D34" s="37">
        <v>30.29</v>
      </c>
      <c r="E34" s="38">
        <f t="shared" si="0"/>
        <v>5.0000000000000711E-2</v>
      </c>
      <c r="F34" s="39">
        <f t="shared" si="1"/>
        <v>7.9999999999998295E-2</v>
      </c>
      <c r="G34" s="40">
        <f t="shared" si="2"/>
        <v>2.9999999999997584E-2</v>
      </c>
      <c r="I34" s="13">
        <v>31</v>
      </c>
      <c r="J34" s="41">
        <v>46.4</v>
      </c>
      <c r="K34" s="14">
        <v>46.57</v>
      </c>
      <c r="L34" s="37">
        <v>47.38</v>
      </c>
      <c r="M34" s="38">
        <f t="shared" si="3"/>
        <v>0.81000000000000227</v>
      </c>
      <c r="N34" s="43">
        <f t="shared" si="4"/>
        <v>0.98000000000000398</v>
      </c>
      <c r="O34" s="44">
        <f t="shared" si="5"/>
        <v>0.17000000000000171</v>
      </c>
      <c r="Q34" s="13">
        <v>31</v>
      </c>
      <c r="R34" s="14">
        <v>28.08</v>
      </c>
      <c r="S34" s="14">
        <v>28.08</v>
      </c>
      <c r="T34" s="37">
        <v>28.26</v>
      </c>
      <c r="U34" s="38">
        <f t="shared" si="6"/>
        <v>0.18000000000000327</v>
      </c>
      <c r="V34" s="39">
        <f t="shared" si="7"/>
        <v>0.18000000000000327</v>
      </c>
      <c r="W34" s="40">
        <f t="shared" si="8"/>
        <v>0</v>
      </c>
      <c r="Y34" s="13">
        <v>31</v>
      </c>
      <c r="Z34" s="14">
        <v>31.5</v>
      </c>
      <c r="AA34" s="14">
        <v>31.57</v>
      </c>
      <c r="AB34" s="37">
        <v>32.090000000000003</v>
      </c>
      <c r="AC34" s="38">
        <f t="shared" si="9"/>
        <v>0.52000000000000313</v>
      </c>
      <c r="AD34" s="39">
        <f t="shared" si="10"/>
        <v>0.59000000000000341</v>
      </c>
      <c r="AE34" s="40">
        <f t="shared" si="11"/>
        <v>7.0000000000000284E-2</v>
      </c>
      <c r="AG34" s="14">
        <v>17.45</v>
      </c>
      <c r="AH34" s="22">
        <f t="shared" si="12"/>
        <v>17</v>
      </c>
      <c r="AI34" s="13">
        <v>42</v>
      </c>
      <c r="AJ34" s="22">
        <f t="shared" si="13"/>
        <v>1</v>
      </c>
      <c r="AK34" s="22">
        <f t="shared" si="14"/>
        <v>0.62999999999999901</v>
      </c>
    </row>
    <row r="35" spans="1:37" ht="14.25" customHeight="1">
      <c r="A35" s="13">
        <v>32</v>
      </c>
      <c r="B35" s="14">
        <v>30.41</v>
      </c>
      <c r="C35" s="30">
        <v>30.41</v>
      </c>
      <c r="D35" s="37">
        <v>30.5</v>
      </c>
      <c r="E35" s="38">
        <f t="shared" si="0"/>
        <v>8.9999999999999858E-2</v>
      </c>
      <c r="F35" s="39">
        <f t="shared" si="1"/>
        <v>8.9999999999999858E-2</v>
      </c>
      <c r="G35" s="40">
        <f t="shared" si="2"/>
        <v>0</v>
      </c>
      <c r="I35" s="13">
        <v>32</v>
      </c>
      <c r="J35" s="14">
        <v>47.14</v>
      </c>
      <c r="K35" s="14">
        <v>47.38</v>
      </c>
      <c r="L35" s="46">
        <v>48.5</v>
      </c>
      <c r="M35" s="42">
        <f t="shared" si="3"/>
        <v>1.1199999999999974</v>
      </c>
      <c r="N35" s="43">
        <f t="shared" si="4"/>
        <v>1.3599999999999994</v>
      </c>
      <c r="O35" s="40">
        <f t="shared" si="5"/>
        <v>0.24000000000000199</v>
      </c>
      <c r="Q35" s="13">
        <v>32</v>
      </c>
      <c r="R35" s="14">
        <v>28.26</v>
      </c>
      <c r="S35" s="14">
        <v>28.26</v>
      </c>
      <c r="T35" s="37">
        <v>28.45</v>
      </c>
      <c r="U35" s="38">
        <f t="shared" si="6"/>
        <v>0.18999999999999773</v>
      </c>
      <c r="V35" s="39">
        <f t="shared" si="7"/>
        <v>0.18999999999999773</v>
      </c>
      <c r="W35" s="40">
        <f t="shared" si="8"/>
        <v>0</v>
      </c>
      <c r="Y35" s="13">
        <v>32</v>
      </c>
      <c r="Z35" s="14">
        <v>32.26</v>
      </c>
      <c r="AA35" s="30">
        <v>32.26</v>
      </c>
      <c r="AB35" s="37">
        <v>32.36</v>
      </c>
      <c r="AC35" s="38">
        <f t="shared" si="9"/>
        <v>0.10000000000000142</v>
      </c>
      <c r="AD35" s="39">
        <f t="shared" si="10"/>
        <v>0.10000000000000142</v>
      </c>
      <c r="AE35" s="40">
        <f t="shared" si="11"/>
        <v>0</v>
      </c>
      <c r="AG35" s="14">
        <v>18.079999999999998</v>
      </c>
      <c r="AH35" s="22">
        <f t="shared" si="12"/>
        <v>18</v>
      </c>
      <c r="AI35" s="13">
        <v>43</v>
      </c>
      <c r="AJ35" s="22">
        <f t="shared" si="13"/>
        <v>11</v>
      </c>
      <c r="AK35" s="22">
        <f t="shared" si="14"/>
        <v>0.17000000000000171</v>
      </c>
    </row>
    <row r="36" spans="1:37" ht="14.25" customHeight="1">
      <c r="A36" s="13">
        <v>33</v>
      </c>
      <c r="B36" s="14">
        <v>30.47</v>
      </c>
      <c r="C36" s="14">
        <v>30.51</v>
      </c>
      <c r="D36" s="37">
        <v>31.26</v>
      </c>
      <c r="E36" s="38">
        <f t="shared" si="0"/>
        <v>0.75</v>
      </c>
      <c r="F36" s="39">
        <f t="shared" si="1"/>
        <v>0.7900000000000027</v>
      </c>
      <c r="G36" s="40">
        <f t="shared" si="2"/>
        <v>4.00000000000027E-2</v>
      </c>
      <c r="I36" s="13">
        <v>33</v>
      </c>
      <c r="J36" s="14">
        <v>48.45</v>
      </c>
      <c r="K36" s="41">
        <v>48.5</v>
      </c>
      <c r="L36" s="37">
        <v>49.06</v>
      </c>
      <c r="M36" s="42">
        <f t="shared" si="3"/>
        <v>0.56000000000000227</v>
      </c>
      <c r="N36" s="39">
        <f t="shared" si="4"/>
        <v>0.60999999999999943</v>
      </c>
      <c r="O36" s="44">
        <f t="shared" si="5"/>
        <v>4.9999999999997158E-2</v>
      </c>
      <c r="Q36" s="13">
        <v>33</v>
      </c>
      <c r="R36" s="14">
        <v>29.42</v>
      </c>
      <c r="S36" s="14">
        <v>29.42</v>
      </c>
      <c r="T36" s="37">
        <v>29.58</v>
      </c>
      <c r="U36" s="38">
        <f t="shared" si="6"/>
        <v>0.15999999999999659</v>
      </c>
      <c r="V36" s="39">
        <f t="shared" si="7"/>
        <v>0.15999999999999659</v>
      </c>
      <c r="W36" s="40">
        <f t="shared" si="8"/>
        <v>0</v>
      </c>
      <c r="Y36" s="13">
        <v>33</v>
      </c>
      <c r="Z36" s="14">
        <v>32.35</v>
      </c>
      <c r="AA36" s="14">
        <v>32.36</v>
      </c>
      <c r="AB36" s="37">
        <v>32.47</v>
      </c>
      <c r="AC36" s="38">
        <f t="shared" si="9"/>
        <v>0.10999999999999943</v>
      </c>
      <c r="AD36" s="39">
        <f t="shared" si="10"/>
        <v>0.11999999999999744</v>
      </c>
      <c r="AE36" s="40">
        <f t="shared" si="11"/>
        <v>9.9999999999980105E-3</v>
      </c>
      <c r="AG36" s="14">
        <v>18.25</v>
      </c>
      <c r="AH36" s="22">
        <f t="shared" si="12"/>
        <v>18</v>
      </c>
      <c r="AI36" s="13">
        <v>44</v>
      </c>
      <c r="AJ36" s="22">
        <f t="shared" si="13"/>
        <v>10</v>
      </c>
      <c r="AK36" s="22">
        <f t="shared" si="14"/>
        <v>0.14999999999999858</v>
      </c>
    </row>
    <row r="37" spans="1:37" ht="14.25" customHeight="1">
      <c r="A37" s="13">
        <v>34</v>
      </c>
      <c r="B37" s="14">
        <v>31.2</v>
      </c>
      <c r="C37" s="14">
        <v>31.25</v>
      </c>
      <c r="D37" s="37">
        <v>31.34</v>
      </c>
      <c r="E37" s="38">
        <f t="shared" si="0"/>
        <v>8.9999999999999858E-2</v>
      </c>
      <c r="F37" s="39">
        <f t="shared" si="1"/>
        <v>0.14000000000000057</v>
      </c>
      <c r="G37" s="40">
        <f t="shared" si="2"/>
        <v>5.0000000000000711E-2</v>
      </c>
      <c r="I37" s="13">
        <v>34</v>
      </c>
      <c r="J37" s="14">
        <v>49.05</v>
      </c>
      <c r="K37" s="14">
        <v>49.06</v>
      </c>
      <c r="L37" s="37">
        <v>49.27</v>
      </c>
      <c r="M37" s="38">
        <f t="shared" si="3"/>
        <v>0.21000000000000085</v>
      </c>
      <c r="N37" s="39">
        <f t="shared" si="4"/>
        <v>0.22000000000000597</v>
      </c>
      <c r="O37" s="40">
        <f t="shared" si="5"/>
        <v>1.0000000000005116E-2</v>
      </c>
      <c r="Q37" s="13">
        <v>34</v>
      </c>
      <c r="R37" s="14">
        <v>29.42</v>
      </c>
      <c r="S37" s="14">
        <v>29.58</v>
      </c>
      <c r="T37" s="37">
        <v>30.04</v>
      </c>
      <c r="U37" s="38">
        <f t="shared" si="6"/>
        <v>0.46000000000000085</v>
      </c>
      <c r="V37" s="39">
        <f t="shared" si="7"/>
        <v>0.61999999999999744</v>
      </c>
      <c r="W37" s="40">
        <f t="shared" si="8"/>
        <v>0.15999999999999659</v>
      </c>
      <c r="Y37" s="13">
        <v>34</v>
      </c>
      <c r="Z37" s="14">
        <v>32.47</v>
      </c>
      <c r="AA37" s="14">
        <v>32.47</v>
      </c>
      <c r="AB37" s="37">
        <v>32.56</v>
      </c>
      <c r="AC37" s="38">
        <f t="shared" si="9"/>
        <v>9.0000000000003411E-2</v>
      </c>
      <c r="AD37" s="39">
        <f t="shared" si="10"/>
        <v>9.0000000000003411E-2</v>
      </c>
      <c r="AE37" s="40">
        <f t="shared" si="11"/>
        <v>0</v>
      </c>
      <c r="AG37" s="14">
        <v>18.399999999999999</v>
      </c>
      <c r="AH37" s="22">
        <f t="shared" si="12"/>
        <v>18</v>
      </c>
      <c r="AI37" s="13">
        <v>45</v>
      </c>
      <c r="AJ37" s="22">
        <f t="shared" si="13"/>
        <v>16</v>
      </c>
      <c r="AK37" s="22">
        <f t="shared" si="14"/>
        <v>0</v>
      </c>
    </row>
    <row r="38" spans="1:37" ht="14.25" customHeight="1">
      <c r="A38" s="13">
        <v>35</v>
      </c>
      <c r="B38" s="14">
        <v>31.3</v>
      </c>
      <c r="C38" s="30">
        <v>31.34</v>
      </c>
      <c r="D38" s="37">
        <v>31.5</v>
      </c>
      <c r="E38" s="38">
        <f t="shared" si="0"/>
        <v>0.16000000000000014</v>
      </c>
      <c r="F38" s="39">
        <f t="shared" si="1"/>
        <v>0.19999999999999929</v>
      </c>
      <c r="G38" s="40">
        <f t="shared" si="2"/>
        <v>3.9999999999999147E-2</v>
      </c>
      <c r="I38" s="13">
        <v>35</v>
      </c>
      <c r="J38" s="41">
        <v>49.5</v>
      </c>
      <c r="K38" s="41">
        <v>49.5</v>
      </c>
      <c r="L38" s="37">
        <v>50.21</v>
      </c>
      <c r="M38" s="42">
        <f t="shared" si="3"/>
        <v>0.71000000000000085</v>
      </c>
      <c r="N38" s="43">
        <f t="shared" si="4"/>
        <v>0.71000000000000085</v>
      </c>
      <c r="O38" s="44">
        <f t="shared" si="5"/>
        <v>0</v>
      </c>
      <c r="Q38" s="13">
        <v>35</v>
      </c>
      <c r="R38" s="14">
        <v>30.06</v>
      </c>
      <c r="S38" s="14">
        <v>30.06</v>
      </c>
      <c r="T38" s="37">
        <v>30.24</v>
      </c>
      <c r="U38" s="38">
        <f t="shared" si="6"/>
        <v>0.17999999999999972</v>
      </c>
      <c r="V38" s="39">
        <f t="shared" si="7"/>
        <v>0.17999999999999972</v>
      </c>
      <c r="W38" s="40">
        <f t="shared" si="8"/>
        <v>0</v>
      </c>
      <c r="Y38" s="13">
        <v>35</v>
      </c>
      <c r="Z38" s="14">
        <v>35.11</v>
      </c>
      <c r="AA38" s="30">
        <v>35.11</v>
      </c>
      <c r="AB38" s="37">
        <v>35.200000000000003</v>
      </c>
      <c r="AC38" s="38">
        <f t="shared" si="9"/>
        <v>9.0000000000003411E-2</v>
      </c>
      <c r="AD38" s="39">
        <f t="shared" si="10"/>
        <v>9.0000000000003411E-2</v>
      </c>
      <c r="AE38" s="40">
        <f t="shared" si="11"/>
        <v>0</v>
      </c>
      <c r="AG38" s="14">
        <v>18.399999999999999</v>
      </c>
      <c r="AH38" s="22">
        <f t="shared" si="12"/>
        <v>18</v>
      </c>
      <c r="AI38" s="13">
        <v>46</v>
      </c>
      <c r="AJ38" s="22">
        <f t="shared" si="13"/>
        <v>10</v>
      </c>
      <c r="AK38" s="22">
        <f t="shared" si="14"/>
        <v>1.0000000000001563E-2</v>
      </c>
    </row>
    <row r="39" spans="1:37" ht="14.25" customHeight="1">
      <c r="A39" s="13">
        <v>36</v>
      </c>
      <c r="B39" s="14">
        <v>31.34</v>
      </c>
      <c r="C39" s="14">
        <v>31.5</v>
      </c>
      <c r="D39" s="37">
        <v>32.479999999999997</v>
      </c>
      <c r="E39" s="38">
        <f t="shared" si="0"/>
        <v>0.97999999999999687</v>
      </c>
      <c r="F39" s="39">
        <f t="shared" si="1"/>
        <v>1.139999999999997</v>
      </c>
      <c r="G39" s="40">
        <f t="shared" si="2"/>
        <v>0.16000000000000014</v>
      </c>
      <c r="I39" s="13">
        <v>36</v>
      </c>
      <c r="J39" s="14">
        <v>50.25</v>
      </c>
      <c r="K39" s="14">
        <v>50.25</v>
      </c>
      <c r="L39" s="37">
        <v>50.43</v>
      </c>
      <c r="M39" s="38">
        <f t="shared" si="3"/>
        <v>0.17999999999999972</v>
      </c>
      <c r="N39" s="39">
        <f t="shared" si="4"/>
        <v>0.17999999999999972</v>
      </c>
      <c r="O39" s="40">
        <f t="shared" si="5"/>
        <v>0</v>
      </c>
      <c r="Q39" s="13">
        <v>36</v>
      </c>
      <c r="R39" s="14">
        <v>30.18</v>
      </c>
      <c r="S39" s="14">
        <v>30.24</v>
      </c>
      <c r="T39" s="37">
        <v>30.4</v>
      </c>
      <c r="U39" s="38">
        <f t="shared" si="6"/>
        <v>0.16000000000000014</v>
      </c>
      <c r="V39" s="39">
        <f t="shared" si="7"/>
        <v>0.21999999999999886</v>
      </c>
      <c r="W39" s="40">
        <f t="shared" si="8"/>
        <v>5.9999999999998721E-2</v>
      </c>
      <c r="Y39" s="13">
        <v>36</v>
      </c>
      <c r="Z39" s="14">
        <v>35.200000000000003</v>
      </c>
      <c r="AA39" s="14">
        <v>35.200000000000003</v>
      </c>
      <c r="AB39" s="37">
        <v>35.53</v>
      </c>
      <c r="AC39" s="38">
        <f t="shared" si="9"/>
        <v>0.32999999999999829</v>
      </c>
      <c r="AD39" s="39">
        <f t="shared" si="10"/>
        <v>0.32999999999999829</v>
      </c>
      <c r="AE39" s="40">
        <f t="shared" si="11"/>
        <v>0</v>
      </c>
      <c r="AG39" s="14">
        <v>18.41</v>
      </c>
      <c r="AH39" s="22">
        <f t="shared" si="12"/>
        <v>18</v>
      </c>
      <c r="AI39" s="13">
        <v>47</v>
      </c>
      <c r="AJ39" s="22">
        <f t="shared" si="13"/>
        <v>11</v>
      </c>
      <c r="AK39" s="22">
        <f t="shared" si="14"/>
        <v>0.10999999999999943</v>
      </c>
    </row>
    <row r="40" spans="1:37" ht="14.25" customHeight="1">
      <c r="A40" s="13">
        <v>37</v>
      </c>
      <c r="B40" s="14">
        <v>32.020000000000003</v>
      </c>
      <c r="C40" s="14">
        <v>32.03</v>
      </c>
      <c r="D40" s="37">
        <v>32.090000000000003</v>
      </c>
      <c r="E40" s="38">
        <f t="shared" si="0"/>
        <v>6.0000000000002274E-2</v>
      </c>
      <c r="F40" s="39">
        <f t="shared" si="1"/>
        <v>7.0000000000000284E-2</v>
      </c>
      <c r="G40" s="40">
        <f t="shared" si="2"/>
        <v>9.9999999999980105E-3</v>
      </c>
      <c r="I40" s="13">
        <v>37</v>
      </c>
      <c r="J40" s="41">
        <v>51.1</v>
      </c>
      <c r="K40" s="41">
        <v>51.1</v>
      </c>
      <c r="L40" s="37">
        <v>51.24</v>
      </c>
      <c r="M40" s="42">
        <f t="shared" si="3"/>
        <v>0.14000000000000057</v>
      </c>
      <c r="N40" s="43">
        <f t="shared" si="4"/>
        <v>0.14000000000000057</v>
      </c>
      <c r="O40" s="44">
        <f t="shared" si="5"/>
        <v>0</v>
      </c>
      <c r="Q40" s="13">
        <v>37</v>
      </c>
      <c r="R40" s="14">
        <v>30.3</v>
      </c>
      <c r="S40" s="14">
        <v>30.4</v>
      </c>
      <c r="T40" s="37">
        <v>31.15</v>
      </c>
      <c r="U40" s="38">
        <f t="shared" si="6"/>
        <v>0.75</v>
      </c>
      <c r="V40" s="39">
        <f t="shared" si="7"/>
        <v>0.84999999999999787</v>
      </c>
      <c r="W40" s="40">
        <f t="shared" si="8"/>
        <v>9.9999999999997868E-2</v>
      </c>
      <c r="Y40" s="13">
        <v>37</v>
      </c>
      <c r="Z40" s="14">
        <v>35.32</v>
      </c>
      <c r="AA40" s="14">
        <v>35.53</v>
      </c>
      <c r="AB40" s="37">
        <v>36.17</v>
      </c>
      <c r="AC40" s="38">
        <f t="shared" si="9"/>
        <v>0.64000000000000057</v>
      </c>
      <c r="AD40" s="39">
        <f t="shared" si="10"/>
        <v>0.85000000000000142</v>
      </c>
      <c r="AE40" s="40">
        <f t="shared" si="11"/>
        <v>0.21000000000000085</v>
      </c>
      <c r="AG40" s="14">
        <v>18.52</v>
      </c>
      <c r="AH40" s="22">
        <f t="shared" si="12"/>
        <v>18</v>
      </c>
      <c r="AI40" s="13">
        <v>48</v>
      </c>
      <c r="AJ40" s="22">
        <f t="shared" si="13"/>
        <v>4</v>
      </c>
      <c r="AK40" s="22">
        <f t="shared" si="14"/>
        <v>0.55000000000000071</v>
      </c>
    </row>
    <row r="41" spans="1:37" ht="14.25" customHeight="1">
      <c r="A41" s="13">
        <v>38</v>
      </c>
      <c r="B41" s="14">
        <v>32.020000000000003</v>
      </c>
      <c r="C41" s="14">
        <v>32.090000000000003</v>
      </c>
      <c r="D41" s="37">
        <v>32.21</v>
      </c>
      <c r="E41" s="38">
        <f t="shared" si="0"/>
        <v>0.11999999999999744</v>
      </c>
      <c r="F41" s="39">
        <f t="shared" si="1"/>
        <v>0.18999999999999773</v>
      </c>
      <c r="G41" s="40">
        <f t="shared" si="2"/>
        <v>7.0000000000000284E-2</v>
      </c>
      <c r="I41" s="13">
        <v>38</v>
      </c>
      <c r="J41" s="14">
        <v>51.25</v>
      </c>
      <c r="K41" s="14">
        <v>51.25</v>
      </c>
      <c r="L41" s="46">
        <v>52.3</v>
      </c>
      <c r="M41" s="42">
        <f t="shared" si="3"/>
        <v>1.0499999999999972</v>
      </c>
      <c r="N41" s="43">
        <f t="shared" si="4"/>
        <v>1.0499999999999972</v>
      </c>
      <c r="O41" s="40">
        <f t="shared" si="5"/>
        <v>0</v>
      </c>
      <c r="Q41" s="13">
        <v>38</v>
      </c>
      <c r="R41" s="14">
        <v>30.4</v>
      </c>
      <c r="S41" s="14">
        <v>31.15</v>
      </c>
      <c r="T41" s="37">
        <v>31.33</v>
      </c>
      <c r="U41" s="38">
        <f t="shared" si="6"/>
        <v>0.17999999999999972</v>
      </c>
      <c r="V41" s="39">
        <f t="shared" si="7"/>
        <v>0.92999999999999972</v>
      </c>
      <c r="W41" s="40">
        <f t="shared" si="8"/>
        <v>0.75</v>
      </c>
      <c r="Y41" s="13">
        <v>38</v>
      </c>
      <c r="Z41" s="14">
        <v>35.4</v>
      </c>
      <c r="AA41" s="14">
        <v>36.17</v>
      </c>
      <c r="AB41" s="37">
        <v>36.32</v>
      </c>
      <c r="AC41" s="38">
        <f t="shared" si="9"/>
        <v>0.14999999999999858</v>
      </c>
      <c r="AD41" s="39">
        <f t="shared" si="10"/>
        <v>0.92000000000000171</v>
      </c>
      <c r="AE41" s="40">
        <f t="shared" si="11"/>
        <v>0.77000000000000313</v>
      </c>
      <c r="AG41" s="14">
        <v>19.07</v>
      </c>
      <c r="AH41" s="22">
        <f t="shared" si="12"/>
        <v>19</v>
      </c>
      <c r="AI41" s="13">
        <v>49</v>
      </c>
      <c r="AJ41" s="22">
        <f t="shared" si="13"/>
        <v>2</v>
      </c>
      <c r="AK41" s="22">
        <f t="shared" si="14"/>
        <v>5.0000000000000711E-2</v>
      </c>
    </row>
    <row r="42" spans="1:37" ht="14.25" customHeight="1">
      <c r="A42" s="13">
        <v>39</v>
      </c>
      <c r="B42" s="14">
        <v>32.4</v>
      </c>
      <c r="C42" s="14">
        <v>32.4</v>
      </c>
      <c r="D42" s="37">
        <v>32.549999999999997</v>
      </c>
      <c r="E42" s="38">
        <f t="shared" si="0"/>
        <v>0.14999999999999858</v>
      </c>
      <c r="F42" s="39">
        <f t="shared" si="1"/>
        <v>0.14999999999999858</v>
      </c>
      <c r="G42" s="40">
        <f t="shared" si="2"/>
        <v>0</v>
      </c>
      <c r="I42" s="13">
        <v>39</v>
      </c>
      <c r="J42" s="14">
        <v>52.06</v>
      </c>
      <c r="K42" s="41">
        <v>52.3</v>
      </c>
      <c r="L42" s="37">
        <v>52.35</v>
      </c>
      <c r="M42" s="42">
        <f t="shared" si="3"/>
        <v>5.0000000000004263E-2</v>
      </c>
      <c r="N42" s="39">
        <f t="shared" si="4"/>
        <v>0.28999999999999915</v>
      </c>
      <c r="O42" s="44">
        <f t="shared" si="5"/>
        <v>0.23999999999999488</v>
      </c>
      <c r="Q42" s="13">
        <v>39</v>
      </c>
      <c r="R42" s="14">
        <v>30.5</v>
      </c>
      <c r="S42" s="14">
        <v>31.33</v>
      </c>
      <c r="T42" s="37">
        <v>31.47</v>
      </c>
      <c r="U42" s="38">
        <f t="shared" si="6"/>
        <v>0.14000000000000057</v>
      </c>
      <c r="V42" s="39">
        <f t="shared" si="7"/>
        <v>0.96999999999999886</v>
      </c>
      <c r="W42" s="40">
        <f t="shared" si="8"/>
        <v>0.82999999999999829</v>
      </c>
      <c r="Y42" s="13">
        <v>39</v>
      </c>
      <c r="Z42" s="14">
        <v>36.06</v>
      </c>
      <c r="AA42" s="14">
        <v>36.32</v>
      </c>
      <c r="AB42" s="37">
        <v>36.4</v>
      </c>
      <c r="AC42" s="38">
        <f t="shared" si="9"/>
        <v>7.9999999999998295E-2</v>
      </c>
      <c r="AD42" s="39">
        <f t="shared" si="10"/>
        <v>0.33999999999999631</v>
      </c>
      <c r="AE42" s="40">
        <f t="shared" si="11"/>
        <v>0.25999999999999801</v>
      </c>
      <c r="AG42" s="14">
        <v>19.12</v>
      </c>
      <c r="AH42" s="22">
        <f t="shared" si="12"/>
        <v>19</v>
      </c>
      <c r="AI42" s="13">
        <v>50</v>
      </c>
      <c r="AJ42" s="22">
        <f t="shared" si="13"/>
        <v>8</v>
      </c>
      <c r="AK42" s="22">
        <f t="shared" si="14"/>
        <v>0.30000000000000071</v>
      </c>
    </row>
    <row r="43" spans="1:37" ht="14.25" customHeight="1">
      <c r="A43" s="13">
        <v>40</v>
      </c>
      <c r="B43" s="14">
        <v>33.54</v>
      </c>
      <c r="C43" s="14">
        <v>33.549999999999997</v>
      </c>
      <c r="D43" s="37">
        <v>34.04</v>
      </c>
      <c r="E43" s="38">
        <f t="shared" si="0"/>
        <v>0.49000000000000199</v>
      </c>
      <c r="F43" s="39">
        <f t="shared" si="1"/>
        <v>0.5</v>
      </c>
      <c r="G43" s="40">
        <f t="shared" si="2"/>
        <v>9.9999999999980105E-3</v>
      </c>
      <c r="I43" s="13">
        <v>40</v>
      </c>
      <c r="J43" s="14">
        <v>52.25</v>
      </c>
      <c r="K43" s="14">
        <v>52.35</v>
      </c>
      <c r="L43" s="37">
        <v>52.39</v>
      </c>
      <c r="M43" s="38">
        <f t="shared" si="3"/>
        <v>3.9999999999999147E-2</v>
      </c>
      <c r="N43" s="39">
        <f t="shared" si="4"/>
        <v>0.14000000000000057</v>
      </c>
      <c r="O43" s="40">
        <f t="shared" si="5"/>
        <v>0.10000000000000142</v>
      </c>
      <c r="Q43" s="13">
        <v>40</v>
      </c>
      <c r="R43" s="14">
        <v>31.44</v>
      </c>
      <c r="S43" s="14">
        <v>31.47</v>
      </c>
      <c r="T43" s="37">
        <v>32.06</v>
      </c>
      <c r="U43" s="38">
        <f t="shared" si="6"/>
        <v>0.59000000000000341</v>
      </c>
      <c r="V43" s="39">
        <f t="shared" si="7"/>
        <v>0.62000000000000099</v>
      </c>
      <c r="W43" s="40">
        <f t="shared" si="8"/>
        <v>2.9999999999997584E-2</v>
      </c>
      <c r="Y43" s="13">
        <v>40</v>
      </c>
      <c r="Z43" s="14">
        <v>36.4</v>
      </c>
      <c r="AA43" s="14">
        <v>36.4</v>
      </c>
      <c r="AB43" s="37">
        <v>37.090000000000003</v>
      </c>
      <c r="AC43" s="38">
        <f t="shared" si="9"/>
        <v>0.69000000000000483</v>
      </c>
      <c r="AD43" s="39">
        <f t="shared" si="10"/>
        <v>0.69000000000000483</v>
      </c>
      <c r="AE43" s="40">
        <f t="shared" si="11"/>
        <v>0</v>
      </c>
      <c r="AG43" s="14">
        <v>19.420000000000002</v>
      </c>
      <c r="AH43" s="22">
        <f t="shared" si="12"/>
        <v>19</v>
      </c>
      <c r="AI43" s="13">
        <v>51</v>
      </c>
      <c r="AJ43" s="22">
        <f t="shared" si="13"/>
        <v>8</v>
      </c>
      <c r="AK43" s="22">
        <f t="shared" si="14"/>
        <v>0.77999999999999758</v>
      </c>
    </row>
    <row r="44" spans="1:37" ht="14.25" customHeight="1">
      <c r="A44" s="13">
        <v>41</v>
      </c>
      <c r="B44" s="14">
        <v>35.090000000000003</v>
      </c>
      <c r="C44" s="14">
        <v>35.090000000000003</v>
      </c>
      <c r="D44" s="37">
        <v>35.119999999999997</v>
      </c>
      <c r="E44" s="38">
        <f t="shared" si="0"/>
        <v>2.9999999999994031E-2</v>
      </c>
      <c r="F44" s="39">
        <f t="shared" si="1"/>
        <v>2.9999999999994031E-2</v>
      </c>
      <c r="G44" s="40">
        <f t="shared" si="2"/>
        <v>0</v>
      </c>
      <c r="I44" s="13">
        <v>41</v>
      </c>
      <c r="J44" s="41">
        <v>52.4</v>
      </c>
      <c r="K44" s="41">
        <v>52.4</v>
      </c>
      <c r="L44" s="46">
        <v>53.2</v>
      </c>
      <c r="M44" s="42">
        <f t="shared" si="3"/>
        <v>0.80000000000000426</v>
      </c>
      <c r="N44" s="43">
        <f t="shared" si="4"/>
        <v>0.80000000000000426</v>
      </c>
      <c r="O44" s="44">
        <f t="shared" si="5"/>
        <v>0</v>
      </c>
      <c r="Q44" s="13">
        <v>41</v>
      </c>
      <c r="R44" s="14">
        <v>31.47</v>
      </c>
      <c r="S44" s="14">
        <v>32.06</v>
      </c>
      <c r="T44" s="37">
        <v>32.19</v>
      </c>
      <c r="U44" s="38">
        <f t="shared" si="6"/>
        <v>0.12999999999999545</v>
      </c>
      <c r="V44" s="39">
        <f t="shared" si="7"/>
        <v>0.71999999999999886</v>
      </c>
      <c r="W44" s="40">
        <f t="shared" si="8"/>
        <v>0.59000000000000341</v>
      </c>
      <c r="Y44" s="13">
        <v>41</v>
      </c>
      <c r="Z44" s="14">
        <v>36.49</v>
      </c>
      <c r="AA44" s="14">
        <v>37.090000000000003</v>
      </c>
      <c r="AB44" s="37">
        <v>37.380000000000003</v>
      </c>
      <c r="AC44" s="38">
        <f t="shared" si="9"/>
        <v>0.28999999999999915</v>
      </c>
      <c r="AD44" s="39">
        <f t="shared" si="10"/>
        <v>0.89000000000000057</v>
      </c>
      <c r="AE44" s="40">
        <f t="shared" si="11"/>
        <v>0.60000000000000142</v>
      </c>
      <c r="AG44" s="14">
        <v>20.2</v>
      </c>
      <c r="AH44" s="22">
        <f t="shared" si="12"/>
        <v>20</v>
      </c>
      <c r="AI44" s="13">
        <v>52</v>
      </c>
      <c r="AJ44" s="22">
        <f t="shared" si="13"/>
        <v>16</v>
      </c>
      <c r="AK44" s="22">
        <f t="shared" si="14"/>
        <v>8.0000000000001847E-2</v>
      </c>
    </row>
    <row r="45" spans="1:37" ht="14.25" customHeight="1">
      <c r="A45" s="13">
        <v>42</v>
      </c>
      <c r="B45" s="14">
        <v>35.46</v>
      </c>
      <c r="C45" s="14">
        <v>35.46</v>
      </c>
      <c r="D45" s="37">
        <v>36.1</v>
      </c>
      <c r="E45" s="38">
        <f t="shared" si="0"/>
        <v>0.64000000000000057</v>
      </c>
      <c r="F45" s="39">
        <f t="shared" si="1"/>
        <v>0.64000000000000057</v>
      </c>
      <c r="G45" s="40">
        <f t="shared" si="2"/>
        <v>0</v>
      </c>
      <c r="I45" s="13">
        <v>42</v>
      </c>
      <c r="J45" s="14">
        <v>53.01</v>
      </c>
      <c r="K45" s="41">
        <v>53.2</v>
      </c>
      <c r="L45" s="37">
        <v>53.42</v>
      </c>
      <c r="M45" s="42">
        <f t="shared" si="3"/>
        <v>0.21999999999999886</v>
      </c>
      <c r="N45" s="39">
        <f t="shared" si="4"/>
        <v>0.41000000000000369</v>
      </c>
      <c r="O45" s="44">
        <f t="shared" si="5"/>
        <v>0.19000000000000483</v>
      </c>
      <c r="Q45" s="13">
        <v>42</v>
      </c>
      <c r="R45" s="14">
        <v>31.48</v>
      </c>
      <c r="S45" s="14">
        <v>32.19</v>
      </c>
      <c r="T45" s="37">
        <v>32.299999999999997</v>
      </c>
      <c r="U45" s="38">
        <f t="shared" si="6"/>
        <v>0.10999999999999943</v>
      </c>
      <c r="V45" s="39">
        <f t="shared" si="7"/>
        <v>0.81999999999999673</v>
      </c>
      <c r="W45" s="40">
        <f t="shared" si="8"/>
        <v>0.7099999999999973</v>
      </c>
      <c r="Y45" s="13">
        <v>42</v>
      </c>
      <c r="Z45" s="14">
        <v>36.53</v>
      </c>
      <c r="AA45" s="14">
        <v>37.380000000000003</v>
      </c>
      <c r="AB45" s="37">
        <v>38</v>
      </c>
      <c r="AC45" s="38">
        <f t="shared" si="9"/>
        <v>0.61999999999999744</v>
      </c>
      <c r="AD45" s="39">
        <f t="shared" si="10"/>
        <v>1.4699999999999989</v>
      </c>
      <c r="AE45" s="40">
        <f t="shared" si="11"/>
        <v>0.85000000000000142</v>
      </c>
      <c r="AG45" s="14">
        <v>20.28</v>
      </c>
      <c r="AH45" s="22">
        <f t="shared" si="12"/>
        <v>20</v>
      </c>
      <c r="AI45" s="13">
        <v>53</v>
      </c>
      <c r="AJ45" s="22">
        <f t="shared" si="13"/>
        <v>16</v>
      </c>
      <c r="AK45" s="22">
        <f t="shared" si="14"/>
        <v>0.30999999999999872</v>
      </c>
    </row>
    <row r="46" spans="1:37" ht="14.25" customHeight="1">
      <c r="A46" s="13">
        <v>43</v>
      </c>
      <c r="B46" s="14">
        <v>35.549999999999997</v>
      </c>
      <c r="C46" s="14">
        <v>36.1</v>
      </c>
      <c r="D46" s="37">
        <v>36.11</v>
      </c>
      <c r="E46" s="38">
        <f t="shared" si="0"/>
        <v>9.9999999999980105E-3</v>
      </c>
      <c r="F46" s="39">
        <f t="shared" si="1"/>
        <v>0.56000000000000227</v>
      </c>
      <c r="G46" s="40">
        <f t="shared" si="2"/>
        <v>0.55000000000000426</v>
      </c>
      <c r="I46" s="13">
        <v>43</v>
      </c>
      <c r="J46" s="14">
        <v>53.37</v>
      </c>
      <c r="K46" s="14">
        <v>53.42</v>
      </c>
      <c r="L46" s="46">
        <v>54</v>
      </c>
      <c r="M46" s="42">
        <f t="shared" si="3"/>
        <v>0.57999999999999829</v>
      </c>
      <c r="N46" s="43">
        <f t="shared" si="4"/>
        <v>0.63000000000000256</v>
      </c>
      <c r="O46" s="40">
        <f t="shared" si="5"/>
        <v>5.0000000000004263E-2</v>
      </c>
      <c r="Q46" s="13">
        <v>43</v>
      </c>
      <c r="R46" s="14">
        <v>32.119999999999997</v>
      </c>
      <c r="S46" s="14">
        <v>32.42</v>
      </c>
      <c r="T46" s="37">
        <v>32.58</v>
      </c>
      <c r="U46" s="38">
        <f t="shared" si="6"/>
        <v>0.15999999999999659</v>
      </c>
      <c r="V46" s="39">
        <f t="shared" si="7"/>
        <v>0.46000000000000085</v>
      </c>
      <c r="W46" s="40">
        <f t="shared" si="8"/>
        <v>0.30000000000000426</v>
      </c>
      <c r="Y46" s="13">
        <v>43</v>
      </c>
      <c r="Z46" s="14">
        <v>38.340000000000003</v>
      </c>
      <c r="AA46" s="14">
        <v>38.340000000000003</v>
      </c>
      <c r="AB46" s="37">
        <v>38.4</v>
      </c>
      <c r="AC46" s="38">
        <f t="shared" si="9"/>
        <v>5.9999999999995168E-2</v>
      </c>
      <c r="AD46" s="39">
        <f t="shared" si="10"/>
        <v>5.9999999999995168E-2</v>
      </c>
      <c r="AE46" s="40">
        <f t="shared" si="11"/>
        <v>0</v>
      </c>
      <c r="AG46" s="14">
        <v>20.59</v>
      </c>
      <c r="AH46" s="22">
        <f t="shared" si="12"/>
        <v>20</v>
      </c>
      <c r="AI46" s="13">
        <v>54</v>
      </c>
      <c r="AJ46" s="22">
        <f t="shared" si="13"/>
        <v>8</v>
      </c>
      <c r="AK46" s="22">
        <f t="shared" si="14"/>
        <v>0.55000000000000071</v>
      </c>
    </row>
    <row r="47" spans="1:37" ht="14.25" customHeight="1">
      <c r="A47" s="13">
        <v>44</v>
      </c>
      <c r="B47" s="14">
        <v>37.15</v>
      </c>
      <c r="C47" s="14">
        <v>37.15</v>
      </c>
      <c r="D47" s="37">
        <v>37.22</v>
      </c>
      <c r="E47" s="38">
        <f t="shared" si="0"/>
        <v>7.0000000000000284E-2</v>
      </c>
      <c r="F47" s="39">
        <f t="shared" si="1"/>
        <v>7.0000000000000284E-2</v>
      </c>
      <c r="G47" s="40">
        <f t="shared" si="2"/>
        <v>0</v>
      </c>
      <c r="I47" s="13">
        <v>44</v>
      </c>
      <c r="J47" s="14">
        <v>53.37</v>
      </c>
      <c r="K47" s="41">
        <v>54</v>
      </c>
      <c r="L47" s="37">
        <v>54.09</v>
      </c>
      <c r="M47" s="42">
        <f t="shared" si="3"/>
        <v>9.0000000000003411E-2</v>
      </c>
      <c r="N47" s="39">
        <f t="shared" si="4"/>
        <v>0.72000000000000597</v>
      </c>
      <c r="O47" s="44">
        <f t="shared" si="5"/>
        <v>0.63000000000000256</v>
      </c>
      <c r="Q47" s="13">
        <v>44</v>
      </c>
      <c r="R47" s="14">
        <v>35.369999999999997</v>
      </c>
      <c r="S47" s="14">
        <v>35.450000000000003</v>
      </c>
      <c r="T47" s="37">
        <v>36.020000000000003</v>
      </c>
      <c r="U47" s="38">
        <f t="shared" si="6"/>
        <v>0.57000000000000028</v>
      </c>
      <c r="V47" s="39">
        <f t="shared" si="7"/>
        <v>0.65000000000000568</v>
      </c>
      <c r="W47" s="40">
        <f t="shared" si="8"/>
        <v>8.00000000000054E-2</v>
      </c>
      <c r="Y47" s="13">
        <v>44</v>
      </c>
      <c r="Z47" s="14">
        <v>38.47</v>
      </c>
      <c r="AA47" s="14">
        <v>38.47</v>
      </c>
      <c r="AB47" s="37">
        <v>38.520000000000003</v>
      </c>
      <c r="AC47" s="38">
        <f t="shared" si="9"/>
        <v>5.0000000000004263E-2</v>
      </c>
      <c r="AD47" s="39">
        <f t="shared" si="10"/>
        <v>5.0000000000004263E-2</v>
      </c>
      <c r="AE47" s="40">
        <f t="shared" si="11"/>
        <v>0</v>
      </c>
      <c r="AG47" s="14">
        <v>21.14</v>
      </c>
      <c r="AH47" s="22">
        <f t="shared" si="12"/>
        <v>21</v>
      </c>
      <c r="AI47" s="13">
        <v>55</v>
      </c>
      <c r="AJ47" s="22">
        <f t="shared" si="13"/>
        <v>10</v>
      </c>
      <c r="AK47" s="22">
        <f t="shared" si="14"/>
        <v>9.9999999999980105E-3</v>
      </c>
    </row>
    <row r="48" spans="1:37" ht="14.25" customHeight="1">
      <c r="A48" s="13">
        <v>45</v>
      </c>
      <c r="B48" s="14">
        <v>37.340000000000003</v>
      </c>
      <c r="C48" s="14">
        <v>37.340000000000003</v>
      </c>
      <c r="D48" s="37">
        <v>37.39</v>
      </c>
      <c r="E48" s="38">
        <f t="shared" si="0"/>
        <v>4.9999999999997158E-2</v>
      </c>
      <c r="F48" s="39">
        <f t="shared" si="1"/>
        <v>4.9999999999997158E-2</v>
      </c>
      <c r="G48" s="40">
        <f t="shared" si="2"/>
        <v>0</v>
      </c>
      <c r="I48" s="13">
        <v>45</v>
      </c>
      <c r="J48" s="41">
        <v>54</v>
      </c>
      <c r="K48" s="14">
        <v>54.09</v>
      </c>
      <c r="L48" s="37">
        <v>54.24</v>
      </c>
      <c r="M48" s="38">
        <f t="shared" si="3"/>
        <v>0.14999999999999858</v>
      </c>
      <c r="N48" s="43">
        <f t="shared" si="4"/>
        <v>0.24000000000000199</v>
      </c>
      <c r="O48" s="44">
        <f t="shared" si="5"/>
        <v>9.0000000000003411E-2</v>
      </c>
      <c r="Q48" s="13">
        <v>45</v>
      </c>
      <c r="R48" s="14">
        <v>35.409999999999997</v>
      </c>
      <c r="S48" s="14">
        <v>36.07</v>
      </c>
      <c r="T48" s="37">
        <v>36.15</v>
      </c>
      <c r="U48" s="38">
        <f t="shared" si="6"/>
        <v>7.9999999999998295E-2</v>
      </c>
      <c r="V48" s="39">
        <f t="shared" si="7"/>
        <v>0.74000000000000199</v>
      </c>
      <c r="W48" s="40">
        <f t="shared" si="8"/>
        <v>0.66000000000000369</v>
      </c>
      <c r="Y48" s="13">
        <v>45</v>
      </c>
      <c r="Z48" s="14">
        <v>38.520000000000003</v>
      </c>
      <c r="AA48" s="14">
        <v>38.520000000000003</v>
      </c>
      <c r="AB48" s="37">
        <v>39.020000000000003</v>
      </c>
      <c r="AC48" s="38">
        <f t="shared" si="9"/>
        <v>0.5</v>
      </c>
      <c r="AD48" s="39">
        <f t="shared" si="10"/>
        <v>0.5</v>
      </c>
      <c r="AE48" s="40">
        <f t="shared" si="11"/>
        <v>0</v>
      </c>
      <c r="AG48" s="14">
        <v>21.15</v>
      </c>
      <c r="AH48" s="22">
        <f t="shared" si="12"/>
        <v>21</v>
      </c>
      <c r="AI48" s="13">
        <v>56</v>
      </c>
      <c r="AJ48" s="22">
        <f t="shared" si="13"/>
        <v>8</v>
      </c>
      <c r="AK48" s="22">
        <f t="shared" si="14"/>
        <v>0.33999999999999986</v>
      </c>
    </row>
    <row r="49" spans="1:37" ht="14.25" customHeight="1">
      <c r="A49" s="13">
        <v>46</v>
      </c>
      <c r="B49" s="14">
        <v>37.43</v>
      </c>
      <c r="C49" s="14">
        <v>37.43</v>
      </c>
      <c r="D49" s="37">
        <v>37.51</v>
      </c>
      <c r="E49" s="38">
        <f t="shared" si="0"/>
        <v>7.9999999999998295E-2</v>
      </c>
      <c r="F49" s="39">
        <f t="shared" si="1"/>
        <v>7.9999999999998295E-2</v>
      </c>
      <c r="G49" s="40">
        <f t="shared" si="2"/>
        <v>0</v>
      </c>
      <c r="I49" s="13">
        <v>46</v>
      </c>
      <c r="J49" s="14">
        <v>54.24</v>
      </c>
      <c r="K49" s="14">
        <v>54.24</v>
      </c>
      <c r="L49" s="37">
        <v>54.39</v>
      </c>
      <c r="M49" s="38">
        <f t="shared" si="3"/>
        <v>0.14999999999999858</v>
      </c>
      <c r="N49" s="39">
        <f t="shared" si="4"/>
        <v>0.14999999999999858</v>
      </c>
      <c r="O49" s="40">
        <f t="shared" si="5"/>
        <v>0</v>
      </c>
      <c r="Q49" s="13">
        <v>46</v>
      </c>
      <c r="R49" s="14">
        <v>35.5</v>
      </c>
      <c r="S49" s="14">
        <v>36.15</v>
      </c>
      <c r="T49" s="37">
        <v>36.25</v>
      </c>
      <c r="U49" s="38">
        <f t="shared" si="6"/>
        <v>0.10000000000000142</v>
      </c>
      <c r="V49" s="39">
        <f t="shared" si="7"/>
        <v>0.75</v>
      </c>
      <c r="W49" s="40">
        <f t="shared" si="8"/>
        <v>0.64999999999999858</v>
      </c>
      <c r="Y49" s="13">
        <v>46</v>
      </c>
      <c r="Z49" s="14">
        <v>39.130000000000003</v>
      </c>
      <c r="AA49" s="14">
        <v>39.130000000000003</v>
      </c>
      <c r="AB49" s="37">
        <v>39.270000000000003</v>
      </c>
      <c r="AC49" s="38">
        <f t="shared" si="9"/>
        <v>0.14000000000000057</v>
      </c>
      <c r="AD49" s="39">
        <f t="shared" si="10"/>
        <v>0.14000000000000057</v>
      </c>
      <c r="AE49" s="40">
        <f t="shared" si="11"/>
        <v>0</v>
      </c>
      <c r="AG49" s="14">
        <v>21.49</v>
      </c>
      <c r="AH49" s="22">
        <f t="shared" si="12"/>
        <v>21</v>
      </c>
      <c r="AI49" s="13">
        <v>57</v>
      </c>
      <c r="AJ49" s="22">
        <f t="shared" si="13"/>
        <v>7</v>
      </c>
      <c r="AK49" s="22">
        <f t="shared" si="14"/>
        <v>0.65000000000000213</v>
      </c>
    </row>
    <row r="50" spans="1:37" ht="14.25" customHeight="1">
      <c r="A50" s="13">
        <v>47</v>
      </c>
      <c r="B50" s="14">
        <v>37.51</v>
      </c>
      <c r="C50" s="14">
        <v>37.520000000000003</v>
      </c>
      <c r="D50" s="37">
        <v>38.01</v>
      </c>
      <c r="E50" s="38">
        <f t="shared" si="0"/>
        <v>0.48999999999999488</v>
      </c>
      <c r="F50" s="39">
        <f t="shared" si="1"/>
        <v>0.5</v>
      </c>
      <c r="G50" s="40">
        <f t="shared" si="2"/>
        <v>1.0000000000005116E-2</v>
      </c>
      <c r="I50" s="13">
        <v>47</v>
      </c>
      <c r="J50" s="14">
        <v>54.24</v>
      </c>
      <c r="K50" s="14">
        <v>54.39</v>
      </c>
      <c r="L50" s="37">
        <v>55.05</v>
      </c>
      <c r="M50" s="38">
        <f t="shared" si="3"/>
        <v>0.65999999999999659</v>
      </c>
      <c r="N50" s="39">
        <f t="shared" si="4"/>
        <v>0.80999999999999517</v>
      </c>
      <c r="O50" s="40">
        <f t="shared" si="5"/>
        <v>0.14999999999999858</v>
      </c>
      <c r="Q50" s="13">
        <v>47</v>
      </c>
      <c r="R50" s="14">
        <v>36.53</v>
      </c>
      <c r="S50" s="14">
        <v>36.53</v>
      </c>
      <c r="T50" s="37">
        <v>37.049999999999997</v>
      </c>
      <c r="U50" s="38">
        <f t="shared" si="6"/>
        <v>0.51999999999999602</v>
      </c>
      <c r="V50" s="39">
        <f t="shared" si="7"/>
        <v>0.51999999999999602</v>
      </c>
      <c r="W50" s="40">
        <f t="shared" si="8"/>
        <v>0</v>
      </c>
      <c r="Y50" s="13">
        <v>47</v>
      </c>
      <c r="Z50" s="14">
        <v>39.17</v>
      </c>
      <c r="AA50" s="14">
        <v>39.270000000000003</v>
      </c>
      <c r="AB50" s="37">
        <v>40.21</v>
      </c>
      <c r="AC50" s="38">
        <f t="shared" si="9"/>
        <v>0.93999999999999773</v>
      </c>
      <c r="AD50" s="39">
        <f t="shared" si="10"/>
        <v>1.0399999999999991</v>
      </c>
      <c r="AE50" s="40">
        <f t="shared" si="11"/>
        <v>0.10000000000000142</v>
      </c>
      <c r="AG50" s="14">
        <v>22.14</v>
      </c>
      <c r="AH50" s="22">
        <f t="shared" si="12"/>
        <v>22</v>
      </c>
      <c r="AI50" s="13">
        <v>58</v>
      </c>
      <c r="AJ50" s="22">
        <f t="shared" si="13"/>
        <v>5</v>
      </c>
      <c r="AK50" s="22">
        <f t="shared" si="14"/>
        <v>0.94999999999999929</v>
      </c>
    </row>
    <row r="51" spans="1:37" ht="14.25" customHeight="1">
      <c r="A51" s="13">
        <v>48</v>
      </c>
      <c r="B51" s="14">
        <v>38.04</v>
      </c>
      <c r="C51" s="14">
        <v>38.14</v>
      </c>
      <c r="D51" s="37">
        <v>38.28</v>
      </c>
      <c r="E51" s="38">
        <f t="shared" si="0"/>
        <v>0.14000000000000057</v>
      </c>
      <c r="F51" s="39">
        <f t="shared" si="1"/>
        <v>0.24000000000000199</v>
      </c>
      <c r="G51" s="40">
        <f t="shared" si="2"/>
        <v>0.10000000000000142</v>
      </c>
      <c r="I51" s="13">
        <v>48</v>
      </c>
      <c r="J51" s="41">
        <v>55.3</v>
      </c>
      <c r="K51" s="41">
        <v>55.3</v>
      </c>
      <c r="L51" s="46">
        <v>55.47</v>
      </c>
      <c r="M51" s="42">
        <f t="shared" si="3"/>
        <v>0.17000000000000171</v>
      </c>
      <c r="N51" s="43">
        <f t="shared" si="4"/>
        <v>0.17000000000000171</v>
      </c>
      <c r="O51" s="44">
        <f t="shared" si="5"/>
        <v>0</v>
      </c>
      <c r="Q51" s="13">
        <v>48</v>
      </c>
      <c r="R51" s="14">
        <v>37.119999999999997</v>
      </c>
      <c r="S51" s="14">
        <v>37.119999999999997</v>
      </c>
      <c r="T51" s="37">
        <v>37.35</v>
      </c>
      <c r="U51" s="38">
        <f t="shared" si="6"/>
        <v>0.23000000000000398</v>
      </c>
      <c r="V51" s="39">
        <f t="shared" si="7"/>
        <v>0.23000000000000398</v>
      </c>
      <c r="W51" s="40">
        <f t="shared" si="8"/>
        <v>0</v>
      </c>
      <c r="Y51" s="13">
        <v>48</v>
      </c>
      <c r="Z51" s="14">
        <v>39.369999999999997</v>
      </c>
      <c r="AA51" s="14">
        <v>40.21</v>
      </c>
      <c r="AB51" s="37">
        <v>40.46</v>
      </c>
      <c r="AC51" s="38">
        <f t="shared" si="9"/>
        <v>0.25</v>
      </c>
      <c r="AD51" s="39">
        <f t="shared" si="10"/>
        <v>1.0900000000000034</v>
      </c>
      <c r="AE51" s="40">
        <f t="shared" si="11"/>
        <v>0.84000000000000341</v>
      </c>
      <c r="AG51" s="14">
        <v>23.09</v>
      </c>
      <c r="AH51" s="22">
        <f t="shared" si="12"/>
        <v>23</v>
      </c>
      <c r="AI51" s="13">
        <v>59</v>
      </c>
      <c r="AJ51" s="22">
        <f t="shared" si="13"/>
        <v>1</v>
      </c>
      <c r="AK51" s="22">
        <f t="shared" si="14"/>
        <v>5.9999999999998721E-2</v>
      </c>
    </row>
    <row r="52" spans="1:37" ht="14.25" customHeight="1">
      <c r="A52" s="13">
        <v>49</v>
      </c>
      <c r="B52" s="14">
        <v>39.119999999999997</v>
      </c>
      <c r="C52" s="14">
        <v>39.130000000000003</v>
      </c>
      <c r="D52" s="37">
        <v>39.21</v>
      </c>
      <c r="E52" s="38">
        <f t="shared" si="0"/>
        <v>7.9999999999998295E-2</v>
      </c>
      <c r="F52" s="39">
        <f t="shared" si="1"/>
        <v>9.0000000000003411E-2</v>
      </c>
      <c r="G52" s="40">
        <f t="shared" si="2"/>
        <v>1.0000000000005116E-2</v>
      </c>
      <c r="I52" s="13">
        <v>49</v>
      </c>
      <c r="J52" s="41">
        <v>55.3</v>
      </c>
      <c r="K52" s="14">
        <v>55.47</v>
      </c>
      <c r="L52" s="46">
        <v>56.5</v>
      </c>
      <c r="M52" s="42">
        <f t="shared" si="3"/>
        <v>1.0300000000000011</v>
      </c>
      <c r="N52" s="43">
        <f t="shared" si="4"/>
        <v>1.2000000000000028</v>
      </c>
      <c r="O52" s="44">
        <f t="shared" si="5"/>
        <v>0.17000000000000171</v>
      </c>
      <c r="Q52" s="13">
        <v>49</v>
      </c>
      <c r="R52" s="14">
        <v>37.549999999999997</v>
      </c>
      <c r="S52" s="14">
        <v>37.549999999999997</v>
      </c>
      <c r="T52" s="37">
        <v>38.049999999999997</v>
      </c>
      <c r="U52" s="38">
        <f t="shared" si="6"/>
        <v>0.5</v>
      </c>
      <c r="V52" s="39">
        <f t="shared" si="7"/>
        <v>0.5</v>
      </c>
      <c r="W52" s="40">
        <f t="shared" si="8"/>
        <v>0</v>
      </c>
      <c r="Y52" s="13">
        <v>49</v>
      </c>
      <c r="Z52" s="14">
        <v>40.28</v>
      </c>
      <c r="AA52" s="14">
        <v>40.46</v>
      </c>
      <c r="AB52" s="37">
        <v>40.58</v>
      </c>
      <c r="AC52" s="38">
        <f t="shared" si="9"/>
        <v>0.11999999999999744</v>
      </c>
      <c r="AD52" s="39">
        <f t="shared" si="10"/>
        <v>0.29999999999999716</v>
      </c>
      <c r="AE52" s="40">
        <f t="shared" si="11"/>
        <v>0.17999999999999972</v>
      </c>
      <c r="AG52" s="14">
        <v>23.15</v>
      </c>
      <c r="AH52" s="22">
        <f t="shared" si="12"/>
        <v>23</v>
      </c>
      <c r="AK52" s="22">
        <f t="shared" si="14"/>
        <v>5.0000000000000711E-2</v>
      </c>
    </row>
    <row r="53" spans="1:37" ht="14.25" customHeight="1">
      <c r="A53" s="13">
        <v>50</v>
      </c>
      <c r="B53" s="14">
        <v>39.21</v>
      </c>
      <c r="C53" s="14">
        <v>39.22</v>
      </c>
      <c r="D53" s="37">
        <v>39.299999999999997</v>
      </c>
      <c r="E53" s="38">
        <f t="shared" si="0"/>
        <v>7.9999999999998295E-2</v>
      </c>
      <c r="F53" s="39">
        <f t="shared" si="1"/>
        <v>8.9999999999996305E-2</v>
      </c>
      <c r="G53" s="40">
        <f t="shared" si="2"/>
        <v>9.9999999999980105E-3</v>
      </c>
      <c r="I53" s="13">
        <v>50</v>
      </c>
      <c r="J53" s="14">
        <v>56.58</v>
      </c>
      <c r="K53" s="14">
        <v>56.58</v>
      </c>
      <c r="L53" s="37">
        <v>57.17</v>
      </c>
      <c r="M53" s="38">
        <f t="shared" si="3"/>
        <v>0.59000000000000341</v>
      </c>
      <c r="N53" s="39">
        <f t="shared" si="4"/>
        <v>0.59000000000000341</v>
      </c>
      <c r="O53" s="40">
        <f t="shared" si="5"/>
        <v>0</v>
      </c>
      <c r="Q53" s="13">
        <v>50</v>
      </c>
      <c r="R53" s="14">
        <v>38.49</v>
      </c>
      <c r="S53" s="14">
        <v>38.49</v>
      </c>
      <c r="T53" s="37">
        <v>38.590000000000003</v>
      </c>
      <c r="U53" s="38">
        <f t="shared" si="6"/>
        <v>0.10000000000000142</v>
      </c>
      <c r="V53" s="39">
        <f t="shared" si="7"/>
        <v>0.10000000000000142</v>
      </c>
      <c r="W53" s="40">
        <f t="shared" si="8"/>
        <v>0</v>
      </c>
      <c r="Y53" s="13">
        <v>50</v>
      </c>
      <c r="Z53" s="14">
        <v>40.32</v>
      </c>
      <c r="AA53" s="14">
        <v>40.58</v>
      </c>
      <c r="AB53" s="37">
        <v>41.22</v>
      </c>
      <c r="AC53" s="38">
        <f t="shared" si="9"/>
        <v>0.64000000000000057</v>
      </c>
      <c r="AD53" s="39">
        <f t="shared" si="10"/>
        <v>0.89999999999999858</v>
      </c>
      <c r="AE53" s="40">
        <f t="shared" si="11"/>
        <v>0.25999999999999801</v>
      </c>
      <c r="AG53" s="14">
        <v>23.2</v>
      </c>
      <c r="AH53" s="22">
        <f t="shared" si="12"/>
        <v>23</v>
      </c>
      <c r="AK53" s="22">
        <f t="shared" si="14"/>
        <v>8.9999999999999858E-2</v>
      </c>
    </row>
    <row r="54" spans="1:37" ht="14.25" customHeight="1">
      <c r="A54" s="13">
        <v>51</v>
      </c>
      <c r="B54" s="14">
        <v>39.380000000000003</v>
      </c>
      <c r="C54" s="14">
        <v>39.380000000000003</v>
      </c>
      <c r="D54" s="37">
        <v>39.47</v>
      </c>
      <c r="E54" s="38">
        <f t="shared" si="0"/>
        <v>8.9999999999996305E-2</v>
      </c>
      <c r="F54" s="39">
        <f t="shared" si="1"/>
        <v>8.9999999999996305E-2</v>
      </c>
      <c r="G54" s="40">
        <f t="shared" si="2"/>
        <v>0</v>
      </c>
      <c r="I54" s="13">
        <v>51</v>
      </c>
      <c r="J54" s="14">
        <v>57.01</v>
      </c>
      <c r="K54" s="14">
        <v>57.17</v>
      </c>
      <c r="L54" s="37">
        <v>57.24</v>
      </c>
      <c r="M54" s="38">
        <f t="shared" si="3"/>
        <v>7.0000000000000284E-2</v>
      </c>
      <c r="N54" s="39">
        <f t="shared" si="4"/>
        <v>0.23000000000000398</v>
      </c>
      <c r="O54" s="40">
        <f t="shared" si="5"/>
        <v>0.16000000000000369</v>
      </c>
      <c r="Q54" s="13">
        <v>51</v>
      </c>
      <c r="R54" s="14">
        <v>38.590000000000003</v>
      </c>
      <c r="S54" s="14">
        <v>38.590000000000003</v>
      </c>
      <c r="T54" s="37">
        <v>39.130000000000003</v>
      </c>
      <c r="U54" s="38">
        <f t="shared" si="6"/>
        <v>0.53999999999999915</v>
      </c>
      <c r="V54" s="39">
        <f t="shared" si="7"/>
        <v>0.53999999999999915</v>
      </c>
      <c r="W54" s="40">
        <f t="shared" si="8"/>
        <v>0</v>
      </c>
      <c r="Y54" s="13">
        <v>51</v>
      </c>
      <c r="Z54" s="14">
        <v>40.53</v>
      </c>
      <c r="AA54" s="14">
        <v>41.22</v>
      </c>
      <c r="AB54" s="37">
        <v>41.54</v>
      </c>
      <c r="AC54" s="38">
        <f t="shared" si="9"/>
        <v>0.32000000000000028</v>
      </c>
      <c r="AD54" s="39">
        <f t="shared" si="10"/>
        <v>1.009999999999998</v>
      </c>
      <c r="AE54" s="40">
        <f t="shared" si="11"/>
        <v>0.68999999999999773</v>
      </c>
      <c r="AG54" s="14">
        <v>23.29</v>
      </c>
      <c r="AH54" s="22">
        <f t="shared" si="12"/>
        <v>23</v>
      </c>
      <c r="AK54" s="22">
        <f t="shared" si="14"/>
        <v>1.9999999999999574E-2</v>
      </c>
    </row>
    <row r="55" spans="1:37" ht="14.25" customHeight="1">
      <c r="A55" s="13">
        <v>52</v>
      </c>
      <c r="B55" s="14">
        <v>39.42</v>
      </c>
      <c r="C55" s="14">
        <v>39.47</v>
      </c>
      <c r="D55" s="37">
        <v>39.51</v>
      </c>
      <c r="E55" s="38">
        <f t="shared" si="0"/>
        <v>3.9999999999999147E-2</v>
      </c>
      <c r="F55" s="39">
        <f t="shared" si="1"/>
        <v>8.9999999999996305E-2</v>
      </c>
      <c r="G55" s="40">
        <f t="shared" si="2"/>
        <v>4.9999999999997158E-2</v>
      </c>
      <c r="I55" s="13">
        <v>52</v>
      </c>
      <c r="J55" s="14">
        <v>57.01</v>
      </c>
      <c r="K55" s="14">
        <v>57.24</v>
      </c>
      <c r="L55" s="37">
        <v>57.33</v>
      </c>
      <c r="M55" s="38">
        <f t="shared" si="3"/>
        <v>8.9999999999996305E-2</v>
      </c>
      <c r="N55" s="39">
        <f t="shared" si="4"/>
        <v>0.32000000000000028</v>
      </c>
      <c r="O55" s="40">
        <f t="shared" si="5"/>
        <v>0.23000000000000398</v>
      </c>
      <c r="Q55" s="13">
        <v>52</v>
      </c>
      <c r="R55" s="14">
        <v>39.17</v>
      </c>
      <c r="S55" s="14">
        <v>39.17</v>
      </c>
      <c r="T55" s="37">
        <v>39.299999999999997</v>
      </c>
      <c r="U55" s="38">
        <f t="shared" si="6"/>
        <v>0.12999999999999545</v>
      </c>
      <c r="V55" s="39">
        <f t="shared" si="7"/>
        <v>0.12999999999999545</v>
      </c>
      <c r="W55" s="40">
        <f t="shared" si="8"/>
        <v>0</v>
      </c>
      <c r="Y55" s="13">
        <v>52</v>
      </c>
      <c r="Z55" s="14">
        <v>42</v>
      </c>
      <c r="AA55" s="14">
        <v>42</v>
      </c>
      <c r="AB55" s="37">
        <v>42.19</v>
      </c>
      <c r="AC55" s="38">
        <f t="shared" si="9"/>
        <v>0.18999999999999773</v>
      </c>
      <c r="AD55" s="39">
        <f t="shared" si="10"/>
        <v>0.18999999999999773</v>
      </c>
      <c r="AE55" s="40">
        <f t="shared" si="11"/>
        <v>0</v>
      </c>
      <c r="AG55" s="14">
        <v>23.31</v>
      </c>
      <c r="AH55" s="22">
        <f t="shared" si="12"/>
        <v>23</v>
      </c>
      <c r="AK55" s="22">
        <f t="shared" si="14"/>
        <v>0.13000000000000256</v>
      </c>
    </row>
    <row r="56" spans="1:37" ht="14.25" customHeight="1">
      <c r="A56" s="13">
        <v>53</v>
      </c>
      <c r="B56" s="14">
        <v>39.58</v>
      </c>
      <c r="C56" s="14">
        <v>39.58</v>
      </c>
      <c r="D56" s="37">
        <v>40.17</v>
      </c>
      <c r="E56" s="38">
        <f t="shared" si="0"/>
        <v>0.59000000000000341</v>
      </c>
      <c r="F56" s="39">
        <f t="shared" si="1"/>
        <v>0.59000000000000341</v>
      </c>
      <c r="G56" s="40">
        <f t="shared" si="2"/>
        <v>0</v>
      </c>
      <c r="I56" s="13">
        <v>53</v>
      </c>
      <c r="J56" s="14">
        <v>58.12</v>
      </c>
      <c r="K56" s="14">
        <v>58.12</v>
      </c>
      <c r="L56" s="37">
        <v>58.26</v>
      </c>
      <c r="M56" s="38">
        <f t="shared" si="3"/>
        <v>0.14000000000000057</v>
      </c>
      <c r="N56" s="39">
        <f t="shared" si="4"/>
        <v>0.14000000000000057</v>
      </c>
      <c r="O56" s="40">
        <f t="shared" si="5"/>
        <v>0</v>
      </c>
      <c r="Q56" s="13">
        <v>53</v>
      </c>
      <c r="R56" s="14">
        <v>39.299999999999997</v>
      </c>
      <c r="S56" s="14">
        <v>39.299999999999997</v>
      </c>
      <c r="T56" s="37">
        <v>39.4</v>
      </c>
      <c r="U56" s="38">
        <f t="shared" si="6"/>
        <v>0.10000000000000142</v>
      </c>
      <c r="V56" s="39">
        <f t="shared" si="7"/>
        <v>0.10000000000000142</v>
      </c>
      <c r="W56" s="40">
        <f t="shared" si="8"/>
        <v>0</v>
      </c>
      <c r="Y56" s="13">
        <v>53</v>
      </c>
      <c r="Z56" s="14">
        <v>43.03</v>
      </c>
      <c r="AA56" s="30">
        <v>43.03</v>
      </c>
      <c r="AB56" s="37">
        <v>43.13</v>
      </c>
      <c r="AC56" s="38">
        <f t="shared" si="9"/>
        <v>0.10000000000000142</v>
      </c>
      <c r="AD56" s="39">
        <f t="shared" si="10"/>
        <v>0.10000000000000142</v>
      </c>
      <c r="AE56" s="40">
        <f t="shared" si="11"/>
        <v>0</v>
      </c>
      <c r="AG56" s="14">
        <v>23.44</v>
      </c>
      <c r="AH56" s="22">
        <f t="shared" si="12"/>
        <v>23</v>
      </c>
      <c r="AK56" s="22">
        <f t="shared" si="14"/>
        <v>0</v>
      </c>
    </row>
    <row r="57" spans="1:37" ht="14.25" customHeight="1">
      <c r="A57" s="13">
        <v>54</v>
      </c>
      <c r="B57" s="14">
        <v>40.200000000000003</v>
      </c>
      <c r="C57" s="14">
        <v>40.200000000000003</v>
      </c>
      <c r="D57" s="37">
        <v>40.47</v>
      </c>
      <c r="E57" s="38">
        <f t="shared" si="0"/>
        <v>0.26999999999999602</v>
      </c>
      <c r="F57" s="39">
        <f t="shared" si="1"/>
        <v>0.26999999999999602</v>
      </c>
      <c r="G57" s="40">
        <f t="shared" si="2"/>
        <v>0</v>
      </c>
      <c r="I57" s="13">
        <v>54</v>
      </c>
      <c r="J57" s="14">
        <v>58.12</v>
      </c>
      <c r="K57" s="14">
        <v>58.26</v>
      </c>
      <c r="L57" s="37">
        <v>58.55</v>
      </c>
      <c r="M57" s="38">
        <f t="shared" si="3"/>
        <v>0.28999999999999915</v>
      </c>
      <c r="N57" s="39">
        <f t="shared" si="4"/>
        <v>0.42999999999999972</v>
      </c>
      <c r="O57" s="40">
        <f t="shared" si="5"/>
        <v>0.14000000000000057</v>
      </c>
      <c r="Q57" s="13">
        <v>54</v>
      </c>
      <c r="R57" s="14">
        <v>39.4</v>
      </c>
      <c r="S57" s="14">
        <v>39.4</v>
      </c>
      <c r="T57" s="37">
        <v>40.119999999999997</v>
      </c>
      <c r="U57" s="38">
        <f t="shared" si="6"/>
        <v>0.71999999999999886</v>
      </c>
      <c r="V57" s="39">
        <f t="shared" si="7"/>
        <v>0.71999999999999886</v>
      </c>
      <c r="W57" s="40">
        <f t="shared" si="8"/>
        <v>0</v>
      </c>
      <c r="Y57" s="13">
        <v>54</v>
      </c>
      <c r="Z57" s="14">
        <v>43.03</v>
      </c>
      <c r="AA57" s="14">
        <v>43.13</v>
      </c>
      <c r="AB57" s="37">
        <v>43.24</v>
      </c>
      <c r="AC57" s="38">
        <f t="shared" si="9"/>
        <v>0.10999999999999943</v>
      </c>
      <c r="AD57" s="39">
        <f t="shared" si="10"/>
        <v>0.21000000000000085</v>
      </c>
      <c r="AE57" s="40">
        <f t="shared" si="11"/>
        <v>0.10000000000000142</v>
      </c>
      <c r="AG57" s="14">
        <v>23.44</v>
      </c>
      <c r="AH57" s="22">
        <f t="shared" si="12"/>
        <v>23</v>
      </c>
      <c r="AK57" s="22">
        <f t="shared" si="14"/>
        <v>8.9999999999999858E-2</v>
      </c>
    </row>
    <row r="58" spans="1:37" ht="14.25" customHeight="1">
      <c r="A58" s="13">
        <v>55</v>
      </c>
      <c r="B58" s="14">
        <v>40.43</v>
      </c>
      <c r="C58" s="14">
        <v>40.47</v>
      </c>
      <c r="D58" s="37">
        <v>41</v>
      </c>
      <c r="E58" s="38">
        <f t="shared" si="0"/>
        <v>0.53000000000000114</v>
      </c>
      <c r="F58" s="39">
        <f t="shared" si="1"/>
        <v>0.57000000000000028</v>
      </c>
      <c r="G58" s="40">
        <f t="shared" si="2"/>
        <v>3.9999999999999147E-2</v>
      </c>
      <c r="I58" s="13">
        <v>55</v>
      </c>
      <c r="J58" s="41">
        <v>58.5</v>
      </c>
      <c r="K58" s="14">
        <v>58.55</v>
      </c>
      <c r="L58" s="46">
        <v>59.4</v>
      </c>
      <c r="M58" s="50">
        <f t="shared" si="3"/>
        <v>0.85000000000000142</v>
      </c>
      <c r="N58" s="51">
        <f t="shared" si="4"/>
        <v>0.89999999999999858</v>
      </c>
      <c r="O58" s="52">
        <f t="shared" si="5"/>
        <v>4.9999999999997158E-2</v>
      </c>
      <c r="Q58" s="13">
        <v>55</v>
      </c>
      <c r="R58" s="14">
        <v>39.53</v>
      </c>
      <c r="S58" s="14">
        <v>40.119999999999997</v>
      </c>
      <c r="T58" s="37">
        <v>40.26</v>
      </c>
      <c r="U58" s="38">
        <f t="shared" si="6"/>
        <v>0.14000000000000057</v>
      </c>
      <c r="V58" s="39">
        <f t="shared" si="7"/>
        <v>0.72999999999999687</v>
      </c>
      <c r="W58" s="40">
        <f t="shared" si="8"/>
        <v>0.58999999999999631</v>
      </c>
      <c r="Y58" s="13">
        <v>55</v>
      </c>
      <c r="Z58" s="14">
        <v>43.34</v>
      </c>
      <c r="AA58" s="30">
        <v>43.34</v>
      </c>
      <c r="AB58" s="37">
        <v>43.44</v>
      </c>
      <c r="AC58" s="38">
        <f t="shared" si="9"/>
        <v>9.9999999999994316E-2</v>
      </c>
      <c r="AD58" s="39">
        <f t="shared" si="10"/>
        <v>9.9999999999994316E-2</v>
      </c>
      <c r="AE58" s="40">
        <f t="shared" si="11"/>
        <v>0</v>
      </c>
      <c r="AG58" s="14">
        <v>23.53</v>
      </c>
      <c r="AH58" s="22">
        <f t="shared" si="12"/>
        <v>23</v>
      </c>
      <c r="AK58" s="22">
        <f t="shared" si="14"/>
        <v>0.51999999999999957</v>
      </c>
    </row>
    <row r="59" spans="1:37" ht="14.25" customHeight="1">
      <c r="A59" s="13">
        <v>56</v>
      </c>
      <c r="B59" s="14">
        <v>43.01</v>
      </c>
      <c r="C59" s="14">
        <v>43.01</v>
      </c>
      <c r="D59" s="37">
        <v>43.14</v>
      </c>
      <c r="E59" s="38">
        <f t="shared" si="0"/>
        <v>0.13000000000000256</v>
      </c>
      <c r="F59" s="39">
        <f t="shared" si="1"/>
        <v>0.13000000000000256</v>
      </c>
      <c r="G59" s="40">
        <f t="shared" si="2"/>
        <v>0</v>
      </c>
      <c r="I59" s="13">
        <v>56</v>
      </c>
      <c r="J59" s="14"/>
      <c r="K59" s="14"/>
      <c r="L59" s="15"/>
      <c r="M59" s="53">
        <f t="shared" ref="M59:O59" si="15">AVERAGE(M4:M58)</f>
        <v>0.35327272727272768</v>
      </c>
      <c r="N59" s="54">
        <f t="shared" si="15"/>
        <v>0.67981818181818265</v>
      </c>
      <c r="O59" s="55">
        <f t="shared" si="15"/>
        <v>0.32654545454545486</v>
      </c>
      <c r="Q59" s="13">
        <v>56</v>
      </c>
      <c r="R59" s="14">
        <v>40.57</v>
      </c>
      <c r="S59" s="14">
        <v>40.57</v>
      </c>
      <c r="T59" s="37">
        <v>41.08</v>
      </c>
      <c r="U59" s="38">
        <f t="shared" si="6"/>
        <v>0.50999999999999801</v>
      </c>
      <c r="V59" s="39">
        <f t="shared" si="7"/>
        <v>0.50999999999999801</v>
      </c>
      <c r="W59" s="40">
        <f t="shared" si="8"/>
        <v>0</v>
      </c>
      <c r="Y59" s="13">
        <v>56</v>
      </c>
      <c r="Z59" s="14">
        <v>43.48</v>
      </c>
      <c r="AA59" s="14">
        <v>43.48</v>
      </c>
      <c r="AB59" s="37">
        <v>44</v>
      </c>
      <c r="AC59" s="38">
        <f t="shared" si="9"/>
        <v>0.52000000000000313</v>
      </c>
      <c r="AD59" s="39">
        <f t="shared" si="10"/>
        <v>0.52000000000000313</v>
      </c>
      <c r="AE59" s="40">
        <f t="shared" si="11"/>
        <v>0</v>
      </c>
      <c r="AG59" s="14">
        <v>24.05</v>
      </c>
      <c r="AH59" s="22">
        <f t="shared" si="12"/>
        <v>24</v>
      </c>
      <c r="AK59" s="22">
        <f t="shared" si="14"/>
        <v>5.9999999999998721E-2</v>
      </c>
    </row>
    <row r="60" spans="1:37" ht="14.25" customHeight="1">
      <c r="A60" s="13">
        <v>57</v>
      </c>
      <c r="B60" s="14">
        <v>43.3</v>
      </c>
      <c r="C60" s="14">
        <v>43.3</v>
      </c>
      <c r="D60" s="37">
        <v>43.38</v>
      </c>
      <c r="E60" s="38">
        <f t="shared" si="0"/>
        <v>8.00000000000054E-2</v>
      </c>
      <c r="F60" s="39">
        <f t="shared" si="1"/>
        <v>8.00000000000054E-2</v>
      </c>
      <c r="G60" s="40">
        <f t="shared" si="2"/>
        <v>0</v>
      </c>
      <c r="I60" s="13">
        <v>57</v>
      </c>
      <c r="J60" s="14"/>
      <c r="K60" s="14"/>
      <c r="L60" s="15"/>
      <c r="M60" s="22">
        <f t="shared" ref="M60:M156" si="16">L60-K60</f>
        <v>0</v>
      </c>
      <c r="N60" s="22">
        <f t="shared" ref="N60:N156" si="17">L60-J60</f>
        <v>0</v>
      </c>
      <c r="O60" s="22">
        <f t="shared" ref="O60:O156" si="18">K60-J60</f>
        <v>0</v>
      </c>
      <c r="Q60" s="13">
        <v>57</v>
      </c>
      <c r="R60" s="14">
        <v>41.27</v>
      </c>
      <c r="S60" s="14">
        <v>41.27</v>
      </c>
      <c r="T60" s="37">
        <v>41.46</v>
      </c>
      <c r="U60" s="38">
        <f t="shared" si="6"/>
        <v>0.18999999999999773</v>
      </c>
      <c r="V60" s="39">
        <f t="shared" si="7"/>
        <v>0.18999999999999773</v>
      </c>
      <c r="W60" s="40">
        <f t="shared" si="8"/>
        <v>0</v>
      </c>
      <c r="Y60" s="13">
        <v>57</v>
      </c>
      <c r="Z60" s="14">
        <v>43.56</v>
      </c>
      <c r="AA60" s="14">
        <v>44</v>
      </c>
      <c r="AB60" s="37">
        <v>44.08</v>
      </c>
      <c r="AC60" s="38">
        <f t="shared" si="9"/>
        <v>7.9999999999998295E-2</v>
      </c>
      <c r="AD60" s="39">
        <f t="shared" si="10"/>
        <v>0.51999999999999602</v>
      </c>
      <c r="AE60" s="40">
        <f t="shared" si="11"/>
        <v>0.43999999999999773</v>
      </c>
      <c r="AG60" s="14">
        <v>24.11</v>
      </c>
      <c r="AH60" s="22">
        <f t="shared" si="12"/>
        <v>24</v>
      </c>
      <c r="AK60" s="22">
        <f t="shared" si="14"/>
        <v>5.0000000000000711E-2</v>
      </c>
    </row>
    <row r="61" spans="1:37" ht="14.25" customHeight="1">
      <c r="A61" s="13">
        <v>58</v>
      </c>
      <c r="B61" s="14">
        <v>44.48</v>
      </c>
      <c r="C61" s="14">
        <v>44.48</v>
      </c>
      <c r="D61" s="37">
        <v>45.02</v>
      </c>
      <c r="E61" s="38">
        <f t="shared" si="0"/>
        <v>0.54000000000000625</v>
      </c>
      <c r="F61" s="39">
        <f t="shared" si="1"/>
        <v>0.54000000000000625</v>
      </c>
      <c r="G61" s="40">
        <f t="shared" si="2"/>
        <v>0</v>
      </c>
      <c r="I61" s="13">
        <v>58</v>
      </c>
      <c r="J61" s="14"/>
      <c r="K61" s="14"/>
      <c r="L61" s="15"/>
      <c r="M61" s="22">
        <f t="shared" si="16"/>
        <v>0</v>
      </c>
      <c r="N61" s="22">
        <f t="shared" si="17"/>
        <v>0</v>
      </c>
      <c r="O61" s="22">
        <f t="shared" si="18"/>
        <v>0</v>
      </c>
      <c r="Q61" s="13">
        <v>58</v>
      </c>
      <c r="R61" s="14">
        <v>43.1</v>
      </c>
      <c r="S61" s="14">
        <v>43.1</v>
      </c>
      <c r="T61" s="37">
        <v>43.23</v>
      </c>
      <c r="U61" s="38">
        <f t="shared" si="6"/>
        <v>0.12999999999999545</v>
      </c>
      <c r="V61" s="39">
        <f t="shared" si="7"/>
        <v>0.12999999999999545</v>
      </c>
      <c r="W61" s="40">
        <f t="shared" si="8"/>
        <v>0</v>
      </c>
      <c r="Y61" s="13">
        <v>58</v>
      </c>
      <c r="Z61" s="14">
        <v>44.05</v>
      </c>
      <c r="AA61" s="14">
        <v>44.08</v>
      </c>
      <c r="AB61" s="37">
        <v>44.21</v>
      </c>
      <c r="AC61" s="38">
        <f t="shared" si="9"/>
        <v>0.13000000000000256</v>
      </c>
      <c r="AD61" s="39">
        <f t="shared" si="10"/>
        <v>0.16000000000000369</v>
      </c>
      <c r="AE61" s="40">
        <f t="shared" si="11"/>
        <v>3.0000000000001137E-2</v>
      </c>
      <c r="AG61" s="14">
        <v>24.16</v>
      </c>
      <c r="AH61" s="22">
        <f t="shared" si="12"/>
        <v>24</v>
      </c>
      <c r="AK61" s="22">
        <f t="shared" si="14"/>
        <v>0.10999999999999943</v>
      </c>
    </row>
    <row r="62" spans="1:37" ht="14.25" customHeight="1">
      <c r="A62" s="13">
        <v>59</v>
      </c>
      <c r="B62" s="14">
        <v>44.53</v>
      </c>
      <c r="C62" s="30">
        <v>45.04</v>
      </c>
      <c r="D62" s="37">
        <v>45.17</v>
      </c>
      <c r="E62" s="38">
        <f t="shared" si="0"/>
        <v>0.13000000000000256</v>
      </c>
      <c r="F62" s="39">
        <f t="shared" si="1"/>
        <v>0.64000000000000057</v>
      </c>
      <c r="G62" s="40">
        <f t="shared" si="2"/>
        <v>0.50999999999999801</v>
      </c>
      <c r="I62" s="13">
        <v>59</v>
      </c>
      <c r="J62" s="14"/>
      <c r="K62" s="14"/>
      <c r="L62" s="15"/>
      <c r="M62" s="22">
        <f t="shared" si="16"/>
        <v>0</v>
      </c>
      <c r="N62" s="22">
        <f t="shared" si="17"/>
        <v>0</v>
      </c>
      <c r="O62" s="22">
        <f t="shared" si="18"/>
        <v>0</v>
      </c>
      <c r="Q62" s="13">
        <v>59</v>
      </c>
      <c r="R62" s="14">
        <v>43.58</v>
      </c>
      <c r="S62" s="14">
        <v>43.58</v>
      </c>
      <c r="T62" s="37">
        <v>44.13</v>
      </c>
      <c r="U62" s="38">
        <f t="shared" si="6"/>
        <v>0.55000000000000426</v>
      </c>
      <c r="V62" s="39">
        <f t="shared" si="7"/>
        <v>0.55000000000000426</v>
      </c>
      <c r="W62" s="40">
        <f t="shared" si="8"/>
        <v>0</v>
      </c>
      <c r="Y62" s="13">
        <v>59</v>
      </c>
      <c r="Z62" s="14">
        <v>44.15</v>
      </c>
      <c r="AA62" s="14">
        <v>44.21</v>
      </c>
      <c r="AB62" s="37">
        <v>44.26</v>
      </c>
      <c r="AC62" s="38">
        <f t="shared" si="9"/>
        <v>4.9999999999997158E-2</v>
      </c>
      <c r="AD62" s="39">
        <f t="shared" si="10"/>
        <v>0.10999999999999943</v>
      </c>
      <c r="AE62" s="40">
        <f t="shared" si="11"/>
        <v>6.0000000000002274E-2</v>
      </c>
      <c r="AG62" s="14">
        <v>24.27</v>
      </c>
      <c r="AH62" s="22">
        <f t="shared" si="12"/>
        <v>24</v>
      </c>
      <c r="AK62" s="22">
        <f t="shared" si="14"/>
        <v>0</v>
      </c>
    </row>
    <row r="63" spans="1:37" ht="14.25" customHeight="1">
      <c r="A63" s="13">
        <v>60</v>
      </c>
      <c r="B63" s="14">
        <v>45.1</v>
      </c>
      <c r="C63" s="14">
        <v>45.17</v>
      </c>
      <c r="D63" s="37">
        <v>45.3</v>
      </c>
      <c r="E63" s="38">
        <f t="shared" si="0"/>
        <v>0.12999999999999545</v>
      </c>
      <c r="F63" s="39">
        <f t="shared" si="1"/>
        <v>0.19999999999999574</v>
      </c>
      <c r="G63" s="40">
        <f t="shared" si="2"/>
        <v>7.0000000000000284E-2</v>
      </c>
      <c r="I63" s="13">
        <v>60</v>
      </c>
      <c r="J63" s="14"/>
      <c r="K63" s="14"/>
      <c r="L63" s="15"/>
      <c r="M63" s="22">
        <f t="shared" si="16"/>
        <v>0</v>
      </c>
      <c r="N63" s="22">
        <f t="shared" si="17"/>
        <v>0</v>
      </c>
      <c r="O63" s="22">
        <f t="shared" si="18"/>
        <v>0</v>
      </c>
      <c r="Q63" s="13">
        <v>60</v>
      </c>
      <c r="R63" s="14">
        <v>43.58</v>
      </c>
      <c r="S63" s="14">
        <v>44.13</v>
      </c>
      <c r="T63" s="37">
        <v>44.3</v>
      </c>
      <c r="U63" s="38">
        <f t="shared" si="6"/>
        <v>0.1699999999999946</v>
      </c>
      <c r="V63" s="39">
        <f t="shared" si="7"/>
        <v>0.71999999999999886</v>
      </c>
      <c r="W63" s="40">
        <f t="shared" si="8"/>
        <v>0.55000000000000426</v>
      </c>
      <c r="Y63" s="13">
        <v>60</v>
      </c>
      <c r="Z63" s="14">
        <v>44.32</v>
      </c>
      <c r="AA63" s="14">
        <v>44.32</v>
      </c>
      <c r="AB63" s="37">
        <v>44.55</v>
      </c>
      <c r="AC63" s="38">
        <f t="shared" si="9"/>
        <v>0.22999999999999687</v>
      </c>
      <c r="AD63" s="39">
        <f t="shared" si="10"/>
        <v>0.22999999999999687</v>
      </c>
      <c r="AE63" s="40">
        <f t="shared" si="11"/>
        <v>0</v>
      </c>
      <c r="AG63" s="14">
        <v>24.27</v>
      </c>
      <c r="AH63" s="22">
        <f t="shared" si="12"/>
        <v>24</v>
      </c>
      <c r="AK63" s="22">
        <f t="shared" si="14"/>
        <v>1.0000000000001563E-2</v>
      </c>
    </row>
    <row r="64" spans="1:37" ht="14.25" customHeight="1">
      <c r="A64" s="13">
        <v>61</v>
      </c>
      <c r="B64" s="14">
        <v>45.21</v>
      </c>
      <c r="C64" s="14">
        <v>45.31</v>
      </c>
      <c r="D64" s="37">
        <v>45.4</v>
      </c>
      <c r="E64" s="38">
        <f t="shared" si="0"/>
        <v>8.9999999999996305E-2</v>
      </c>
      <c r="F64" s="39">
        <f t="shared" si="1"/>
        <v>0.18999999999999773</v>
      </c>
      <c r="G64" s="40">
        <f t="shared" si="2"/>
        <v>0.10000000000000142</v>
      </c>
      <c r="I64" s="13">
        <v>61</v>
      </c>
      <c r="J64" s="14"/>
      <c r="K64" s="14"/>
      <c r="L64" s="15"/>
      <c r="M64" s="22">
        <f t="shared" si="16"/>
        <v>0</v>
      </c>
      <c r="N64" s="22">
        <f t="shared" si="17"/>
        <v>0</v>
      </c>
      <c r="O64" s="22">
        <f t="shared" si="18"/>
        <v>0</v>
      </c>
      <c r="Q64" s="13">
        <v>61</v>
      </c>
      <c r="R64" s="14">
        <v>44.57</v>
      </c>
      <c r="S64" s="14">
        <v>44.57</v>
      </c>
      <c r="T64" s="37">
        <v>45.05</v>
      </c>
      <c r="U64" s="38">
        <f t="shared" si="6"/>
        <v>0.47999999999999687</v>
      </c>
      <c r="V64" s="39">
        <f t="shared" si="7"/>
        <v>0.47999999999999687</v>
      </c>
      <c r="W64" s="40">
        <f t="shared" si="8"/>
        <v>0</v>
      </c>
      <c r="Y64" s="13">
        <v>61</v>
      </c>
      <c r="Z64" s="14">
        <v>44.4</v>
      </c>
      <c r="AA64" s="14">
        <v>44.55</v>
      </c>
      <c r="AB64" s="37">
        <v>45.16</v>
      </c>
      <c r="AC64" s="38">
        <f t="shared" si="9"/>
        <v>0.60999999999999943</v>
      </c>
      <c r="AD64" s="39">
        <f t="shared" si="10"/>
        <v>0.75999999999999801</v>
      </c>
      <c r="AE64" s="40">
        <f t="shared" si="11"/>
        <v>0.14999999999999858</v>
      </c>
      <c r="AG64" s="14">
        <v>24.28</v>
      </c>
      <c r="AH64" s="22">
        <f t="shared" si="12"/>
        <v>24</v>
      </c>
      <c r="AK64" s="22">
        <f t="shared" si="14"/>
        <v>1.9999999999999574E-2</v>
      </c>
    </row>
    <row r="65" spans="1:37" ht="14.25" customHeight="1">
      <c r="A65" s="13">
        <v>62</v>
      </c>
      <c r="B65" s="14">
        <v>45.26</v>
      </c>
      <c r="C65" s="14">
        <v>45.41</v>
      </c>
      <c r="D65" s="37">
        <v>45.53</v>
      </c>
      <c r="E65" s="38">
        <f t="shared" si="0"/>
        <v>0.12000000000000455</v>
      </c>
      <c r="F65" s="39">
        <f t="shared" si="1"/>
        <v>0.27000000000000313</v>
      </c>
      <c r="G65" s="40">
        <f t="shared" si="2"/>
        <v>0.14999999999999858</v>
      </c>
      <c r="I65" s="13">
        <v>62</v>
      </c>
      <c r="J65" s="14"/>
      <c r="K65" s="14"/>
      <c r="L65" s="15"/>
      <c r="M65" s="22">
        <f t="shared" si="16"/>
        <v>0</v>
      </c>
      <c r="N65" s="22">
        <f t="shared" si="17"/>
        <v>0</v>
      </c>
      <c r="O65" s="22">
        <f t="shared" si="18"/>
        <v>0</v>
      </c>
      <c r="Q65" s="13">
        <v>62</v>
      </c>
      <c r="R65" s="14">
        <v>44.57</v>
      </c>
      <c r="S65" s="14">
        <v>45.05</v>
      </c>
      <c r="T65" s="37">
        <v>45.33</v>
      </c>
      <c r="U65" s="38">
        <f t="shared" si="6"/>
        <v>0.28000000000000114</v>
      </c>
      <c r="V65" s="39">
        <f t="shared" si="7"/>
        <v>0.75999999999999801</v>
      </c>
      <c r="W65" s="40">
        <f t="shared" si="8"/>
        <v>0.47999999999999687</v>
      </c>
      <c r="Y65" s="13">
        <v>62</v>
      </c>
      <c r="Z65" s="14">
        <v>44.49</v>
      </c>
      <c r="AA65" s="14">
        <v>45.16</v>
      </c>
      <c r="AB65" s="37">
        <v>45.2</v>
      </c>
      <c r="AC65" s="38">
        <f t="shared" si="9"/>
        <v>4.0000000000006253E-2</v>
      </c>
      <c r="AD65" s="39">
        <f t="shared" si="10"/>
        <v>0.71000000000000085</v>
      </c>
      <c r="AE65" s="40">
        <f t="shared" si="11"/>
        <v>0.6699999999999946</v>
      </c>
      <c r="AG65" s="14">
        <v>24.3</v>
      </c>
      <c r="AH65" s="22">
        <f t="shared" si="12"/>
        <v>24</v>
      </c>
      <c r="AK65" s="22">
        <f t="shared" si="14"/>
        <v>8.9999999999999858E-2</v>
      </c>
    </row>
    <row r="66" spans="1:37" ht="14.25" customHeight="1">
      <c r="A66" s="13">
        <v>63</v>
      </c>
      <c r="B66" s="14">
        <v>45.54</v>
      </c>
      <c r="C66" s="14">
        <v>45.54</v>
      </c>
      <c r="D66" s="37">
        <v>46.15</v>
      </c>
      <c r="E66" s="38">
        <f t="shared" si="0"/>
        <v>0.60999999999999943</v>
      </c>
      <c r="F66" s="39">
        <f t="shared" si="1"/>
        <v>0.60999999999999943</v>
      </c>
      <c r="G66" s="40">
        <f t="shared" si="2"/>
        <v>0</v>
      </c>
      <c r="I66" s="13">
        <v>63</v>
      </c>
      <c r="J66" s="14"/>
      <c r="K66" s="14"/>
      <c r="L66" s="15"/>
      <c r="M66" s="22">
        <f t="shared" si="16"/>
        <v>0</v>
      </c>
      <c r="N66" s="22">
        <f t="shared" si="17"/>
        <v>0</v>
      </c>
      <c r="O66" s="22">
        <f t="shared" si="18"/>
        <v>0</v>
      </c>
      <c r="Q66" s="13">
        <v>63</v>
      </c>
      <c r="R66" s="14">
        <v>45.12</v>
      </c>
      <c r="S66" s="14">
        <v>45.33</v>
      </c>
      <c r="T66" s="37">
        <v>45.44</v>
      </c>
      <c r="U66" s="38">
        <f t="shared" si="6"/>
        <v>0.10999999999999943</v>
      </c>
      <c r="V66" s="39">
        <f t="shared" si="7"/>
        <v>0.32000000000000028</v>
      </c>
      <c r="W66" s="40">
        <f t="shared" si="8"/>
        <v>0.21000000000000085</v>
      </c>
      <c r="Y66" s="13">
        <v>63</v>
      </c>
      <c r="Z66" s="14">
        <v>45.21</v>
      </c>
      <c r="AA66" s="14">
        <v>45.21</v>
      </c>
      <c r="AB66" s="37">
        <v>45.36</v>
      </c>
      <c r="AC66" s="38">
        <f t="shared" si="9"/>
        <v>0.14999999999999858</v>
      </c>
      <c r="AD66" s="39">
        <f t="shared" si="10"/>
        <v>0.14999999999999858</v>
      </c>
      <c r="AE66" s="40">
        <f t="shared" si="11"/>
        <v>0</v>
      </c>
      <c r="AG66" s="14">
        <v>24.39</v>
      </c>
      <c r="AH66" s="22">
        <f t="shared" si="12"/>
        <v>24</v>
      </c>
      <c r="AK66" s="22">
        <f t="shared" si="14"/>
        <v>0.85999999999999943</v>
      </c>
    </row>
    <row r="67" spans="1:37" ht="14.25" customHeight="1">
      <c r="A67" s="13">
        <v>64</v>
      </c>
      <c r="B67" s="14">
        <v>46.26</v>
      </c>
      <c r="C67" s="14">
        <v>46.27</v>
      </c>
      <c r="D67" s="37">
        <v>46.46</v>
      </c>
      <c r="E67" s="38">
        <f t="shared" si="0"/>
        <v>0.18999999999999773</v>
      </c>
      <c r="F67" s="39">
        <f t="shared" si="1"/>
        <v>0.20000000000000284</v>
      </c>
      <c r="G67" s="40">
        <f t="shared" si="2"/>
        <v>1.0000000000005116E-2</v>
      </c>
      <c r="I67" s="13">
        <v>64</v>
      </c>
      <c r="J67" s="14"/>
      <c r="K67" s="14"/>
      <c r="L67" s="15"/>
      <c r="M67" s="22">
        <f t="shared" si="16"/>
        <v>0</v>
      </c>
      <c r="N67" s="22">
        <f t="shared" si="17"/>
        <v>0</v>
      </c>
      <c r="O67" s="22">
        <f t="shared" si="18"/>
        <v>0</v>
      </c>
      <c r="Q67" s="13">
        <v>64</v>
      </c>
      <c r="R67" s="14">
        <v>45.25</v>
      </c>
      <c r="S67" s="14">
        <v>45.44</v>
      </c>
      <c r="T67" s="37">
        <v>46.48</v>
      </c>
      <c r="U67" s="38">
        <f t="shared" si="6"/>
        <v>1.0399999999999991</v>
      </c>
      <c r="V67" s="39">
        <f t="shared" si="7"/>
        <v>1.2299999999999969</v>
      </c>
      <c r="W67" s="40">
        <f t="shared" si="8"/>
        <v>0.18999999999999773</v>
      </c>
      <c r="Y67" s="13">
        <v>64</v>
      </c>
      <c r="Z67" s="14">
        <v>45.31</v>
      </c>
      <c r="AA67" s="14">
        <v>45.36</v>
      </c>
      <c r="AB67" s="37">
        <v>45.47</v>
      </c>
      <c r="AC67" s="38">
        <f t="shared" si="9"/>
        <v>0.10999999999999943</v>
      </c>
      <c r="AD67" s="39">
        <f t="shared" si="10"/>
        <v>0.15999999999999659</v>
      </c>
      <c r="AE67" s="40">
        <f t="shared" si="11"/>
        <v>4.9999999999997158E-2</v>
      </c>
      <c r="AG67" s="14">
        <v>25.25</v>
      </c>
      <c r="AH67" s="22">
        <f t="shared" si="12"/>
        <v>25</v>
      </c>
      <c r="AK67" s="22">
        <f t="shared" si="14"/>
        <v>8.9999999999999858E-2</v>
      </c>
    </row>
    <row r="68" spans="1:37" ht="14.25" customHeight="1">
      <c r="A68" s="13">
        <v>65</v>
      </c>
      <c r="B68" s="14">
        <v>46.58</v>
      </c>
      <c r="C68" s="14">
        <v>46.59</v>
      </c>
      <c r="D68" s="37">
        <v>47.08</v>
      </c>
      <c r="E68" s="38">
        <f t="shared" si="0"/>
        <v>0.48999999999999488</v>
      </c>
      <c r="F68" s="39">
        <f t="shared" si="1"/>
        <v>0.5</v>
      </c>
      <c r="G68" s="40">
        <f t="shared" si="2"/>
        <v>1.0000000000005116E-2</v>
      </c>
      <c r="I68" s="13">
        <v>65</v>
      </c>
      <c r="J68" s="14"/>
      <c r="K68" s="14"/>
      <c r="L68" s="15"/>
      <c r="M68" s="22">
        <f t="shared" si="16"/>
        <v>0</v>
      </c>
      <c r="N68" s="22">
        <f t="shared" si="17"/>
        <v>0</v>
      </c>
      <c r="O68" s="22">
        <f t="shared" si="18"/>
        <v>0</v>
      </c>
      <c r="Q68" s="13">
        <v>65</v>
      </c>
      <c r="R68" s="14">
        <v>46.4</v>
      </c>
      <c r="S68" s="14">
        <v>46.48</v>
      </c>
      <c r="T68" s="37">
        <v>47.07</v>
      </c>
      <c r="U68" s="38">
        <f t="shared" si="6"/>
        <v>0.59000000000000341</v>
      </c>
      <c r="V68" s="39">
        <f t="shared" si="7"/>
        <v>0.67000000000000171</v>
      </c>
      <c r="W68" s="40">
        <f t="shared" si="8"/>
        <v>7.9999999999998295E-2</v>
      </c>
      <c r="Y68" s="13">
        <v>65</v>
      </c>
      <c r="Z68" s="14">
        <v>45.41</v>
      </c>
      <c r="AA68" s="14">
        <v>45.47</v>
      </c>
      <c r="AB68" s="37">
        <v>45.55</v>
      </c>
      <c r="AC68" s="38">
        <f t="shared" si="9"/>
        <v>7.9999999999998295E-2</v>
      </c>
      <c r="AD68" s="39">
        <f t="shared" si="10"/>
        <v>0.14000000000000057</v>
      </c>
      <c r="AE68" s="40">
        <f t="shared" si="11"/>
        <v>6.0000000000002274E-2</v>
      </c>
      <c r="AG68" s="14">
        <v>25.34</v>
      </c>
      <c r="AH68" s="22">
        <f t="shared" si="12"/>
        <v>25</v>
      </c>
      <c r="AK68" s="22">
        <f t="shared" si="14"/>
        <v>5.9999999999998721E-2</v>
      </c>
    </row>
    <row r="69" spans="1:37" ht="14.25" customHeight="1">
      <c r="A69" s="13">
        <v>66</v>
      </c>
      <c r="B69" s="14">
        <v>47.09</v>
      </c>
      <c r="C69" s="14">
        <v>47.1</v>
      </c>
      <c r="D69" s="37">
        <v>47.25</v>
      </c>
      <c r="E69" s="38">
        <f t="shared" si="0"/>
        <v>0.14999999999999858</v>
      </c>
      <c r="F69" s="39">
        <f t="shared" si="1"/>
        <v>0.15999999999999659</v>
      </c>
      <c r="G69" s="40">
        <f t="shared" si="2"/>
        <v>9.9999999999980105E-3</v>
      </c>
      <c r="I69" s="13">
        <v>66</v>
      </c>
      <c r="J69" s="14"/>
      <c r="K69" s="14"/>
      <c r="L69" s="15"/>
      <c r="M69" s="22">
        <f t="shared" si="16"/>
        <v>0</v>
      </c>
      <c r="N69" s="22">
        <f t="shared" si="17"/>
        <v>0</v>
      </c>
      <c r="O69" s="22">
        <f t="shared" si="18"/>
        <v>0</v>
      </c>
      <c r="Q69" s="13">
        <v>66</v>
      </c>
      <c r="R69" s="14">
        <v>47.15</v>
      </c>
      <c r="S69" s="14">
        <v>47.15</v>
      </c>
      <c r="T69" s="37">
        <v>47.34</v>
      </c>
      <c r="U69" s="38">
        <f t="shared" si="6"/>
        <v>0.19000000000000483</v>
      </c>
      <c r="V69" s="39">
        <f t="shared" si="7"/>
        <v>0.19000000000000483</v>
      </c>
      <c r="W69" s="40">
        <f t="shared" si="8"/>
        <v>0</v>
      </c>
      <c r="Y69" s="13">
        <v>66</v>
      </c>
      <c r="Z69" s="14">
        <v>45.41</v>
      </c>
      <c r="AA69" s="14">
        <v>45.55</v>
      </c>
      <c r="AB69" s="37">
        <v>46.08</v>
      </c>
      <c r="AC69" s="38">
        <f t="shared" si="9"/>
        <v>0.53000000000000114</v>
      </c>
      <c r="AD69" s="39">
        <f t="shared" si="10"/>
        <v>0.67000000000000171</v>
      </c>
      <c r="AE69" s="40">
        <f t="shared" si="11"/>
        <v>0.14000000000000057</v>
      </c>
      <c r="AG69" s="14">
        <v>25.4</v>
      </c>
      <c r="AH69" s="22">
        <f t="shared" si="12"/>
        <v>25</v>
      </c>
      <c r="AK69" s="22">
        <f t="shared" si="14"/>
        <v>0</v>
      </c>
    </row>
    <row r="70" spans="1:37" ht="14.25" customHeight="1">
      <c r="A70" s="13">
        <v>67</v>
      </c>
      <c r="B70" s="14">
        <v>47.11</v>
      </c>
      <c r="C70" s="14">
        <v>47.26</v>
      </c>
      <c r="D70" s="37">
        <v>48.05</v>
      </c>
      <c r="E70" s="38">
        <f t="shared" si="0"/>
        <v>0.78999999999999915</v>
      </c>
      <c r="F70" s="39">
        <f t="shared" si="1"/>
        <v>0.93999999999999773</v>
      </c>
      <c r="G70" s="40">
        <f t="shared" si="2"/>
        <v>0.14999999999999858</v>
      </c>
      <c r="I70" s="13">
        <v>67</v>
      </c>
      <c r="J70" s="14"/>
      <c r="K70" s="14"/>
      <c r="L70" s="15"/>
      <c r="M70" s="22">
        <f t="shared" si="16"/>
        <v>0</v>
      </c>
      <c r="N70" s="22">
        <f t="shared" si="17"/>
        <v>0</v>
      </c>
      <c r="O70" s="22">
        <f t="shared" si="18"/>
        <v>0</v>
      </c>
      <c r="Q70" s="13">
        <v>67</v>
      </c>
      <c r="R70" s="14">
        <v>47.42</v>
      </c>
      <c r="S70" s="14">
        <v>47.42</v>
      </c>
      <c r="T70" s="37">
        <v>48.01</v>
      </c>
      <c r="U70" s="38">
        <f t="shared" si="6"/>
        <v>0.58999999999999631</v>
      </c>
      <c r="V70" s="39">
        <f t="shared" si="7"/>
        <v>0.58999999999999631</v>
      </c>
      <c r="W70" s="40">
        <f t="shared" si="8"/>
        <v>0</v>
      </c>
      <c r="Y70" s="13">
        <v>67</v>
      </c>
      <c r="Z70" s="14">
        <v>45.51</v>
      </c>
      <c r="AA70" s="14">
        <v>46.08</v>
      </c>
      <c r="AB70" s="37">
        <v>46.11</v>
      </c>
      <c r="AC70" s="38">
        <f t="shared" si="9"/>
        <v>3.0000000000001137E-2</v>
      </c>
      <c r="AD70" s="39">
        <f t="shared" si="10"/>
        <v>0.60000000000000142</v>
      </c>
      <c r="AE70" s="40">
        <f t="shared" si="11"/>
        <v>0.57000000000000028</v>
      </c>
      <c r="AG70" s="14">
        <v>25.4</v>
      </c>
      <c r="AH70" s="22">
        <f t="shared" si="12"/>
        <v>25</v>
      </c>
      <c r="AK70" s="22">
        <f t="shared" si="14"/>
        <v>4.00000000000027E-2</v>
      </c>
    </row>
    <row r="71" spans="1:37" ht="14.25" customHeight="1">
      <c r="A71" s="13">
        <v>68</v>
      </c>
      <c r="B71" s="14">
        <v>47.3</v>
      </c>
      <c r="C71" s="14">
        <v>48.06</v>
      </c>
      <c r="D71" s="37">
        <v>48.57</v>
      </c>
      <c r="E71" s="38">
        <f t="shared" si="0"/>
        <v>0.50999999999999801</v>
      </c>
      <c r="F71" s="39">
        <f t="shared" si="1"/>
        <v>1.2700000000000031</v>
      </c>
      <c r="G71" s="40">
        <f t="shared" si="2"/>
        <v>0.76000000000000512</v>
      </c>
      <c r="I71" s="13">
        <v>68</v>
      </c>
      <c r="J71" s="14"/>
      <c r="K71" s="14"/>
      <c r="L71" s="15"/>
      <c r="M71" s="22">
        <f t="shared" si="16"/>
        <v>0</v>
      </c>
      <c r="N71" s="22">
        <f t="shared" si="17"/>
        <v>0</v>
      </c>
      <c r="O71" s="22">
        <f t="shared" si="18"/>
        <v>0</v>
      </c>
      <c r="Q71" s="13">
        <v>68</v>
      </c>
      <c r="R71" s="14">
        <v>47.51</v>
      </c>
      <c r="S71" s="14">
        <v>48.01</v>
      </c>
      <c r="T71" s="37">
        <v>48.1</v>
      </c>
      <c r="U71" s="38">
        <f t="shared" si="6"/>
        <v>9.0000000000003411E-2</v>
      </c>
      <c r="V71" s="39">
        <f t="shared" si="7"/>
        <v>0.59000000000000341</v>
      </c>
      <c r="W71" s="40">
        <f t="shared" si="8"/>
        <v>0.5</v>
      </c>
      <c r="Y71" s="13">
        <v>68</v>
      </c>
      <c r="Z71" s="14">
        <v>46.01</v>
      </c>
      <c r="AA71" s="14">
        <v>46.11</v>
      </c>
      <c r="AB71" s="37">
        <v>46.2</v>
      </c>
      <c r="AC71" s="38">
        <f t="shared" si="9"/>
        <v>9.0000000000003411E-2</v>
      </c>
      <c r="AD71" s="39">
        <f t="shared" si="10"/>
        <v>0.19000000000000483</v>
      </c>
      <c r="AE71" s="40">
        <f t="shared" si="11"/>
        <v>0.10000000000000142</v>
      </c>
      <c r="AG71" s="14">
        <v>25.44</v>
      </c>
      <c r="AH71" s="22">
        <f t="shared" si="12"/>
        <v>25</v>
      </c>
      <c r="AK71" s="22">
        <f t="shared" si="14"/>
        <v>9.9999999999980105E-3</v>
      </c>
    </row>
    <row r="72" spans="1:37" ht="14.25" customHeight="1">
      <c r="A72" s="13">
        <v>69</v>
      </c>
      <c r="B72" s="14">
        <v>50.06</v>
      </c>
      <c r="C72" s="14">
        <v>50.07</v>
      </c>
      <c r="D72" s="37">
        <v>50.17</v>
      </c>
      <c r="E72" s="38">
        <f t="shared" si="0"/>
        <v>0.10000000000000142</v>
      </c>
      <c r="F72" s="39">
        <f t="shared" si="1"/>
        <v>0.10999999999999943</v>
      </c>
      <c r="G72" s="40">
        <f t="shared" si="2"/>
        <v>9.9999999999980105E-3</v>
      </c>
      <c r="I72" s="13">
        <v>69</v>
      </c>
      <c r="J72" s="14"/>
      <c r="K72" s="14"/>
      <c r="L72" s="15"/>
      <c r="M72" s="22">
        <f t="shared" si="16"/>
        <v>0</v>
      </c>
      <c r="N72" s="22">
        <f t="shared" si="17"/>
        <v>0</v>
      </c>
      <c r="O72" s="22">
        <f t="shared" si="18"/>
        <v>0</v>
      </c>
      <c r="Q72" s="13">
        <v>69</v>
      </c>
      <c r="R72" s="14">
        <v>47.56</v>
      </c>
      <c r="S72" s="14">
        <v>48.1</v>
      </c>
      <c r="T72" s="37">
        <v>48.35</v>
      </c>
      <c r="U72" s="38">
        <f t="shared" si="6"/>
        <v>0.25</v>
      </c>
      <c r="V72" s="39">
        <f t="shared" si="7"/>
        <v>0.78999999999999915</v>
      </c>
      <c r="W72" s="40">
        <f t="shared" si="8"/>
        <v>0.53999999999999915</v>
      </c>
      <c r="Y72" s="13">
        <v>69</v>
      </c>
      <c r="Z72" s="14">
        <v>46.01</v>
      </c>
      <c r="AA72" s="14">
        <v>46.2</v>
      </c>
      <c r="AB72" s="37">
        <v>46.34</v>
      </c>
      <c r="AC72" s="38">
        <f t="shared" si="9"/>
        <v>0.14000000000000057</v>
      </c>
      <c r="AD72" s="39">
        <f t="shared" si="10"/>
        <v>0.3300000000000054</v>
      </c>
      <c r="AE72" s="40">
        <f t="shared" si="11"/>
        <v>0.19000000000000483</v>
      </c>
      <c r="AG72" s="14">
        <v>25.45</v>
      </c>
      <c r="AH72" s="22">
        <f t="shared" si="12"/>
        <v>25</v>
      </c>
      <c r="AK72" s="22">
        <f t="shared" si="14"/>
        <v>8.9999999999999858E-2</v>
      </c>
    </row>
    <row r="73" spans="1:37" ht="14.25" customHeight="1">
      <c r="A73" s="13">
        <v>70</v>
      </c>
      <c r="B73" s="14">
        <v>50.28</v>
      </c>
      <c r="C73" s="14">
        <v>50.28</v>
      </c>
      <c r="D73" s="37">
        <v>50.38</v>
      </c>
      <c r="E73" s="38">
        <f t="shared" si="0"/>
        <v>0.10000000000000142</v>
      </c>
      <c r="F73" s="39">
        <f t="shared" si="1"/>
        <v>0.10000000000000142</v>
      </c>
      <c r="G73" s="40">
        <f t="shared" si="2"/>
        <v>0</v>
      </c>
      <c r="I73" s="13">
        <v>70</v>
      </c>
      <c r="J73" s="14"/>
      <c r="K73" s="14"/>
      <c r="L73" s="15"/>
      <c r="M73" s="22">
        <f t="shared" si="16"/>
        <v>0</v>
      </c>
      <c r="N73" s="22">
        <f t="shared" si="17"/>
        <v>0</v>
      </c>
      <c r="O73" s="22">
        <f t="shared" si="18"/>
        <v>0</v>
      </c>
      <c r="Q73" s="13">
        <v>70</v>
      </c>
      <c r="R73" s="14">
        <v>48.45</v>
      </c>
      <c r="S73" s="14">
        <v>48.45</v>
      </c>
      <c r="T73" s="37">
        <v>49.15</v>
      </c>
      <c r="U73" s="38">
        <f t="shared" si="6"/>
        <v>0.69999999999999574</v>
      </c>
      <c r="V73" s="39">
        <f t="shared" si="7"/>
        <v>0.69999999999999574</v>
      </c>
      <c r="W73" s="40">
        <f t="shared" si="8"/>
        <v>0</v>
      </c>
      <c r="Y73" s="13">
        <v>70</v>
      </c>
      <c r="Z73" s="14">
        <v>46.27</v>
      </c>
      <c r="AA73" s="14">
        <v>46.34</v>
      </c>
      <c r="AB73" s="37">
        <v>46.47</v>
      </c>
      <c r="AC73" s="38">
        <f t="shared" si="9"/>
        <v>0.12999999999999545</v>
      </c>
      <c r="AD73" s="39">
        <f t="shared" si="10"/>
        <v>0.19999999999999574</v>
      </c>
      <c r="AE73" s="40">
        <f t="shared" si="11"/>
        <v>7.0000000000000284E-2</v>
      </c>
      <c r="AG73" s="14">
        <v>25.54</v>
      </c>
      <c r="AH73" s="22">
        <f t="shared" si="12"/>
        <v>25</v>
      </c>
      <c r="AK73" s="22">
        <f t="shared" si="14"/>
        <v>3.9999999999999147E-2</v>
      </c>
    </row>
    <row r="74" spans="1:37" ht="14.25" customHeight="1">
      <c r="A74" s="13">
        <v>71</v>
      </c>
      <c r="B74" s="14">
        <v>50.4</v>
      </c>
      <c r="C74" s="14">
        <v>50.4</v>
      </c>
      <c r="D74" s="37">
        <v>51.02</v>
      </c>
      <c r="E74" s="38">
        <f t="shared" si="0"/>
        <v>0.62000000000000455</v>
      </c>
      <c r="F74" s="39">
        <f t="shared" si="1"/>
        <v>0.62000000000000455</v>
      </c>
      <c r="G74" s="40">
        <f t="shared" si="2"/>
        <v>0</v>
      </c>
      <c r="I74" s="13">
        <v>71</v>
      </c>
      <c r="J74" s="14"/>
      <c r="K74" s="14"/>
      <c r="L74" s="15"/>
      <c r="M74" s="22">
        <f t="shared" si="16"/>
        <v>0</v>
      </c>
      <c r="N74" s="22">
        <f t="shared" si="17"/>
        <v>0</v>
      </c>
      <c r="O74" s="22">
        <f t="shared" si="18"/>
        <v>0</v>
      </c>
      <c r="Q74" s="13">
        <v>71</v>
      </c>
      <c r="R74" s="14">
        <v>50.22</v>
      </c>
      <c r="S74" s="14">
        <v>50.22</v>
      </c>
      <c r="T74" s="37">
        <v>50.41</v>
      </c>
      <c r="U74" s="38">
        <f t="shared" si="6"/>
        <v>0.18999999999999773</v>
      </c>
      <c r="V74" s="39">
        <f t="shared" si="7"/>
        <v>0.18999999999999773</v>
      </c>
      <c r="W74" s="40">
        <f t="shared" si="8"/>
        <v>0</v>
      </c>
      <c r="Y74" s="13">
        <v>71</v>
      </c>
      <c r="Z74" s="14">
        <v>46.51</v>
      </c>
      <c r="AA74" s="14">
        <v>46.51</v>
      </c>
      <c r="AB74" s="37">
        <v>47.07</v>
      </c>
      <c r="AC74" s="38">
        <f t="shared" si="9"/>
        <v>0.56000000000000227</v>
      </c>
      <c r="AD74" s="39">
        <f t="shared" si="10"/>
        <v>0.56000000000000227</v>
      </c>
      <c r="AE74" s="40">
        <f t="shared" si="11"/>
        <v>0</v>
      </c>
      <c r="AG74" s="14">
        <v>25.58</v>
      </c>
      <c r="AH74" s="22">
        <f t="shared" si="12"/>
        <v>25</v>
      </c>
      <c r="AK74" s="22">
        <f t="shared" si="14"/>
        <v>0.47000000000000242</v>
      </c>
    </row>
    <row r="75" spans="1:37" ht="14.25" customHeight="1">
      <c r="A75" s="13">
        <v>72</v>
      </c>
      <c r="B75" s="14">
        <v>51.05</v>
      </c>
      <c r="C75" s="14">
        <v>51.06</v>
      </c>
      <c r="D75" s="37">
        <v>51.24</v>
      </c>
      <c r="E75" s="38">
        <f t="shared" si="0"/>
        <v>0.17999999999999972</v>
      </c>
      <c r="F75" s="39">
        <f t="shared" si="1"/>
        <v>0.19000000000000483</v>
      </c>
      <c r="G75" s="40">
        <f t="shared" si="2"/>
        <v>1.0000000000005116E-2</v>
      </c>
      <c r="I75" s="13">
        <v>72</v>
      </c>
      <c r="J75" s="14"/>
      <c r="K75" s="14"/>
      <c r="L75" s="15"/>
      <c r="M75" s="22">
        <f t="shared" si="16"/>
        <v>0</v>
      </c>
      <c r="N75" s="22">
        <f t="shared" si="17"/>
        <v>0</v>
      </c>
      <c r="O75" s="22">
        <f t="shared" si="18"/>
        <v>0</v>
      </c>
      <c r="Q75" s="13">
        <v>72</v>
      </c>
      <c r="R75" s="14">
        <v>52.02</v>
      </c>
      <c r="S75" s="14">
        <v>52.02</v>
      </c>
      <c r="T75" s="37">
        <v>52.12</v>
      </c>
      <c r="U75" s="38">
        <f t="shared" si="6"/>
        <v>9.9999999999994316E-2</v>
      </c>
      <c r="V75" s="39">
        <f t="shared" si="7"/>
        <v>9.9999999999994316E-2</v>
      </c>
      <c r="W75" s="40">
        <f t="shared" si="8"/>
        <v>0</v>
      </c>
      <c r="Y75" s="13">
        <v>72</v>
      </c>
      <c r="Z75" s="14">
        <v>47.31</v>
      </c>
      <c r="AA75" s="14">
        <v>47.31</v>
      </c>
      <c r="AB75" s="37">
        <v>47.53</v>
      </c>
      <c r="AC75" s="38">
        <f t="shared" si="9"/>
        <v>0.21999999999999886</v>
      </c>
      <c r="AD75" s="39">
        <f t="shared" si="10"/>
        <v>0.21999999999999886</v>
      </c>
      <c r="AE75" s="40">
        <f t="shared" si="11"/>
        <v>0</v>
      </c>
      <c r="AG75" s="14">
        <v>26.05</v>
      </c>
      <c r="AH75" s="22">
        <f t="shared" si="12"/>
        <v>26</v>
      </c>
      <c r="AK75" s="22">
        <f t="shared" si="14"/>
        <v>7.9999999999998295E-2</v>
      </c>
    </row>
    <row r="76" spans="1:37" ht="14.25" customHeight="1">
      <c r="A76" s="13">
        <v>73</v>
      </c>
      <c r="B76" s="14">
        <v>51.11</v>
      </c>
      <c r="C76" s="14">
        <v>51.11</v>
      </c>
      <c r="D76" s="37">
        <v>51.24</v>
      </c>
      <c r="E76" s="38">
        <f t="shared" si="0"/>
        <v>0.13000000000000256</v>
      </c>
      <c r="F76" s="39">
        <f t="shared" si="1"/>
        <v>0.13000000000000256</v>
      </c>
      <c r="G76" s="40">
        <f t="shared" si="2"/>
        <v>0</v>
      </c>
      <c r="I76" s="13">
        <v>73</v>
      </c>
      <c r="J76" s="14"/>
      <c r="K76" s="14"/>
      <c r="L76" s="15"/>
      <c r="M76" s="22">
        <f t="shared" si="16"/>
        <v>0</v>
      </c>
      <c r="N76" s="22">
        <f t="shared" si="17"/>
        <v>0</v>
      </c>
      <c r="O76" s="22">
        <f t="shared" si="18"/>
        <v>0</v>
      </c>
      <c r="Q76" s="13">
        <v>73</v>
      </c>
      <c r="R76" s="14">
        <v>52.05</v>
      </c>
      <c r="S76" s="14">
        <v>52.12</v>
      </c>
      <c r="T76" s="37">
        <v>52.25</v>
      </c>
      <c r="U76" s="38">
        <f t="shared" si="6"/>
        <v>0.13000000000000256</v>
      </c>
      <c r="V76" s="39">
        <f t="shared" si="7"/>
        <v>0.20000000000000284</v>
      </c>
      <c r="W76" s="40">
        <f t="shared" si="8"/>
        <v>7.0000000000000284E-2</v>
      </c>
      <c r="Y76" s="13">
        <v>73</v>
      </c>
      <c r="Z76" s="14">
        <v>47.35</v>
      </c>
      <c r="AA76" s="14">
        <v>47.53</v>
      </c>
      <c r="AB76" s="37">
        <v>48.08</v>
      </c>
      <c r="AC76" s="38">
        <f t="shared" si="9"/>
        <v>0.54999999999999716</v>
      </c>
      <c r="AD76" s="39">
        <f t="shared" si="10"/>
        <v>0.72999999999999687</v>
      </c>
      <c r="AE76" s="40">
        <f t="shared" si="11"/>
        <v>0.17999999999999972</v>
      </c>
      <c r="AG76" s="14">
        <v>26.13</v>
      </c>
      <c r="AH76" s="22">
        <f t="shared" si="12"/>
        <v>26</v>
      </c>
      <c r="AK76" s="22">
        <f t="shared" si="14"/>
        <v>0</v>
      </c>
    </row>
    <row r="77" spans="1:37" ht="14.25" customHeight="1">
      <c r="A77" s="13">
        <v>74</v>
      </c>
      <c r="B77" s="14">
        <v>51.3</v>
      </c>
      <c r="C77" s="14">
        <v>51.3</v>
      </c>
      <c r="D77" s="37">
        <v>51.42</v>
      </c>
      <c r="E77" s="38">
        <f t="shared" si="0"/>
        <v>0.12000000000000455</v>
      </c>
      <c r="F77" s="39">
        <f t="shared" si="1"/>
        <v>0.12000000000000455</v>
      </c>
      <c r="G77" s="40">
        <f t="shared" si="2"/>
        <v>0</v>
      </c>
      <c r="I77" s="13">
        <v>74</v>
      </c>
      <c r="J77" s="14"/>
      <c r="K77" s="14"/>
      <c r="L77" s="15"/>
      <c r="M77" s="22">
        <f t="shared" si="16"/>
        <v>0</v>
      </c>
      <c r="N77" s="22">
        <f t="shared" si="17"/>
        <v>0</v>
      </c>
      <c r="O77" s="22">
        <f t="shared" si="18"/>
        <v>0</v>
      </c>
      <c r="Q77" s="13">
        <v>74</v>
      </c>
      <c r="R77" s="14">
        <v>52.15</v>
      </c>
      <c r="S77" s="14">
        <v>52.25</v>
      </c>
      <c r="T77" s="37">
        <v>52.44</v>
      </c>
      <c r="U77" s="38">
        <f t="shared" si="6"/>
        <v>0.18999999999999773</v>
      </c>
      <c r="V77" s="39">
        <f t="shared" si="7"/>
        <v>0.28999999999999915</v>
      </c>
      <c r="W77" s="40">
        <f t="shared" si="8"/>
        <v>0.10000000000000142</v>
      </c>
      <c r="Y77" s="13">
        <v>74</v>
      </c>
      <c r="Z77" s="14">
        <v>47.45</v>
      </c>
      <c r="AA77" s="14">
        <v>48.08</v>
      </c>
      <c r="AB77" s="37">
        <v>48.27</v>
      </c>
      <c r="AC77" s="38">
        <f t="shared" si="9"/>
        <v>0.19000000000000483</v>
      </c>
      <c r="AD77" s="39">
        <f t="shared" si="10"/>
        <v>0.82000000000000028</v>
      </c>
      <c r="AE77" s="40">
        <f t="shared" si="11"/>
        <v>0.62999999999999545</v>
      </c>
      <c r="AG77" s="14">
        <v>26.13</v>
      </c>
      <c r="AH77" s="22">
        <f t="shared" si="12"/>
        <v>26</v>
      </c>
      <c r="AK77" s="22">
        <f t="shared" si="14"/>
        <v>1.0000000000001563E-2</v>
      </c>
    </row>
    <row r="78" spans="1:37" ht="14.25" customHeight="1">
      <c r="A78" s="13">
        <v>75</v>
      </c>
      <c r="B78" s="14">
        <v>51.57</v>
      </c>
      <c r="C78" s="14">
        <v>51.57</v>
      </c>
      <c r="D78" s="37">
        <v>52.28</v>
      </c>
      <c r="E78" s="38">
        <f t="shared" si="0"/>
        <v>0.71000000000000085</v>
      </c>
      <c r="F78" s="39">
        <f t="shared" si="1"/>
        <v>0.71000000000000085</v>
      </c>
      <c r="G78" s="40">
        <f t="shared" si="2"/>
        <v>0</v>
      </c>
      <c r="I78" s="13">
        <v>75</v>
      </c>
      <c r="J78" s="14"/>
      <c r="K78" s="14"/>
      <c r="L78" s="15"/>
      <c r="M78" s="22">
        <f t="shared" si="16"/>
        <v>0</v>
      </c>
      <c r="N78" s="22">
        <f t="shared" si="17"/>
        <v>0</v>
      </c>
      <c r="O78" s="22">
        <f t="shared" si="18"/>
        <v>0</v>
      </c>
      <c r="Q78" s="13">
        <v>75</v>
      </c>
      <c r="R78" s="14">
        <v>52.25</v>
      </c>
      <c r="S78" s="14">
        <v>52.44</v>
      </c>
      <c r="T78" s="37">
        <v>53.18</v>
      </c>
      <c r="U78" s="38">
        <f t="shared" si="6"/>
        <v>0.74000000000000199</v>
      </c>
      <c r="V78" s="39">
        <f t="shared" si="7"/>
        <v>0.92999999999999972</v>
      </c>
      <c r="W78" s="40">
        <f t="shared" si="8"/>
        <v>0.18999999999999773</v>
      </c>
      <c r="Y78" s="13">
        <v>75</v>
      </c>
      <c r="Z78" s="14">
        <v>48.5</v>
      </c>
      <c r="AA78" s="14">
        <v>48.5</v>
      </c>
      <c r="AB78" s="37">
        <v>49.1</v>
      </c>
      <c r="AC78" s="38">
        <f t="shared" si="9"/>
        <v>0.60000000000000142</v>
      </c>
      <c r="AD78" s="39">
        <f t="shared" si="10"/>
        <v>0.60000000000000142</v>
      </c>
      <c r="AE78" s="40">
        <f t="shared" si="11"/>
        <v>0</v>
      </c>
      <c r="AG78" s="14">
        <v>26.14</v>
      </c>
      <c r="AH78" s="22">
        <f t="shared" si="12"/>
        <v>26</v>
      </c>
      <c r="AK78" s="22">
        <f t="shared" si="14"/>
        <v>0.32000000000000028</v>
      </c>
    </row>
    <row r="79" spans="1:37" ht="14.25" customHeight="1">
      <c r="A79" s="13">
        <v>76</v>
      </c>
      <c r="B79" s="14">
        <v>52</v>
      </c>
      <c r="C79" s="14">
        <v>52.28</v>
      </c>
      <c r="D79" s="37">
        <v>52.32</v>
      </c>
      <c r="E79" s="38">
        <f t="shared" si="0"/>
        <v>3.9999999999999147E-2</v>
      </c>
      <c r="F79" s="39">
        <f t="shared" si="1"/>
        <v>0.32000000000000028</v>
      </c>
      <c r="G79" s="40">
        <f t="shared" si="2"/>
        <v>0.28000000000000114</v>
      </c>
      <c r="I79" s="13">
        <v>76</v>
      </c>
      <c r="J79" s="14"/>
      <c r="K79" s="14"/>
      <c r="L79" s="15"/>
      <c r="M79" s="22">
        <f t="shared" si="16"/>
        <v>0</v>
      </c>
      <c r="N79" s="22">
        <f t="shared" si="17"/>
        <v>0</v>
      </c>
      <c r="O79" s="22">
        <f t="shared" si="18"/>
        <v>0</v>
      </c>
      <c r="Q79" s="13">
        <v>76</v>
      </c>
      <c r="R79" s="14">
        <v>52.26</v>
      </c>
      <c r="S79" s="14">
        <v>53.18</v>
      </c>
      <c r="T79" s="37">
        <v>53.42</v>
      </c>
      <c r="U79" s="38">
        <f t="shared" si="6"/>
        <v>0.24000000000000199</v>
      </c>
      <c r="V79" s="39">
        <f t="shared" si="7"/>
        <v>1.1600000000000037</v>
      </c>
      <c r="W79" s="40">
        <f t="shared" si="8"/>
        <v>0.92000000000000171</v>
      </c>
      <c r="Y79" s="13">
        <v>76</v>
      </c>
      <c r="Z79" s="14">
        <v>48.5</v>
      </c>
      <c r="AA79" s="14">
        <v>49.1</v>
      </c>
      <c r="AB79" s="37">
        <v>49.2</v>
      </c>
      <c r="AC79" s="38">
        <f t="shared" si="9"/>
        <v>0.10000000000000142</v>
      </c>
      <c r="AD79" s="39">
        <f t="shared" si="10"/>
        <v>0.70000000000000284</v>
      </c>
      <c r="AE79" s="40">
        <f t="shared" si="11"/>
        <v>0.60000000000000142</v>
      </c>
      <c r="AG79" s="14">
        <v>26.46</v>
      </c>
      <c r="AH79" s="22">
        <f t="shared" si="12"/>
        <v>26</v>
      </c>
      <c r="AK79" s="22">
        <f t="shared" si="14"/>
        <v>7.9999999999998295E-2</v>
      </c>
    </row>
    <row r="80" spans="1:37" ht="14.25" customHeight="1">
      <c r="A80" s="13">
        <v>77</v>
      </c>
      <c r="B80" s="14">
        <v>52.2</v>
      </c>
      <c r="C80" s="14">
        <v>52.28</v>
      </c>
      <c r="D80" s="37">
        <v>52.56</v>
      </c>
      <c r="E80" s="38">
        <f t="shared" si="0"/>
        <v>0.28000000000000114</v>
      </c>
      <c r="F80" s="39">
        <f t="shared" si="1"/>
        <v>0.35999999999999943</v>
      </c>
      <c r="G80" s="40">
        <f t="shared" si="2"/>
        <v>7.9999999999998295E-2</v>
      </c>
      <c r="I80" s="13">
        <v>77</v>
      </c>
      <c r="J80" s="14"/>
      <c r="K80" s="14"/>
      <c r="L80" s="15"/>
      <c r="M80" s="22">
        <f t="shared" si="16"/>
        <v>0</v>
      </c>
      <c r="N80" s="22">
        <f t="shared" si="17"/>
        <v>0</v>
      </c>
      <c r="O80" s="22">
        <f t="shared" si="18"/>
        <v>0</v>
      </c>
      <c r="Q80" s="13">
        <v>77</v>
      </c>
      <c r="R80" s="14">
        <v>53.12</v>
      </c>
      <c r="S80" s="14">
        <v>53.42</v>
      </c>
      <c r="T80" s="37">
        <v>54.05</v>
      </c>
      <c r="U80" s="38">
        <f t="shared" si="6"/>
        <v>0.62999999999999545</v>
      </c>
      <c r="V80" s="39">
        <f t="shared" si="7"/>
        <v>0.92999999999999972</v>
      </c>
      <c r="W80" s="40">
        <f t="shared" si="8"/>
        <v>0.30000000000000426</v>
      </c>
      <c r="Y80" s="13">
        <v>77</v>
      </c>
      <c r="Z80" s="14">
        <v>50.04</v>
      </c>
      <c r="AA80" s="14">
        <v>50.04</v>
      </c>
      <c r="AB80" s="37">
        <v>50.21</v>
      </c>
      <c r="AC80" s="38">
        <f t="shared" si="9"/>
        <v>0.17000000000000171</v>
      </c>
      <c r="AD80" s="39">
        <f t="shared" si="10"/>
        <v>0.17000000000000171</v>
      </c>
      <c r="AE80" s="40">
        <f t="shared" si="11"/>
        <v>0</v>
      </c>
      <c r="AG80" s="14">
        <v>26.54</v>
      </c>
      <c r="AH80" s="22">
        <f t="shared" si="12"/>
        <v>26</v>
      </c>
      <c r="AK80" s="22">
        <f t="shared" si="14"/>
        <v>0.74000000000000199</v>
      </c>
    </row>
    <row r="81" spans="1:37" ht="14.25" customHeight="1">
      <c r="A81" s="13">
        <v>78</v>
      </c>
      <c r="B81" s="14">
        <v>52.44</v>
      </c>
      <c r="C81" s="14">
        <v>52.56</v>
      </c>
      <c r="D81" s="37">
        <v>53.38</v>
      </c>
      <c r="E81" s="38">
        <f t="shared" si="0"/>
        <v>0.82000000000000028</v>
      </c>
      <c r="F81" s="39">
        <f t="shared" si="1"/>
        <v>0.94000000000000483</v>
      </c>
      <c r="G81" s="40">
        <f t="shared" si="2"/>
        <v>0.12000000000000455</v>
      </c>
      <c r="I81" s="13">
        <v>78</v>
      </c>
      <c r="J81" s="14"/>
      <c r="K81" s="14"/>
      <c r="L81" s="15"/>
      <c r="M81" s="22">
        <f t="shared" si="16"/>
        <v>0</v>
      </c>
      <c r="N81" s="22">
        <f t="shared" si="17"/>
        <v>0</v>
      </c>
      <c r="O81" s="22">
        <f t="shared" si="18"/>
        <v>0</v>
      </c>
      <c r="Q81" s="13">
        <v>78</v>
      </c>
      <c r="R81" s="14">
        <v>53.23</v>
      </c>
      <c r="S81" s="14">
        <v>54.05</v>
      </c>
      <c r="T81" s="37">
        <v>54.2</v>
      </c>
      <c r="U81" s="38">
        <f t="shared" si="6"/>
        <v>0.15000000000000568</v>
      </c>
      <c r="V81" s="39">
        <f t="shared" si="7"/>
        <v>0.97000000000000597</v>
      </c>
      <c r="W81" s="40">
        <f t="shared" si="8"/>
        <v>0.82000000000000028</v>
      </c>
      <c r="Y81" s="13">
        <v>78</v>
      </c>
      <c r="Z81" s="14">
        <v>50.3</v>
      </c>
      <c r="AA81" s="14">
        <v>50.3</v>
      </c>
      <c r="AB81" s="37">
        <v>50.41</v>
      </c>
      <c r="AC81" s="38">
        <f t="shared" si="9"/>
        <v>0.10999999999999943</v>
      </c>
      <c r="AD81" s="39">
        <f t="shared" si="10"/>
        <v>0.10999999999999943</v>
      </c>
      <c r="AE81" s="40">
        <f t="shared" si="11"/>
        <v>0</v>
      </c>
      <c r="AG81" s="14">
        <v>27.28</v>
      </c>
      <c r="AH81" s="22">
        <f t="shared" si="12"/>
        <v>27</v>
      </c>
      <c r="AK81" s="22">
        <f t="shared" si="14"/>
        <v>0</v>
      </c>
    </row>
    <row r="82" spans="1:37" ht="14.25" customHeight="1">
      <c r="A82" s="13">
        <v>79</v>
      </c>
      <c r="B82" s="14">
        <v>53.03</v>
      </c>
      <c r="C82" s="14">
        <v>53.39</v>
      </c>
      <c r="D82" s="37">
        <v>53.47</v>
      </c>
      <c r="E82" s="38">
        <f t="shared" si="0"/>
        <v>7.9999999999998295E-2</v>
      </c>
      <c r="F82" s="39">
        <f t="shared" si="1"/>
        <v>0.43999999999999773</v>
      </c>
      <c r="G82" s="40">
        <f t="shared" si="2"/>
        <v>0.35999999999999943</v>
      </c>
      <c r="I82" s="13">
        <v>79</v>
      </c>
      <c r="J82" s="14"/>
      <c r="K82" s="14"/>
      <c r="L82" s="15"/>
      <c r="M82" s="22">
        <f t="shared" si="16"/>
        <v>0</v>
      </c>
      <c r="N82" s="22">
        <f t="shared" si="17"/>
        <v>0</v>
      </c>
      <c r="O82" s="22">
        <f t="shared" si="18"/>
        <v>0</v>
      </c>
      <c r="Q82" s="13">
        <v>79</v>
      </c>
      <c r="R82" s="14">
        <v>53.35</v>
      </c>
      <c r="S82" s="14">
        <v>54.2</v>
      </c>
      <c r="T82" s="37">
        <v>54.3</v>
      </c>
      <c r="U82" s="38">
        <f t="shared" si="6"/>
        <v>9.9999999999994316E-2</v>
      </c>
      <c r="V82" s="39">
        <f t="shared" si="7"/>
        <v>0.94999999999999574</v>
      </c>
      <c r="W82" s="40">
        <f t="shared" si="8"/>
        <v>0.85000000000000142</v>
      </c>
      <c r="Y82" s="13">
        <v>79</v>
      </c>
      <c r="Z82" s="14">
        <v>50.35</v>
      </c>
      <c r="AA82" s="14">
        <v>50.41</v>
      </c>
      <c r="AB82" s="37">
        <v>51.1</v>
      </c>
      <c r="AC82" s="38">
        <f t="shared" si="9"/>
        <v>0.69000000000000483</v>
      </c>
      <c r="AD82" s="39">
        <f t="shared" si="10"/>
        <v>0.75</v>
      </c>
      <c r="AE82" s="40">
        <f t="shared" si="11"/>
        <v>5.9999999999995168E-2</v>
      </c>
      <c r="AG82" s="14">
        <v>27.28</v>
      </c>
      <c r="AH82" s="22">
        <f t="shared" si="12"/>
        <v>27</v>
      </c>
      <c r="AK82" s="22">
        <f t="shared" si="14"/>
        <v>0</v>
      </c>
    </row>
    <row r="83" spans="1:37" ht="14.25" customHeight="1">
      <c r="A83" s="13">
        <v>80</v>
      </c>
      <c r="B83" s="14">
        <v>53.55</v>
      </c>
      <c r="C83" s="14">
        <v>54</v>
      </c>
      <c r="D83" s="37">
        <v>54.11</v>
      </c>
      <c r="E83" s="38">
        <f t="shared" si="0"/>
        <v>0.10999999999999943</v>
      </c>
      <c r="F83" s="39">
        <f t="shared" si="1"/>
        <v>0.56000000000000227</v>
      </c>
      <c r="G83" s="40">
        <f t="shared" si="2"/>
        <v>0.45000000000000284</v>
      </c>
      <c r="I83" s="13">
        <v>80</v>
      </c>
      <c r="J83" s="14"/>
      <c r="K83" s="14"/>
      <c r="L83" s="15"/>
      <c r="M83" s="22">
        <f t="shared" si="16"/>
        <v>0</v>
      </c>
      <c r="N83" s="22">
        <f t="shared" si="17"/>
        <v>0</v>
      </c>
      <c r="O83" s="22">
        <f t="shared" si="18"/>
        <v>0</v>
      </c>
      <c r="Q83" s="13">
        <v>80</v>
      </c>
      <c r="R83" s="14">
        <v>53.4</v>
      </c>
      <c r="S83" s="14">
        <v>54.3</v>
      </c>
      <c r="T83" s="37">
        <v>54.51</v>
      </c>
      <c r="U83" s="38">
        <f t="shared" si="6"/>
        <v>0.21000000000000085</v>
      </c>
      <c r="V83" s="39">
        <f t="shared" si="7"/>
        <v>1.1099999999999994</v>
      </c>
      <c r="W83" s="40">
        <f t="shared" si="8"/>
        <v>0.89999999999999858</v>
      </c>
      <c r="Y83" s="13">
        <v>80</v>
      </c>
      <c r="Z83" s="14">
        <v>51.55</v>
      </c>
      <c r="AA83" s="14">
        <v>51.55</v>
      </c>
      <c r="AB83" s="37">
        <v>52.05</v>
      </c>
      <c r="AC83" s="38">
        <f t="shared" si="9"/>
        <v>0.5</v>
      </c>
      <c r="AD83" s="39">
        <f t="shared" si="10"/>
        <v>0.5</v>
      </c>
      <c r="AE83" s="40">
        <f t="shared" si="11"/>
        <v>0</v>
      </c>
      <c r="AG83" s="14">
        <v>27.28</v>
      </c>
      <c r="AH83" s="22">
        <f t="shared" si="12"/>
        <v>27</v>
      </c>
      <c r="AK83" s="22">
        <f t="shared" si="14"/>
        <v>0.27999999999999758</v>
      </c>
    </row>
    <row r="84" spans="1:37" ht="14.25" customHeight="1">
      <c r="A84" s="13">
        <v>81</v>
      </c>
      <c r="B84" s="14">
        <v>53.55</v>
      </c>
      <c r="C84" s="14">
        <v>54.11</v>
      </c>
      <c r="D84" s="37">
        <v>54.12</v>
      </c>
      <c r="E84" s="38">
        <f t="shared" si="0"/>
        <v>9.9999999999980105E-3</v>
      </c>
      <c r="F84" s="39">
        <f t="shared" si="1"/>
        <v>0.57000000000000028</v>
      </c>
      <c r="G84" s="40">
        <f t="shared" si="2"/>
        <v>0.56000000000000227</v>
      </c>
      <c r="I84" s="13">
        <v>81</v>
      </c>
      <c r="J84" s="14"/>
      <c r="K84" s="14"/>
      <c r="L84" s="15"/>
      <c r="M84" s="22">
        <f t="shared" si="16"/>
        <v>0</v>
      </c>
      <c r="N84" s="22">
        <f t="shared" si="17"/>
        <v>0</v>
      </c>
      <c r="O84" s="22">
        <f t="shared" si="18"/>
        <v>0</v>
      </c>
      <c r="Q84" s="13">
        <v>81</v>
      </c>
      <c r="R84" s="14">
        <v>54.5</v>
      </c>
      <c r="S84" s="14">
        <v>54.51</v>
      </c>
      <c r="T84" s="37">
        <v>55</v>
      </c>
      <c r="U84" s="56">
        <f t="shared" si="6"/>
        <v>0.49000000000000199</v>
      </c>
      <c r="V84" s="57">
        <f t="shared" si="7"/>
        <v>0.5</v>
      </c>
      <c r="W84" s="58">
        <f t="shared" si="8"/>
        <v>9.9999999999980105E-3</v>
      </c>
      <c r="Y84" s="13">
        <v>81</v>
      </c>
      <c r="Z84" s="14">
        <v>51.55</v>
      </c>
      <c r="AA84" s="14">
        <v>52.05</v>
      </c>
      <c r="AB84" s="37">
        <v>52.14</v>
      </c>
      <c r="AC84" s="38">
        <f t="shared" si="9"/>
        <v>9.0000000000003411E-2</v>
      </c>
      <c r="AD84" s="39">
        <f t="shared" si="10"/>
        <v>0.59000000000000341</v>
      </c>
      <c r="AE84" s="40">
        <f t="shared" si="11"/>
        <v>0.5</v>
      </c>
      <c r="AG84" s="14">
        <v>27.56</v>
      </c>
      <c r="AH84" s="22">
        <f t="shared" si="12"/>
        <v>27</v>
      </c>
      <c r="AK84" s="22">
        <f t="shared" si="14"/>
        <v>0.51999999999999957</v>
      </c>
    </row>
    <row r="85" spans="1:37" ht="14.25" customHeight="1">
      <c r="A85" s="13">
        <v>82</v>
      </c>
      <c r="B85" s="14">
        <v>54.03</v>
      </c>
      <c r="C85" s="14">
        <v>54.13</v>
      </c>
      <c r="D85" s="37">
        <v>54.14</v>
      </c>
      <c r="E85" s="38">
        <f t="shared" si="0"/>
        <v>9.9999999999980105E-3</v>
      </c>
      <c r="F85" s="39">
        <f t="shared" si="1"/>
        <v>0.10999999999999943</v>
      </c>
      <c r="G85" s="40">
        <f t="shared" si="2"/>
        <v>0.10000000000000142</v>
      </c>
      <c r="I85" s="13">
        <v>82</v>
      </c>
      <c r="J85" s="14"/>
      <c r="K85" s="14"/>
      <c r="L85" s="15"/>
      <c r="M85" s="22">
        <f t="shared" si="16"/>
        <v>0</v>
      </c>
      <c r="N85" s="22">
        <f t="shared" si="17"/>
        <v>0</v>
      </c>
      <c r="O85" s="22">
        <f t="shared" si="18"/>
        <v>0</v>
      </c>
      <c r="Q85" s="13">
        <v>82</v>
      </c>
      <c r="R85" s="14"/>
      <c r="S85" s="14"/>
      <c r="T85" s="15"/>
      <c r="U85" s="59">
        <f t="shared" ref="U85:W85" si="19">AVERAGE(U4:U84)</f>
        <v>0.30777777777777737</v>
      </c>
      <c r="V85" s="60">
        <f t="shared" si="19"/>
        <v>0.49777777777777732</v>
      </c>
      <c r="W85" s="61">
        <f t="shared" si="19"/>
        <v>0.18999999999999997</v>
      </c>
      <c r="Y85" s="13">
        <v>82</v>
      </c>
      <c r="Z85" s="14">
        <v>52.05</v>
      </c>
      <c r="AA85" s="14">
        <v>52.14</v>
      </c>
      <c r="AB85" s="37">
        <v>52.51</v>
      </c>
      <c r="AC85" s="38">
        <f t="shared" si="9"/>
        <v>0.36999999999999744</v>
      </c>
      <c r="AD85" s="39">
        <f t="shared" si="10"/>
        <v>0.46000000000000085</v>
      </c>
      <c r="AE85" s="40">
        <f t="shared" si="11"/>
        <v>9.0000000000003411E-2</v>
      </c>
      <c r="AG85" s="14">
        <v>28.08</v>
      </c>
      <c r="AH85" s="22">
        <f t="shared" si="12"/>
        <v>28</v>
      </c>
      <c r="AK85" s="22">
        <f t="shared" si="14"/>
        <v>7.0000000000000284E-2</v>
      </c>
    </row>
    <row r="86" spans="1:37" ht="14.25" customHeight="1">
      <c r="A86" s="13">
        <v>83</v>
      </c>
      <c r="B86" s="14">
        <v>54.13</v>
      </c>
      <c r="C86" s="14">
        <v>54.14</v>
      </c>
      <c r="D86" s="37">
        <v>54.27</v>
      </c>
      <c r="E86" s="38">
        <f t="shared" si="0"/>
        <v>0.13000000000000256</v>
      </c>
      <c r="F86" s="39">
        <f t="shared" si="1"/>
        <v>0.14000000000000057</v>
      </c>
      <c r="G86" s="40">
        <f t="shared" si="2"/>
        <v>9.9999999999980105E-3</v>
      </c>
      <c r="I86" s="13">
        <v>83</v>
      </c>
      <c r="J86" s="14"/>
      <c r="K86" s="14"/>
      <c r="L86" s="15"/>
      <c r="M86" s="22">
        <f t="shared" si="16"/>
        <v>0</v>
      </c>
      <c r="N86" s="22">
        <f t="shared" si="17"/>
        <v>0</v>
      </c>
      <c r="O86" s="22">
        <f t="shared" si="18"/>
        <v>0</v>
      </c>
      <c r="Q86" s="13">
        <v>83</v>
      </c>
      <c r="R86" s="14"/>
      <c r="S86" s="14"/>
      <c r="T86" s="15"/>
      <c r="U86" s="22">
        <f t="shared" ref="U86:U156" si="20">T86-S86</f>
        <v>0</v>
      </c>
      <c r="V86" s="22">
        <f t="shared" ref="V86:V156" si="21">T86-R86</f>
        <v>0</v>
      </c>
      <c r="W86" s="22">
        <f t="shared" ref="W86:W156" si="22">S86-R86</f>
        <v>0</v>
      </c>
      <c r="Y86" s="13">
        <v>83</v>
      </c>
      <c r="Z86" s="14">
        <v>52.14</v>
      </c>
      <c r="AA86" s="14">
        <v>52.51</v>
      </c>
      <c r="AB86" s="37">
        <v>52.53</v>
      </c>
      <c r="AC86" s="38">
        <f t="shared" si="9"/>
        <v>2.0000000000003126E-2</v>
      </c>
      <c r="AD86" s="39">
        <f t="shared" si="10"/>
        <v>0.39000000000000057</v>
      </c>
      <c r="AE86" s="40">
        <f t="shared" si="11"/>
        <v>0.36999999999999744</v>
      </c>
      <c r="AG86" s="14">
        <v>28.15</v>
      </c>
      <c r="AH86" s="22">
        <f t="shared" si="12"/>
        <v>28</v>
      </c>
      <c r="AK86" s="22">
        <f t="shared" si="14"/>
        <v>0.11000000000000298</v>
      </c>
    </row>
    <row r="87" spans="1:37" ht="14.25" customHeight="1">
      <c r="A87" s="13">
        <v>84</v>
      </c>
      <c r="B87" s="14">
        <v>54.3</v>
      </c>
      <c r="C87" s="14">
        <v>54.31</v>
      </c>
      <c r="D87" s="37">
        <v>54.51</v>
      </c>
      <c r="E87" s="38">
        <f t="shared" si="0"/>
        <v>0.19999999999999574</v>
      </c>
      <c r="F87" s="39">
        <f t="shared" si="1"/>
        <v>0.21000000000000085</v>
      </c>
      <c r="G87" s="40">
        <f t="shared" si="2"/>
        <v>1.0000000000005116E-2</v>
      </c>
      <c r="I87" s="13">
        <v>84</v>
      </c>
      <c r="J87" s="14"/>
      <c r="K87" s="14"/>
      <c r="L87" s="15"/>
      <c r="M87" s="22">
        <f t="shared" si="16"/>
        <v>0</v>
      </c>
      <c r="N87" s="22">
        <f t="shared" si="17"/>
        <v>0</v>
      </c>
      <c r="O87" s="22">
        <f t="shared" si="18"/>
        <v>0</v>
      </c>
      <c r="Q87" s="13">
        <v>84</v>
      </c>
      <c r="R87" s="14"/>
      <c r="S87" s="14"/>
      <c r="T87" s="15"/>
      <c r="U87" s="22">
        <f t="shared" si="20"/>
        <v>0</v>
      </c>
      <c r="V87" s="22">
        <f t="shared" si="21"/>
        <v>0</v>
      </c>
      <c r="W87" s="22">
        <f t="shared" si="22"/>
        <v>0</v>
      </c>
      <c r="Y87" s="13">
        <v>84</v>
      </c>
      <c r="Z87" s="14">
        <v>52.27</v>
      </c>
      <c r="AA87" s="14">
        <v>52.53</v>
      </c>
      <c r="AB87" s="37">
        <v>53.03</v>
      </c>
      <c r="AC87" s="38">
        <f t="shared" si="9"/>
        <v>0.5</v>
      </c>
      <c r="AD87" s="39">
        <f t="shared" si="10"/>
        <v>0.75999999999999801</v>
      </c>
      <c r="AE87" s="40">
        <f t="shared" si="11"/>
        <v>0.25999999999999801</v>
      </c>
      <c r="AG87" s="14">
        <v>28.26</v>
      </c>
      <c r="AH87" s="22">
        <f t="shared" si="12"/>
        <v>28</v>
      </c>
      <c r="AK87" s="22">
        <f t="shared" si="14"/>
        <v>1.009999999999998</v>
      </c>
    </row>
    <row r="88" spans="1:37" ht="14.25" customHeight="1">
      <c r="A88" s="13">
        <v>85</v>
      </c>
      <c r="B88" s="14">
        <v>55.13</v>
      </c>
      <c r="C88" s="14">
        <v>55.13</v>
      </c>
      <c r="D88" s="37">
        <v>55.18</v>
      </c>
      <c r="E88" s="38">
        <f t="shared" si="0"/>
        <v>4.9999999999997158E-2</v>
      </c>
      <c r="F88" s="39">
        <f t="shared" si="1"/>
        <v>4.9999999999997158E-2</v>
      </c>
      <c r="G88" s="40">
        <f t="shared" si="2"/>
        <v>0</v>
      </c>
      <c r="I88" s="13">
        <v>85</v>
      </c>
      <c r="J88" s="14"/>
      <c r="K88" s="14"/>
      <c r="L88" s="15"/>
      <c r="M88" s="22">
        <f t="shared" si="16"/>
        <v>0</v>
      </c>
      <c r="N88" s="22">
        <f t="shared" si="17"/>
        <v>0</v>
      </c>
      <c r="O88" s="22">
        <f t="shared" si="18"/>
        <v>0</v>
      </c>
      <c r="Q88" s="13">
        <v>85</v>
      </c>
      <c r="R88" s="14"/>
      <c r="S88" s="14"/>
      <c r="T88" s="15"/>
      <c r="U88" s="22">
        <f t="shared" si="20"/>
        <v>0</v>
      </c>
      <c r="V88" s="22">
        <f t="shared" si="21"/>
        <v>0</v>
      </c>
      <c r="W88" s="22">
        <f t="shared" si="22"/>
        <v>0</v>
      </c>
      <c r="Y88" s="13">
        <v>85</v>
      </c>
      <c r="Z88" s="14">
        <v>52.41</v>
      </c>
      <c r="AA88" s="14">
        <v>53.03</v>
      </c>
      <c r="AB88" s="37">
        <v>53.21</v>
      </c>
      <c r="AC88" s="38">
        <f t="shared" si="9"/>
        <v>0.17999999999999972</v>
      </c>
      <c r="AD88" s="39">
        <f t="shared" si="10"/>
        <v>0.80000000000000426</v>
      </c>
      <c r="AE88" s="40">
        <f t="shared" si="11"/>
        <v>0.62000000000000455</v>
      </c>
      <c r="AG88" s="14">
        <v>29.27</v>
      </c>
      <c r="AH88" s="22">
        <f t="shared" si="12"/>
        <v>29</v>
      </c>
      <c r="AK88" s="22">
        <f t="shared" si="14"/>
        <v>0.15000000000000213</v>
      </c>
    </row>
    <row r="89" spans="1:37" ht="14.25" customHeight="1">
      <c r="A89" s="13">
        <v>86</v>
      </c>
      <c r="B89" s="14">
        <v>55.25</v>
      </c>
      <c r="C89" s="14">
        <v>55.28</v>
      </c>
      <c r="D89" s="37">
        <v>55.28</v>
      </c>
      <c r="E89" s="38">
        <f t="shared" si="0"/>
        <v>0</v>
      </c>
      <c r="F89" s="39">
        <f t="shared" si="1"/>
        <v>3.0000000000001137E-2</v>
      </c>
      <c r="G89" s="40">
        <f t="shared" si="2"/>
        <v>3.0000000000001137E-2</v>
      </c>
      <c r="I89" s="13">
        <v>86</v>
      </c>
      <c r="J89" s="14"/>
      <c r="K89" s="14"/>
      <c r="L89" s="15"/>
      <c r="M89" s="22">
        <f t="shared" si="16"/>
        <v>0</v>
      </c>
      <c r="N89" s="22">
        <f t="shared" si="17"/>
        <v>0</v>
      </c>
      <c r="O89" s="22">
        <f t="shared" si="18"/>
        <v>0</v>
      </c>
      <c r="Q89" s="13">
        <v>86</v>
      </c>
      <c r="R89" s="14"/>
      <c r="S89" s="14"/>
      <c r="T89" s="15"/>
      <c r="U89" s="22">
        <f t="shared" si="20"/>
        <v>0</v>
      </c>
      <c r="V89" s="22">
        <f t="shared" si="21"/>
        <v>0</v>
      </c>
      <c r="W89" s="22">
        <f t="shared" si="22"/>
        <v>0</v>
      </c>
      <c r="Y89" s="13">
        <v>86</v>
      </c>
      <c r="Z89" s="14">
        <v>52.57</v>
      </c>
      <c r="AA89" s="14">
        <v>53.21</v>
      </c>
      <c r="AB89" s="37">
        <v>53.35</v>
      </c>
      <c r="AC89" s="38">
        <f t="shared" si="9"/>
        <v>0.14000000000000057</v>
      </c>
      <c r="AD89" s="39">
        <f t="shared" si="10"/>
        <v>0.78000000000000114</v>
      </c>
      <c r="AE89" s="40">
        <f t="shared" si="11"/>
        <v>0.64000000000000057</v>
      </c>
      <c r="AG89" s="14">
        <v>29.42</v>
      </c>
      <c r="AH89" s="22">
        <f t="shared" si="12"/>
        <v>29</v>
      </c>
      <c r="AK89" s="22">
        <f t="shared" si="14"/>
        <v>0</v>
      </c>
    </row>
    <row r="90" spans="1:37" ht="14.25" customHeight="1">
      <c r="A90" s="13">
        <v>87</v>
      </c>
      <c r="B90" s="14">
        <v>55.33</v>
      </c>
      <c r="C90" s="14">
        <v>55.34</v>
      </c>
      <c r="D90" s="37">
        <v>55.49</v>
      </c>
      <c r="E90" s="38">
        <f t="shared" si="0"/>
        <v>0.14999999999999858</v>
      </c>
      <c r="F90" s="39">
        <f t="shared" si="1"/>
        <v>0.16000000000000369</v>
      </c>
      <c r="G90" s="40">
        <f t="shared" si="2"/>
        <v>1.0000000000005116E-2</v>
      </c>
      <c r="I90" s="13">
        <v>87</v>
      </c>
      <c r="J90" s="14"/>
      <c r="K90" s="14"/>
      <c r="L90" s="15"/>
      <c r="M90" s="22">
        <f t="shared" si="16"/>
        <v>0</v>
      </c>
      <c r="N90" s="22">
        <f t="shared" si="17"/>
        <v>0</v>
      </c>
      <c r="O90" s="22">
        <f t="shared" si="18"/>
        <v>0</v>
      </c>
      <c r="Q90" s="13">
        <v>87</v>
      </c>
      <c r="R90" s="14"/>
      <c r="S90" s="14"/>
      <c r="T90" s="15"/>
      <c r="U90" s="22">
        <f t="shared" si="20"/>
        <v>0</v>
      </c>
      <c r="V90" s="22">
        <f t="shared" si="21"/>
        <v>0</v>
      </c>
      <c r="W90" s="22">
        <f t="shared" si="22"/>
        <v>0</v>
      </c>
      <c r="Y90" s="13">
        <v>87</v>
      </c>
      <c r="Z90" s="14">
        <v>53.03</v>
      </c>
      <c r="AA90" s="14">
        <v>53.35</v>
      </c>
      <c r="AB90" s="37">
        <v>53.44</v>
      </c>
      <c r="AC90" s="38">
        <f t="shared" si="9"/>
        <v>8.9999999999996305E-2</v>
      </c>
      <c r="AD90" s="39">
        <f t="shared" si="10"/>
        <v>0.40999999999999659</v>
      </c>
      <c r="AE90" s="40">
        <f t="shared" si="11"/>
        <v>0.32000000000000028</v>
      </c>
      <c r="AG90" s="14">
        <v>29.42</v>
      </c>
      <c r="AH90" s="22">
        <f t="shared" si="12"/>
        <v>29</v>
      </c>
      <c r="AK90" s="22">
        <f t="shared" si="14"/>
        <v>1.9999999999999574E-2</v>
      </c>
    </row>
    <row r="91" spans="1:37" ht="14.25" customHeight="1">
      <c r="A91" s="13">
        <v>88</v>
      </c>
      <c r="B91" s="14">
        <v>55.49</v>
      </c>
      <c r="C91" s="14">
        <v>55.5</v>
      </c>
      <c r="D91" s="37">
        <v>56</v>
      </c>
      <c r="E91" s="38">
        <f t="shared" si="0"/>
        <v>0.5</v>
      </c>
      <c r="F91" s="39">
        <f t="shared" si="1"/>
        <v>0.50999999999999801</v>
      </c>
      <c r="G91" s="40">
        <f t="shared" si="2"/>
        <v>9.9999999999980105E-3</v>
      </c>
      <c r="I91" s="13">
        <v>88</v>
      </c>
      <c r="J91" s="14"/>
      <c r="K91" s="14"/>
      <c r="L91" s="15"/>
      <c r="M91" s="22">
        <f t="shared" si="16"/>
        <v>0</v>
      </c>
      <c r="N91" s="22">
        <f t="shared" si="17"/>
        <v>0</v>
      </c>
      <c r="O91" s="22">
        <f t="shared" si="18"/>
        <v>0</v>
      </c>
      <c r="Q91" s="13">
        <v>88</v>
      </c>
      <c r="R91" s="14"/>
      <c r="S91" s="14"/>
      <c r="T91" s="15"/>
      <c r="U91" s="22">
        <f t="shared" si="20"/>
        <v>0</v>
      </c>
      <c r="V91" s="22">
        <f t="shared" si="21"/>
        <v>0</v>
      </c>
      <c r="W91" s="22">
        <f t="shared" si="22"/>
        <v>0</v>
      </c>
      <c r="Y91" s="13">
        <v>88</v>
      </c>
      <c r="Z91" s="14">
        <v>53.32</v>
      </c>
      <c r="AA91" s="14">
        <v>53.44</v>
      </c>
      <c r="AB91" s="37">
        <v>53.59</v>
      </c>
      <c r="AC91" s="38">
        <f t="shared" si="9"/>
        <v>0.15000000000000568</v>
      </c>
      <c r="AD91" s="39">
        <f t="shared" si="10"/>
        <v>0.27000000000000313</v>
      </c>
      <c r="AE91" s="40">
        <f t="shared" si="11"/>
        <v>0.11999999999999744</v>
      </c>
      <c r="AG91" s="14">
        <v>29.44</v>
      </c>
      <c r="AH91" s="22">
        <f t="shared" si="12"/>
        <v>29</v>
      </c>
      <c r="AK91" s="22">
        <f t="shared" si="14"/>
        <v>7.0000000000000284E-2</v>
      </c>
    </row>
    <row r="92" spans="1:37" ht="14.25" customHeight="1">
      <c r="A92" s="13">
        <v>89</v>
      </c>
      <c r="B92" s="14">
        <v>56</v>
      </c>
      <c r="C92" s="14">
        <v>56.01</v>
      </c>
      <c r="D92" s="37">
        <v>56.22</v>
      </c>
      <c r="E92" s="38">
        <f t="shared" si="0"/>
        <v>0.21000000000000085</v>
      </c>
      <c r="F92" s="39">
        <f t="shared" si="1"/>
        <v>0.21999999999999886</v>
      </c>
      <c r="G92" s="40">
        <f t="shared" si="2"/>
        <v>9.9999999999980105E-3</v>
      </c>
      <c r="I92" s="13">
        <v>89</v>
      </c>
      <c r="J92" s="14"/>
      <c r="K92" s="14"/>
      <c r="L92" s="15"/>
      <c r="M92" s="22">
        <f t="shared" si="16"/>
        <v>0</v>
      </c>
      <c r="N92" s="22">
        <f t="shared" si="17"/>
        <v>0</v>
      </c>
      <c r="O92" s="22">
        <f t="shared" si="18"/>
        <v>0</v>
      </c>
      <c r="Q92" s="13">
        <v>89</v>
      </c>
      <c r="R92" s="14"/>
      <c r="S92" s="14"/>
      <c r="T92" s="15"/>
      <c r="U92" s="22">
        <f t="shared" si="20"/>
        <v>0</v>
      </c>
      <c r="V92" s="22">
        <f t="shared" si="21"/>
        <v>0</v>
      </c>
      <c r="W92" s="22">
        <f t="shared" si="22"/>
        <v>0</v>
      </c>
      <c r="Y92" s="13">
        <v>89</v>
      </c>
      <c r="Z92" s="14">
        <v>53.43</v>
      </c>
      <c r="AA92" s="14">
        <v>53.59</v>
      </c>
      <c r="AB92" s="37">
        <v>54.14</v>
      </c>
      <c r="AC92" s="38">
        <f t="shared" si="9"/>
        <v>0.54999999999999716</v>
      </c>
      <c r="AD92" s="39">
        <f t="shared" si="10"/>
        <v>0.71000000000000085</v>
      </c>
      <c r="AE92" s="40">
        <f t="shared" si="11"/>
        <v>0.16000000000000369</v>
      </c>
      <c r="AG92" s="14">
        <v>29.51</v>
      </c>
      <c r="AH92" s="22">
        <f t="shared" si="12"/>
        <v>29</v>
      </c>
      <c r="AK92" s="22">
        <f t="shared" si="14"/>
        <v>0.54999999999999716</v>
      </c>
    </row>
    <row r="93" spans="1:37" ht="14.25" customHeight="1">
      <c r="A93" s="13">
        <v>90</v>
      </c>
      <c r="B93" s="14">
        <v>56.11</v>
      </c>
      <c r="C93" s="14">
        <v>56.23</v>
      </c>
      <c r="D93" s="37">
        <v>56.27</v>
      </c>
      <c r="E93" s="38">
        <f t="shared" si="0"/>
        <v>4.0000000000006253E-2</v>
      </c>
      <c r="F93" s="39">
        <f t="shared" si="1"/>
        <v>0.16000000000000369</v>
      </c>
      <c r="G93" s="40">
        <f t="shared" si="2"/>
        <v>0.11999999999999744</v>
      </c>
      <c r="I93" s="13">
        <v>90</v>
      </c>
      <c r="J93" s="14"/>
      <c r="K93" s="14"/>
      <c r="L93" s="15"/>
      <c r="M93" s="22">
        <f t="shared" si="16"/>
        <v>0</v>
      </c>
      <c r="N93" s="22">
        <f t="shared" si="17"/>
        <v>0</v>
      </c>
      <c r="O93" s="22">
        <f t="shared" si="18"/>
        <v>0</v>
      </c>
      <c r="Q93" s="13">
        <v>90</v>
      </c>
      <c r="R93" s="14"/>
      <c r="S93" s="14"/>
      <c r="T93" s="15"/>
      <c r="U93" s="22">
        <f t="shared" si="20"/>
        <v>0</v>
      </c>
      <c r="V93" s="22">
        <f t="shared" si="21"/>
        <v>0</v>
      </c>
      <c r="W93" s="22">
        <f t="shared" si="22"/>
        <v>0</v>
      </c>
      <c r="Y93" s="13">
        <v>90</v>
      </c>
      <c r="Z93" s="14">
        <v>53.43</v>
      </c>
      <c r="AA93" s="14">
        <v>54.14</v>
      </c>
      <c r="AB93" s="37">
        <v>54.2</v>
      </c>
      <c r="AC93" s="38">
        <f t="shared" si="9"/>
        <v>6.0000000000002274E-2</v>
      </c>
      <c r="AD93" s="39">
        <f t="shared" si="10"/>
        <v>0.77000000000000313</v>
      </c>
      <c r="AE93" s="40">
        <f t="shared" si="11"/>
        <v>0.71000000000000085</v>
      </c>
      <c r="AG93" s="14">
        <v>30.06</v>
      </c>
      <c r="AH93" s="22">
        <f t="shared" si="12"/>
        <v>30</v>
      </c>
      <c r="AK93" s="22">
        <f t="shared" si="14"/>
        <v>1.9999999999999574E-2</v>
      </c>
    </row>
    <row r="94" spans="1:37" ht="14.25" customHeight="1">
      <c r="A94" s="13">
        <v>91</v>
      </c>
      <c r="B94" s="14">
        <v>56.11</v>
      </c>
      <c r="C94" s="14">
        <v>56.28</v>
      </c>
      <c r="D94" s="37">
        <v>56.43</v>
      </c>
      <c r="E94" s="38">
        <f t="shared" si="0"/>
        <v>0.14999999999999858</v>
      </c>
      <c r="F94" s="39">
        <f t="shared" si="1"/>
        <v>0.32000000000000028</v>
      </c>
      <c r="G94" s="40">
        <f t="shared" si="2"/>
        <v>0.17000000000000171</v>
      </c>
      <c r="I94" s="13">
        <v>91</v>
      </c>
      <c r="J94" s="14"/>
      <c r="K94" s="14"/>
      <c r="L94" s="15"/>
      <c r="M94" s="22">
        <f t="shared" si="16"/>
        <v>0</v>
      </c>
      <c r="N94" s="22">
        <f t="shared" si="17"/>
        <v>0</v>
      </c>
      <c r="O94" s="22">
        <f t="shared" si="18"/>
        <v>0</v>
      </c>
      <c r="Q94" s="13">
        <v>91</v>
      </c>
      <c r="R94" s="14"/>
      <c r="S94" s="14"/>
      <c r="T94" s="15"/>
      <c r="U94" s="22">
        <f t="shared" si="20"/>
        <v>0</v>
      </c>
      <c r="V94" s="22">
        <f t="shared" si="21"/>
        <v>0</v>
      </c>
      <c r="W94" s="22">
        <f t="shared" si="22"/>
        <v>0</v>
      </c>
      <c r="Y94" s="13">
        <v>91</v>
      </c>
      <c r="Z94" s="14">
        <v>53.58</v>
      </c>
      <c r="AA94" s="14">
        <v>54.2</v>
      </c>
      <c r="AB94" s="37">
        <v>54.34</v>
      </c>
      <c r="AC94" s="38">
        <f t="shared" si="9"/>
        <v>0.14000000000000057</v>
      </c>
      <c r="AD94" s="39">
        <f t="shared" si="10"/>
        <v>0.76000000000000512</v>
      </c>
      <c r="AE94" s="40">
        <f t="shared" si="11"/>
        <v>0.62000000000000455</v>
      </c>
      <c r="AG94" s="14">
        <v>30.08</v>
      </c>
      <c r="AH94" s="22">
        <f t="shared" si="12"/>
        <v>30</v>
      </c>
      <c r="AK94" s="22">
        <f t="shared" si="14"/>
        <v>9.0000000000003411E-2</v>
      </c>
    </row>
    <row r="95" spans="1:37" ht="14.25" customHeight="1">
      <c r="A95" s="13">
        <v>92</v>
      </c>
      <c r="B95" s="14">
        <v>57</v>
      </c>
      <c r="C95" s="14">
        <v>57.01</v>
      </c>
      <c r="D95" s="37">
        <v>57.13</v>
      </c>
      <c r="E95" s="38">
        <f t="shared" si="0"/>
        <v>0.12000000000000455</v>
      </c>
      <c r="F95" s="39">
        <f t="shared" si="1"/>
        <v>0.13000000000000256</v>
      </c>
      <c r="G95" s="40">
        <f t="shared" si="2"/>
        <v>9.9999999999980105E-3</v>
      </c>
      <c r="I95" s="13">
        <v>92</v>
      </c>
      <c r="J95" s="14"/>
      <c r="K95" s="14"/>
      <c r="L95" s="15"/>
      <c r="M95" s="22">
        <f t="shared" si="16"/>
        <v>0</v>
      </c>
      <c r="N95" s="22">
        <f t="shared" si="17"/>
        <v>0</v>
      </c>
      <c r="O95" s="22">
        <f t="shared" si="18"/>
        <v>0</v>
      </c>
      <c r="Q95" s="13">
        <v>92</v>
      </c>
      <c r="R95" s="14"/>
      <c r="S95" s="14"/>
      <c r="T95" s="15"/>
      <c r="U95" s="22">
        <f t="shared" si="20"/>
        <v>0</v>
      </c>
      <c r="V95" s="22">
        <f t="shared" si="21"/>
        <v>0</v>
      </c>
      <c r="W95" s="22">
        <f t="shared" si="22"/>
        <v>0</v>
      </c>
      <c r="Y95" s="13">
        <v>92</v>
      </c>
      <c r="Z95" s="14">
        <v>53.58</v>
      </c>
      <c r="AA95" s="14">
        <v>54.34</v>
      </c>
      <c r="AB95" s="37">
        <v>54.43</v>
      </c>
      <c r="AC95" s="38">
        <f t="shared" si="9"/>
        <v>8.9999999999996305E-2</v>
      </c>
      <c r="AD95" s="39">
        <f t="shared" si="10"/>
        <v>0.85000000000000142</v>
      </c>
      <c r="AE95" s="40">
        <f t="shared" si="11"/>
        <v>0.76000000000000512</v>
      </c>
      <c r="AG95" s="14">
        <v>30.17</v>
      </c>
      <c r="AH95" s="22">
        <f t="shared" si="12"/>
        <v>30</v>
      </c>
      <c r="AK95" s="22">
        <f t="shared" si="14"/>
        <v>9.9999999999980105E-3</v>
      </c>
    </row>
    <row r="96" spans="1:37" ht="14.25" customHeight="1">
      <c r="A96" s="13">
        <v>93</v>
      </c>
      <c r="B96" s="14">
        <v>57.07</v>
      </c>
      <c r="C96" s="14">
        <v>57.14</v>
      </c>
      <c r="D96" s="37">
        <v>57.22</v>
      </c>
      <c r="E96" s="38">
        <f t="shared" si="0"/>
        <v>7.9999999999998295E-2</v>
      </c>
      <c r="F96" s="39">
        <f t="shared" si="1"/>
        <v>0.14999999999999858</v>
      </c>
      <c r="G96" s="40">
        <f t="shared" si="2"/>
        <v>7.0000000000000284E-2</v>
      </c>
      <c r="I96" s="13">
        <v>93</v>
      </c>
      <c r="J96" s="14"/>
      <c r="K96" s="14"/>
      <c r="L96" s="15"/>
      <c r="M96" s="22">
        <f t="shared" si="16"/>
        <v>0</v>
      </c>
      <c r="N96" s="22">
        <f t="shared" si="17"/>
        <v>0</v>
      </c>
      <c r="O96" s="22">
        <f t="shared" si="18"/>
        <v>0</v>
      </c>
      <c r="Q96" s="13">
        <v>93</v>
      </c>
      <c r="R96" s="14"/>
      <c r="S96" s="14"/>
      <c r="T96" s="15"/>
      <c r="U96" s="22">
        <f t="shared" si="20"/>
        <v>0</v>
      </c>
      <c r="V96" s="22">
        <f t="shared" si="21"/>
        <v>0</v>
      </c>
      <c r="W96" s="22">
        <f t="shared" si="22"/>
        <v>0</v>
      </c>
      <c r="Y96" s="13">
        <v>93</v>
      </c>
      <c r="Z96" s="14">
        <v>54.57</v>
      </c>
      <c r="AA96" s="14">
        <v>54.57</v>
      </c>
      <c r="AB96" s="37">
        <v>55.16</v>
      </c>
      <c r="AC96" s="38">
        <f t="shared" si="9"/>
        <v>0.58999999999999631</v>
      </c>
      <c r="AD96" s="39">
        <f t="shared" si="10"/>
        <v>0.58999999999999631</v>
      </c>
      <c r="AE96" s="40">
        <f t="shared" si="11"/>
        <v>0</v>
      </c>
      <c r="AG96" s="14">
        <v>30.18</v>
      </c>
      <c r="AH96" s="22">
        <f t="shared" si="12"/>
        <v>30</v>
      </c>
      <c r="AK96" s="22">
        <f t="shared" si="14"/>
        <v>3.0000000000001137E-2</v>
      </c>
    </row>
    <row r="97" spans="1:37" ht="14.25" customHeight="1">
      <c r="A97" s="13">
        <v>94</v>
      </c>
      <c r="B97" s="14">
        <v>57.08</v>
      </c>
      <c r="C97" s="14">
        <v>57.22</v>
      </c>
      <c r="D97" s="37">
        <v>57.38</v>
      </c>
      <c r="E97" s="38">
        <f t="shared" si="0"/>
        <v>0.16000000000000369</v>
      </c>
      <c r="F97" s="39">
        <f t="shared" si="1"/>
        <v>0.30000000000000426</v>
      </c>
      <c r="G97" s="40">
        <f t="shared" si="2"/>
        <v>0.14000000000000057</v>
      </c>
      <c r="I97" s="13">
        <v>94</v>
      </c>
      <c r="J97" s="14"/>
      <c r="K97" s="14"/>
      <c r="L97" s="15"/>
      <c r="M97" s="22">
        <f t="shared" si="16"/>
        <v>0</v>
      </c>
      <c r="N97" s="22">
        <f t="shared" si="17"/>
        <v>0</v>
      </c>
      <c r="O97" s="22">
        <f t="shared" si="18"/>
        <v>0</v>
      </c>
      <c r="Q97" s="13">
        <v>94</v>
      </c>
      <c r="R97" s="14"/>
      <c r="S97" s="14"/>
      <c r="T97" s="15"/>
      <c r="U97" s="22">
        <f t="shared" si="20"/>
        <v>0</v>
      </c>
      <c r="V97" s="22">
        <f t="shared" si="21"/>
        <v>0</v>
      </c>
      <c r="W97" s="22">
        <f t="shared" si="22"/>
        <v>0</v>
      </c>
      <c r="Y97" s="13">
        <v>94</v>
      </c>
      <c r="Z97" s="14">
        <v>55.16</v>
      </c>
      <c r="AA97" s="14">
        <v>55.16</v>
      </c>
      <c r="AB97" s="37">
        <v>55.26</v>
      </c>
      <c r="AC97" s="38">
        <f t="shared" si="9"/>
        <v>0.10000000000000142</v>
      </c>
      <c r="AD97" s="39">
        <f t="shared" si="10"/>
        <v>0.10000000000000142</v>
      </c>
      <c r="AE97" s="40">
        <f t="shared" si="11"/>
        <v>0</v>
      </c>
      <c r="AG97" s="14">
        <v>30.21</v>
      </c>
      <c r="AH97" s="22">
        <f t="shared" si="12"/>
        <v>30</v>
      </c>
      <c r="AK97" s="22">
        <f t="shared" si="14"/>
        <v>1.9999999999999574E-2</v>
      </c>
    </row>
    <row r="98" spans="1:37" ht="14.25" customHeight="1">
      <c r="A98" s="13">
        <v>95</v>
      </c>
      <c r="B98" s="14">
        <v>57.4</v>
      </c>
      <c r="C98" s="14">
        <v>57.41</v>
      </c>
      <c r="D98" s="37">
        <v>57.51</v>
      </c>
      <c r="E98" s="38">
        <f t="shared" si="0"/>
        <v>0.10000000000000142</v>
      </c>
      <c r="F98" s="39">
        <f t="shared" si="1"/>
        <v>0.10999999999999943</v>
      </c>
      <c r="G98" s="40">
        <f t="shared" si="2"/>
        <v>9.9999999999980105E-3</v>
      </c>
      <c r="I98" s="13">
        <v>95</v>
      </c>
      <c r="J98" s="14"/>
      <c r="K98" s="14"/>
      <c r="L98" s="15"/>
      <c r="M98" s="22">
        <f t="shared" si="16"/>
        <v>0</v>
      </c>
      <c r="N98" s="22">
        <f t="shared" si="17"/>
        <v>0</v>
      </c>
      <c r="O98" s="22">
        <f t="shared" si="18"/>
        <v>0</v>
      </c>
      <c r="Q98" s="13">
        <v>95</v>
      </c>
      <c r="R98" s="14"/>
      <c r="S98" s="14"/>
      <c r="T98" s="15"/>
      <c r="U98" s="22">
        <f t="shared" si="20"/>
        <v>0</v>
      </c>
      <c r="V98" s="22">
        <f t="shared" si="21"/>
        <v>0</v>
      </c>
      <c r="W98" s="22">
        <f t="shared" si="22"/>
        <v>0</v>
      </c>
      <c r="Y98" s="13">
        <v>95</v>
      </c>
      <c r="Z98" s="14">
        <v>55.31</v>
      </c>
      <c r="AA98" s="14">
        <v>55.31</v>
      </c>
      <c r="AB98" s="37">
        <v>55.48</v>
      </c>
      <c r="AC98" s="38">
        <f t="shared" si="9"/>
        <v>0.1699999999999946</v>
      </c>
      <c r="AD98" s="39">
        <f t="shared" si="10"/>
        <v>0.1699999999999946</v>
      </c>
      <c r="AE98" s="40">
        <f t="shared" si="11"/>
        <v>0</v>
      </c>
      <c r="AG98" s="14">
        <v>30.23</v>
      </c>
      <c r="AH98" s="22">
        <f t="shared" si="12"/>
        <v>30</v>
      </c>
      <c r="AK98" s="22">
        <f t="shared" si="14"/>
        <v>5.9999999999998721E-2</v>
      </c>
    </row>
    <row r="99" spans="1:37" ht="14.25" customHeight="1">
      <c r="A99" s="13">
        <v>96</v>
      </c>
      <c r="B99" s="14">
        <v>58</v>
      </c>
      <c r="C99" s="14">
        <v>58.08</v>
      </c>
      <c r="D99" s="37">
        <v>58.25</v>
      </c>
      <c r="E99" s="38">
        <f t="shared" si="0"/>
        <v>0.17000000000000171</v>
      </c>
      <c r="F99" s="39">
        <f t="shared" si="1"/>
        <v>0.25</v>
      </c>
      <c r="G99" s="40">
        <f t="shared" si="2"/>
        <v>7.9999999999998295E-2</v>
      </c>
      <c r="I99" s="13">
        <v>96</v>
      </c>
      <c r="J99" s="14"/>
      <c r="K99" s="14"/>
      <c r="L99" s="15"/>
      <c r="M99" s="22">
        <f t="shared" si="16"/>
        <v>0</v>
      </c>
      <c r="N99" s="22">
        <f t="shared" si="17"/>
        <v>0</v>
      </c>
      <c r="O99" s="22">
        <f t="shared" si="18"/>
        <v>0</v>
      </c>
      <c r="Q99" s="13">
        <v>96</v>
      </c>
      <c r="R99" s="14"/>
      <c r="S99" s="14"/>
      <c r="T99" s="15"/>
      <c r="U99" s="22">
        <f t="shared" si="20"/>
        <v>0</v>
      </c>
      <c r="V99" s="22">
        <f t="shared" si="21"/>
        <v>0</v>
      </c>
      <c r="W99" s="22">
        <f t="shared" si="22"/>
        <v>0</v>
      </c>
      <c r="Y99" s="13">
        <v>96</v>
      </c>
      <c r="Z99" s="14">
        <v>55.34</v>
      </c>
      <c r="AA99" s="14">
        <v>55.48</v>
      </c>
      <c r="AB99" s="37">
        <v>56.01</v>
      </c>
      <c r="AC99" s="38">
        <f t="shared" si="9"/>
        <v>0.53000000000000114</v>
      </c>
      <c r="AD99" s="39">
        <f t="shared" si="10"/>
        <v>0.6699999999999946</v>
      </c>
      <c r="AE99" s="40">
        <f t="shared" si="11"/>
        <v>0.13999999999999346</v>
      </c>
      <c r="AG99" s="14">
        <v>30.29</v>
      </c>
      <c r="AH99" s="22">
        <f t="shared" si="12"/>
        <v>30</v>
      </c>
      <c r="AK99" s="22">
        <f t="shared" si="14"/>
        <v>1.0000000000001563E-2</v>
      </c>
    </row>
    <row r="100" spans="1:37" ht="14.25" customHeight="1">
      <c r="A100" s="13">
        <v>97</v>
      </c>
      <c r="B100" s="14">
        <v>58.43</v>
      </c>
      <c r="C100" s="14">
        <v>58.43</v>
      </c>
      <c r="D100" s="37">
        <v>58.52</v>
      </c>
      <c r="E100" s="38">
        <f t="shared" si="0"/>
        <v>9.0000000000003411E-2</v>
      </c>
      <c r="F100" s="39">
        <f t="shared" si="1"/>
        <v>9.0000000000003411E-2</v>
      </c>
      <c r="G100" s="40">
        <f t="shared" si="2"/>
        <v>0</v>
      </c>
      <c r="I100" s="13">
        <v>97</v>
      </c>
      <c r="J100" s="14"/>
      <c r="K100" s="14"/>
      <c r="L100" s="15"/>
      <c r="M100" s="22">
        <f t="shared" si="16"/>
        <v>0</v>
      </c>
      <c r="N100" s="22">
        <f t="shared" si="17"/>
        <v>0</v>
      </c>
      <c r="O100" s="22">
        <f t="shared" si="18"/>
        <v>0</v>
      </c>
      <c r="Q100" s="13">
        <v>97</v>
      </c>
      <c r="R100" s="14"/>
      <c r="S100" s="14"/>
      <c r="T100" s="15"/>
      <c r="U100" s="22">
        <f t="shared" si="20"/>
        <v>0</v>
      </c>
      <c r="V100" s="22">
        <f t="shared" si="21"/>
        <v>0</v>
      </c>
      <c r="W100" s="22">
        <f t="shared" si="22"/>
        <v>0</v>
      </c>
      <c r="Y100" s="13">
        <v>97</v>
      </c>
      <c r="Z100" s="14">
        <v>55.54</v>
      </c>
      <c r="AA100" s="14">
        <v>56.01</v>
      </c>
      <c r="AB100" s="37">
        <v>56.07</v>
      </c>
      <c r="AC100" s="38">
        <f t="shared" si="9"/>
        <v>6.0000000000002274E-2</v>
      </c>
      <c r="AD100" s="39">
        <f t="shared" si="10"/>
        <v>0.53000000000000114</v>
      </c>
      <c r="AE100" s="40">
        <f t="shared" si="11"/>
        <v>0.46999999999999886</v>
      </c>
      <c r="AG100" s="14">
        <v>30.3</v>
      </c>
      <c r="AH100" s="22">
        <f t="shared" si="12"/>
        <v>30</v>
      </c>
      <c r="AK100" s="47">
        <f t="shared" si="14"/>
        <v>9.9999999999997868E-2</v>
      </c>
    </row>
    <row r="101" spans="1:37" ht="14.25" customHeight="1">
      <c r="A101" s="13">
        <v>98</v>
      </c>
      <c r="B101" s="14">
        <v>59</v>
      </c>
      <c r="C101" s="14">
        <v>59</v>
      </c>
      <c r="D101" s="37">
        <v>59.39</v>
      </c>
      <c r="E101" s="56">
        <f t="shared" si="0"/>
        <v>0.39000000000000057</v>
      </c>
      <c r="F101" s="57">
        <f t="shared" si="1"/>
        <v>0.39000000000000057</v>
      </c>
      <c r="G101" s="58">
        <f t="shared" si="2"/>
        <v>0</v>
      </c>
      <c r="I101" s="13">
        <v>98</v>
      </c>
      <c r="J101" s="14"/>
      <c r="K101" s="14"/>
      <c r="L101" s="15"/>
      <c r="M101" s="22">
        <f t="shared" si="16"/>
        <v>0</v>
      </c>
      <c r="N101" s="22">
        <f t="shared" si="17"/>
        <v>0</v>
      </c>
      <c r="O101" s="22">
        <f t="shared" si="18"/>
        <v>0</v>
      </c>
      <c r="Q101" s="13">
        <v>98</v>
      </c>
      <c r="R101" s="14"/>
      <c r="S101" s="14"/>
      <c r="T101" s="15"/>
      <c r="U101" s="22">
        <f t="shared" si="20"/>
        <v>0</v>
      </c>
      <c r="V101" s="22">
        <f t="shared" si="21"/>
        <v>0</v>
      </c>
      <c r="W101" s="22">
        <f t="shared" si="22"/>
        <v>0</v>
      </c>
      <c r="Y101" s="13">
        <v>98</v>
      </c>
      <c r="Z101" s="14">
        <v>56.37</v>
      </c>
      <c r="AA101" s="14">
        <v>56.37</v>
      </c>
      <c r="AB101" s="37">
        <v>56.42</v>
      </c>
      <c r="AC101" s="38">
        <f t="shared" si="9"/>
        <v>5.0000000000004263E-2</v>
      </c>
      <c r="AD101" s="39">
        <f t="shared" si="10"/>
        <v>5.0000000000004263E-2</v>
      </c>
      <c r="AE101" s="40">
        <f t="shared" si="11"/>
        <v>0</v>
      </c>
      <c r="AG101" s="41">
        <v>30.4</v>
      </c>
      <c r="AH101" s="22">
        <f t="shared" si="12"/>
        <v>30</v>
      </c>
      <c r="AK101" s="47">
        <f t="shared" si="14"/>
        <v>0</v>
      </c>
    </row>
    <row r="102" spans="1:37" ht="14.25" customHeight="1">
      <c r="A102" s="13">
        <v>99</v>
      </c>
      <c r="B102" s="14"/>
      <c r="C102" s="14"/>
      <c r="D102" s="37"/>
      <c r="E102" s="59">
        <f t="shared" ref="E102:G102" si="23">AVERAGE(E4:E101)</f>
        <v>0.252142857142857</v>
      </c>
      <c r="F102" s="60">
        <f t="shared" si="23"/>
        <v>0.32591836734693891</v>
      </c>
      <c r="G102" s="62">
        <f t="shared" si="23"/>
        <v>7.3775510204081893E-2</v>
      </c>
      <c r="I102" s="13">
        <v>99</v>
      </c>
      <c r="J102" s="14"/>
      <c r="K102" s="14"/>
      <c r="L102" s="15"/>
      <c r="M102" s="22">
        <f t="shared" si="16"/>
        <v>0</v>
      </c>
      <c r="N102" s="22">
        <f t="shared" si="17"/>
        <v>0</v>
      </c>
      <c r="O102" s="22">
        <f t="shared" si="18"/>
        <v>0</v>
      </c>
      <c r="Q102" s="13">
        <v>99</v>
      </c>
      <c r="R102" s="14"/>
      <c r="S102" s="14"/>
      <c r="T102" s="15"/>
      <c r="U102" s="22">
        <f t="shared" si="20"/>
        <v>0</v>
      </c>
      <c r="V102" s="22">
        <f t="shared" si="21"/>
        <v>0</v>
      </c>
      <c r="W102" s="22">
        <f t="shared" si="22"/>
        <v>0</v>
      </c>
      <c r="Y102" s="13">
        <v>99</v>
      </c>
      <c r="Z102" s="14">
        <v>56.42</v>
      </c>
      <c r="AA102" s="14">
        <v>56.42</v>
      </c>
      <c r="AB102" s="37">
        <v>56.56</v>
      </c>
      <c r="AC102" s="38">
        <f t="shared" si="9"/>
        <v>0.14000000000000057</v>
      </c>
      <c r="AD102" s="39">
        <f t="shared" si="10"/>
        <v>0.14000000000000057</v>
      </c>
      <c r="AE102" s="40">
        <f t="shared" si="11"/>
        <v>0</v>
      </c>
      <c r="AG102" s="41">
        <v>30.4</v>
      </c>
      <c r="AH102" s="22">
        <f t="shared" si="12"/>
        <v>30</v>
      </c>
      <c r="AK102" s="47">
        <f t="shared" si="14"/>
        <v>0</v>
      </c>
    </row>
    <row r="103" spans="1:37" ht="14.25" customHeight="1">
      <c r="A103" s="13">
        <v>100</v>
      </c>
      <c r="B103" s="14"/>
      <c r="C103" s="14"/>
      <c r="D103" s="15"/>
      <c r="F103" s="22">
        <f t="shared" ref="F103:F156" si="24">D103-B103</f>
        <v>0</v>
      </c>
      <c r="G103" s="22">
        <f t="shared" ref="G103:G156" si="25">C104-B104</f>
        <v>0</v>
      </c>
      <c r="I103" s="13">
        <v>100</v>
      </c>
      <c r="J103" s="14"/>
      <c r="K103" s="14"/>
      <c r="L103" s="15"/>
      <c r="M103" s="22">
        <f t="shared" si="16"/>
        <v>0</v>
      </c>
      <c r="N103" s="22">
        <f t="shared" si="17"/>
        <v>0</v>
      </c>
      <c r="O103" s="22">
        <f t="shared" si="18"/>
        <v>0</v>
      </c>
      <c r="Q103" s="13">
        <v>100</v>
      </c>
      <c r="R103" s="14"/>
      <c r="S103" s="14"/>
      <c r="T103" s="15"/>
      <c r="U103" s="22">
        <f t="shared" si="20"/>
        <v>0</v>
      </c>
      <c r="V103" s="22">
        <f t="shared" si="21"/>
        <v>0</v>
      </c>
      <c r="W103" s="22">
        <f t="shared" si="22"/>
        <v>0</v>
      </c>
      <c r="Y103" s="13">
        <v>100</v>
      </c>
      <c r="Z103" s="14">
        <v>56.42</v>
      </c>
      <c r="AA103" s="14">
        <v>56.56</v>
      </c>
      <c r="AB103" s="37">
        <v>57.26</v>
      </c>
      <c r="AC103" s="38">
        <f t="shared" si="9"/>
        <v>0.69999999999999574</v>
      </c>
      <c r="AD103" s="39">
        <f t="shared" si="10"/>
        <v>0.83999999999999631</v>
      </c>
      <c r="AE103" s="40">
        <f t="shared" si="11"/>
        <v>0.14000000000000057</v>
      </c>
      <c r="AG103" s="14">
        <v>30.4</v>
      </c>
      <c r="AH103" s="22">
        <f t="shared" si="12"/>
        <v>30</v>
      </c>
      <c r="AK103" s="22">
        <f t="shared" si="14"/>
        <v>1.0000000000001563E-2</v>
      </c>
    </row>
    <row r="104" spans="1:37" ht="14.25" customHeight="1">
      <c r="A104" s="13">
        <v>101</v>
      </c>
      <c r="B104" s="14"/>
      <c r="C104" s="14"/>
      <c r="D104" s="15"/>
      <c r="F104" s="22">
        <f t="shared" si="24"/>
        <v>0</v>
      </c>
      <c r="G104" s="22">
        <f t="shared" si="25"/>
        <v>0</v>
      </c>
      <c r="I104" s="13">
        <v>101</v>
      </c>
      <c r="J104" s="14"/>
      <c r="K104" s="14"/>
      <c r="L104" s="15"/>
      <c r="M104" s="22">
        <f t="shared" si="16"/>
        <v>0</v>
      </c>
      <c r="N104" s="22">
        <f t="shared" si="17"/>
        <v>0</v>
      </c>
      <c r="O104" s="22">
        <f t="shared" si="18"/>
        <v>0</v>
      </c>
      <c r="Q104" s="13">
        <v>101</v>
      </c>
      <c r="R104" s="14"/>
      <c r="S104" s="14"/>
      <c r="T104" s="15"/>
      <c r="U104" s="22">
        <f t="shared" si="20"/>
        <v>0</v>
      </c>
      <c r="V104" s="22">
        <f t="shared" si="21"/>
        <v>0</v>
      </c>
      <c r="W104" s="22">
        <f t="shared" si="22"/>
        <v>0</v>
      </c>
      <c r="Y104" s="13">
        <v>101</v>
      </c>
      <c r="Z104" s="14">
        <v>56.5</v>
      </c>
      <c r="AA104" s="14">
        <v>57.26</v>
      </c>
      <c r="AB104" s="37">
        <v>57.36</v>
      </c>
      <c r="AC104" s="38">
        <f t="shared" si="9"/>
        <v>0.10000000000000142</v>
      </c>
      <c r="AD104" s="39">
        <f t="shared" si="10"/>
        <v>0.85999999999999943</v>
      </c>
      <c r="AE104" s="40">
        <f t="shared" si="11"/>
        <v>0.75999999999999801</v>
      </c>
      <c r="AG104" s="14">
        <v>30.41</v>
      </c>
      <c r="AH104" s="22">
        <f t="shared" si="12"/>
        <v>30</v>
      </c>
      <c r="AK104" s="22">
        <f t="shared" si="14"/>
        <v>5.9999999999998721E-2</v>
      </c>
    </row>
    <row r="105" spans="1:37" ht="14.25" customHeight="1">
      <c r="A105" s="13">
        <v>102</v>
      </c>
      <c r="B105" s="14"/>
      <c r="C105" s="14"/>
      <c r="D105" s="15"/>
      <c r="F105" s="22">
        <f t="shared" si="24"/>
        <v>0</v>
      </c>
      <c r="G105" s="22">
        <f t="shared" si="25"/>
        <v>0</v>
      </c>
      <c r="I105" s="13">
        <v>102</v>
      </c>
      <c r="J105" s="14"/>
      <c r="K105" s="14"/>
      <c r="L105" s="15"/>
      <c r="M105" s="22">
        <f t="shared" si="16"/>
        <v>0</v>
      </c>
      <c r="N105" s="22">
        <f t="shared" si="17"/>
        <v>0</v>
      </c>
      <c r="O105" s="22">
        <f t="shared" si="18"/>
        <v>0</v>
      </c>
      <c r="Q105" s="13">
        <v>102</v>
      </c>
      <c r="R105" s="14"/>
      <c r="S105" s="14"/>
      <c r="T105" s="15"/>
      <c r="U105" s="22">
        <f t="shared" si="20"/>
        <v>0</v>
      </c>
      <c r="V105" s="22">
        <f t="shared" si="21"/>
        <v>0</v>
      </c>
      <c r="W105" s="22">
        <f t="shared" si="22"/>
        <v>0</v>
      </c>
      <c r="Y105" s="13">
        <v>102</v>
      </c>
      <c r="Z105" s="14">
        <v>57.14</v>
      </c>
      <c r="AA105" s="14">
        <v>57.36</v>
      </c>
      <c r="AB105" s="37">
        <v>57.52</v>
      </c>
      <c r="AC105" s="56">
        <f t="shared" si="9"/>
        <v>0.16000000000000369</v>
      </c>
      <c r="AD105" s="57">
        <f t="shared" si="10"/>
        <v>0.38000000000000256</v>
      </c>
      <c r="AE105" s="58">
        <f t="shared" si="11"/>
        <v>0.21999999999999886</v>
      </c>
      <c r="AG105" s="14">
        <v>30.47</v>
      </c>
      <c r="AH105" s="22">
        <f t="shared" si="12"/>
        <v>30</v>
      </c>
      <c r="AK105" s="22">
        <f t="shared" si="14"/>
        <v>3.0000000000001137E-2</v>
      </c>
    </row>
    <row r="106" spans="1:37" ht="14.25" customHeight="1">
      <c r="A106" s="13">
        <v>103</v>
      </c>
      <c r="B106" s="14"/>
      <c r="C106" s="14"/>
      <c r="D106" s="15"/>
      <c r="F106" s="22">
        <f t="shared" si="24"/>
        <v>0</v>
      </c>
      <c r="G106" s="22">
        <f t="shared" si="25"/>
        <v>0</v>
      </c>
      <c r="I106" s="13">
        <v>103</v>
      </c>
      <c r="J106" s="14"/>
      <c r="K106" s="14"/>
      <c r="L106" s="15"/>
      <c r="M106" s="22">
        <f t="shared" si="16"/>
        <v>0</v>
      </c>
      <c r="N106" s="22">
        <f t="shared" si="17"/>
        <v>0</v>
      </c>
      <c r="O106" s="22">
        <f t="shared" si="18"/>
        <v>0</v>
      </c>
      <c r="Q106" s="13">
        <v>103</v>
      </c>
      <c r="R106" s="14"/>
      <c r="S106" s="14"/>
      <c r="T106" s="15"/>
      <c r="U106" s="22">
        <f t="shared" si="20"/>
        <v>0</v>
      </c>
      <c r="V106" s="22">
        <f t="shared" si="21"/>
        <v>0</v>
      </c>
      <c r="W106" s="22">
        <f t="shared" si="22"/>
        <v>0</v>
      </c>
      <c r="Y106" s="13">
        <v>103</v>
      </c>
      <c r="Z106" s="14"/>
      <c r="AA106" s="14"/>
      <c r="AB106" s="15"/>
      <c r="AC106" s="59">
        <f t="shared" ref="AC106:AE106" si="26">AVERAGE(AC4:AC105)</f>
        <v>0.30039215686274529</v>
      </c>
      <c r="AD106" s="60">
        <f t="shared" si="26"/>
        <v>0.54833333333333356</v>
      </c>
      <c r="AE106" s="62">
        <f t="shared" si="26"/>
        <v>0.2479411764705883</v>
      </c>
      <c r="AG106" s="14">
        <v>30.5</v>
      </c>
      <c r="AH106" s="22">
        <f t="shared" si="12"/>
        <v>30</v>
      </c>
      <c r="AK106" s="22">
        <f t="shared" si="14"/>
        <v>0.53000000000000114</v>
      </c>
    </row>
    <row r="107" spans="1:37" ht="14.25" customHeight="1">
      <c r="A107" s="13">
        <v>104</v>
      </c>
      <c r="B107" s="14"/>
      <c r="C107" s="14"/>
      <c r="D107" s="15"/>
      <c r="F107" s="22">
        <f t="shared" si="24"/>
        <v>0</v>
      </c>
      <c r="G107" s="22">
        <f t="shared" si="25"/>
        <v>0</v>
      </c>
      <c r="I107" s="13">
        <v>104</v>
      </c>
      <c r="J107" s="14"/>
      <c r="K107" s="14"/>
      <c r="L107" s="15"/>
      <c r="M107" s="22">
        <f t="shared" si="16"/>
        <v>0</v>
      </c>
      <c r="N107" s="22">
        <f t="shared" si="17"/>
        <v>0</v>
      </c>
      <c r="O107" s="22">
        <f t="shared" si="18"/>
        <v>0</v>
      </c>
      <c r="Q107" s="13">
        <v>104</v>
      </c>
      <c r="R107" s="14"/>
      <c r="S107" s="14"/>
      <c r="T107" s="15"/>
      <c r="U107" s="22">
        <f t="shared" si="20"/>
        <v>0</v>
      </c>
      <c r="V107" s="22">
        <f t="shared" si="21"/>
        <v>0</v>
      </c>
      <c r="W107" s="22">
        <f t="shared" si="22"/>
        <v>0</v>
      </c>
      <c r="Y107" s="13">
        <v>104</v>
      </c>
      <c r="Z107" s="14"/>
      <c r="AA107" s="14"/>
      <c r="AB107" s="15"/>
      <c r="AC107" s="22">
        <f t="shared" ref="AC107:AC156" si="27">AB107-AA107</f>
        <v>0</v>
      </c>
      <c r="AD107" s="22">
        <f t="shared" ref="AD107:AD156" si="28">AB107-Z107</f>
        <v>0</v>
      </c>
      <c r="AE107" s="22">
        <f t="shared" ref="AE107:AE156" si="29">AA107-Z107</f>
        <v>0</v>
      </c>
      <c r="AG107" s="14">
        <v>31.03</v>
      </c>
      <c r="AH107" s="22">
        <f t="shared" si="12"/>
        <v>31</v>
      </c>
      <c r="AK107" s="22">
        <f t="shared" si="14"/>
        <v>7.9999999999998295E-2</v>
      </c>
    </row>
    <row r="108" spans="1:37" ht="14.25" customHeight="1">
      <c r="A108" s="13">
        <v>105</v>
      </c>
      <c r="B108" s="14"/>
      <c r="C108" s="14"/>
      <c r="D108" s="15"/>
      <c r="F108" s="22">
        <f t="shared" si="24"/>
        <v>0</v>
      </c>
      <c r="G108" s="22">
        <f t="shared" si="25"/>
        <v>0</v>
      </c>
      <c r="I108" s="13">
        <v>105</v>
      </c>
      <c r="J108" s="14"/>
      <c r="K108" s="14"/>
      <c r="L108" s="15"/>
      <c r="M108" s="22">
        <f t="shared" si="16"/>
        <v>0</v>
      </c>
      <c r="N108" s="22">
        <f t="shared" si="17"/>
        <v>0</v>
      </c>
      <c r="O108" s="22">
        <f t="shared" si="18"/>
        <v>0</v>
      </c>
      <c r="Q108" s="13">
        <v>105</v>
      </c>
      <c r="R108" s="14"/>
      <c r="S108" s="14"/>
      <c r="T108" s="15"/>
      <c r="U108" s="22">
        <f t="shared" si="20"/>
        <v>0</v>
      </c>
      <c r="V108" s="22">
        <f t="shared" si="21"/>
        <v>0</v>
      </c>
      <c r="W108" s="22">
        <f t="shared" si="22"/>
        <v>0</v>
      </c>
      <c r="Y108" s="13">
        <v>105</v>
      </c>
      <c r="Z108" s="14"/>
      <c r="AA108" s="14"/>
      <c r="AB108" s="15"/>
      <c r="AC108" s="22">
        <f t="shared" si="27"/>
        <v>0</v>
      </c>
      <c r="AD108" s="22">
        <f t="shared" si="28"/>
        <v>0</v>
      </c>
      <c r="AE108" s="22">
        <f t="shared" si="29"/>
        <v>0</v>
      </c>
      <c r="AG108" s="14">
        <v>31.11</v>
      </c>
      <c r="AH108" s="22">
        <f t="shared" si="12"/>
        <v>31</v>
      </c>
      <c r="AK108" s="22">
        <f t="shared" si="14"/>
        <v>6.0000000000002274E-2</v>
      </c>
    </row>
    <row r="109" spans="1:37" ht="14.25" customHeight="1">
      <c r="A109" s="13">
        <v>106</v>
      </c>
      <c r="B109" s="14"/>
      <c r="C109" s="14"/>
      <c r="D109" s="15"/>
      <c r="F109" s="22">
        <f t="shared" si="24"/>
        <v>0</v>
      </c>
      <c r="G109" s="22">
        <f t="shared" si="25"/>
        <v>0</v>
      </c>
      <c r="I109" s="13">
        <v>106</v>
      </c>
      <c r="J109" s="14"/>
      <c r="K109" s="14"/>
      <c r="L109" s="15"/>
      <c r="M109" s="22">
        <f t="shared" si="16"/>
        <v>0</v>
      </c>
      <c r="N109" s="22">
        <f t="shared" si="17"/>
        <v>0</v>
      </c>
      <c r="O109" s="22">
        <f t="shared" si="18"/>
        <v>0</v>
      </c>
      <c r="Q109" s="13">
        <v>106</v>
      </c>
      <c r="R109" s="14"/>
      <c r="S109" s="14"/>
      <c r="T109" s="15"/>
      <c r="U109" s="22">
        <f t="shared" si="20"/>
        <v>0</v>
      </c>
      <c r="V109" s="22">
        <f t="shared" si="21"/>
        <v>0</v>
      </c>
      <c r="W109" s="22">
        <f t="shared" si="22"/>
        <v>0</v>
      </c>
      <c r="Y109" s="13">
        <v>106</v>
      </c>
      <c r="Z109" s="14"/>
      <c r="AA109" s="14"/>
      <c r="AB109" s="15"/>
      <c r="AC109" s="22">
        <f t="shared" si="27"/>
        <v>0</v>
      </c>
      <c r="AD109" s="22">
        <f t="shared" si="28"/>
        <v>0</v>
      </c>
      <c r="AE109" s="22">
        <f t="shared" si="29"/>
        <v>0</v>
      </c>
      <c r="AG109" s="14">
        <v>31.17</v>
      </c>
      <c r="AH109" s="22">
        <f t="shared" si="12"/>
        <v>31</v>
      </c>
      <c r="AK109" s="22">
        <f t="shared" si="14"/>
        <v>2.9999999999997584E-2</v>
      </c>
    </row>
    <row r="110" spans="1:37" ht="14.25" customHeight="1">
      <c r="A110" s="13">
        <v>107</v>
      </c>
      <c r="B110" s="14"/>
      <c r="C110" s="14"/>
      <c r="D110" s="15"/>
      <c r="F110" s="22">
        <f t="shared" si="24"/>
        <v>0</v>
      </c>
      <c r="G110" s="22">
        <f t="shared" si="25"/>
        <v>0</v>
      </c>
      <c r="I110" s="13">
        <v>107</v>
      </c>
      <c r="J110" s="14"/>
      <c r="K110" s="14"/>
      <c r="L110" s="15"/>
      <c r="M110" s="22">
        <f t="shared" si="16"/>
        <v>0</v>
      </c>
      <c r="N110" s="22">
        <f t="shared" si="17"/>
        <v>0</v>
      </c>
      <c r="O110" s="22">
        <f t="shared" si="18"/>
        <v>0</v>
      </c>
      <c r="Q110" s="13">
        <v>107</v>
      </c>
      <c r="R110" s="14"/>
      <c r="S110" s="14"/>
      <c r="T110" s="15"/>
      <c r="U110" s="22">
        <f t="shared" si="20"/>
        <v>0</v>
      </c>
      <c r="V110" s="22">
        <f t="shared" si="21"/>
        <v>0</v>
      </c>
      <c r="W110" s="22">
        <f t="shared" si="22"/>
        <v>0</v>
      </c>
      <c r="Y110" s="13">
        <v>107</v>
      </c>
      <c r="Z110" s="14"/>
      <c r="AA110" s="14"/>
      <c r="AB110" s="15"/>
      <c r="AC110" s="22">
        <f t="shared" si="27"/>
        <v>0</v>
      </c>
      <c r="AD110" s="22">
        <f t="shared" si="28"/>
        <v>0</v>
      </c>
      <c r="AE110" s="22">
        <f t="shared" si="29"/>
        <v>0</v>
      </c>
      <c r="AG110" s="14">
        <v>31.2</v>
      </c>
      <c r="AH110" s="22">
        <f t="shared" si="12"/>
        <v>31</v>
      </c>
      <c r="AK110" s="22">
        <f t="shared" si="14"/>
        <v>1.0000000000001563E-2</v>
      </c>
    </row>
    <row r="111" spans="1:37" ht="14.25" customHeight="1">
      <c r="A111" s="13">
        <v>108</v>
      </c>
      <c r="B111" s="14"/>
      <c r="C111" s="14"/>
      <c r="D111" s="15"/>
      <c r="F111" s="22">
        <f t="shared" si="24"/>
        <v>0</v>
      </c>
      <c r="G111" s="22">
        <f t="shared" si="25"/>
        <v>0</v>
      </c>
      <c r="I111" s="13">
        <v>108</v>
      </c>
      <c r="J111" s="14"/>
      <c r="K111" s="14"/>
      <c r="L111" s="15"/>
      <c r="M111" s="22">
        <f t="shared" si="16"/>
        <v>0</v>
      </c>
      <c r="N111" s="22">
        <f t="shared" si="17"/>
        <v>0</v>
      </c>
      <c r="O111" s="22">
        <f t="shared" si="18"/>
        <v>0</v>
      </c>
      <c r="Q111" s="13">
        <v>108</v>
      </c>
      <c r="R111" s="14"/>
      <c r="S111" s="14"/>
      <c r="T111" s="15"/>
      <c r="U111" s="22">
        <f t="shared" si="20"/>
        <v>0</v>
      </c>
      <c r="V111" s="22">
        <f t="shared" si="21"/>
        <v>0</v>
      </c>
      <c r="W111" s="22">
        <f t="shared" si="22"/>
        <v>0</v>
      </c>
      <c r="Y111" s="13">
        <v>108</v>
      </c>
      <c r="Z111" s="14"/>
      <c r="AA111" s="14"/>
      <c r="AB111" s="15"/>
      <c r="AC111" s="22">
        <f t="shared" si="27"/>
        <v>0</v>
      </c>
      <c r="AD111" s="22">
        <f t="shared" si="28"/>
        <v>0</v>
      </c>
      <c r="AE111" s="22">
        <f t="shared" si="29"/>
        <v>0</v>
      </c>
      <c r="AG111" s="14">
        <v>31.21</v>
      </c>
      <c r="AH111" s="22">
        <f t="shared" si="12"/>
        <v>31</v>
      </c>
      <c r="AK111" s="22">
        <f t="shared" si="14"/>
        <v>8.9999999999999858E-2</v>
      </c>
    </row>
    <row r="112" spans="1:37" ht="14.25" customHeight="1">
      <c r="A112" s="13">
        <v>109</v>
      </c>
      <c r="B112" s="14"/>
      <c r="C112" s="14"/>
      <c r="D112" s="15"/>
      <c r="F112" s="22">
        <f t="shared" si="24"/>
        <v>0</v>
      </c>
      <c r="G112" s="22">
        <f t="shared" si="25"/>
        <v>0</v>
      </c>
      <c r="I112" s="13">
        <v>109</v>
      </c>
      <c r="J112" s="14"/>
      <c r="K112" s="14"/>
      <c r="L112" s="15"/>
      <c r="M112" s="22">
        <f t="shared" si="16"/>
        <v>0</v>
      </c>
      <c r="N112" s="22">
        <f t="shared" si="17"/>
        <v>0</v>
      </c>
      <c r="O112" s="22">
        <f t="shared" si="18"/>
        <v>0</v>
      </c>
      <c r="Q112" s="13">
        <v>109</v>
      </c>
      <c r="R112" s="14"/>
      <c r="S112" s="14"/>
      <c r="T112" s="15"/>
      <c r="U112" s="22">
        <f t="shared" si="20"/>
        <v>0</v>
      </c>
      <c r="V112" s="22">
        <f t="shared" si="21"/>
        <v>0</v>
      </c>
      <c r="W112" s="22">
        <f t="shared" si="22"/>
        <v>0</v>
      </c>
      <c r="Y112" s="13">
        <v>109</v>
      </c>
      <c r="Z112" s="14"/>
      <c r="AA112" s="14"/>
      <c r="AB112" s="15"/>
      <c r="AC112" s="22">
        <f t="shared" si="27"/>
        <v>0</v>
      </c>
      <c r="AD112" s="22">
        <f t="shared" si="28"/>
        <v>0</v>
      </c>
      <c r="AE112" s="22">
        <f t="shared" si="29"/>
        <v>0</v>
      </c>
      <c r="AG112" s="14">
        <v>31.3</v>
      </c>
      <c r="AH112" s="22">
        <f t="shared" si="12"/>
        <v>31</v>
      </c>
      <c r="AK112" s="22">
        <f t="shared" si="14"/>
        <v>3.9999999999999147E-2</v>
      </c>
    </row>
    <row r="113" spans="1:37" ht="14.25" customHeight="1">
      <c r="A113" s="13">
        <v>110</v>
      </c>
      <c r="B113" s="14"/>
      <c r="C113" s="14"/>
      <c r="D113" s="15"/>
      <c r="F113" s="22">
        <f t="shared" si="24"/>
        <v>0</v>
      </c>
      <c r="G113" s="22">
        <f t="shared" si="25"/>
        <v>0</v>
      </c>
      <c r="I113" s="13">
        <v>110</v>
      </c>
      <c r="J113" s="14"/>
      <c r="K113" s="14"/>
      <c r="L113" s="15"/>
      <c r="M113" s="22">
        <f t="shared" si="16"/>
        <v>0</v>
      </c>
      <c r="N113" s="22">
        <f t="shared" si="17"/>
        <v>0</v>
      </c>
      <c r="O113" s="22">
        <f t="shared" si="18"/>
        <v>0</v>
      </c>
      <c r="Q113" s="13">
        <v>110</v>
      </c>
      <c r="R113" s="14"/>
      <c r="S113" s="14"/>
      <c r="T113" s="15"/>
      <c r="U113" s="22">
        <f t="shared" si="20"/>
        <v>0</v>
      </c>
      <c r="V113" s="22">
        <f t="shared" si="21"/>
        <v>0</v>
      </c>
      <c r="W113" s="22">
        <f t="shared" si="22"/>
        <v>0</v>
      </c>
      <c r="Y113" s="13">
        <v>110</v>
      </c>
      <c r="Z113" s="14"/>
      <c r="AA113" s="14"/>
      <c r="AB113" s="15"/>
      <c r="AC113" s="22">
        <f t="shared" si="27"/>
        <v>0</v>
      </c>
      <c r="AD113" s="22">
        <f t="shared" si="28"/>
        <v>0</v>
      </c>
      <c r="AE113" s="22">
        <f t="shared" si="29"/>
        <v>0</v>
      </c>
      <c r="AG113" s="14">
        <v>31.34</v>
      </c>
      <c r="AH113" s="22">
        <f t="shared" si="12"/>
        <v>31</v>
      </c>
      <c r="AK113" s="22">
        <f t="shared" si="14"/>
        <v>0.10000000000000142</v>
      </c>
    </row>
    <row r="114" spans="1:37" ht="14.25" customHeight="1">
      <c r="A114" s="13">
        <v>111</v>
      </c>
      <c r="B114" s="14"/>
      <c r="C114" s="14"/>
      <c r="D114" s="15"/>
      <c r="F114" s="22">
        <f t="shared" si="24"/>
        <v>0</v>
      </c>
      <c r="G114" s="22">
        <f t="shared" si="25"/>
        <v>0</v>
      </c>
      <c r="I114" s="13">
        <v>111</v>
      </c>
      <c r="J114" s="14"/>
      <c r="K114" s="14"/>
      <c r="L114" s="15"/>
      <c r="M114" s="22">
        <f t="shared" si="16"/>
        <v>0</v>
      </c>
      <c r="N114" s="22">
        <f t="shared" si="17"/>
        <v>0</v>
      </c>
      <c r="O114" s="22">
        <f t="shared" si="18"/>
        <v>0</v>
      </c>
      <c r="Q114" s="13">
        <v>111</v>
      </c>
      <c r="R114" s="14"/>
      <c r="S114" s="14"/>
      <c r="T114" s="15"/>
      <c r="U114" s="22">
        <f t="shared" si="20"/>
        <v>0</v>
      </c>
      <c r="V114" s="22">
        <f t="shared" si="21"/>
        <v>0</v>
      </c>
      <c r="W114" s="22">
        <f t="shared" si="22"/>
        <v>0</v>
      </c>
      <c r="Y114" s="13">
        <v>111</v>
      </c>
      <c r="Z114" s="14"/>
      <c r="AA114" s="14"/>
      <c r="AB114" s="15"/>
      <c r="AC114" s="22">
        <f t="shared" si="27"/>
        <v>0</v>
      </c>
      <c r="AD114" s="22">
        <f t="shared" si="28"/>
        <v>0</v>
      </c>
      <c r="AE114" s="22">
        <f t="shared" si="29"/>
        <v>0</v>
      </c>
      <c r="AG114" s="14">
        <v>31.44</v>
      </c>
      <c r="AH114" s="22">
        <f t="shared" si="12"/>
        <v>31</v>
      </c>
      <c r="AK114" s="22">
        <f t="shared" si="14"/>
        <v>2.9999999999997584E-2</v>
      </c>
    </row>
    <row r="115" spans="1:37" ht="14.25" customHeight="1">
      <c r="A115" s="13">
        <v>112</v>
      </c>
      <c r="B115" s="14"/>
      <c r="C115" s="14"/>
      <c r="D115" s="15"/>
      <c r="F115" s="22">
        <f t="shared" si="24"/>
        <v>0</v>
      </c>
      <c r="G115" s="22">
        <f t="shared" si="25"/>
        <v>0</v>
      </c>
      <c r="I115" s="13">
        <v>112</v>
      </c>
      <c r="J115" s="14"/>
      <c r="K115" s="14"/>
      <c r="L115" s="15"/>
      <c r="M115" s="22">
        <f t="shared" si="16"/>
        <v>0</v>
      </c>
      <c r="N115" s="22">
        <f t="shared" si="17"/>
        <v>0</v>
      </c>
      <c r="O115" s="22">
        <f t="shared" si="18"/>
        <v>0</v>
      </c>
      <c r="Q115" s="13">
        <v>112</v>
      </c>
      <c r="R115" s="14"/>
      <c r="S115" s="14"/>
      <c r="T115" s="15"/>
      <c r="U115" s="22">
        <f t="shared" si="20"/>
        <v>0</v>
      </c>
      <c r="V115" s="22">
        <f t="shared" si="21"/>
        <v>0</v>
      </c>
      <c r="W115" s="22">
        <f t="shared" si="22"/>
        <v>0</v>
      </c>
      <c r="Y115" s="13">
        <v>112</v>
      </c>
      <c r="Z115" s="14"/>
      <c r="AA115" s="14"/>
      <c r="AB115" s="15"/>
      <c r="AC115" s="22">
        <f t="shared" si="27"/>
        <v>0</v>
      </c>
      <c r="AD115" s="22">
        <f t="shared" si="28"/>
        <v>0</v>
      </c>
      <c r="AE115" s="22">
        <f t="shared" si="29"/>
        <v>0</v>
      </c>
      <c r="AG115" s="14">
        <v>31.47</v>
      </c>
      <c r="AH115" s="22">
        <f t="shared" si="12"/>
        <v>31</v>
      </c>
      <c r="AK115" s="22">
        <f t="shared" si="14"/>
        <v>1.0000000000001563E-2</v>
      </c>
    </row>
    <row r="116" spans="1:37" ht="14.25" customHeight="1">
      <c r="A116" s="13">
        <v>113</v>
      </c>
      <c r="B116" s="14"/>
      <c r="C116" s="14"/>
      <c r="D116" s="15"/>
      <c r="F116" s="22">
        <f t="shared" si="24"/>
        <v>0</v>
      </c>
      <c r="G116" s="22">
        <f t="shared" si="25"/>
        <v>0</v>
      </c>
      <c r="I116" s="13">
        <v>113</v>
      </c>
      <c r="J116" s="14"/>
      <c r="K116" s="14"/>
      <c r="L116" s="15"/>
      <c r="M116" s="22">
        <f t="shared" si="16"/>
        <v>0</v>
      </c>
      <c r="N116" s="22">
        <f t="shared" si="17"/>
        <v>0</v>
      </c>
      <c r="O116" s="22">
        <f t="shared" si="18"/>
        <v>0</v>
      </c>
      <c r="Q116" s="13">
        <v>113</v>
      </c>
      <c r="R116" s="14"/>
      <c r="S116" s="14"/>
      <c r="T116" s="15"/>
      <c r="U116" s="22">
        <f t="shared" si="20"/>
        <v>0</v>
      </c>
      <c r="V116" s="22">
        <f t="shared" si="21"/>
        <v>0</v>
      </c>
      <c r="W116" s="22">
        <f t="shared" si="22"/>
        <v>0</v>
      </c>
      <c r="Y116" s="13">
        <v>113</v>
      </c>
      <c r="Z116" s="14"/>
      <c r="AA116" s="14"/>
      <c r="AB116" s="15"/>
      <c r="AC116" s="22">
        <f t="shared" si="27"/>
        <v>0</v>
      </c>
      <c r="AD116" s="22">
        <f t="shared" si="28"/>
        <v>0</v>
      </c>
      <c r="AE116" s="22">
        <f t="shared" si="29"/>
        <v>0</v>
      </c>
      <c r="AG116" s="14">
        <v>31.48</v>
      </c>
      <c r="AH116" s="22">
        <f t="shared" si="12"/>
        <v>31</v>
      </c>
      <c r="AK116" s="22">
        <f t="shared" si="14"/>
        <v>1.9999999999999574E-2</v>
      </c>
    </row>
    <row r="117" spans="1:37" ht="14.25" customHeight="1">
      <c r="A117" s="13">
        <v>114</v>
      </c>
      <c r="B117" s="14"/>
      <c r="C117" s="14"/>
      <c r="D117" s="15"/>
      <c r="F117" s="22">
        <f t="shared" si="24"/>
        <v>0</v>
      </c>
      <c r="G117" s="22">
        <f t="shared" si="25"/>
        <v>0</v>
      </c>
      <c r="I117" s="13">
        <v>114</v>
      </c>
      <c r="J117" s="14"/>
      <c r="K117" s="14"/>
      <c r="L117" s="15"/>
      <c r="M117" s="22">
        <f t="shared" si="16"/>
        <v>0</v>
      </c>
      <c r="N117" s="22">
        <f t="shared" si="17"/>
        <v>0</v>
      </c>
      <c r="O117" s="22">
        <f t="shared" si="18"/>
        <v>0</v>
      </c>
      <c r="Q117" s="13">
        <v>114</v>
      </c>
      <c r="R117" s="14"/>
      <c r="S117" s="14"/>
      <c r="T117" s="15"/>
      <c r="U117" s="22">
        <f t="shared" si="20"/>
        <v>0</v>
      </c>
      <c r="V117" s="22">
        <f t="shared" si="21"/>
        <v>0</v>
      </c>
      <c r="W117" s="22">
        <f t="shared" si="22"/>
        <v>0</v>
      </c>
      <c r="Y117" s="13">
        <v>114</v>
      </c>
      <c r="Z117" s="14"/>
      <c r="AA117" s="14"/>
      <c r="AB117" s="15"/>
      <c r="AC117" s="22">
        <f t="shared" si="27"/>
        <v>0</v>
      </c>
      <c r="AD117" s="22">
        <f t="shared" si="28"/>
        <v>0</v>
      </c>
      <c r="AE117" s="22">
        <f t="shared" si="29"/>
        <v>0</v>
      </c>
      <c r="AG117" s="14">
        <v>31.5</v>
      </c>
      <c r="AH117" s="22">
        <f t="shared" si="12"/>
        <v>31</v>
      </c>
      <c r="AK117" s="22">
        <f t="shared" si="14"/>
        <v>0.52000000000000313</v>
      </c>
    </row>
    <row r="118" spans="1:37" ht="14.25" customHeight="1">
      <c r="A118" s="13">
        <v>115</v>
      </c>
      <c r="B118" s="14"/>
      <c r="C118" s="14"/>
      <c r="D118" s="15"/>
      <c r="F118" s="22">
        <f t="shared" si="24"/>
        <v>0</v>
      </c>
      <c r="G118" s="22">
        <f t="shared" si="25"/>
        <v>0</v>
      </c>
      <c r="I118" s="13">
        <v>115</v>
      </c>
      <c r="J118" s="14"/>
      <c r="K118" s="14"/>
      <c r="L118" s="15"/>
      <c r="M118" s="22">
        <f t="shared" si="16"/>
        <v>0</v>
      </c>
      <c r="N118" s="22">
        <f t="shared" si="17"/>
        <v>0</v>
      </c>
      <c r="O118" s="22">
        <f t="shared" si="18"/>
        <v>0</v>
      </c>
      <c r="Q118" s="13">
        <v>115</v>
      </c>
      <c r="R118" s="14"/>
      <c r="S118" s="14"/>
      <c r="T118" s="15"/>
      <c r="U118" s="22">
        <f t="shared" si="20"/>
        <v>0</v>
      </c>
      <c r="V118" s="22">
        <f t="shared" si="21"/>
        <v>0</v>
      </c>
      <c r="W118" s="22">
        <f t="shared" si="22"/>
        <v>0</v>
      </c>
      <c r="Y118" s="13">
        <v>115</v>
      </c>
      <c r="Z118" s="14"/>
      <c r="AA118" s="14"/>
      <c r="AB118" s="15"/>
      <c r="AC118" s="22">
        <f t="shared" si="27"/>
        <v>0</v>
      </c>
      <c r="AD118" s="22">
        <f t="shared" si="28"/>
        <v>0</v>
      </c>
      <c r="AE118" s="22">
        <f t="shared" si="29"/>
        <v>0</v>
      </c>
      <c r="AG118" s="14">
        <v>32.020000000000003</v>
      </c>
      <c r="AH118" s="22">
        <f t="shared" si="12"/>
        <v>32</v>
      </c>
      <c r="AK118" s="22">
        <f t="shared" si="14"/>
        <v>0</v>
      </c>
    </row>
    <row r="119" spans="1:37" ht="14.25" customHeight="1">
      <c r="A119" s="13">
        <v>116</v>
      </c>
      <c r="B119" s="14"/>
      <c r="C119" s="14"/>
      <c r="D119" s="15"/>
      <c r="F119" s="22">
        <f t="shared" si="24"/>
        <v>0</v>
      </c>
      <c r="G119" s="22">
        <f t="shared" si="25"/>
        <v>0</v>
      </c>
      <c r="I119" s="13">
        <v>116</v>
      </c>
      <c r="J119" s="14"/>
      <c r="K119" s="14"/>
      <c r="L119" s="15"/>
      <c r="M119" s="22">
        <f t="shared" si="16"/>
        <v>0</v>
      </c>
      <c r="N119" s="22">
        <f t="shared" si="17"/>
        <v>0</v>
      </c>
      <c r="O119" s="22">
        <f t="shared" si="18"/>
        <v>0</v>
      </c>
      <c r="Q119" s="13">
        <v>116</v>
      </c>
      <c r="R119" s="14"/>
      <c r="S119" s="14"/>
      <c r="T119" s="15"/>
      <c r="U119" s="22">
        <f t="shared" si="20"/>
        <v>0</v>
      </c>
      <c r="V119" s="22">
        <f t="shared" si="21"/>
        <v>0</v>
      </c>
      <c r="W119" s="22">
        <f t="shared" si="22"/>
        <v>0</v>
      </c>
      <c r="Y119" s="13">
        <v>116</v>
      </c>
      <c r="Z119" s="14"/>
      <c r="AA119" s="14"/>
      <c r="AB119" s="15"/>
      <c r="AC119" s="22">
        <f t="shared" si="27"/>
        <v>0</v>
      </c>
      <c r="AD119" s="22">
        <f t="shared" si="28"/>
        <v>0</v>
      </c>
      <c r="AE119" s="22">
        <f t="shared" si="29"/>
        <v>0</v>
      </c>
      <c r="AG119" s="14">
        <v>32.020000000000003</v>
      </c>
      <c r="AH119" s="22">
        <f t="shared" si="12"/>
        <v>32</v>
      </c>
      <c r="AK119" s="22">
        <f t="shared" si="14"/>
        <v>9.9999999999994316E-2</v>
      </c>
    </row>
    <row r="120" spans="1:37" ht="14.25" customHeight="1">
      <c r="A120" s="13">
        <v>117</v>
      </c>
      <c r="B120" s="14"/>
      <c r="C120" s="14"/>
      <c r="D120" s="15"/>
      <c r="F120" s="22">
        <f t="shared" si="24"/>
        <v>0</v>
      </c>
      <c r="G120" s="22">
        <f t="shared" si="25"/>
        <v>0</v>
      </c>
      <c r="I120" s="13">
        <v>117</v>
      </c>
      <c r="J120" s="14"/>
      <c r="K120" s="14"/>
      <c r="L120" s="15"/>
      <c r="M120" s="22">
        <f t="shared" si="16"/>
        <v>0</v>
      </c>
      <c r="N120" s="22">
        <f t="shared" si="17"/>
        <v>0</v>
      </c>
      <c r="O120" s="22">
        <f t="shared" si="18"/>
        <v>0</v>
      </c>
      <c r="Q120" s="13">
        <v>117</v>
      </c>
      <c r="R120" s="14"/>
      <c r="S120" s="14"/>
      <c r="T120" s="15"/>
      <c r="U120" s="22">
        <f t="shared" si="20"/>
        <v>0</v>
      </c>
      <c r="V120" s="22">
        <f t="shared" si="21"/>
        <v>0</v>
      </c>
      <c r="W120" s="22">
        <f t="shared" si="22"/>
        <v>0</v>
      </c>
      <c r="Y120" s="13">
        <v>117</v>
      </c>
      <c r="Z120" s="14"/>
      <c r="AA120" s="14"/>
      <c r="AB120" s="15"/>
      <c r="AC120" s="22">
        <f t="shared" si="27"/>
        <v>0</v>
      </c>
      <c r="AD120" s="22">
        <f t="shared" si="28"/>
        <v>0</v>
      </c>
      <c r="AE120" s="22">
        <f t="shared" si="29"/>
        <v>0</v>
      </c>
      <c r="AG120" s="14">
        <v>32.119999999999997</v>
      </c>
      <c r="AH120" s="22">
        <f t="shared" si="12"/>
        <v>32</v>
      </c>
      <c r="AK120" s="22">
        <f t="shared" si="14"/>
        <v>6.0000000000002274E-2</v>
      </c>
    </row>
    <row r="121" spans="1:37" ht="14.25" customHeight="1">
      <c r="A121" s="13">
        <v>118</v>
      </c>
      <c r="B121" s="14"/>
      <c r="C121" s="14"/>
      <c r="D121" s="15"/>
      <c r="F121" s="22">
        <f t="shared" si="24"/>
        <v>0</v>
      </c>
      <c r="G121" s="22">
        <f t="shared" si="25"/>
        <v>0</v>
      </c>
      <c r="I121" s="13">
        <v>118</v>
      </c>
      <c r="J121" s="14"/>
      <c r="K121" s="14"/>
      <c r="L121" s="15"/>
      <c r="M121" s="22">
        <f t="shared" si="16"/>
        <v>0</v>
      </c>
      <c r="N121" s="22">
        <f t="shared" si="17"/>
        <v>0</v>
      </c>
      <c r="O121" s="22">
        <f t="shared" si="18"/>
        <v>0</v>
      </c>
      <c r="Q121" s="13">
        <v>118</v>
      </c>
      <c r="R121" s="14"/>
      <c r="S121" s="14"/>
      <c r="T121" s="15"/>
      <c r="U121" s="22">
        <f t="shared" si="20"/>
        <v>0</v>
      </c>
      <c r="V121" s="22">
        <f t="shared" si="21"/>
        <v>0</v>
      </c>
      <c r="W121" s="22">
        <f t="shared" si="22"/>
        <v>0</v>
      </c>
      <c r="Y121" s="13">
        <v>118</v>
      </c>
      <c r="Z121" s="14"/>
      <c r="AA121" s="14"/>
      <c r="AB121" s="15"/>
      <c r="AC121" s="22">
        <f t="shared" si="27"/>
        <v>0</v>
      </c>
      <c r="AD121" s="22">
        <f t="shared" si="28"/>
        <v>0</v>
      </c>
      <c r="AE121" s="22">
        <f t="shared" si="29"/>
        <v>0</v>
      </c>
      <c r="AG121" s="14">
        <v>32.18</v>
      </c>
      <c r="AH121" s="22">
        <f t="shared" si="12"/>
        <v>32</v>
      </c>
      <c r="AK121" s="22">
        <f t="shared" si="14"/>
        <v>0</v>
      </c>
    </row>
    <row r="122" spans="1:37" ht="14.25" customHeight="1">
      <c r="A122" s="13">
        <v>119</v>
      </c>
      <c r="B122" s="14"/>
      <c r="C122" s="14"/>
      <c r="D122" s="15"/>
      <c r="F122" s="22">
        <f t="shared" si="24"/>
        <v>0</v>
      </c>
      <c r="G122" s="22">
        <f t="shared" si="25"/>
        <v>0</v>
      </c>
      <c r="I122" s="13">
        <v>119</v>
      </c>
      <c r="J122" s="14"/>
      <c r="K122" s="14"/>
      <c r="L122" s="15"/>
      <c r="M122" s="22">
        <f t="shared" si="16"/>
        <v>0</v>
      </c>
      <c r="N122" s="22">
        <f t="shared" si="17"/>
        <v>0</v>
      </c>
      <c r="O122" s="22">
        <f t="shared" si="18"/>
        <v>0</v>
      </c>
      <c r="Q122" s="13">
        <v>119</v>
      </c>
      <c r="R122" s="14"/>
      <c r="S122" s="14"/>
      <c r="T122" s="15"/>
      <c r="U122" s="22">
        <f t="shared" si="20"/>
        <v>0</v>
      </c>
      <c r="V122" s="22">
        <f t="shared" si="21"/>
        <v>0</v>
      </c>
      <c r="W122" s="22">
        <f t="shared" si="22"/>
        <v>0</v>
      </c>
      <c r="Y122" s="13">
        <v>119</v>
      </c>
      <c r="Z122" s="14"/>
      <c r="AA122" s="14"/>
      <c r="AB122" s="15"/>
      <c r="AC122" s="22">
        <f t="shared" si="27"/>
        <v>0</v>
      </c>
      <c r="AD122" s="22">
        <f t="shared" si="28"/>
        <v>0</v>
      </c>
      <c r="AE122" s="22">
        <f t="shared" si="29"/>
        <v>0</v>
      </c>
      <c r="AG122" s="14">
        <v>32.18</v>
      </c>
      <c r="AH122" s="22">
        <f t="shared" si="12"/>
        <v>32</v>
      </c>
      <c r="AK122" s="22">
        <f t="shared" si="14"/>
        <v>7.9999999999998295E-2</v>
      </c>
    </row>
    <row r="123" spans="1:37" ht="14.25" customHeight="1">
      <c r="A123" s="13">
        <v>120</v>
      </c>
      <c r="B123" s="14"/>
      <c r="C123" s="14"/>
      <c r="D123" s="15"/>
      <c r="F123" s="22">
        <f t="shared" si="24"/>
        <v>0</v>
      </c>
      <c r="G123" s="22">
        <f t="shared" si="25"/>
        <v>0</v>
      </c>
      <c r="I123" s="13">
        <v>120</v>
      </c>
      <c r="J123" s="14"/>
      <c r="K123" s="14"/>
      <c r="L123" s="15"/>
      <c r="M123" s="22">
        <f t="shared" si="16"/>
        <v>0</v>
      </c>
      <c r="N123" s="22">
        <f t="shared" si="17"/>
        <v>0</v>
      </c>
      <c r="O123" s="22">
        <f t="shared" si="18"/>
        <v>0</v>
      </c>
      <c r="Q123" s="13">
        <v>120</v>
      </c>
      <c r="R123" s="14"/>
      <c r="S123" s="14"/>
      <c r="T123" s="15"/>
      <c r="U123" s="22">
        <f t="shared" si="20"/>
        <v>0</v>
      </c>
      <c r="V123" s="22">
        <f t="shared" si="21"/>
        <v>0</v>
      </c>
      <c r="W123" s="22">
        <f t="shared" si="22"/>
        <v>0</v>
      </c>
      <c r="Y123" s="13">
        <v>120</v>
      </c>
      <c r="Z123" s="14"/>
      <c r="AA123" s="14"/>
      <c r="AB123" s="15"/>
      <c r="AC123" s="22">
        <f t="shared" si="27"/>
        <v>0</v>
      </c>
      <c r="AD123" s="22">
        <f t="shared" si="28"/>
        <v>0</v>
      </c>
      <c r="AE123" s="22">
        <f t="shared" si="29"/>
        <v>0</v>
      </c>
      <c r="AG123" s="14">
        <v>32.26</v>
      </c>
      <c r="AH123" s="22">
        <f t="shared" si="12"/>
        <v>32</v>
      </c>
      <c r="AK123" s="22">
        <f t="shared" si="14"/>
        <v>9.0000000000003411E-2</v>
      </c>
    </row>
    <row r="124" spans="1:37" ht="14.25" customHeight="1">
      <c r="A124" s="13">
        <v>121</v>
      </c>
      <c r="B124" s="14"/>
      <c r="C124" s="14"/>
      <c r="D124" s="15"/>
      <c r="F124" s="22">
        <f t="shared" si="24"/>
        <v>0</v>
      </c>
      <c r="G124" s="22">
        <f t="shared" si="25"/>
        <v>0</v>
      </c>
      <c r="I124" s="13">
        <v>121</v>
      </c>
      <c r="J124" s="14"/>
      <c r="K124" s="14"/>
      <c r="L124" s="15"/>
      <c r="M124" s="22">
        <f t="shared" si="16"/>
        <v>0</v>
      </c>
      <c r="N124" s="22">
        <f t="shared" si="17"/>
        <v>0</v>
      </c>
      <c r="O124" s="22">
        <f t="shared" si="18"/>
        <v>0</v>
      </c>
      <c r="Q124" s="13">
        <v>121</v>
      </c>
      <c r="R124" s="14"/>
      <c r="S124" s="14"/>
      <c r="T124" s="15"/>
      <c r="U124" s="22">
        <f t="shared" si="20"/>
        <v>0</v>
      </c>
      <c r="V124" s="22">
        <f t="shared" si="21"/>
        <v>0</v>
      </c>
      <c r="W124" s="22">
        <f t="shared" si="22"/>
        <v>0</v>
      </c>
      <c r="Y124" s="13">
        <v>121</v>
      </c>
      <c r="Z124" s="14"/>
      <c r="AA124" s="14"/>
      <c r="AB124" s="15"/>
      <c r="AC124" s="22">
        <f t="shared" si="27"/>
        <v>0</v>
      </c>
      <c r="AD124" s="22">
        <f t="shared" si="28"/>
        <v>0</v>
      </c>
      <c r="AE124" s="22">
        <f t="shared" si="29"/>
        <v>0</v>
      </c>
      <c r="AG124" s="14">
        <v>32.35</v>
      </c>
      <c r="AH124" s="22">
        <f t="shared" si="12"/>
        <v>32</v>
      </c>
      <c r="AK124" s="22">
        <f t="shared" si="14"/>
        <v>4.9999999999997158E-2</v>
      </c>
    </row>
    <row r="125" spans="1:37" ht="14.25" customHeight="1">
      <c r="A125" s="13">
        <v>122</v>
      </c>
      <c r="B125" s="14"/>
      <c r="C125" s="14"/>
      <c r="D125" s="15"/>
      <c r="F125" s="22">
        <f t="shared" si="24"/>
        <v>0</v>
      </c>
      <c r="G125" s="22">
        <f t="shared" si="25"/>
        <v>0</v>
      </c>
      <c r="I125" s="13">
        <v>122</v>
      </c>
      <c r="J125" s="14"/>
      <c r="K125" s="14"/>
      <c r="L125" s="15"/>
      <c r="M125" s="22">
        <f t="shared" si="16"/>
        <v>0</v>
      </c>
      <c r="N125" s="22">
        <f t="shared" si="17"/>
        <v>0</v>
      </c>
      <c r="O125" s="22">
        <f t="shared" si="18"/>
        <v>0</v>
      </c>
      <c r="Q125" s="13">
        <v>122</v>
      </c>
      <c r="R125" s="14"/>
      <c r="S125" s="14"/>
      <c r="T125" s="15"/>
      <c r="U125" s="22">
        <f t="shared" si="20"/>
        <v>0</v>
      </c>
      <c r="V125" s="22">
        <f t="shared" si="21"/>
        <v>0</v>
      </c>
      <c r="W125" s="22">
        <f t="shared" si="22"/>
        <v>0</v>
      </c>
      <c r="Y125" s="13">
        <v>122</v>
      </c>
      <c r="Z125" s="14"/>
      <c r="AA125" s="14"/>
      <c r="AB125" s="15"/>
      <c r="AC125" s="22">
        <f t="shared" si="27"/>
        <v>0</v>
      </c>
      <c r="AD125" s="22">
        <f t="shared" si="28"/>
        <v>0</v>
      </c>
      <c r="AE125" s="22">
        <f t="shared" si="29"/>
        <v>0</v>
      </c>
      <c r="AG125" s="14">
        <v>32.4</v>
      </c>
      <c r="AH125" s="22">
        <f t="shared" si="12"/>
        <v>32</v>
      </c>
      <c r="AK125" s="22">
        <f t="shared" si="14"/>
        <v>7.0000000000000284E-2</v>
      </c>
    </row>
    <row r="126" spans="1:37" ht="14.25" customHeight="1">
      <c r="A126" s="13">
        <v>123</v>
      </c>
      <c r="B126" s="14"/>
      <c r="C126" s="14"/>
      <c r="D126" s="15"/>
      <c r="F126" s="22">
        <f t="shared" si="24"/>
        <v>0</v>
      </c>
      <c r="G126" s="22">
        <f t="shared" si="25"/>
        <v>0</v>
      </c>
      <c r="I126" s="13">
        <v>123</v>
      </c>
      <c r="J126" s="14"/>
      <c r="K126" s="14"/>
      <c r="L126" s="15"/>
      <c r="M126" s="22">
        <f t="shared" si="16"/>
        <v>0</v>
      </c>
      <c r="N126" s="22">
        <f t="shared" si="17"/>
        <v>0</v>
      </c>
      <c r="O126" s="22">
        <f t="shared" si="18"/>
        <v>0</v>
      </c>
      <c r="Q126" s="13">
        <v>123</v>
      </c>
      <c r="R126" s="14"/>
      <c r="S126" s="14"/>
      <c r="T126" s="15"/>
      <c r="U126" s="22">
        <f t="shared" si="20"/>
        <v>0</v>
      </c>
      <c r="V126" s="22">
        <f t="shared" si="21"/>
        <v>0</v>
      </c>
      <c r="W126" s="22">
        <f t="shared" si="22"/>
        <v>0</v>
      </c>
      <c r="Y126" s="13">
        <v>123</v>
      </c>
      <c r="Z126" s="14"/>
      <c r="AA126" s="14"/>
      <c r="AB126" s="15"/>
      <c r="AC126" s="22">
        <f t="shared" si="27"/>
        <v>0</v>
      </c>
      <c r="AD126" s="22">
        <f t="shared" si="28"/>
        <v>0</v>
      </c>
      <c r="AE126" s="22">
        <f t="shared" si="29"/>
        <v>0</v>
      </c>
      <c r="AG126" s="14">
        <v>32.47</v>
      </c>
      <c r="AH126" s="22">
        <f t="shared" si="12"/>
        <v>32</v>
      </c>
      <c r="AK126" s="22">
        <f t="shared" si="14"/>
        <v>1.0700000000000003</v>
      </c>
    </row>
    <row r="127" spans="1:37" ht="14.25" customHeight="1">
      <c r="A127" s="13">
        <v>124</v>
      </c>
      <c r="B127" s="14"/>
      <c r="C127" s="14"/>
      <c r="D127" s="15"/>
      <c r="F127" s="22">
        <f t="shared" si="24"/>
        <v>0</v>
      </c>
      <c r="G127" s="22">
        <f t="shared" si="25"/>
        <v>0</v>
      </c>
      <c r="I127" s="13">
        <v>124</v>
      </c>
      <c r="J127" s="14"/>
      <c r="K127" s="14"/>
      <c r="L127" s="15"/>
      <c r="M127" s="22">
        <f t="shared" si="16"/>
        <v>0</v>
      </c>
      <c r="N127" s="22">
        <f t="shared" si="17"/>
        <v>0</v>
      </c>
      <c r="O127" s="22">
        <f t="shared" si="18"/>
        <v>0</v>
      </c>
      <c r="Q127" s="13">
        <v>124</v>
      </c>
      <c r="R127" s="14"/>
      <c r="S127" s="14"/>
      <c r="T127" s="15"/>
      <c r="U127" s="22">
        <f t="shared" si="20"/>
        <v>0</v>
      </c>
      <c r="V127" s="22">
        <f t="shared" si="21"/>
        <v>0</v>
      </c>
      <c r="W127" s="22">
        <f t="shared" si="22"/>
        <v>0</v>
      </c>
      <c r="Y127" s="13">
        <v>124</v>
      </c>
      <c r="Z127" s="14"/>
      <c r="AA127" s="14"/>
      <c r="AB127" s="15"/>
      <c r="AC127" s="22">
        <f t="shared" si="27"/>
        <v>0</v>
      </c>
      <c r="AD127" s="22">
        <f t="shared" si="28"/>
        <v>0</v>
      </c>
      <c r="AE127" s="22">
        <f t="shared" si="29"/>
        <v>0</v>
      </c>
      <c r="AG127" s="14">
        <v>33.54</v>
      </c>
      <c r="AH127" s="22">
        <f t="shared" si="12"/>
        <v>33</v>
      </c>
      <c r="AK127" s="22">
        <f t="shared" si="14"/>
        <v>0.78999999999999915</v>
      </c>
    </row>
    <row r="128" spans="1:37" ht="14.25" customHeight="1">
      <c r="A128" s="13">
        <v>125</v>
      </c>
      <c r="B128" s="14"/>
      <c r="C128" s="14"/>
      <c r="D128" s="15"/>
      <c r="F128" s="22">
        <f t="shared" si="24"/>
        <v>0</v>
      </c>
      <c r="G128" s="22">
        <f t="shared" si="25"/>
        <v>0</v>
      </c>
      <c r="I128" s="13">
        <v>125</v>
      </c>
      <c r="J128" s="14"/>
      <c r="K128" s="14"/>
      <c r="L128" s="15"/>
      <c r="M128" s="22">
        <f t="shared" si="16"/>
        <v>0</v>
      </c>
      <c r="N128" s="22">
        <f t="shared" si="17"/>
        <v>0</v>
      </c>
      <c r="O128" s="22">
        <f t="shared" si="18"/>
        <v>0</v>
      </c>
      <c r="Q128" s="13">
        <v>125</v>
      </c>
      <c r="R128" s="14"/>
      <c r="S128" s="14"/>
      <c r="T128" s="15"/>
      <c r="U128" s="22">
        <f t="shared" si="20"/>
        <v>0</v>
      </c>
      <c r="V128" s="22">
        <f t="shared" si="21"/>
        <v>0</v>
      </c>
      <c r="W128" s="22">
        <f t="shared" si="22"/>
        <v>0</v>
      </c>
      <c r="Y128" s="13">
        <v>125</v>
      </c>
      <c r="Z128" s="14"/>
      <c r="AA128" s="14"/>
      <c r="AB128" s="15"/>
      <c r="AC128" s="22">
        <f t="shared" si="27"/>
        <v>0</v>
      </c>
      <c r="AD128" s="22">
        <f t="shared" si="28"/>
        <v>0</v>
      </c>
      <c r="AE128" s="22">
        <f t="shared" si="29"/>
        <v>0</v>
      </c>
      <c r="AG128" s="14">
        <v>34.33</v>
      </c>
      <c r="AH128" s="22">
        <f t="shared" si="12"/>
        <v>34</v>
      </c>
      <c r="AK128" s="22">
        <f t="shared" si="14"/>
        <v>0.76000000000000512</v>
      </c>
    </row>
    <row r="129" spans="1:37" ht="14.25" customHeight="1">
      <c r="A129" s="13">
        <v>126</v>
      </c>
      <c r="B129" s="14"/>
      <c r="C129" s="14"/>
      <c r="D129" s="15"/>
      <c r="F129" s="22">
        <f t="shared" si="24"/>
        <v>0</v>
      </c>
      <c r="G129" s="22">
        <f t="shared" si="25"/>
        <v>0</v>
      </c>
      <c r="I129" s="13">
        <v>126</v>
      </c>
      <c r="J129" s="14"/>
      <c r="K129" s="14"/>
      <c r="L129" s="15"/>
      <c r="M129" s="22">
        <f t="shared" si="16"/>
        <v>0</v>
      </c>
      <c r="N129" s="22">
        <f t="shared" si="17"/>
        <v>0</v>
      </c>
      <c r="O129" s="22">
        <f t="shared" si="18"/>
        <v>0</v>
      </c>
      <c r="Q129" s="13">
        <v>126</v>
      </c>
      <c r="R129" s="14"/>
      <c r="S129" s="14"/>
      <c r="T129" s="15"/>
      <c r="U129" s="22">
        <f t="shared" si="20"/>
        <v>0</v>
      </c>
      <c r="V129" s="22">
        <f t="shared" si="21"/>
        <v>0</v>
      </c>
      <c r="W129" s="22">
        <f t="shared" si="22"/>
        <v>0</v>
      </c>
      <c r="Y129" s="13">
        <v>126</v>
      </c>
      <c r="Z129" s="14"/>
      <c r="AA129" s="14"/>
      <c r="AB129" s="15"/>
      <c r="AC129" s="22">
        <f t="shared" si="27"/>
        <v>0</v>
      </c>
      <c r="AD129" s="22">
        <f t="shared" si="28"/>
        <v>0</v>
      </c>
      <c r="AE129" s="22">
        <f t="shared" si="29"/>
        <v>0</v>
      </c>
      <c r="AG129" s="14">
        <v>35.090000000000003</v>
      </c>
      <c r="AH129" s="22">
        <f t="shared" si="12"/>
        <v>35</v>
      </c>
      <c r="AK129" s="22">
        <f t="shared" si="14"/>
        <v>1.9999999999996021E-2</v>
      </c>
    </row>
    <row r="130" spans="1:37" ht="14.25" customHeight="1">
      <c r="A130" s="13">
        <v>127</v>
      </c>
      <c r="B130" s="14"/>
      <c r="C130" s="14"/>
      <c r="D130" s="15"/>
      <c r="F130" s="22">
        <f t="shared" si="24"/>
        <v>0</v>
      </c>
      <c r="G130" s="22">
        <f t="shared" si="25"/>
        <v>0</v>
      </c>
      <c r="I130" s="13">
        <v>127</v>
      </c>
      <c r="J130" s="14"/>
      <c r="K130" s="14"/>
      <c r="L130" s="15"/>
      <c r="M130" s="22">
        <f t="shared" si="16"/>
        <v>0</v>
      </c>
      <c r="N130" s="22">
        <f t="shared" si="17"/>
        <v>0</v>
      </c>
      <c r="O130" s="22">
        <f t="shared" si="18"/>
        <v>0</v>
      </c>
      <c r="Q130" s="13">
        <v>127</v>
      </c>
      <c r="R130" s="14"/>
      <c r="S130" s="14"/>
      <c r="T130" s="15"/>
      <c r="U130" s="22">
        <f t="shared" si="20"/>
        <v>0</v>
      </c>
      <c r="V130" s="22">
        <f t="shared" si="21"/>
        <v>0</v>
      </c>
      <c r="W130" s="22">
        <f t="shared" si="22"/>
        <v>0</v>
      </c>
      <c r="Y130" s="13">
        <v>127</v>
      </c>
      <c r="Z130" s="14"/>
      <c r="AA130" s="14"/>
      <c r="AB130" s="15"/>
      <c r="AC130" s="22">
        <f t="shared" si="27"/>
        <v>0</v>
      </c>
      <c r="AD130" s="22">
        <f t="shared" si="28"/>
        <v>0</v>
      </c>
      <c r="AE130" s="22">
        <f t="shared" si="29"/>
        <v>0</v>
      </c>
      <c r="AG130" s="14">
        <v>35.11</v>
      </c>
      <c r="AH130" s="22">
        <f t="shared" si="12"/>
        <v>35</v>
      </c>
      <c r="AK130" s="22">
        <f t="shared" si="14"/>
        <v>9.0000000000003411E-2</v>
      </c>
    </row>
    <row r="131" spans="1:37" ht="14.25" customHeight="1">
      <c r="A131" s="13">
        <v>128</v>
      </c>
      <c r="B131" s="14"/>
      <c r="C131" s="14"/>
      <c r="D131" s="15"/>
      <c r="F131" s="22">
        <f t="shared" si="24"/>
        <v>0</v>
      </c>
      <c r="G131" s="22">
        <f t="shared" si="25"/>
        <v>0</v>
      </c>
      <c r="I131" s="13">
        <v>128</v>
      </c>
      <c r="J131" s="14"/>
      <c r="K131" s="14"/>
      <c r="L131" s="15"/>
      <c r="M131" s="22">
        <f t="shared" si="16"/>
        <v>0</v>
      </c>
      <c r="N131" s="22">
        <f t="shared" si="17"/>
        <v>0</v>
      </c>
      <c r="O131" s="22">
        <f t="shared" si="18"/>
        <v>0</v>
      </c>
      <c r="Q131" s="13">
        <v>128</v>
      </c>
      <c r="R131" s="14"/>
      <c r="S131" s="14"/>
      <c r="T131" s="15"/>
      <c r="U131" s="22">
        <f t="shared" si="20"/>
        <v>0</v>
      </c>
      <c r="V131" s="22">
        <f t="shared" si="21"/>
        <v>0</v>
      </c>
      <c r="W131" s="22">
        <f t="shared" si="22"/>
        <v>0</v>
      </c>
      <c r="Y131" s="13">
        <v>128</v>
      </c>
      <c r="Z131" s="14"/>
      <c r="AA131" s="14"/>
      <c r="AB131" s="15"/>
      <c r="AC131" s="22">
        <f t="shared" si="27"/>
        <v>0</v>
      </c>
      <c r="AD131" s="22">
        <f t="shared" si="28"/>
        <v>0</v>
      </c>
      <c r="AE131" s="22">
        <f t="shared" si="29"/>
        <v>0</v>
      </c>
      <c r="AG131" s="14">
        <v>35.200000000000003</v>
      </c>
      <c r="AH131" s="22">
        <f t="shared" si="12"/>
        <v>35</v>
      </c>
      <c r="AK131" s="47">
        <f t="shared" si="14"/>
        <v>9.9999999999980105E-3</v>
      </c>
    </row>
    <row r="132" spans="1:37" ht="14.25" customHeight="1">
      <c r="A132" s="13">
        <v>129</v>
      </c>
      <c r="B132" s="14"/>
      <c r="C132" s="14"/>
      <c r="D132" s="15"/>
      <c r="F132" s="22">
        <f t="shared" si="24"/>
        <v>0</v>
      </c>
      <c r="G132" s="22">
        <f t="shared" si="25"/>
        <v>0</v>
      </c>
      <c r="I132" s="13">
        <v>129</v>
      </c>
      <c r="J132" s="14"/>
      <c r="K132" s="14"/>
      <c r="L132" s="15"/>
      <c r="M132" s="22">
        <f t="shared" si="16"/>
        <v>0</v>
      </c>
      <c r="N132" s="22">
        <f t="shared" si="17"/>
        <v>0</v>
      </c>
      <c r="O132" s="22">
        <f t="shared" si="18"/>
        <v>0</v>
      </c>
      <c r="Q132" s="13">
        <v>129</v>
      </c>
      <c r="R132" s="14"/>
      <c r="S132" s="14"/>
      <c r="T132" s="15"/>
      <c r="U132" s="22">
        <f t="shared" si="20"/>
        <v>0</v>
      </c>
      <c r="V132" s="22">
        <f t="shared" si="21"/>
        <v>0</v>
      </c>
      <c r="W132" s="22">
        <f t="shared" si="22"/>
        <v>0</v>
      </c>
      <c r="Y132" s="13">
        <v>129</v>
      </c>
      <c r="Z132" s="14"/>
      <c r="AA132" s="14"/>
      <c r="AB132" s="15"/>
      <c r="AC132" s="22">
        <f t="shared" si="27"/>
        <v>0</v>
      </c>
      <c r="AD132" s="22">
        <f t="shared" si="28"/>
        <v>0</v>
      </c>
      <c r="AE132" s="22">
        <f t="shared" si="29"/>
        <v>0</v>
      </c>
      <c r="AG132" s="41">
        <v>35.21</v>
      </c>
      <c r="AH132" s="22">
        <f t="shared" si="12"/>
        <v>35</v>
      </c>
      <c r="AK132" s="47">
        <f t="shared" si="14"/>
        <v>8.9999999999996305E-2</v>
      </c>
    </row>
    <row r="133" spans="1:37" ht="14.25" customHeight="1">
      <c r="A133" s="13">
        <v>130</v>
      </c>
      <c r="B133" s="14"/>
      <c r="C133" s="14"/>
      <c r="D133" s="15"/>
      <c r="F133" s="22">
        <f t="shared" si="24"/>
        <v>0</v>
      </c>
      <c r="G133" s="22">
        <f t="shared" si="25"/>
        <v>0</v>
      </c>
      <c r="I133" s="13">
        <v>130</v>
      </c>
      <c r="J133" s="14"/>
      <c r="K133" s="14"/>
      <c r="L133" s="15"/>
      <c r="M133" s="22">
        <f t="shared" si="16"/>
        <v>0</v>
      </c>
      <c r="N133" s="22">
        <f t="shared" si="17"/>
        <v>0</v>
      </c>
      <c r="O133" s="22">
        <f t="shared" si="18"/>
        <v>0</v>
      </c>
      <c r="Q133" s="13">
        <v>130</v>
      </c>
      <c r="R133" s="14"/>
      <c r="S133" s="14"/>
      <c r="T133" s="15"/>
      <c r="U133" s="22">
        <f t="shared" si="20"/>
        <v>0</v>
      </c>
      <c r="V133" s="22">
        <f t="shared" si="21"/>
        <v>0</v>
      </c>
      <c r="W133" s="22">
        <f t="shared" si="22"/>
        <v>0</v>
      </c>
      <c r="Y133" s="13">
        <v>130</v>
      </c>
      <c r="Z133" s="14"/>
      <c r="AA133" s="14"/>
      <c r="AB133" s="15"/>
      <c r="AC133" s="22">
        <f t="shared" si="27"/>
        <v>0</v>
      </c>
      <c r="AD133" s="22">
        <f t="shared" si="28"/>
        <v>0</v>
      </c>
      <c r="AE133" s="22">
        <f t="shared" si="29"/>
        <v>0</v>
      </c>
      <c r="AG133" s="41">
        <v>35.299999999999997</v>
      </c>
      <c r="AH133" s="22">
        <f t="shared" si="12"/>
        <v>35</v>
      </c>
      <c r="AK133" s="47">
        <f t="shared" si="14"/>
        <v>0</v>
      </c>
    </row>
    <row r="134" spans="1:37" ht="14.25" customHeight="1">
      <c r="A134" s="13">
        <v>131</v>
      </c>
      <c r="B134" s="14"/>
      <c r="C134" s="14"/>
      <c r="D134" s="15"/>
      <c r="F134" s="22">
        <f t="shared" si="24"/>
        <v>0</v>
      </c>
      <c r="G134" s="22">
        <f t="shared" si="25"/>
        <v>0</v>
      </c>
      <c r="I134" s="13">
        <v>131</v>
      </c>
      <c r="J134" s="14"/>
      <c r="K134" s="14"/>
      <c r="L134" s="15"/>
      <c r="M134" s="22">
        <f t="shared" si="16"/>
        <v>0</v>
      </c>
      <c r="N134" s="22">
        <f t="shared" si="17"/>
        <v>0</v>
      </c>
      <c r="O134" s="22">
        <f t="shared" si="18"/>
        <v>0</v>
      </c>
      <c r="Q134" s="13">
        <v>131</v>
      </c>
      <c r="R134" s="14"/>
      <c r="S134" s="14"/>
      <c r="T134" s="15"/>
      <c r="U134" s="22">
        <f t="shared" si="20"/>
        <v>0</v>
      </c>
      <c r="V134" s="22">
        <f t="shared" si="21"/>
        <v>0</v>
      </c>
      <c r="W134" s="22">
        <f t="shared" si="22"/>
        <v>0</v>
      </c>
      <c r="Y134" s="13">
        <v>131</v>
      </c>
      <c r="Z134" s="14"/>
      <c r="AA134" s="14"/>
      <c r="AB134" s="15"/>
      <c r="AC134" s="22">
        <f t="shared" si="27"/>
        <v>0</v>
      </c>
      <c r="AD134" s="22">
        <f t="shared" si="28"/>
        <v>0</v>
      </c>
      <c r="AE134" s="22">
        <f t="shared" si="29"/>
        <v>0</v>
      </c>
      <c r="AG134" s="41">
        <v>35.299999999999997</v>
      </c>
      <c r="AH134" s="22">
        <f t="shared" si="12"/>
        <v>35</v>
      </c>
      <c r="AK134" s="47">
        <f t="shared" si="14"/>
        <v>2.0000000000003126E-2</v>
      </c>
    </row>
    <row r="135" spans="1:37" ht="14.25" customHeight="1">
      <c r="A135" s="13">
        <v>132</v>
      </c>
      <c r="B135" s="14"/>
      <c r="C135" s="14"/>
      <c r="D135" s="15"/>
      <c r="F135" s="22">
        <f t="shared" si="24"/>
        <v>0</v>
      </c>
      <c r="G135" s="22">
        <f t="shared" si="25"/>
        <v>0</v>
      </c>
      <c r="I135" s="13">
        <v>132</v>
      </c>
      <c r="J135" s="14"/>
      <c r="K135" s="14"/>
      <c r="L135" s="15"/>
      <c r="M135" s="22">
        <f t="shared" si="16"/>
        <v>0</v>
      </c>
      <c r="N135" s="22">
        <f t="shared" si="17"/>
        <v>0</v>
      </c>
      <c r="O135" s="22">
        <f t="shared" si="18"/>
        <v>0</v>
      </c>
      <c r="Q135" s="13">
        <v>132</v>
      </c>
      <c r="R135" s="14"/>
      <c r="S135" s="14"/>
      <c r="T135" s="15"/>
      <c r="U135" s="22">
        <f t="shared" si="20"/>
        <v>0</v>
      </c>
      <c r="V135" s="22">
        <f t="shared" si="21"/>
        <v>0</v>
      </c>
      <c r="W135" s="22">
        <f t="shared" si="22"/>
        <v>0</v>
      </c>
      <c r="Y135" s="13">
        <v>132</v>
      </c>
      <c r="Z135" s="14"/>
      <c r="AA135" s="14"/>
      <c r="AB135" s="15"/>
      <c r="AC135" s="22">
        <f t="shared" si="27"/>
        <v>0</v>
      </c>
      <c r="AD135" s="22">
        <f t="shared" si="28"/>
        <v>0</v>
      </c>
      <c r="AE135" s="22">
        <f t="shared" si="29"/>
        <v>0</v>
      </c>
      <c r="AG135" s="14">
        <v>35.32</v>
      </c>
      <c r="AH135" s="22">
        <f t="shared" si="12"/>
        <v>35</v>
      </c>
      <c r="AK135" s="22">
        <f t="shared" si="14"/>
        <v>4.9999999999997158E-2</v>
      </c>
    </row>
    <row r="136" spans="1:37" ht="14.25" customHeight="1">
      <c r="A136" s="13">
        <v>133</v>
      </c>
      <c r="B136" s="14"/>
      <c r="C136" s="14"/>
      <c r="D136" s="15"/>
      <c r="F136" s="22">
        <f t="shared" si="24"/>
        <v>0</v>
      </c>
      <c r="G136" s="22">
        <f t="shared" si="25"/>
        <v>0</v>
      </c>
      <c r="I136" s="13">
        <v>133</v>
      </c>
      <c r="J136" s="14"/>
      <c r="K136" s="14"/>
      <c r="L136" s="15"/>
      <c r="M136" s="22">
        <f t="shared" si="16"/>
        <v>0</v>
      </c>
      <c r="N136" s="22">
        <f t="shared" si="17"/>
        <v>0</v>
      </c>
      <c r="O136" s="22">
        <f t="shared" si="18"/>
        <v>0</v>
      </c>
      <c r="Q136" s="13">
        <v>133</v>
      </c>
      <c r="R136" s="14"/>
      <c r="S136" s="14"/>
      <c r="T136" s="15"/>
      <c r="U136" s="22">
        <f t="shared" si="20"/>
        <v>0</v>
      </c>
      <c r="V136" s="22">
        <f t="shared" si="21"/>
        <v>0</v>
      </c>
      <c r="W136" s="22">
        <f t="shared" si="22"/>
        <v>0</v>
      </c>
      <c r="Y136" s="13">
        <v>133</v>
      </c>
      <c r="Z136" s="14"/>
      <c r="AA136" s="14"/>
      <c r="AB136" s="15"/>
      <c r="AC136" s="22">
        <f t="shared" si="27"/>
        <v>0</v>
      </c>
      <c r="AD136" s="22">
        <f t="shared" si="28"/>
        <v>0</v>
      </c>
      <c r="AE136" s="22">
        <f t="shared" si="29"/>
        <v>0</v>
      </c>
      <c r="AG136" s="14">
        <v>35.369999999999997</v>
      </c>
      <c r="AH136" s="22">
        <f t="shared" si="12"/>
        <v>35</v>
      </c>
      <c r="AK136" s="22">
        <f t="shared" si="14"/>
        <v>3.0000000000001137E-2</v>
      </c>
    </row>
    <row r="137" spans="1:37" ht="14.25" customHeight="1">
      <c r="A137" s="13">
        <v>134</v>
      </c>
      <c r="B137" s="14"/>
      <c r="C137" s="14"/>
      <c r="D137" s="15"/>
      <c r="F137" s="22">
        <f t="shared" si="24"/>
        <v>0</v>
      </c>
      <c r="G137" s="22">
        <f t="shared" si="25"/>
        <v>0</v>
      </c>
      <c r="I137" s="13">
        <v>134</v>
      </c>
      <c r="J137" s="14"/>
      <c r="K137" s="14"/>
      <c r="L137" s="15"/>
      <c r="M137" s="22">
        <f t="shared" si="16"/>
        <v>0</v>
      </c>
      <c r="N137" s="22">
        <f t="shared" si="17"/>
        <v>0</v>
      </c>
      <c r="O137" s="22">
        <f t="shared" si="18"/>
        <v>0</v>
      </c>
      <c r="Q137" s="13">
        <v>134</v>
      </c>
      <c r="R137" s="14"/>
      <c r="S137" s="14"/>
      <c r="T137" s="15"/>
      <c r="U137" s="22">
        <f t="shared" si="20"/>
        <v>0</v>
      </c>
      <c r="V137" s="22">
        <f t="shared" si="21"/>
        <v>0</v>
      </c>
      <c r="W137" s="22">
        <f t="shared" si="22"/>
        <v>0</v>
      </c>
      <c r="Y137" s="13">
        <v>134</v>
      </c>
      <c r="Z137" s="14"/>
      <c r="AA137" s="14"/>
      <c r="AB137" s="15"/>
      <c r="AC137" s="22">
        <f t="shared" si="27"/>
        <v>0</v>
      </c>
      <c r="AD137" s="22">
        <f t="shared" si="28"/>
        <v>0</v>
      </c>
      <c r="AE137" s="22">
        <f t="shared" si="29"/>
        <v>0</v>
      </c>
      <c r="AG137" s="14">
        <v>35.4</v>
      </c>
      <c r="AH137" s="22">
        <f t="shared" si="12"/>
        <v>35</v>
      </c>
      <c r="AK137" s="22">
        <f t="shared" si="14"/>
        <v>9.9999999999980105E-3</v>
      </c>
    </row>
    <row r="138" spans="1:37" ht="14.25" customHeight="1">
      <c r="A138" s="13">
        <v>135</v>
      </c>
      <c r="B138" s="14"/>
      <c r="C138" s="14"/>
      <c r="D138" s="15"/>
      <c r="F138" s="22">
        <f t="shared" si="24"/>
        <v>0</v>
      </c>
      <c r="G138" s="22">
        <f t="shared" si="25"/>
        <v>0</v>
      </c>
      <c r="I138" s="13">
        <v>135</v>
      </c>
      <c r="J138" s="14"/>
      <c r="K138" s="14"/>
      <c r="L138" s="15"/>
      <c r="M138" s="22">
        <f t="shared" si="16"/>
        <v>0</v>
      </c>
      <c r="N138" s="22">
        <f t="shared" si="17"/>
        <v>0</v>
      </c>
      <c r="O138" s="22">
        <f t="shared" si="18"/>
        <v>0</v>
      </c>
      <c r="Q138" s="13">
        <v>135</v>
      </c>
      <c r="R138" s="14"/>
      <c r="S138" s="14"/>
      <c r="T138" s="15"/>
      <c r="U138" s="22">
        <f t="shared" si="20"/>
        <v>0</v>
      </c>
      <c r="V138" s="22">
        <f t="shared" si="21"/>
        <v>0</v>
      </c>
      <c r="W138" s="22">
        <f t="shared" si="22"/>
        <v>0</v>
      </c>
      <c r="Y138" s="13">
        <v>135</v>
      </c>
      <c r="Z138" s="14"/>
      <c r="AA138" s="14"/>
      <c r="AB138" s="15"/>
      <c r="AC138" s="22">
        <f t="shared" si="27"/>
        <v>0</v>
      </c>
      <c r="AD138" s="22">
        <f t="shared" si="28"/>
        <v>0</v>
      </c>
      <c r="AE138" s="22">
        <f t="shared" si="29"/>
        <v>0</v>
      </c>
      <c r="AG138" s="14">
        <v>35.409999999999997</v>
      </c>
      <c r="AH138" s="22">
        <f t="shared" si="12"/>
        <v>35</v>
      </c>
      <c r="AK138" s="22">
        <f t="shared" si="14"/>
        <v>5.0000000000004263E-2</v>
      </c>
    </row>
    <row r="139" spans="1:37" ht="14.25" customHeight="1">
      <c r="A139" s="13">
        <v>136</v>
      </c>
      <c r="B139" s="14"/>
      <c r="C139" s="14"/>
      <c r="D139" s="15"/>
      <c r="F139" s="22">
        <f t="shared" si="24"/>
        <v>0</v>
      </c>
      <c r="G139" s="22">
        <f t="shared" si="25"/>
        <v>0</v>
      </c>
      <c r="I139" s="13">
        <v>136</v>
      </c>
      <c r="J139" s="14"/>
      <c r="K139" s="14"/>
      <c r="L139" s="15"/>
      <c r="M139" s="22">
        <f t="shared" si="16"/>
        <v>0</v>
      </c>
      <c r="N139" s="22">
        <f t="shared" si="17"/>
        <v>0</v>
      </c>
      <c r="O139" s="22">
        <f t="shared" si="18"/>
        <v>0</v>
      </c>
      <c r="Q139" s="13">
        <v>136</v>
      </c>
      <c r="R139" s="14"/>
      <c r="S139" s="14"/>
      <c r="T139" s="15"/>
      <c r="U139" s="22">
        <f t="shared" si="20"/>
        <v>0</v>
      </c>
      <c r="V139" s="22">
        <f t="shared" si="21"/>
        <v>0</v>
      </c>
      <c r="W139" s="22">
        <f t="shared" si="22"/>
        <v>0</v>
      </c>
      <c r="Y139" s="13">
        <v>136</v>
      </c>
      <c r="Z139" s="14"/>
      <c r="AA139" s="14"/>
      <c r="AB139" s="15"/>
      <c r="AC139" s="22">
        <f t="shared" si="27"/>
        <v>0</v>
      </c>
      <c r="AD139" s="22">
        <f t="shared" si="28"/>
        <v>0</v>
      </c>
      <c r="AE139" s="22">
        <f t="shared" si="29"/>
        <v>0</v>
      </c>
      <c r="AG139" s="14">
        <v>35.46</v>
      </c>
      <c r="AH139" s="22">
        <f t="shared" si="12"/>
        <v>35</v>
      </c>
      <c r="AK139" s="47">
        <f t="shared" si="14"/>
        <v>3.9999999999999147E-2</v>
      </c>
    </row>
    <row r="140" spans="1:37" ht="14.25" customHeight="1">
      <c r="A140" s="13">
        <v>137</v>
      </c>
      <c r="B140" s="14"/>
      <c r="C140" s="14"/>
      <c r="D140" s="15"/>
      <c r="F140" s="22">
        <f t="shared" si="24"/>
        <v>0</v>
      </c>
      <c r="G140" s="22">
        <f t="shared" si="25"/>
        <v>0</v>
      </c>
      <c r="I140" s="13">
        <v>137</v>
      </c>
      <c r="J140" s="14"/>
      <c r="K140" s="14"/>
      <c r="L140" s="15"/>
      <c r="M140" s="22">
        <f t="shared" si="16"/>
        <v>0</v>
      </c>
      <c r="N140" s="22">
        <f t="shared" si="17"/>
        <v>0</v>
      </c>
      <c r="O140" s="22">
        <f t="shared" si="18"/>
        <v>0</v>
      </c>
      <c r="Q140" s="13">
        <v>137</v>
      </c>
      <c r="R140" s="14"/>
      <c r="S140" s="14"/>
      <c r="T140" s="15"/>
      <c r="U140" s="22">
        <f t="shared" si="20"/>
        <v>0</v>
      </c>
      <c r="V140" s="22">
        <f t="shared" si="21"/>
        <v>0</v>
      </c>
      <c r="W140" s="22">
        <f t="shared" si="22"/>
        <v>0</v>
      </c>
      <c r="Y140" s="13">
        <v>137</v>
      </c>
      <c r="Z140" s="14"/>
      <c r="AA140" s="14"/>
      <c r="AB140" s="15"/>
      <c r="AC140" s="22">
        <f t="shared" si="27"/>
        <v>0</v>
      </c>
      <c r="AD140" s="22">
        <f t="shared" si="28"/>
        <v>0</v>
      </c>
      <c r="AE140" s="22">
        <f t="shared" si="29"/>
        <v>0</v>
      </c>
      <c r="AG140" s="41">
        <v>35.5</v>
      </c>
      <c r="AH140" s="22">
        <f t="shared" si="12"/>
        <v>35</v>
      </c>
      <c r="AK140" s="47">
        <f t="shared" si="14"/>
        <v>0</v>
      </c>
    </row>
    <row r="141" spans="1:37" ht="14.25" customHeight="1">
      <c r="A141" s="13">
        <v>138</v>
      </c>
      <c r="B141" s="14"/>
      <c r="C141" s="14"/>
      <c r="D141" s="15"/>
      <c r="F141" s="22">
        <f t="shared" si="24"/>
        <v>0</v>
      </c>
      <c r="G141" s="22">
        <f t="shared" si="25"/>
        <v>0</v>
      </c>
      <c r="I141" s="13">
        <v>138</v>
      </c>
      <c r="J141" s="14"/>
      <c r="K141" s="14"/>
      <c r="L141" s="15"/>
      <c r="M141" s="22">
        <f t="shared" si="16"/>
        <v>0</v>
      </c>
      <c r="N141" s="22">
        <f t="shared" si="17"/>
        <v>0</v>
      </c>
      <c r="O141" s="22">
        <f t="shared" si="18"/>
        <v>0</v>
      </c>
      <c r="Q141" s="13">
        <v>138</v>
      </c>
      <c r="R141" s="14"/>
      <c r="S141" s="14"/>
      <c r="T141" s="15"/>
      <c r="U141" s="22">
        <f t="shared" si="20"/>
        <v>0</v>
      </c>
      <c r="V141" s="22">
        <f t="shared" si="21"/>
        <v>0</v>
      </c>
      <c r="W141" s="22">
        <f t="shared" si="22"/>
        <v>0</v>
      </c>
      <c r="Y141" s="13">
        <v>138</v>
      </c>
      <c r="Z141" s="14"/>
      <c r="AA141" s="14"/>
      <c r="AB141" s="15"/>
      <c r="AC141" s="22">
        <f t="shared" si="27"/>
        <v>0</v>
      </c>
      <c r="AD141" s="22">
        <f t="shared" si="28"/>
        <v>0</v>
      </c>
      <c r="AE141" s="22">
        <f t="shared" si="29"/>
        <v>0</v>
      </c>
      <c r="AG141" s="14">
        <v>35.5</v>
      </c>
      <c r="AH141" s="22">
        <f t="shared" si="12"/>
        <v>35</v>
      </c>
      <c r="AK141" s="22">
        <f t="shared" si="14"/>
        <v>4.9999999999997158E-2</v>
      </c>
    </row>
    <row r="142" spans="1:37" ht="14.25" customHeight="1">
      <c r="A142" s="13">
        <v>139</v>
      </c>
      <c r="B142" s="14"/>
      <c r="C142" s="14"/>
      <c r="D142" s="15"/>
      <c r="F142" s="22">
        <f t="shared" si="24"/>
        <v>0</v>
      </c>
      <c r="G142" s="22">
        <f t="shared" si="25"/>
        <v>0</v>
      </c>
      <c r="I142" s="13">
        <v>139</v>
      </c>
      <c r="J142" s="14"/>
      <c r="K142" s="14"/>
      <c r="L142" s="15"/>
      <c r="M142" s="22">
        <f t="shared" si="16"/>
        <v>0</v>
      </c>
      <c r="N142" s="22">
        <f t="shared" si="17"/>
        <v>0</v>
      </c>
      <c r="O142" s="22">
        <f t="shared" si="18"/>
        <v>0</v>
      </c>
      <c r="Q142" s="13">
        <v>139</v>
      </c>
      <c r="R142" s="14"/>
      <c r="S142" s="14"/>
      <c r="T142" s="15"/>
      <c r="U142" s="22">
        <f t="shared" si="20"/>
        <v>0</v>
      </c>
      <c r="V142" s="22">
        <f t="shared" si="21"/>
        <v>0</v>
      </c>
      <c r="W142" s="22">
        <f t="shared" si="22"/>
        <v>0</v>
      </c>
      <c r="Y142" s="13">
        <v>139</v>
      </c>
      <c r="Z142" s="14"/>
      <c r="AA142" s="14"/>
      <c r="AB142" s="15"/>
      <c r="AC142" s="22">
        <f t="shared" si="27"/>
        <v>0</v>
      </c>
      <c r="AD142" s="22">
        <f t="shared" si="28"/>
        <v>0</v>
      </c>
      <c r="AE142" s="22">
        <f t="shared" si="29"/>
        <v>0</v>
      </c>
      <c r="AG142" s="14">
        <v>35.549999999999997</v>
      </c>
      <c r="AH142" s="22">
        <f t="shared" si="12"/>
        <v>35</v>
      </c>
      <c r="AK142" s="22">
        <f t="shared" si="14"/>
        <v>0.51000000000000512</v>
      </c>
    </row>
    <row r="143" spans="1:37" ht="14.25" customHeight="1">
      <c r="A143" s="13">
        <v>140</v>
      </c>
      <c r="B143" s="14"/>
      <c r="C143" s="14"/>
      <c r="D143" s="15"/>
      <c r="F143" s="22">
        <f t="shared" si="24"/>
        <v>0</v>
      </c>
      <c r="G143" s="22">
        <f t="shared" si="25"/>
        <v>0</v>
      </c>
      <c r="I143" s="13">
        <v>140</v>
      </c>
      <c r="J143" s="14"/>
      <c r="K143" s="14"/>
      <c r="L143" s="15"/>
      <c r="M143" s="22">
        <f t="shared" si="16"/>
        <v>0</v>
      </c>
      <c r="N143" s="22">
        <f t="shared" si="17"/>
        <v>0</v>
      </c>
      <c r="O143" s="22">
        <f t="shared" si="18"/>
        <v>0</v>
      </c>
      <c r="Q143" s="13">
        <v>140</v>
      </c>
      <c r="R143" s="14"/>
      <c r="S143" s="14"/>
      <c r="T143" s="15"/>
      <c r="U143" s="22">
        <f t="shared" si="20"/>
        <v>0</v>
      </c>
      <c r="V143" s="22">
        <f t="shared" si="21"/>
        <v>0</v>
      </c>
      <c r="W143" s="22">
        <f t="shared" si="22"/>
        <v>0</v>
      </c>
      <c r="Y143" s="13">
        <v>140</v>
      </c>
      <c r="Z143" s="14"/>
      <c r="AA143" s="14"/>
      <c r="AB143" s="15"/>
      <c r="AC143" s="22">
        <f t="shared" si="27"/>
        <v>0</v>
      </c>
      <c r="AD143" s="22">
        <f t="shared" si="28"/>
        <v>0</v>
      </c>
      <c r="AE143" s="22">
        <f t="shared" si="29"/>
        <v>0</v>
      </c>
      <c r="AG143" s="14">
        <v>36.06</v>
      </c>
      <c r="AH143" s="22">
        <f t="shared" si="12"/>
        <v>36</v>
      </c>
      <c r="AK143" s="47">
        <f t="shared" si="14"/>
        <v>3.9999999999999147E-2</v>
      </c>
    </row>
    <row r="144" spans="1:37" ht="14.25" customHeight="1">
      <c r="A144" s="13">
        <v>141</v>
      </c>
      <c r="B144" s="14"/>
      <c r="C144" s="14"/>
      <c r="D144" s="15"/>
      <c r="F144" s="22">
        <f t="shared" si="24"/>
        <v>0</v>
      </c>
      <c r="G144" s="22">
        <f t="shared" si="25"/>
        <v>0</v>
      </c>
      <c r="I144" s="13">
        <v>141</v>
      </c>
      <c r="J144" s="14"/>
      <c r="K144" s="14"/>
      <c r="L144" s="15"/>
      <c r="M144" s="22">
        <f t="shared" si="16"/>
        <v>0</v>
      </c>
      <c r="N144" s="22">
        <f t="shared" si="17"/>
        <v>0</v>
      </c>
      <c r="O144" s="22">
        <f t="shared" si="18"/>
        <v>0</v>
      </c>
      <c r="Q144" s="13">
        <v>141</v>
      </c>
      <c r="R144" s="14"/>
      <c r="S144" s="14"/>
      <c r="T144" s="15"/>
      <c r="U144" s="22">
        <f t="shared" si="20"/>
        <v>0</v>
      </c>
      <c r="V144" s="22">
        <f t="shared" si="21"/>
        <v>0</v>
      </c>
      <c r="W144" s="22">
        <f t="shared" si="22"/>
        <v>0</v>
      </c>
      <c r="Y144" s="13">
        <v>141</v>
      </c>
      <c r="Z144" s="14"/>
      <c r="AA144" s="14"/>
      <c r="AB144" s="15"/>
      <c r="AC144" s="22">
        <f t="shared" si="27"/>
        <v>0</v>
      </c>
      <c r="AD144" s="22">
        <f t="shared" si="28"/>
        <v>0</v>
      </c>
      <c r="AE144" s="22">
        <f t="shared" si="29"/>
        <v>0</v>
      </c>
      <c r="AG144" s="41">
        <v>36.1</v>
      </c>
      <c r="AH144" s="22">
        <f t="shared" si="12"/>
        <v>36</v>
      </c>
      <c r="AK144" s="47">
        <f t="shared" si="14"/>
        <v>0.29999999999999716</v>
      </c>
    </row>
    <row r="145" spans="1:37" ht="14.25" customHeight="1">
      <c r="A145" s="13">
        <v>142</v>
      </c>
      <c r="B145" s="14"/>
      <c r="C145" s="14"/>
      <c r="D145" s="15"/>
      <c r="F145" s="22">
        <f t="shared" si="24"/>
        <v>0</v>
      </c>
      <c r="G145" s="22">
        <f t="shared" si="25"/>
        <v>0</v>
      </c>
      <c r="I145" s="13">
        <v>142</v>
      </c>
      <c r="J145" s="14"/>
      <c r="K145" s="14"/>
      <c r="L145" s="15"/>
      <c r="M145" s="22">
        <f t="shared" si="16"/>
        <v>0</v>
      </c>
      <c r="N145" s="22">
        <f t="shared" si="17"/>
        <v>0</v>
      </c>
      <c r="O145" s="22">
        <f t="shared" si="18"/>
        <v>0</v>
      </c>
      <c r="Q145" s="13">
        <v>142</v>
      </c>
      <c r="R145" s="14"/>
      <c r="S145" s="14"/>
      <c r="T145" s="15"/>
      <c r="U145" s="22">
        <f t="shared" si="20"/>
        <v>0</v>
      </c>
      <c r="V145" s="22">
        <f t="shared" si="21"/>
        <v>0</v>
      </c>
      <c r="W145" s="22">
        <f t="shared" si="22"/>
        <v>0</v>
      </c>
      <c r="Y145" s="13">
        <v>142</v>
      </c>
      <c r="Z145" s="14"/>
      <c r="AA145" s="14"/>
      <c r="AB145" s="15"/>
      <c r="AC145" s="22">
        <f t="shared" si="27"/>
        <v>0</v>
      </c>
      <c r="AD145" s="22">
        <f t="shared" si="28"/>
        <v>0</v>
      </c>
      <c r="AE145" s="22">
        <f t="shared" si="29"/>
        <v>0</v>
      </c>
      <c r="AG145" s="14">
        <v>36.4</v>
      </c>
      <c r="AH145" s="22">
        <f t="shared" si="12"/>
        <v>36</v>
      </c>
      <c r="AK145" s="22">
        <f t="shared" si="14"/>
        <v>9.0000000000003411E-2</v>
      </c>
    </row>
    <row r="146" spans="1:37" ht="14.25" customHeight="1">
      <c r="A146" s="13">
        <v>143</v>
      </c>
      <c r="B146" s="14"/>
      <c r="C146" s="14"/>
      <c r="D146" s="15"/>
      <c r="F146" s="22">
        <f t="shared" si="24"/>
        <v>0</v>
      </c>
      <c r="G146" s="22">
        <f t="shared" si="25"/>
        <v>0</v>
      </c>
      <c r="I146" s="13">
        <v>143</v>
      </c>
      <c r="J146" s="14"/>
      <c r="K146" s="14"/>
      <c r="L146" s="15"/>
      <c r="M146" s="22">
        <f t="shared" si="16"/>
        <v>0</v>
      </c>
      <c r="N146" s="22">
        <f t="shared" si="17"/>
        <v>0</v>
      </c>
      <c r="O146" s="22">
        <f t="shared" si="18"/>
        <v>0</v>
      </c>
      <c r="Q146" s="13">
        <v>143</v>
      </c>
      <c r="R146" s="14"/>
      <c r="S146" s="14"/>
      <c r="T146" s="15"/>
      <c r="U146" s="22">
        <f t="shared" si="20"/>
        <v>0</v>
      </c>
      <c r="V146" s="22">
        <f t="shared" si="21"/>
        <v>0</v>
      </c>
      <c r="W146" s="22">
        <f t="shared" si="22"/>
        <v>0</v>
      </c>
      <c r="Y146" s="13">
        <v>143</v>
      </c>
      <c r="Z146" s="14"/>
      <c r="AA146" s="14"/>
      <c r="AB146" s="15"/>
      <c r="AC146" s="22">
        <f t="shared" si="27"/>
        <v>0</v>
      </c>
      <c r="AD146" s="22">
        <f t="shared" si="28"/>
        <v>0</v>
      </c>
      <c r="AE146" s="22">
        <f t="shared" si="29"/>
        <v>0</v>
      </c>
      <c r="AG146" s="14">
        <v>36.49</v>
      </c>
      <c r="AH146" s="22">
        <f t="shared" si="12"/>
        <v>36</v>
      </c>
      <c r="AK146" s="47">
        <f t="shared" si="14"/>
        <v>9.9999999999980105E-3</v>
      </c>
    </row>
    <row r="147" spans="1:37" ht="14.25" customHeight="1">
      <c r="A147" s="13">
        <v>144</v>
      </c>
      <c r="B147" s="14"/>
      <c r="C147" s="14"/>
      <c r="D147" s="15"/>
      <c r="F147" s="22">
        <f t="shared" si="24"/>
        <v>0</v>
      </c>
      <c r="G147" s="22">
        <f t="shared" si="25"/>
        <v>0</v>
      </c>
      <c r="I147" s="13">
        <v>144</v>
      </c>
      <c r="J147" s="14"/>
      <c r="K147" s="14"/>
      <c r="L147" s="15"/>
      <c r="M147" s="22">
        <f t="shared" si="16"/>
        <v>0</v>
      </c>
      <c r="N147" s="22">
        <f t="shared" si="17"/>
        <v>0</v>
      </c>
      <c r="O147" s="22">
        <f t="shared" si="18"/>
        <v>0</v>
      </c>
      <c r="Q147" s="13">
        <v>144</v>
      </c>
      <c r="R147" s="14"/>
      <c r="S147" s="14"/>
      <c r="T147" s="15"/>
      <c r="U147" s="22">
        <f t="shared" si="20"/>
        <v>0</v>
      </c>
      <c r="V147" s="22">
        <f t="shared" si="21"/>
        <v>0</v>
      </c>
      <c r="W147" s="22">
        <f t="shared" si="22"/>
        <v>0</v>
      </c>
      <c r="Y147" s="13">
        <v>144</v>
      </c>
      <c r="Z147" s="14"/>
      <c r="AA147" s="14"/>
      <c r="AB147" s="15"/>
      <c r="AC147" s="22">
        <f t="shared" si="27"/>
        <v>0</v>
      </c>
      <c r="AD147" s="22">
        <f t="shared" si="28"/>
        <v>0</v>
      </c>
      <c r="AE147" s="22">
        <f t="shared" si="29"/>
        <v>0</v>
      </c>
      <c r="AG147" s="41">
        <v>36.5</v>
      </c>
      <c r="AH147" s="22">
        <f t="shared" si="12"/>
        <v>36</v>
      </c>
      <c r="AK147" s="47">
        <f t="shared" si="14"/>
        <v>3.0000000000001137E-2</v>
      </c>
    </row>
    <row r="148" spans="1:37" ht="14.25" customHeight="1">
      <c r="A148" s="13">
        <v>145</v>
      </c>
      <c r="B148" s="14"/>
      <c r="C148" s="14"/>
      <c r="D148" s="15"/>
      <c r="F148" s="22">
        <f t="shared" si="24"/>
        <v>0</v>
      </c>
      <c r="G148" s="22">
        <f t="shared" si="25"/>
        <v>0</v>
      </c>
      <c r="I148" s="13">
        <v>145</v>
      </c>
      <c r="J148" s="14"/>
      <c r="K148" s="14"/>
      <c r="L148" s="15"/>
      <c r="M148" s="22">
        <f t="shared" si="16"/>
        <v>0</v>
      </c>
      <c r="N148" s="22">
        <f t="shared" si="17"/>
        <v>0</v>
      </c>
      <c r="O148" s="22">
        <f t="shared" si="18"/>
        <v>0</v>
      </c>
      <c r="Q148" s="13">
        <v>145</v>
      </c>
      <c r="R148" s="14"/>
      <c r="S148" s="14"/>
      <c r="T148" s="15"/>
      <c r="U148" s="22">
        <f t="shared" si="20"/>
        <v>0</v>
      </c>
      <c r="V148" s="22">
        <f t="shared" si="21"/>
        <v>0</v>
      </c>
      <c r="W148" s="22">
        <f t="shared" si="22"/>
        <v>0</v>
      </c>
      <c r="Y148" s="13">
        <v>145</v>
      </c>
      <c r="Z148" s="14"/>
      <c r="AA148" s="14"/>
      <c r="AB148" s="15"/>
      <c r="AC148" s="22">
        <f t="shared" si="27"/>
        <v>0</v>
      </c>
      <c r="AD148" s="22">
        <f t="shared" si="28"/>
        <v>0</v>
      </c>
      <c r="AE148" s="22">
        <f t="shared" si="29"/>
        <v>0</v>
      </c>
      <c r="AG148" s="14">
        <v>36.53</v>
      </c>
      <c r="AH148" s="22">
        <f t="shared" si="12"/>
        <v>36</v>
      </c>
      <c r="AK148" s="22">
        <f t="shared" si="14"/>
        <v>0</v>
      </c>
    </row>
    <row r="149" spans="1:37" ht="14.25" customHeight="1">
      <c r="A149" s="13">
        <v>146</v>
      </c>
      <c r="B149" s="14"/>
      <c r="C149" s="14"/>
      <c r="D149" s="15"/>
      <c r="F149" s="22">
        <f t="shared" si="24"/>
        <v>0</v>
      </c>
      <c r="G149" s="22">
        <f t="shared" si="25"/>
        <v>0</v>
      </c>
      <c r="I149" s="13">
        <v>146</v>
      </c>
      <c r="J149" s="14"/>
      <c r="K149" s="14"/>
      <c r="L149" s="15"/>
      <c r="M149" s="22">
        <f t="shared" si="16"/>
        <v>0</v>
      </c>
      <c r="N149" s="22">
        <f t="shared" si="17"/>
        <v>0</v>
      </c>
      <c r="O149" s="22">
        <f t="shared" si="18"/>
        <v>0</v>
      </c>
      <c r="Q149" s="13">
        <v>146</v>
      </c>
      <c r="R149" s="14"/>
      <c r="S149" s="14"/>
      <c r="T149" s="15"/>
      <c r="U149" s="22">
        <f t="shared" si="20"/>
        <v>0</v>
      </c>
      <c r="V149" s="22">
        <f t="shared" si="21"/>
        <v>0</v>
      </c>
      <c r="W149" s="22">
        <f t="shared" si="22"/>
        <v>0</v>
      </c>
      <c r="Y149" s="13">
        <v>146</v>
      </c>
      <c r="Z149" s="14"/>
      <c r="AA149" s="14"/>
      <c r="AB149" s="15"/>
      <c r="AC149" s="22">
        <f t="shared" si="27"/>
        <v>0</v>
      </c>
      <c r="AD149" s="22">
        <f t="shared" si="28"/>
        <v>0</v>
      </c>
      <c r="AE149" s="22">
        <f t="shared" si="29"/>
        <v>0</v>
      </c>
      <c r="AG149" s="14">
        <v>36.53</v>
      </c>
      <c r="AH149" s="22">
        <f t="shared" si="12"/>
        <v>36</v>
      </c>
      <c r="AK149" s="22">
        <f t="shared" si="14"/>
        <v>0.58999999999999631</v>
      </c>
    </row>
    <row r="150" spans="1:37" ht="14.25" customHeight="1">
      <c r="A150" s="13">
        <v>147</v>
      </c>
      <c r="B150" s="14"/>
      <c r="C150" s="14"/>
      <c r="D150" s="15"/>
      <c r="F150" s="22">
        <f t="shared" si="24"/>
        <v>0</v>
      </c>
      <c r="G150" s="22">
        <f t="shared" si="25"/>
        <v>0</v>
      </c>
      <c r="I150" s="13">
        <v>147</v>
      </c>
      <c r="J150" s="14"/>
      <c r="K150" s="14"/>
      <c r="L150" s="15"/>
      <c r="M150" s="22">
        <f t="shared" si="16"/>
        <v>0</v>
      </c>
      <c r="N150" s="22">
        <f t="shared" si="17"/>
        <v>0</v>
      </c>
      <c r="O150" s="22">
        <f t="shared" si="18"/>
        <v>0</v>
      </c>
      <c r="Q150" s="13">
        <v>147</v>
      </c>
      <c r="R150" s="14"/>
      <c r="S150" s="14"/>
      <c r="T150" s="15"/>
      <c r="U150" s="22">
        <f t="shared" si="20"/>
        <v>0</v>
      </c>
      <c r="V150" s="22">
        <f t="shared" si="21"/>
        <v>0</v>
      </c>
      <c r="W150" s="22">
        <f t="shared" si="22"/>
        <v>0</v>
      </c>
      <c r="Y150" s="13">
        <v>147</v>
      </c>
      <c r="Z150" s="14"/>
      <c r="AA150" s="14"/>
      <c r="AB150" s="15"/>
      <c r="AC150" s="22">
        <f t="shared" si="27"/>
        <v>0</v>
      </c>
      <c r="AD150" s="22">
        <f t="shared" si="28"/>
        <v>0</v>
      </c>
      <c r="AE150" s="22">
        <f t="shared" si="29"/>
        <v>0</v>
      </c>
      <c r="AG150" s="14">
        <v>37.119999999999997</v>
      </c>
      <c r="AH150" s="22">
        <f t="shared" si="12"/>
        <v>37</v>
      </c>
      <c r="AK150" s="22">
        <f t="shared" si="14"/>
        <v>3.0000000000001137E-2</v>
      </c>
    </row>
    <row r="151" spans="1:37" ht="14.25" customHeight="1">
      <c r="A151" s="13">
        <v>148</v>
      </c>
      <c r="B151" s="14"/>
      <c r="C151" s="14"/>
      <c r="D151" s="15"/>
      <c r="F151" s="22">
        <f t="shared" si="24"/>
        <v>0</v>
      </c>
      <c r="G151" s="22">
        <f t="shared" si="25"/>
        <v>0</v>
      </c>
      <c r="I151" s="13">
        <v>148</v>
      </c>
      <c r="J151" s="14"/>
      <c r="K151" s="14"/>
      <c r="L151" s="15"/>
      <c r="M151" s="22">
        <f t="shared" si="16"/>
        <v>0</v>
      </c>
      <c r="N151" s="22">
        <f t="shared" si="17"/>
        <v>0</v>
      </c>
      <c r="O151" s="22">
        <f t="shared" si="18"/>
        <v>0</v>
      </c>
      <c r="Q151" s="13">
        <v>148</v>
      </c>
      <c r="R151" s="14"/>
      <c r="S151" s="14"/>
      <c r="T151" s="15"/>
      <c r="U151" s="22">
        <f t="shared" si="20"/>
        <v>0</v>
      </c>
      <c r="V151" s="22">
        <f t="shared" si="21"/>
        <v>0</v>
      </c>
      <c r="W151" s="22">
        <f t="shared" si="22"/>
        <v>0</v>
      </c>
      <c r="Y151" s="13">
        <v>148</v>
      </c>
      <c r="Z151" s="14"/>
      <c r="AA151" s="14"/>
      <c r="AB151" s="15"/>
      <c r="AC151" s="22">
        <f t="shared" si="27"/>
        <v>0</v>
      </c>
      <c r="AD151" s="22">
        <f t="shared" si="28"/>
        <v>0</v>
      </c>
      <c r="AE151" s="22">
        <f t="shared" si="29"/>
        <v>0</v>
      </c>
      <c r="AG151" s="14">
        <v>37.15</v>
      </c>
      <c r="AH151" s="22">
        <f t="shared" si="12"/>
        <v>37</v>
      </c>
      <c r="AK151" s="22">
        <f t="shared" si="14"/>
        <v>0.19000000000000483</v>
      </c>
    </row>
    <row r="152" spans="1:37" ht="14.25" customHeight="1">
      <c r="A152" s="13">
        <v>149</v>
      </c>
      <c r="B152" s="14"/>
      <c r="C152" s="14"/>
      <c r="D152" s="15"/>
      <c r="F152" s="22">
        <f t="shared" si="24"/>
        <v>0</v>
      </c>
      <c r="G152" s="22">
        <f t="shared" si="25"/>
        <v>0</v>
      </c>
      <c r="I152" s="13">
        <v>149</v>
      </c>
      <c r="J152" s="14"/>
      <c r="K152" s="14"/>
      <c r="L152" s="15"/>
      <c r="M152" s="22">
        <f t="shared" si="16"/>
        <v>0</v>
      </c>
      <c r="N152" s="22">
        <f t="shared" si="17"/>
        <v>0</v>
      </c>
      <c r="O152" s="22">
        <f t="shared" si="18"/>
        <v>0</v>
      </c>
      <c r="Q152" s="13">
        <v>149</v>
      </c>
      <c r="R152" s="14"/>
      <c r="S152" s="14"/>
      <c r="T152" s="15"/>
      <c r="U152" s="22">
        <f t="shared" si="20"/>
        <v>0</v>
      </c>
      <c r="V152" s="22">
        <f t="shared" si="21"/>
        <v>0</v>
      </c>
      <c r="W152" s="22">
        <f t="shared" si="22"/>
        <v>0</v>
      </c>
      <c r="Y152" s="13">
        <v>149</v>
      </c>
      <c r="Z152" s="14"/>
      <c r="AA152" s="14"/>
      <c r="AB152" s="15"/>
      <c r="AC152" s="22">
        <f t="shared" si="27"/>
        <v>0</v>
      </c>
      <c r="AD152" s="22">
        <f t="shared" si="28"/>
        <v>0</v>
      </c>
      <c r="AE152" s="22">
        <f t="shared" si="29"/>
        <v>0</v>
      </c>
      <c r="AG152" s="14">
        <v>37.340000000000003</v>
      </c>
      <c r="AH152" s="22">
        <f t="shared" si="12"/>
        <v>37</v>
      </c>
      <c r="AK152" s="22">
        <f t="shared" si="14"/>
        <v>8.9999999999996305E-2</v>
      </c>
    </row>
    <row r="153" spans="1:37" ht="14.25" customHeight="1">
      <c r="A153" s="13">
        <v>150</v>
      </c>
      <c r="B153" s="14"/>
      <c r="C153" s="14"/>
      <c r="D153" s="15"/>
      <c r="F153" s="22">
        <f t="shared" si="24"/>
        <v>0</v>
      </c>
      <c r="G153" s="22">
        <f t="shared" si="25"/>
        <v>0</v>
      </c>
      <c r="I153" s="13">
        <v>150</v>
      </c>
      <c r="J153" s="14"/>
      <c r="K153" s="14"/>
      <c r="L153" s="15"/>
      <c r="M153" s="22">
        <f t="shared" si="16"/>
        <v>0</v>
      </c>
      <c r="N153" s="22">
        <f t="shared" si="17"/>
        <v>0</v>
      </c>
      <c r="O153" s="22">
        <f t="shared" si="18"/>
        <v>0</v>
      </c>
      <c r="Q153" s="13">
        <v>150</v>
      </c>
      <c r="R153" s="14"/>
      <c r="S153" s="14"/>
      <c r="T153" s="15"/>
      <c r="U153" s="22">
        <f t="shared" si="20"/>
        <v>0</v>
      </c>
      <c r="V153" s="22">
        <f t="shared" si="21"/>
        <v>0</v>
      </c>
      <c r="W153" s="22">
        <f t="shared" si="22"/>
        <v>0</v>
      </c>
      <c r="Y153" s="13">
        <v>150</v>
      </c>
      <c r="Z153" s="14"/>
      <c r="AA153" s="14"/>
      <c r="AB153" s="15"/>
      <c r="AC153" s="22">
        <f t="shared" si="27"/>
        <v>0</v>
      </c>
      <c r="AD153" s="22">
        <f t="shared" si="28"/>
        <v>0</v>
      </c>
      <c r="AE153" s="22">
        <f t="shared" si="29"/>
        <v>0</v>
      </c>
      <c r="AG153" s="14">
        <v>37.43</v>
      </c>
      <c r="AH153" s="22">
        <f t="shared" si="12"/>
        <v>37</v>
      </c>
      <c r="AK153" s="22">
        <f t="shared" si="14"/>
        <v>7.9999999999998295E-2</v>
      </c>
    </row>
    <row r="154" spans="1:37" ht="14.25" customHeight="1">
      <c r="A154" s="13">
        <v>151</v>
      </c>
      <c r="B154" s="14"/>
      <c r="C154" s="14"/>
      <c r="D154" s="15"/>
      <c r="F154" s="22">
        <f t="shared" si="24"/>
        <v>0</v>
      </c>
      <c r="G154" s="22">
        <f t="shared" si="25"/>
        <v>0</v>
      </c>
      <c r="I154" s="13">
        <v>151</v>
      </c>
      <c r="J154" s="14"/>
      <c r="K154" s="14"/>
      <c r="L154" s="15"/>
      <c r="M154" s="22">
        <f t="shared" si="16"/>
        <v>0</v>
      </c>
      <c r="N154" s="22">
        <f t="shared" si="17"/>
        <v>0</v>
      </c>
      <c r="O154" s="22">
        <f t="shared" si="18"/>
        <v>0</v>
      </c>
      <c r="Q154" s="13">
        <v>151</v>
      </c>
      <c r="R154" s="14"/>
      <c r="S154" s="14"/>
      <c r="T154" s="15"/>
      <c r="U154" s="22">
        <f t="shared" si="20"/>
        <v>0</v>
      </c>
      <c r="V154" s="22">
        <f t="shared" si="21"/>
        <v>0</v>
      </c>
      <c r="W154" s="22">
        <f t="shared" si="22"/>
        <v>0</v>
      </c>
      <c r="Y154" s="13">
        <v>151</v>
      </c>
      <c r="Z154" s="14"/>
      <c r="AA154" s="14"/>
      <c r="AB154" s="15"/>
      <c r="AC154" s="22">
        <f t="shared" si="27"/>
        <v>0</v>
      </c>
      <c r="AD154" s="22">
        <f t="shared" si="28"/>
        <v>0</v>
      </c>
      <c r="AE154" s="22">
        <f t="shared" si="29"/>
        <v>0</v>
      </c>
      <c r="AG154" s="14">
        <v>37.51</v>
      </c>
      <c r="AH154" s="22">
        <f t="shared" si="12"/>
        <v>37</v>
      </c>
      <c r="AK154" s="22">
        <f t="shared" si="14"/>
        <v>3.9999999999999147E-2</v>
      </c>
    </row>
    <row r="155" spans="1:37" ht="14.25" customHeight="1">
      <c r="A155" s="13">
        <v>152</v>
      </c>
      <c r="B155" s="14"/>
      <c r="C155" s="14"/>
      <c r="D155" s="15"/>
      <c r="F155" s="22">
        <f t="shared" si="24"/>
        <v>0</v>
      </c>
      <c r="G155" s="22">
        <f t="shared" si="25"/>
        <v>0</v>
      </c>
      <c r="I155" s="13">
        <v>152</v>
      </c>
      <c r="J155" s="14"/>
      <c r="K155" s="14"/>
      <c r="L155" s="15"/>
      <c r="M155" s="22">
        <f t="shared" si="16"/>
        <v>0</v>
      </c>
      <c r="N155" s="22">
        <f t="shared" si="17"/>
        <v>0</v>
      </c>
      <c r="O155" s="22">
        <f t="shared" si="18"/>
        <v>0</v>
      </c>
      <c r="Q155" s="13">
        <v>152</v>
      </c>
      <c r="R155" s="14"/>
      <c r="S155" s="14"/>
      <c r="T155" s="15"/>
      <c r="U155" s="22">
        <f t="shared" si="20"/>
        <v>0</v>
      </c>
      <c r="V155" s="22">
        <f t="shared" si="21"/>
        <v>0</v>
      </c>
      <c r="W155" s="22">
        <f t="shared" si="22"/>
        <v>0</v>
      </c>
      <c r="Y155" s="13">
        <v>152</v>
      </c>
      <c r="Z155" s="14"/>
      <c r="AA155" s="14"/>
      <c r="AB155" s="15"/>
      <c r="AC155" s="22">
        <f t="shared" si="27"/>
        <v>0</v>
      </c>
      <c r="AD155" s="22">
        <f t="shared" si="28"/>
        <v>0</v>
      </c>
      <c r="AE155" s="22">
        <f t="shared" si="29"/>
        <v>0</v>
      </c>
      <c r="AG155" s="14">
        <v>37.549999999999997</v>
      </c>
      <c r="AH155" s="22">
        <f t="shared" si="12"/>
        <v>37</v>
      </c>
      <c r="AK155" s="22">
        <f t="shared" si="14"/>
        <v>0.49000000000000199</v>
      </c>
    </row>
    <row r="156" spans="1:37" ht="14.25" customHeight="1">
      <c r="A156" s="13">
        <v>153</v>
      </c>
      <c r="B156" s="14"/>
      <c r="C156" s="14"/>
      <c r="D156" s="15"/>
      <c r="F156" s="22">
        <f t="shared" si="24"/>
        <v>0</v>
      </c>
      <c r="G156" s="22">
        <f t="shared" si="25"/>
        <v>0</v>
      </c>
      <c r="I156" s="13">
        <v>153</v>
      </c>
      <c r="J156" s="14"/>
      <c r="K156" s="14"/>
      <c r="L156" s="15"/>
      <c r="M156" s="22">
        <f t="shared" si="16"/>
        <v>0</v>
      </c>
      <c r="N156" s="22">
        <f t="shared" si="17"/>
        <v>0</v>
      </c>
      <c r="O156" s="22">
        <f t="shared" si="18"/>
        <v>0</v>
      </c>
      <c r="Q156" s="13">
        <v>153</v>
      </c>
      <c r="R156" s="14"/>
      <c r="S156" s="14"/>
      <c r="T156" s="15"/>
      <c r="U156" s="22">
        <f t="shared" si="20"/>
        <v>0</v>
      </c>
      <c r="V156" s="22">
        <f t="shared" si="21"/>
        <v>0</v>
      </c>
      <c r="W156" s="22">
        <f t="shared" si="22"/>
        <v>0</v>
      </c>
      <c r="Y156" s="13">
        <v>153</v>
      </c>
      <c r="Z156" s="14"/>
      <c r="AA156" s="14"/>
      <c r="AB156" s="15"/>
      <c r="AC156" s="22">
        <f t="shared" si="27"/>
        <v>0</v>
      </c>
      <c r="AD156" s="22">
        <f t="shared" si="28"/>
        <v>0</v>
      </c>
      <c r="AE156" s="22">
        <f t="shared" si="29"/>
        <v>0</v>
      </c>
      <c r="AG156" s="14">
        <v>38.04</v>
      </c>
      <c r="AH156" s="22">
        <f t="shared" si="12"/>
        <v>38</v>
      </c>
      <c r="AK156" s="22">
        <f t="shared" si="14"/>
        <v>0.30000000000000426</v>
      </c>
    </row>
    <row r="157" spans="1:37" ht="14.25" customHeight="1">
      <c r="AG157" s="14">
        <v>38.340000000000003</v>
      </c>
      <c r="AH157" s="22">
        <f t="shared" si="12"/>
        <v>38</v>
      </c>
      <c r="AK157" s="22">
        <f t="shared" si="14"/>
        <v>0.12999999999999545</v>
      </c>
    </row>
    <row r="158" spans="1:37" ht="14.25" customHeight="1">
      <c r="AG158" s="14">
        <v>38.47</v>
      </c>
      <c r="AH158" s="22">
        <f t="shared" si="12"/>
        <v>38</v>
      </c>
      <c r="AK158" s="22">
        <f t="shared" si="14"/>
        <v>2.0000000000003126E-2</v>
      </c>
    </row>
    <row r="159" spans="1:37" ht="14.25" customHeight="1">
      <c r="AG159" s="14">
        <v>38.49</v>
      </c>
      <c r="AH159" s="22">
        <f t="shared" si="12"/>
        <v>38</v>
      </c>
      <c r="AK159" s="22">
        <f t="shared" si="14"/>
        <v>3.0000000000001137E-2</v>
      </c>
    </row>
    <row r="160" spans="1:37" ht="14.25" customHeight="1">
      <c r="AG160" s="14">
        <v>38.520000000000003</v>
      </c>
      <c r="AH160" s="22">
        <f t="shared" si="12"/>
        <v>38</v>
      </c>
      <c r="AK160" s="22">
        <f t="shared" si="14"/>
        <v>7.0000000000000284E-2</v>
      </c>
    </row>
    <row r="161" spans="33:37" ht="14.25" customHeight="1">
      <c r="AG161" s="14">
        <v>38.590000000000003</v>
      </c>
      <c r="AH161" s="22">
        <f t="shared" si="12"/>
        <v>38</v>
      </c>
      <c r="AK161" s="22">
        <f t="shared" si="14"/>
        <v>0.52999999999999403</v>
      </c>
    </row>
    <row r="162" spans="33:37" ht="14.25" customHeight="1">
      <c r="AG162" s="14">
        <v>39.119999999999997</v>
      </c>
      <c r="AH162" s="22">
        <f t="shared" si="12"/>
        <v>39</v>
      </c>
      <c r="AK162" s="22">
        <f t="shared" si="14"/>
        <v>0</v>
      </c>
    </row>
    <row r="163" spans="33:37" ht="14.25" customHeight="1">
      <c r="AG163" s="14">
        <v>39.119999999999997</v>
      </c>
      <c r="AH163" s="22">
        <f t="shared" si="12"/>
        <v>39</v>
      </c>
      <c r="AK163" s="22">
        <f t="shared" si="14"/>
        <v>1.0000000000005116E-2</v>
      </c>
    </row>
    <row r="164" spans="33:37" ht="14.25" customHeight="1">
      <c r="AG164" s="14">
        <v>39.130000000000003</v>
      </c>
      <c r="AH164" s="22">
        <f t="shared" si="12"/>
        <v>39</v>
      </c>
      <c r="AK164" s="22">
        <f t="shared" si="14"/>
        <v>3.9999999999999147E-2</v>
      </c>
    </row>
    <row r="165" spans="33:37" ht="14.25" customHeight="1">
      <c r="AG165" s="14">
        <v>39.17</v>
      </c>
      <c r="AH165" s="22">
        <f t="shared" si="12"/>
        <v>39</v>
      </c>
      <c r="AK165" s="22">
        <f t="shared" si="14"/>
        <v>0</v>
      </c>
    </row>
    <row r="166" spans="33:37" ht="14.25" customHeight="1">
      <c r="AG166" s="14">
        <v>39.17</v>
      </c>
      <c r="AH166" s="22">
        <f t="shared" si="12"/>
        <v>39</v>
      </c>
      <c r="AK166" s="22">
        <f t="shared" si="14"/>
        <v>9.9999999999980105E-3</v>
      </c>
    </row>
    <row r="167" spans="33:37" ht="14.25" customHeight="1">
      <c r="AG167" s="14">
        <v>39.18</v>
      </c>
      <c r="AH167" s="22">
        <f t="shared" si="12"/>
        <v>39</v>
      </c>
      <c r="AK167" s="22">
        <f t="shared" si="14"/>
        <v>3.0000000000001137E-2</v>
      </c>
    </row>
    <row r="168" spans="33:37" ht="14.25" customHeight="1">
      <c r="AG168" s="14">
        <v>39.21</v>
      </c>
      <c r="AH168" s="22">
        <f t="shared" si="12"/>
        <v>39</v>
      </c>
      <c r="AK168" s="22">
        <f t="shared" si="14"/>
        <v>8.9999999999996305E-2</v>
      </c>
    </row>
    <row r="169" spans="33:37" ht="14.25" customHeight="1">
      <c r="AG169" s="14">
        <v>39.299999999999997</v>
      </c>
      <c r="AH169" s="22">
        <f t="shared" si="12"/>
        <v>39</v>
      </c>
      <c r="AK169" s="22">
        <f t="shared" si="14"/>
        <v>2.0000000000003126E-2</v>
      </c>
    </row>
    <row r="170" spans="33:37" ht="14.25" customHeight="1">
      <c r="AG170" s="14">
        <v>39.32</v>
      </c>
      <c r="AH170" s="22">
        <f t="shared" si="12"/>
        <v>39</v>
      </c>
      <c r="AK170" s="22">
        <f t="shared" si="14"/>
        <v>4.9999999999997158E-2</v>
      </c>
    </row>
    <row r="171" spans="33:37" ht="14.25" customHeight="1">
      <c r="AG171" s="14">
        <v>39.369999999999997</v>
      </c>
      <c r="AH171" s="22">
        <f t="shared" si="12"/>
        <v>39</v>
      </c>
      <c r="AK171" s="22">
        <f t="shared" si="14"/>
        <v>1.0000000000005116E-2</v>
      </c>
    </row>
    <row r="172" spans="33:37" ht="14.25" customHeight="1">
      <c r="AG172" s="14">
        <v>39.380000000000003</v>
      </c>
      <c r="AH172" s="22">
        <f t="shared" si="12"/>
        <v>39</v>
      </c>
      <c r="AK172" s="22">
        <f t="shared" si="14"/>
        <v>1.9999999999996021E-2</v>
      </c>
    </row>
    <row r="173" spans="33:37" ht="14.25" customHeight="1">
      <c r="AG173" s="14">
        <v>39.4</v>
      </c>
      <c r="AH173" s="22">
        <f t="shared" si="12"/>
        <v>39</v>
      </c>
      <c r="AK173" s="22">
        <f t="shared" si="14"/>
        <v>2.0000000000003126E-2</v>
      </c>
    </row>
    <row r="174" spans="33:37" ht="14.25" customHeight="1">
      <c r="AG174" s="14">
        <v>39.42</v>
      </c>
      <c r="AH174" s="22">
        <f t="shared" si="12"/>
        <v>39</v>
      </c>
      <c r="AK174" s="22">
        <f t="shared" si="14"/>
        <v>0.10999999999999943</v>
      </c>
    </row>
    <row r="175" spans="33:37" ht="14.25" customHeight="1">
      <c r="AG175" s="14">
        <v>39.53</v>
      </c>
      <c r="AH175" s="22">
        <f t="shared" si="12"/>
        <v>39</v>
      </c>
      <c r="AK175" s="22">
        <f t="shared" si="14"/>
        <v>4.9999999999997158E-2</v>
      </c>
    </row>
    <row r="176" spans="33:37" ht="14.25" customHeight="1">
      <c r="AG176" s="14">
        <v>39.58</v>
      </c>
      <c r="AH176" s="22">
        <f t="shared" si="12"/>
        <v>39</v>
      </c>
      <c r="AK176" s="47">
        <f t="shared" si="14"/>
        <v>0.52000000000000313</v>
      </c>
    </row>
    <row r="177" spans="33:37" ht="14.25" customHeight="1">
      <c r="AG177" s="41">
        <v>40.1</v>
      </c>
      <c r="AH177" s="22">
        <f t="shared" si="12"/>
        <v>40</v>
      </c>
      <c r="AK177" s="47">
        <f t="shared" si="14"/>
        <v>0.10000000000000142</v>
      </c>
    </row>
    <row r="178" spans="33:37" ht="14.25" customHeight="1">
      <c r="AG178" s="14">
        <v>40.200000000000003</v>
      </c>
      <c r="AH178" s="22">
        <f t="shared" si="12"/>
        <v>40</v>
      </c>
      <c r="AK178" s="22">
        <f t="shared" si="14"/>
        <v>9.9999999999980105E-3</v>
      </c>
    </row>
    <row r="179" spans="33:37" ht="14.25" customHeight="1">
      <c r="AG179" s="14">
        <v>40.21</v>
      </c>
      <c r="AH179" s="22">
        <f t="shared" si="12"/>
        <v>40</v>
      </c>
      <c r="AK179" s="22">
        <f t="shared" si="14"/>
        <v>0</v>
      </c>
    </row>
    <row r="180" spans="33:37" ht="14.25" customHeight="1">
      <c r="AG180" s="14">
        <v>40.21</v>
      </c>
      <c r="AH180" s="22">
        <f t="shared" si="12"/>
        <v>40</v>
      </c>
      <c r="AK180" s="22">
        <f t="shared" si="14"/>
        <v>7.0000000000000284E-2</v>
      </c>
    </row>
    <row r="181" spans="33:37" ht="14.25" customHeight="1">
      <c r="AG181" s="14">
        <v>40.28</v>
      </c>
      <c r="AH181" s="22">
        <f t="shared" si="12"/>
        <v>40</v>
      </c>
      <c r="AK181" s="22">
        <f t="shared" si="14"/>
        <v>3.9999999999999147E-2</v>
      </c>
    </row>
    <row r="182" spans="33:37" ht="14.25" customHeight="1">
      <c r="AG182" s="14">
        <v>40.32</v>
      </c>
      <c r="AH182" s="22">
        <f t="shared" si="12"/>
        <v>40</v>
      </c>
      <c r="AK182" s="22">
        <f t="shared" si="14"/>
        <v>0.10999999999999943</v>
      </c>
    </row>
    <row r="183" spans="33:37" ht="14.25" customHeight="1">
      <c r="AG183" s="14">
        <v>40.43</v>
      </c>
      <c r="AH183" s="22">
        <f t="shared" si="12"/>
        <v>40</v>
      </c>
      <c r="AK183" s="22">
        <f t="shared" si="14"/>
        <v>0.10000000000000142</v>
      </c>
    </row>
    <row r="184" spans="33:37" ht="14.25" customHeight="1">
      <c r="AG184" s="14">
        <v>40.53</v>
      </c>
      <c r="AH184" s="22">
        <f t="shared" si="12"/>
        <v>40</v>
      </c>
      <c r="AK184" s="22">
        <f t="shared" si="14"/>
        <v>3.9999999999999147E-2</v>
      </c>
    </row>
    <row r="185" spans="33:37" ht="14.25" customHeight="1">
      <c r="AG185" s="14">
        <v>40.57</v>
      </c>
      <c r="AH185" s="22">
        <f t="shared" si="12"/>
        <v>40</v>
      </c>
      <c r="AK185" s="22">
        <f t="shared" si="14"/>
        <v>0.70000000000000284</v>
      </c>
    </row>
    <row r="186" spans="33:37" ht="14.25" customHeight="1">
      <c r="AG186" s="14">
        <v>41.27</v>
      </c>
      <c r="AH186" s="22">
        <f t="shared" si="12"/>
        <v>41</v>
      </c>
      <c r="AK186" s="47">
        <f t="shared" si="14"/>
        <v>2.9999999999994031E-2</v>
      </c>
    </row>
    <row r="187" spans="33:37" ht="14.25" customHeight="1">
      <c r="AG187" s="41">
        <v>41.3</v>
      </c>
      <c r="AH187" s="22">
        <f t="shared" si="12"/>
        <v>41</v>
      </c>
      <c r="AK187" s="47">
        <f t="shared" si="14"/>
        <v>0.70000000000000284</v>
      </c>
    </row>
    <row r="188" spans="33:37" ht="14.25" customHeight="1">
      <c r="AG188" s="14">
        <v>42</v>
      </c>
      <c r="AH188" s="22">
        <f t="shared" si="12"/>
        <v>42</v>
      </c>
      <c r="AK188" s="22">
        <f t="shared" si="14"/>
        <v>1.009999999999998</v>
      </c>
    </row>
    <row r="189" spans="33:37" ht="14.25" customHeight="1">
      <c r="AG189" s="14">
        <v>43.01</v>
      </c>
      <c r="AH189" s="22">
        <f t="shared" si="12"/>
        <v>43</v>
      </c>
      <c r="AK189" s="22">
        <f t="shared" si="14"/>
        <v>2.0000000000003126E-2</v>
      </c>
    </row>
    <row r="190" spans="33:37" ht="14.25" customHeight="1">
      <c r="AG190" s="14">
        <v>43.03</v>
      </c>
      <c r="AH190" s="22">
        <f t="shared" si="12"/>
        <v>43</v>
      </c>
      <c r="AK190" s="22">
        <f t="shared" si="14"/>
        <v>0</v>
      </c>
    </row>
    <row r="191" spans="33:37" ht="14.25" customHeight="1">
      <c r="AG191" s="14">
        <v>43.03</v>
      </c>
      <c r="AH191" s="22">
        <f t="shared" si="12"/>
        <v>43</v>
      </c>
      <c r="AK191" s="22">
        <f t="shared" si="14"/>
        <v>7.0000000000000284E-2</v>
      </c>
    </row>
    <row r="192" spans="33:37" ht="14.25" customHeight="1">
      <c r="AG192" s="14">
        <v>43.1</v>
      </c>
      <c r="AH192" s="22">
        <f t="shared" si="12"/>
        <v>43</v>
      </c>
      <c r="AK192" s="22">
        <f t="shared" si="14"/>
        <v>5.9999999999995168E-2</v>
      </c>
    </row>
    <row r="193" spans="33:37" ht="14.25" customHeight="1">
      <c r="AG193" s="14">
        <v>43.16</v>
      </c>
      <c r="AH193" s="22">
        <f t="shared" si="12"/>
        <v>43</v>
      </c>
      <c r="AK193" s="22">
        <f t="shared" si="14"/>
        <v>0.14000000000000057</v>
      </c>
    </row>
    <row r="194" spans="33:37" ht="14.25" customHeight="1">
      <c r="AG194" s="14">
        <v>43.3</v>
      </c>
      <c r="AH194" s="22">
        <f t="shared" si="12"/>
        <v>43</v>
      </c>
      <c r="AK194" s="22">
        <f t="shared" si="14"/>
        <v>4.0000000000006253E-2</v>
      </c>
    </row>
    <row r="195" spans="33:37" ht="14.25" customHeight="1">
      <c r="AG195" s="14">
        <v>43.34</v>
      </c>
      <c r="AH195" s="22">
        <f t="shared" si="12"/>
        <v>43</v>
      </c>
      <c r="AK195" s="22">
        <f t="shared" si="14"/>
        <v>0.13999999999999346</v>
      </c>
    </row>
    <row r="196" spans="33:37" ht="14.25" customHeight="1">
      <c r="AG196" s="14">
        <v>43.48</v>
      </c>
      <c r="AH196" s="22">
        <f t="shared" si="12"/>
        <v>43</v>
      </c>
      <c r="AK196" s="22">
        <f t="shared" si="14"/>
        <v>8.00000000000054E-2</v>
      </c>
    </row>
    <row r="197" spans="33:37" ht="14.25" customHeight="1">
      <c r="AG197" s="14">
        <v>43.56</v>
      </c>
      <c r="AH197" s="22">
        <f t="shared" si="12"/>
        <v>43</v>
      </c>
      <c r="AK197" s="22">
        <f t="shared" si="14"/>
        <v>1.9999999999996021E-2</v>
      </c>
    </row>
    <row r="198" spans="33:37" ht="14.25" customHeight="1">
      <c r="AG198" s="14">
        <v>43.58</v>
      </c>
      <c r="AH198" s="22">
        <f t="shared" si="12"/>
        <v>43</v>
      </c>
      <c r="AK198" s="22">
        <f t="shared" si="14"/>
        <v>0</v>
      </c>
    </row>
    <row r="199" spans="33:37" ht="14.25" customHeight="1">
      <c r="AG199" s="14">
        <v>43.58</v>
      </c>
      <c r="AH199" s="22">
        <f t="shared" si="12"/>
        <v>43</v>
      </c>
      <c r="AK199" s="22">
        <f t="shared" si="14"/>
        <v>0.46999999999999886</v>
      </c>
    </row>
    <row r="200" spans="33:37" ht="14.25" customHeight="1">
      <c r="AG200" s="14">
        <v>44.05</v>
      </c>
      <c r="AH200" s="22">
        <f t="shared" si="12"/>
        <v>44</v>
      </c>
      <c r="AK200" s="22">
        <f t="shared" si="14"/>
        <v>0.10000000000000142</v>
      </c>
    </row>
    <row r="201" spans="33:37" ht="14.25" customHeight="1">
      <c r="AG201" s="14">
        <v>44.15</v>
      </c>
      <c r="AH201" s="22">
        <f t="shared" si="12"/>
        <v>44</v>
      </c>
      <c r="AK201" s="22">
        <f t="shared" si="14"/>
        <v>0.17000000000000171</v>
      </c>
    </row>
    <row r="202" spans="33:37" ht="14.25" customHeight="1">
      <c r="AG202" s="14">
        <v>44.32</v>
      </c>
      <c r="AH202" s="22">
        <f t="shared" si="12"/>
        <v>44</v>
      </c>
      <c r="AK202" s="22">
        <f t="shared" si="14"/>
        <v>7.9999999999998295E-2</v>
      </c>
    </row>
    <row r="203" spans="33:37" ht="14.25" customHeight="1">
      <c r="AG203" s="14">
        <v>44.4</v>
      </c>
      <c r="AH203" s="22">
        <f t="shared" si="12"/>
        <v>44</v>
      </c>
      <c r="AK203" s="22">
        <f t="shared" si="14"/>
        <v>7.9999999999998295E-2</v>
      </c>
    </row>
    <row r="204" spans="33:37" ht="14.25" customHeight="1">
      <c r="AG204" s="14">
        <v>44.48</v>
      </c>
      <c r="AH204" s="22">
        <f t="shared" si="12"/>
        <v>44</v>
      </c>
      <c r="AK204" s="22">
        <f t="shared" si="14"/>
        <v>1.0000000000005116E-2</v>
      </c>
    </row>
    <row r="205" spans="33:37" ht="14.25" customHeight="1">
      <c r="AG205" s="14">
        <v>44.49</v>
      </c>
      <c r="AH205" s="22">
        <f t="shared" si="12"/>
        <v>44</v>
      </c>
      <c r="AK205" s="22">
        <f t="shared" si="14"/>
        <v>3.9999999999999147E-2</v>
      </c>
    </row>
    <row r="206" spans="33:37" ht="14.25" customHeight="1">
      <c r="AG206" s="14">
        <v>44.53</v>
      </c>
      <c r="AH206" s="22">
        <f t="shared" si="12"/>
        <v>44</v>
      </c>
      <c r="AK206" s="22">
        <f t="shared" si="14"/>
        <v>9.9999999999980105E-3</v>
      </c>
    </row>
    <row r="207" spans="33:37" ht="14.25" customHeight="1">
      <c r="AG207" s="14">
        <v>44.54</v>
      </c>
      <c r="AH207" s="22">
        <f t="shared" si="12"/>
        <v>44</v>
      </c>
      <c r="AK207" s="22">
        <f t="shared" si="14"/>
        <v>3.0000000000001137E-2</v>
      </c>
    </row>
    <row r="208" spans="33:37" ht="14.25" customHeight="1">
      <c r="AG208" s="14">
        <v>44.57</v>
      </c>
      <c r="AH208" s="22">
        <f t="shared" si="12"/>
        <v>44</v>
      </c>
      <c r="AK208" s="22">
        <f t="shared" si="14"/>
        <v>0</v>
      </c>
    </row>
    <row r="209" spans="33:37" ht="14.25" customHeight="1">
      <c r="AG209" s="14">
        <v>44.57</v>
      </c>
      <c r="AH209" s="22">
        <f t="shared" si="12"/>
        <v>44</v>
      </c>
      <c r="AK209" s="22">
        <f t="shared" si="14"/>
        <v>0.52000000000000313</v>
      </c>
    </row>
    <row r="210" spans="33:37" ht="14.25" customHeight="1">
      <c r="AG210" s="14">
        <v>45.09</v>
      </c>
      <c r="AH210" s="22">
        <f t="shared" si="12"/>
        <v>45</v>
      </c>
      <c r="AK210" s="22">
        <f t="shared" si="14"/>
        <v>0</v>
      </c>
    </row>
    <row r="211" spans="33:37" ht="14.25" customHeight="1">
      <c r="AG211" s="14">
        <v>45.09</v>
      </c>
      <c r="AH211" s="22">
        <f t="shared" si="12"/>
        <v>45</v>
      </c>
      <c r="AK211" s="22">
        <f t="shared" si="14"/>
        <v>9.9999999999980105E-3</v>
      </c>
    </row>
    <row r="212" spans="33:37" ht="14.25" customHeight="1">
      <c r="AG212" s="14">
        <v>45.1</v>
      </c>
      <c r="AH212" s="22">
        <f t="shared" si="12"/>
        <v>45</v>
      </c>
      <c r="AK212" s="22">
        <f t="shared" si="14"/>
        <v>1.9999999999996021E-2</v>
      </c>
    </row>
    <row r="213" spans="33:37" ht="14.25" customHeight="1">
      <c r="AG213" s="14">
        <v>45.12</v>
      </c>
      <c r="AH213" s="22">
        <f t="shared" si="12"/>
        <v>45</v>
      </c>
      <c r="AK213" s="22">
        <f t="shared" si="14"/>
        <v>9.0000000000003411E-2</v>
      </c>
    </row>
    <row r="214" spans="33:37" ht="14.25" customHeight="1">
      <c r="AG214" s="14">
        <v>45.21</v>
      </c>
      <c r="AH214" s="22">
        <f t="shared" si="12"/>
        <v>45</v>
      </c>
      <c r="AK214" s="22">
        <f t="shared" si="14"/>
        <v>0</v>
      </c>
    </row>
    <row r="215" spans="33:37" ht="14.25" customHeight="1">
      <c r="AG215" s="14">
        <v>45.21</v>
      </c>
      <c r="AH215" s="22">
        <f t="shared" si="12"/>
        <v>45</v>
      </c>
      <c r="AK215" s="22">
        <f t="shared" si="14"/>
        <v>3.9999999999999147E-2</v>
      </c>
    </row>
    <row r="216" spans="33:37" ht="14.25" customHeight="1">
      <c r="AG216" s="14">
        <v>45.25</v>
      </c>
      <c r="AH216" s="22">
        <f t="shared" si="12"/>
        <v>45</v>
      </c>
      <c r="AK216" s="22">
        <f t="shared" si="14"/>
        <v>0</v>
      </c>
    </row>
    <row r="217" spans="33:37" ht="14.25" customHeight="1">
      <c r="AG217" s="14">
        <v>45.25</v>
      </c>
      <c r="AH217" s="22">
        <f t="shared" si="12"/>
        <v>45</v>
      </c>
      <c r="AK217" s="22">
        <f t="shared" si="14"/>
        <v>9.9999999999980105E-3</v>
      </c>
    </row>
    <row r="218" spans="33:37" ht="14.25" customHeight="1">
      <c r="AG218" s="14">
        <v>45.26</v>
      </c>
      <c r="AH218" s="22">
        <f t="shared" si="12"/>
        <v>45</v>
      </c>
      <c r="AK218" s="47">
        <f t="shared" si="14"/>
        <v>3.9999999999999147E-2</v>
      </c>
    </row>
    <row r="219" spans="33:37" ht="14.25" customHeight="1">
      <c r="AG219" s="41">
        <v>45.3</v>
      </c>
      <c r="AH219" s="22">
        <f t="shared" si="12"/>
        <v>45</v>
      </c>
      <c r="AK219" s="47">
        <f t="shared" si="14"/>
        <v>1.0000000000005116E-2</v>
      </c>
    </row>
    <row r="220" spans="33:37" ht="14.25" customHeight="1">
      <c r="AG220" s="14">
        <v>45.31</v>
      </c>
      <c r="AH220" s="22">
        <f t="shared" si="12"/>
        <v>45</v>
      </c>
      <c r="AK220" s="47">
        <f t="shared" si="14"/>
        <v>8.9999999999996305E-2</v>
      </c>
    </row>
    <row r="221" spans="33:37" ht="14.25" customHeight="1">
      <c r="AG221" s="41">
        <v>45.4</v>
      </c>
      <c r="AH221" s="22">
        <f t="shared" si="12"/>
        <v>45</v>
      </c>
      <c r="AK221" s="47">
        <f t="shared" si="14"/>
        <v>9.9999999999980105E-3</v>
      </c>
    </row>
    <row r="222" spans="33:37" ht="14.25" customHeight="1">
      <c r="AG222" s="14">
        <v>45.41</v>
      </c>
      <c r="AH222" s="22">
        <f t="shared" si="12"/>
        <v>45</v>
      </c>
      <c r="AK222" s="22">
        <f t="shared" si="14"/>
        <v>0</v>
      </c>
    </row>
    <row r="223" spans="33:37" ht="14.25" customHeight="1">
      <c r="AG223" s="14">
        <v>45.41</v>
      </c>
      <c r="AH223" s="22">
        <f t="shared" si="12"/>
        <v>45</v>
      </c>
      <c r="AK223" s="22">
        <f t="shared" si="14"/>
        <v>0.10000000000000142</v>
      </c>
    </row>
    <row r="224" spans="33:37" ht="14.25" customHeight="1">
      <c r="AG224" s="14">
        <v>45.51</v>
      </c>
      <c r="AH224" s="22">
        <f t="shared" si="12"/>
        <v>45</v>
      </c>
      <c r="AK224" s="22">
        <f t="shared" si="14"/>
        <v>3.0000000000001137E-2</v>
      </c>
    </row>
    <row r="225" spans="33:37" ht="14.25" customHeight="1">
      <c r="AG225" s="14">
        <v>45.54</v>
      </c>
      <c r="AH225" s="22">
        <f t="shared" si="12"/>
        <v>45</v>
      </c>
      <c r="AK225" s="47">
        <f t="shared" si="14"/>
        <v>0.46000000000000085</v>
      </c>
    </row>
    <row r="226" spans="33:37" ht="14.25" customHeight="1">
      <c r="AG226" s="41">
        <v>46</v>
      </c>
      <c r="AH226" s="22">
        <f t="shared" si="12"/>
        <v>46</v>
      </c>
      <c r="AK226" s="47">
        <f t="shared" si="14"/>
        <v>9.9999999999980105E-3</v>
      </c>
    </row>
    <row r="227" spans="33:37" ht="14.25" customHeight="1">
      <c r="AG227" s="14">
        <v>46.01</v>
      </c>
      <c r="AH227" s="22">
        <f t="shared" si="12"/>
        <v>46</v>
      </c>
      <c r="AK227" s="22">
        <f t="shared" si="14"/>
        <v>0</v>
      </c>
    </row>
    <row r="228" spans="33:37" ht="14.25" customHeight="1">
      <c r="AG228" s="14">
        <v>46.01</v>
      </c>
      <c r="AH228" s="22">
        <f t="shared" si="12"/>
        <v>46</v>
      </c>
      <c r="AK228" s="22">
        <f t="shared" si="14"/>
        <v>7.0000000000000284E-2</v>
      </c>
    </row>
    <row r="229" spans="33:37" ht="14.25" customHeight="1">
      <c r="AG229" s="14">
        <v>46.08</v>
      </c>
      <c r="AH229" s="22">
        <f t="shared" si="12"/>
        <v>46</v>
      </c>
      <c r="AK229" s="22">
        <f t="shared" si="14"/>
        <v>0.17999999999999972</v>
      </c>
    </row>
    <row r="230" spans="33:37" ht="14.25" customHeight="1">
      <c r="AG230" s="14">
        <v>46.26</v>
      </c>
      <c r="AH230" s="22">
        <f t="shared" si="12"/>
        <v>46</v>
      </c>
      <c r="AK230" s="22">
        <f t="shared" si="14"/>
        <v>1.0000000000005116E-2</v>
      </c>
    </row>
    <row r="231" spans="33:37" ht="14.25" customHeight="1">
      <c r="AG231" s="14">
        <v>46.27</v>
      </c>
      <c r="AH231" s="22">
        <f t="shared" si="12"/>
        <v>46</v>
      </c>
      <c r="AK231" s="47">
        <f t="shared" si="14"/>
        <v>0.12999999999999545</v>
      </c>
    </row>
    <row r="232" spans="33:37" ht="14.25" customHeight="1">
      <c r="AG232" s="41">
        <v>46.4</v>
      </c>
      <c r="AH232" s="22">
        <f t="shared" si="12"/>
        <v>46</v>
      </c>
      <c r="AK232" s="47">
        <f t="shared" si="14"/>
        <v>0</v>
      </c>
    </row>
    <row r="233" spans="33:37" ht="14.25" customHeight="1">
      <c r="AG233" s="14">
        <v>46.4</v>
      </c>
      <c r="AH233" s="22">
        <f t="shared" si="12"/>
        <v>46</v>
      </c>
      <c r="AK233" s="22">
        <f t="shared" si="14"/>
        <v>0.10999999999999943</v>
      </c>
    </row>
    <row r="234" spans="33:37" ht="14.25" customHeight="1">
      <c r="AG234" s="14">
        <v>46.51</v>
      </c>
      <c r="AH234" s="22">
        <f t="shared" si="12"/>
        <v>46</v>
      </c>
      <c r="AK234" s="22">
        <f t="shared" si="14"/>
        <v>7.0000000000000284E-2</v>
      </c>
    </row>
    <row r="235" spans="33:37" ht="14.25" customHeight="1">
      <c r="AG235" s="14">
        <v>46.58</v>
      </c>
      <c r="AH235" s="22">
        <f t="shared" si="12"/>
        <v>46</v>
      </c>
      <c r="AK235" s="22">
        <f t="shared" si="14"/>
        <v>0.51000000000000512</v>
      </c>
    </row>
    <row r="236" spans="33:37" ht="14.25" customHeight="1">
      <c r="AG236" s="14">
        <v>47.09</v>
      </c>
      <c r="AH236" s="22">
        <f t="shared" si="12"/>
        <v>47</v>
      </c>
      <c r="AK236" s="22">
        <f t="shared" si="14"/>
        <v>1.9999999999996021E-2</v>
      </c>
    </row>
    <row r="237" spans="33:37" ht="14.25" customHeight="1">
      <c r="AG237" s="14">
        <v>47.11</v>
      </c>
      <c r="AH237" s="22">
        <f t="shared" si="12"/>
        <v>47</v>
      </c>
      <c r="AK237" s="22">
        <f t="shared" si="14"/>
        <v>3.0000000000001137E-2</v>
      </c>
    </row>
    <row r="238" spans="33:37" ht="14.25" customHeight="1">
      <c r="AG238" s="14">
        <v>47.14</v>
      </c>
      <c r="AH238" s="22">
        <f t="shared" si="12"/>
        <v>47</v>
      </c>
      <c r="AK238" s="22">
        <f t="shared" si="14"/>
        <v>9.9999999999980105E-3</v>
      </c>
    </row>
    <row r="239" spans="33:37" ht="14.25" customHeight="1">
      <c r="AG239" s="14">
        <v>47.15</v>
      </c>
      <c r="AH239" s="22">
        <f t="shared" si="12"/>
        <v>47</v>
      </c>
      <c r="AK239" s="22">
        <f t="shared" si="14"/>
        <v>0.14999999999999858</v>
      </c>
    </row>
    <row r="240" spans="33:37" ht="14.25" customHeight="1">
      <c r="AG240" s="14">
        <v>47.3</v>
      </c>
      <c r="AH240" s="22">
        <f t="shared" si="12"/>
        <v>47</v>
      </c>
      <c r="AK240" s="22">
        <f t="shared" si="14"/>
        <v>1.0000000000005116E-2</v>
      </c>
    </row>
    <row r="241" spans="33:37" ht="14.25" customHeight="1">
      <c r="AG241" s="14">
        <v>47.31</v>
      </c>
      <c r="AH241" s="22">
        <f t="shared" si="12"/>
        <v>47</v>
      </c>
      <c r="AK241" s="22">
        <f t="shared" si="14"/>
        <v>3.9999999999999147E-2</v>
      </c>
    </row>
    <row r="242" spans="33:37" ht="14.25" customHeight="1">
      <c r="AG242" s="14">
        <v>47.35</v>
      </c>
      <c r="AH242" s="22">
        <f t="shared" si="12"/>
        <v>47</v>
      </c>
      <c r="AK242" s="22">
        <f t="shared" si="14"/>
        <v>7.0000000000000284E-2</v>
      </c>
    </row>
    <row r="243" spans="33:37" ht="14.25" customHeight="1">
      <c r="AG243" s="14">
        <v>47.42</v>
      </c>
      <c r="AH243" s="22">
        <f t="shared" si="12"/>
        <v>47</v>
      </c>
      <c r="AK243" s="22">
        <f t="shared" si="14"/>
        <v>3.0000000000001137E-2</v>
      </c>
    </row>
    <row r="244" spans="33:37" ht="14.25" customHeight="1">
      <c r="AG244" s="14">
        <v>47.45</v>
      </c>
      <c r="AH244" s="22">
        <f t="shared" si="12"/>
        <v>47</v>
      </c>
      <c r="AK244" s="22">
        <f t="shared" si="14"/>
        <v>5.9999999999995168E-2</v>
      </c>
    </row>
    <row r="245" spans="33:37" ht="14.25" customHeight="1">
      <c r="AG245" s="14">
        <v>47.51</v>
      </c>
      <c r="AH245" s="22">
        <f t="shared" si="12"/>
        <v>47</v>
      </c>
      <c r="AK245" s="22">
        <f t="shared" si="14"/>
        <v>5.0000000000004263E-2</v>
      </c>
    </row>
    <row r="246" spans="33:37" ht="14.25" customHeight="1">
      <c r="AG246" s="14">
        <v>47.56</v>
      </c>
      <c r="AH246" s="22">
        <f t="shared" si="12"/>
        <v>47</v>
      </c>
      <c r="AK246" s="22">
        <f t="shared" si="14"/>
        <v>0.89000000000000057</v>
      </c>
    </row>
    <row r="247" spans="33:37" ht="14.25" customHeight="1">
      <c r="AG247" s="14">
        <v>48.45</v>
      </c>
      <c r="AH247" s="22">
        <f t="shared" si="12"/>
        <v>48</v>
      </c>
      <c r="AK247" s="22">
        <f t="shared" si="14"/>
        <v>0</v>
      </c>
    </row>
    <row r="248" spans="33:37" ht="14.25" customHeight="1">
      <c r="AG248" s="14">
        <v>48.45</v>
      </c>
      <c r="AH248" s="22">
        <f t="shared" si="12"/>
        <v>48</v>
      </c>
      <c r="AK248" s="22">
        <f t="shared" si="14"/>
        <v>4.9999999999997158E-2</v>
      </c>
    </row>
    <row r="249" spans="33:37" ht="14.25" customHeight="1">
      <c r="AG249" s="14">
        <v>48.5</v>
      </c>
      <c r="AH249" s="22">
        <f t="shared" si="12"/>
        <v>48</v>
      </c>
      <c r="AK249" s="22">
        <f t="shared" si="14"/>
        <v>0</v>
      </c>
    </row>
    <row r="250" spans="33:37" ht="14.25" customHeight="1">
      <c r="AG250" s="14">
        <v>48.5</v>
      </c>
      <c r="AH250" s="22">
        <f t="shared" si="12"/>
        <v>48</v>
      </c>
      <c r="AK250" s="22">
        <f t="shared" si="14"/>
        <v>0.54999999999999716</v>
      </c>
    </row>
    <row r="251" spans="33:37" ht="14.25" customHeight="1">
      <c r="AG251" s="14">
        <v>49.05</v>
      </c>
      <c r="AH251" s="22">
        <f t="shared" si="12"/>
        <v>49</v>
      </c>
      <c r="AK251" s="47">
        <f t="shared" si="14"/>
        <v>0.45000000000000284</v>
      </c>
    </row>
    <row r="252" spans="33:37" ht="14.25" customHeight="1">
      <c r="AG252" s="41">
        <v>49.5</v>
      </c>
      <c r="AH252" s="22">
        <f t="shared" si="12"/>
        <v>49</v>
      </c>
      <c r="AK252" s="47">
        <f t="shared" si="14"/>
        <v>0.53999999999999915</v>
      </c>
    </row>
    <row r="253" spans="33:37" ht="14.25" customHeight="1">
      <c r="AG253" s="14">
        <v>50.04</v>
      </c>
      <c r="AH253" s="22">
        <f t="shared" si="12"/>
        <v>50</v>
      </c>
      <c r="AK253" s="22">
        <f t="shared" si="14"/>
        <v>2.0000000000003126E-2</v>
      </c>
    </row>
    <row r="254" spans="33:37" ht="14.25" customHeight="1">
      <c r="AG254" s="14">
        <v>50.06</v>
      </c>
      <c r="AH254" s="22">
        <f t="shared" si="12"/>
        <v>50</v>
      </c>
      <c r="AK254" s="22">
        <f t="shared" si="14"/>
        <v>0.15999999999999659</v>
      </c>
    </row>
    <row r="255" spans="33:37" ht="14.25" customHeight="1">
      <c r="AG255" s="14">
        <v>50.22</v>
      </c>
      <c r="AH255" s="22">
        <f t="shared" si="12"/>
        <v>50</v>
      </c>
      <c r="AK255" s="22">
        <f t="shared" si="14"/>
        <v>3.0000000000001137E-2</v>
      </c>
    </row>
    <row r="256" spans="33:37" ht="14.25" customHeight="1">
      <c r="AG256" s="14">
        <v>50.25</v>
      </c>
      <c r="AH256" s="22">
        <f t="shared" si="12"/>
        <v>50</v>
      </c>
      <c r="AK256" s="22">
        <f t="shared" si="14"/>
        <v>3.0000000000001137E-2</v>
      </c>
    </row>
    <row r="257" spans="33:37" ht="14.25" customHeight="1">
      <c r="AG257" s="14">
        <v>50.28</v>
      </c>
      <c r="AH257" s="22">
        <f t="shared" si="12"/>
        <v>50</v>
      </c>
      <c r="AK257" s="22">
        <f t="shared" si="14"/>
        <v>1.9999999999996021E-2</v>
      </c>
    </row>
    <row r="258" spans="33:37" ht="14.25" customHeight="1">
      <c r="AG258" s="14">
        <v>50.3</v>
      </c>
      <c r="AH258" s="22">
        <f t="shared" si="12"/>
        <v>50</v>
      </c>
      <c r="AK258" s="22">
        <f t="shared" si="14"/>
        <v>5.0000000000004263E-2</v>
      </c>
    </row>
    <row r="259" spans="33:37" ht="14.25" customHeight="1">
      <c r="AG259" s="14">
        <v>50.35</v>
      </c>
      <c r="AH259" s="22">
        <f t="shared" si="12"/>
        <v>50</v>
      </c>
      <c r="AK259" s="22">
        <f t="shared" si="14"/>
        <v>4.9999999999997158E-2</v>
      </c>
    </row>
    <row r="260" spans="33:37" ht="14.25" customHeight="1">
      <c r="AG260" s="14">
        <v>50.4</v>
      </c>
      <c r="AH260" s="22">
        <f t="shared" si="12"/>
        <v>50</v>
      </c>
      <c r="AK260" s="22">
        <f t="shared" si="14"/>
        <v>0.64999999999999858</v>
      </c>
    </row>
    <row r="261" spans="33:37" ht="14.25" customHeight="1">
      <c r="AG261" s="14">
        <v>51.05</v>
      </c>
      <c r="AH261" s="22">
        <f t="shared" si="12"/>
        <v>51</v>
      </c>
      <c r="AK261" s="47">
        <f t="shared" si="14"/>
        <v>5.0000000000004263E-2</v>
      </c>
    </row>
    <row r="262" spans="33:37" ht="14.25" customHeight="1">
      <c r="AG262" s="41">
        <v>51.1</v>
      </c>
      <c r="AH262" s="22">
        <f t="shared" si="12"/>
        <v>51</v>
      </c>
      <c r="AK262" s="47">
        <f t="shared" si="14"/>
        <v>9.9999999999980105E-3</v>
      </c>
    </row>
    <row r="263" spans="33:37" ht="14.25" customHeight="1">
      <c r="AG263" s="14">
        <v>51.11</v>
      </c>
      <c r="AH263" s="22">
        <f t="shared" si="12"/>
        <v>51</v>
      </c>
      <c r="AK263" s="22">
        <f t="shared" si="14"/>
        <v>0.14000000000000057</v>
      </c>
    </row>
    <row r="264" spans="33:37" ht="14.25" customHeight="1">
      <c r="AG264" s="14">
        <v>51.25</v>
      </c>
      <c r="AH264" s="22">
        <f t="shared" si="12"/>
        <v>51</v>
      </c>
      <c r="AK264" s="22">
        <f t="shared" si="14"/>
        <v>4.9999999999997158E-2</v>
      </c>
    </row>
    <row r="265" spans="33:37" ht="14.25" customHeight="1">
      <c r="AG265" s="14">
        <v>51.3</v>
      </c>
      <c r="AH265" s="22">
        <f t="shared" si="12"/>
        <v>51</v>
      </c>
      <c r="AK265" s="22">
        <f t="shared" si="14"/>
        <v>0.25</v>
      </c>
    </row>
    <row r="266" spans="33:37" ht="14.25" customHeight="1">
      <c r="AG266" s="14">
        <v>51.55</v>
      </c>
      <c r="AH266" s="22">
        <f t="shared" si="12"/>
        <v>51</v>
      </c>
      <c r="AK266" s="22">
        <f t="shared" si="14"/>
        <v>0</v>
      </c>
    </row>
    <row r="267" spans="33:37" ht="14.25" customHeight="1">
      <c r="AG267" s="14">
        <v>51.55</v>
      </c>
      <c r="AH267" s="22">
        <f t="shared" si="12"/>
        <v>51</v>
      </c>
      <c r="AK267" s="22">
        <f t="shared" si="14"/>
        <v>2.0000000000003126E-2</v>
      </c>
    </row>
    <row r="268" spans="33:37" ht="14.25" customHeight="1">
      <c r="AG268" s="14">
        <v>51.57</v>
      </c>
      <c r="AH268" s="22">
        <f t="shared" si="12"/>
        <v>51</v>
      </c>
      <c r="AK268" s="22">
        <f t="shared" si="14"/>
        <v>0.42999999999999972</v>
      </c>
    </row>
    <row r="269" spans="33:37" ht="14.25" customHeight="1">
      <c r="AG269" s="14">
        <v>52</v>
      </c>
      <c r="AH269" s="22">
        <f t="shared" si="12"/>
        <v>52</v>
      </c>
      <c r="AK269" s="22">
        <f t="shared" si="14"/>
        <v>2.0000000000003126E-2</v>
      </c>
    </row>
    <row r="270" spans="33:37" ht="14.25" customHeight="1">
      <c r="AG270" s="14">
        <v>52.02</v>
      </c>
      <c r="AH270" s="22">
        <f t="shared" si="12"/>
        <v>52</v>
      </c>
      <c r="AK270" s="22">
        <f t="shared" si="14"/>
        <v>2.9999999999994031E-2</v>
      </c>
    </row>
    <row r="271" spans="33:37" ht="14.25" customHeight="1">
      <c r="AG271" s="14">
        <v>52.05</v>
      </c>
      <c r="AH271" s="22">
        <f t="shared" si="12"/>
        <v>52</v>
      </c>
      <c r="AK271" s="22">
        <f t="shared" si="14"/>
        <v>0</v>
      </c>
    </row>
    <row r="272" spans="33:37" ht="14.25" customHeight="1">
      <c r="AG272" s="14">
        <v>52.05</v>
      </c>
      <c r="AH272" s="22">
        <f t="shared" si="12"/>
        <v>52</v>
      </c>
      <c r="AK272" s="22">
        <f t="shared" si="14"/>
        <v>1.0000000000005116E-2</v>
      </c>
    </row>
    <row r="273" spans="33:37" ht="14.25" customHeight="1">
      <c r="AG273" s="14">
        <v>52.06</v>
      </c>
      <c r="AH273" s="22">
        <f t="shared" si="12"/>
        <v>52</v>
      </c>
      <c r="AK273" s="22">
        <f t="shared" si="14"/>
        <v>7.9999999999998295E-2</v>
      </c>
    </row>
    <row r="274" spans="33:37" ht="14.25" customHeight="1">
      <c r="AG274" s="14">
        <v>52.14</v>
      </c>
      <c r="AH274" s="22">
        <f t="shared" si="12"/>
        <v>52</v>
      </c>
      <c r="AK274" s="22">
        <f t="shared" si="14"/>
        <v>9.9999999999980105E-3</v>
      </c>
    </row>
    <row r="275" spans="33:37" ht="14.25" customHeight="1">
      <c r="AG275" s="14">
        <v>52.15</v>
      </c>
      <c r="AH275" s="22">
        <f t="shared" si="12"/>
        <v>52</v>
      </c>
      <c r="AK275" s="22">
        <f t="shared" si="14"/>
        <v>5.0000000000004263E-2</v>
      </c>
    </row>
    <row r="276" spans="33:37" ht="14.25" customHeight="1">
      <c r="AG276" s="14">
        <v>52.2</v>
      </c>
      <c r="AH276" s="22">
        <f t="shared" si="12"/>
        <v>52</v>
      </c>
      <c r="AK276" s="22">
        <f t="shared" si="14"/>
        <v>4.9999999999997158E-2</v>
      </c>
    </row>
    <row r="277" spans="33:37" ht="14.25" customHeight="1">
      <c r="AG277" s="14">
        <v>52.25</v>
      </c>
      <c r="AH277" s="22">
        <f t="shared" si="12"/>
        <v>52</v>
      </c>
      <c r="AK277" s="22">
        <f t="shared" si="14"/>
        <v>0</v>
      </c>
    </row>
    <row r="278" spans="33:37" ht="14.25" customHeight="1">
      <c r="AG278" s="14">
        <v>52.25</v>
      </c>
      <c r="AH278" s="22">
        <f t="shared" si="12"/>
        <v>52</v>
      </c>
      <c r="AK278" s="22">
        <f t="shared" si="14"/>
        <v>9.9999999999980105E-3</v>
      </c>
    </row>
    <row r="279" spans="33:37" ht="14.25" customHeight="1">
      <c r="AG279" s="14">
        <v>52.26</v>
      </c>
      <c r="AH279" s="22">
        <f t="shared" si="12"/>
        <v>52</v>
      </c>
      <c r="AK279" s="22">
        <f t="shared" si="14"/>
        <v>1.0000000000005116E-2</v>
      </c>
    </row>
    <row r="280" spans="33:37" ht="14.25" customHeight="1">
      <c r="AG280" s="14">
        <v>52.27</v>
      </c>
      <c r="AH280" s="22">
        <f t="shared" si="12"/>
        <v>52</v>
      </c>
      <c r="AK280" s="47">
        <f t="shared" si="14"/>
        <v>0.12999999999999545</v>
      </c>
    </row>
    <row r="281" spans="33:37" ht="14.25" customHeight="1">
      <c r="AG281" s="41">
        <v>52.4</v>
      </c>
      <c r="AH281" s="22">
        <f t="shared" si="12"/>
        <v>52</v>
      </c>
      <c r="AK281" s="47">
        <f t="shared" si="14"/>
        <v>9.9999999999980105E-3</v>
      </c>
    </row>
    <row r="282" spans="33:37" ht="14.25" customHeight="1">
      <c r="AG282" s="14">
        <v>52.41</v>
      </c>
      <c r="AH282" s="22">
        <f t="shared" si="12"/>
        <v>52</v>
      </c>
      <c r="AK282" s="22">
        <f t="shared" si="14"/>
        <v>3.0000000000001137E-2</v>
      </c>
    </row>
    <row r="283" spans="33:37" ht="14.25" customHeight="1">
      <c r="AG283" s="14">
        <v>52.44</v>
      </c>
      <c r="AH283" s="22">
        <f t="shared" si="12"/>
        <v>52</v>
      </c>
      <c r="AK283" s="22">
        <f t="shared" si="14"/>
        <v>0.13000000000000256</v>
      </c>
    </row>
    <row r="284" spans="33:37" ht="14.25" customHeight="1">
      <c r="AG284" s="14">
        <v>52.57</v>
      </c>
      <c r="AH284" s="22">
        <f t="shared" si="12"/>
        <v>52</v>
      </c>
      <c r="AK284" s="22">
        <f t="shared" si="14"/>
        <v>0.43999999999999773</v>
      </c>
    </row>
    <row r="285" spans="33:37" ht="14.25" customHeight="1">
      <c r="AG285" s="14">
        <v>53.01</v>
      </c>
      <c r="AH285" s="22">
        <f t="shared" si="12"/>
        <v>53</v>
      </c>
      <c r="AK285" s="22">
        <f t="shared" si="14"/>
        <v>2.0000000000003126E-2</v>
      </c>
    </row>
    <row r="286" spans="33:37" ht="14.25" customHeight="1">
      <c r="AG286" s="14">
        <v>53.03</v>
      </c>
      <c r="AH286" s="22">
        <f t="shared" si="12"/>
        <v>53</v>
      </c>
      <c r="AK286" s="22">
        <f t="shared" si="14"/>
        <v>0</v>
      </c>
    </row>
    <row r="287" spans="33:37" ht="14.25" customHeight="1">
      <c r="AG287" s="14">
        <v>53.03</v>
      </c>
      <c r="AH287" s="22">
        <f t="shared" si="12"/>
        <v>53</v>
      </c>
      <c r="AK287" s="22">
        <f t="shared" si="14"/>
        <v>8.9999999999996305E-2</v>
      </c>
    </row>
    <row r="288" spans="33:37" ht="14.25" customHeight="1">
      <c r="AG288" s="14">
        <v>53.12</v>
      </c>
      <c r="AH288" s="22">
        <f t="shared" si="12"/>
        <v>53</v>
      </c>
      <c r="AK288" s="22">
        <f t="shared" si="14"/>
        <v>0.10999999999999943</v>
      </c>
    </row>
    <row r="289" spans="33:37" ht="14.25" customHeight="1">
      <c r="AG289" s="14">
        <v>53.23</v>
      </c>
      <c r="AH289" s="22">
        <f t="shared" si="12"/>
        <v>53</v>
      </c>
      <c r="AK289" s="22">
        <f t="shared" si="14"/>
        <v>9.0000000000003411E-2</v>
      </c>
    </row>
    <row r="290" spans="33:37" ht="14.25" customHeight="1">
      <c r="AG290" s="14">
        <v>53.32</v>
      </c>
      <c r="AH290" s="22">
        <f t="shared" si="12"/>
        <v>53</v>
      </c>
      <c r="AK290" s="22">
        <f t="shared" si="14"/>
        <v>3.0000000000001137E-2</v>
      </c>
    </row>
    <row r="291" spans="33:37" ht="14.25" customHeight="1">
      <c r="AG291" s="14">
        <v>53.35</v>
      </c>
      <c r="AH291" s="22">
        <f t="shared" si="12"/>
        <v>53</v>
      </c>
      <c r="AK291" s="22">
        <f t="shared" si="14"/>
        <v>1.9999999999996021E-2</v>
      </c>
    </row>
    <row r="292" spans="33:37" ht="14.25" customHeight="1">
      <c r="AG292" s="14">
        <v>53.37</v>
      </c>
      <c r="AH292" s="22">
        <f t="shared" si="12"/>
        <v>53</v>
      </c>
      <c r="AK292" s="22">
        <f t="shared" si="14"/>
        <v>0</v>
      </c>
    </row>
    <row r="293" spans="33:37" ht="14.25" customHeight="1">
      <c r="AG293" s="14">
        <v>53.37</v>
      </c>
      <c r="AH293" s="22">
        <f t="shared" si="12"/>
        <v>53</v>
      </c>
      <c r="AK293" s="22">
        <f t="shared" si="14"/>
        <v>3.0000000000001137E-2</v>
      </c>
    </row>
    <row r="294" spans="33:37" ht="14.25" customHeight="1">
      <c r="AG294" s="14">
        <v>53.4</v>
      </c>
      <c r="AH294" s="22">
        <f t="shared" si="12"/>
        <v>53</v>
      </c>
      <c r="AK294" s="22">
        <f t="shared" si="14"/>
        <v>3.0000000000001137E-2</v>
      </c>
    </row>
    <row r="295" spans="33:37" ht="14.25" customHeight="1">
      <c r="AG295" s="14">
        <v>53.43</v>
      </c>
      <c r="AH295" s="22">
        <f t="shared" si="12"/>
        <v>53</v>
      </c>
      <c r="AK295" s="22">
        <f t="shared" si="14"/>
        <v>0</v>
      </c>
    </row>
    <row r="296" spans="33:37" ht="14.25" customHeight="1">
      <c r="AG296" s="14">
        <v>53.43</v>
      </c>
      <c r="AH296" s="22">
        <f t="shared" si="12"/>
        <v>53</v>
      </c>
      <c r="AK296" s="22">
        <f t="shared" si="14"/>
        <v>0.11999999999999744</v>
      </c>
    </row>
    <row r="297" spans="33:37" ht="14.25" customHeight="1">
      <c r="AG297" s="14">
        <v>53.55</v>
      </c>
      <c r="AH297" s="22">
        <f t="shared" si="12"/>
        <v>53</v>
      </c>
      <c r="AK297" s="22">
        <f t="shared" si="14"/>
        <v>0</v>
      </c>
    </row>
    <row r="298" spans="33:37" ht="14.25" customHeight="1">
      <c r="AG298" s="14">
        <v>53.55</v>
      </c>
      <c r="AH298" s="22">
        <f t="shared" si="12"/>
        <v>53</v>
      </c>
      <c r="AK298" s="22">
        <f t="shared" si="14"/>
        <v>3.0000000000001137E-2</v>
      </c>
    </row>
    <row r="299" spans="33:37" ht="14.25" customHeight="1">
      <c r="AG299" s="14">
        <v>53.58</v>
      </c>
      <c r="AH299" s="22">
        <f t="shared" si="12"/>
        <v>53</v>
      </c>
      <c r="AK299" s="22">
        <f t="shared" si="14"/>
        <v>0</v>
      </c>
    </row>
    <row r="300" spans="33:37" ht="14.25" customHeight="1">
      <c r="AG300" s="14">
        <v>53.58</v>
      </c>
      <c r="AH300" s="22">
        <f t="shared" si="12"/>
        <v>53</v>
      </c>
      <c r="AK300" s="47">
        <f t="shared" si="14"/>
        <v>0.42000000000000171</v>
      </c>
    </row>
    <row r="301" spans="33:37" ht="14.25" customHeight="1">
      <c r="AG301" s="41">
        <v>54</v>
      </c>
      <c r="AH301" s="22">
        <f t="shared" si="12"/>
        <v>54</v>
      </c>
      <c r="AK301" s="47">
        <f t="shared" si="14"/>
        <v>3.0000000000001137E-2</v>
      </c>
    </row>
    <row r="302" spans="33:37" ht="14.25" customHeight="1">
      <c r="AG302" s="14">
        <v>54.03</v>
      </c>
      <c r="AH302" s="22">
        <f t="shared" si="12"/>
        <v>54</v>
      </c>
      <c r="AK302" s="22">
        <f t="shared" si="14"/>
        <v>0.10000000000000142</v>
      </c>
    </row>
    <row r="303" spans="33:37" ht="14.25" customHeight="1">
      <c r="AG303" s="14">
        <v>54.13</v>
      </c>
      <c r="AH303" s="22">
        <f t="shared" si="12"/>
        <v>54</v>
      </c>
      <c r="AK303" s="22">
        <f t="shared" si="14"/>
        <v>0.10999999999999943</v>
      </c>
    </row>
    <row r="304" spans="33:37" ht="14.25" customHeight="1">
      <c r="AG304" s="14">
        <v>54.24</v>
      </c>
      <c r="AH304" s="22">
        <f t="shared" si="12"/>
        <v>54</v>
      </c>
      <c r="AK304" s="22">
        <f t="shared" si="14"/>
        <v>0</v>
      </c>
    </row>
    <row r="305" spans="33:37" ht="14.25" customHeight="1">
      <c r="AG305" s="14">
        <v>54.24</v>
      </c>
      <c r="AH305" s="22">
        <f t="shared" si="12"/>
        <v>54</v>
      </c>
      <c r="AK305" s="22">
        <f t="shared" si="14"/>
        <v>5.9999999999995168E-2</v>
      </c>
    </row>
    <row r="306" spans="33:37" ht="14.25" customHeight="1">
      <c r="AG306" s="14">
        <v>54.3</v>
      </c>
      <c r="AH306" s="22">
        <f t="shared" si="12"/>
        <v>54</v>
      </c>
      <c r="AK306" s="22">
        <f t="shared" si="14"/>
        <v>0.20000000000000284</v>
      </c>
    </row>
    <row r="307" spans="33:37" ht="14.25" customHeight="1">
      <c r="AG307" s="14">
        <v>54.5</v>
      </c>
      <c r="AH307" s="22">
        <f t="shared" si="12"/>
        <v>54</v>
      </c>
      <c r="AK307" s="22">
        <f t="shared" si="14"/>
        <v>7.0000000000000284E-2</v>
      </c>
    </row>
    <row r="308" spans="33:37" ht="14.25" customHeight="1">
      <c r="AG308" s="14">
        <v>54.57</v>
      </c>
      <c r="AH308" s="22">
        <f t="shared" si="12"/>
        <v>54</v>
      </c>
      <c r="AK308" s="22">
        <f t="shared" si="14"/>
        <v>0.56000000000000227</v>
      </c>
    </row>
    <row r="309" spans="33:37" ht="14.25" customHeight="1">
      <c r="AG309" s="14">
        <v>55.13</v>
      </c>
      <c r="AH309" s="22">
        <f t="shared" si="12"/>
        <v>55</v>
      </c>
      <c r="AK309" s="22">
        <f t="shared" si="14"/>
        <v>2.9999999999994031E-2</v>
      </c>
    </row>
    <row r="310" spans="33:37" ht="14.25" customHeight="1">
      <c r="AG310" s="14">
        <v>55.16</v>
      </c>
      <c r="AH310" s="22">
        <f t="shared" si="12"/>
        <v>55</v>
      </c>
      <c r="AK310" s="22">
        <f t="shared" si="14"/>
        <v>9.0000000000003411E-2</v>
      </c>
    </row>
    <row r="311" spans="33:37" ht="14.25" customHeight="1">
      <c r="AG311" s="14">
        <v>55.25</v>
      </c>
      <c r="AH311" s="22">
        <f t="shared" si="12"/>
        <v>55</v>
      </c>
      <c r="AK311" s="47">
        <f t="shared" si="14"/>
        <v>4.9999999999997158E-2</v>
      </c>
    </row>
    <row r="312" spans="33:37" ht="14.25" customHeight="1">
      <c r="AG312" s="41">
        <v>55.3</v>
      </c>
      <c r="AH312" s="22">
        <f t="shared" si="12"/>
        <v>55</v>
      </c>
      <c r="AK312" s="47">
        <f t="shared" si="14"/>
        <v>0</v>
      </c>
    </row>
    <row r="313" spans="33:37" ht="14.25" customHeight="1">
      <c r="AG313" s="41">
        <v>55.3</v>
      </c>
      <c r="AH313" s="22">
        <f t="shared" si="12"/>
        <v>55</v>
      </c>
      <c r="AK313" s="47">
        <f t="shared" si="14"/>
        <v>1.0000000000005116E-2</v>
      </c>
    </row>
    <row r="314" spans="33:37" ht="14.25" customHeight="1">
      <c r="AG314" s="14">
        <v>55.31</v>
      </c>
      <c r="AH314" s="22">
        <f t="shared" si="12"/>
        <v>55</v>
      </c>
      <c r="AK314" s="22">
        <f t="shared" si="14"/>
        <v>1.9999999999996021E-2</v>
      </c>
    </row>
    <row r="315" spans="33:37" ht="14.25" customHeight="1">
      <c r="AG315" s="14">
        <v>55.33</v>
      </c>
      <c r="AH315" s="22">
        <f t="shared" si="12"/>
        <v>55</v>
      </c>
      <c r="AK315" s="22">
        <f t="shared" si="14"/>
        <v>1.0000000000005116E-2</v>
      </c>
    </row>
    <row r="316" spans="33:37" ht="14.25" customHeight="1">
      <c r="AG316" s="14">
        <v>55.34</v>
      </c>
      <c r="AH316" s="22">
        <f t="shared" si="12"/>
        <v>55</v>
      </c>
      <c r="AK316" s="22">
        <f t="shared" si="14"/>
        <v>0.14999999999999858</v>
      </c>
    </row>
    <row r="317" spans="33:37" ht="14.25" customHeight="1">
      <c r="AG317" s="14">
        <v>55.49</v>
      </c>
      <c r="AH317" s="22">
        <f t="shared" si="12"/>
        <v>55</v>
      </c>
      <c r="AK317" s="22">
        <f t="shared" si="14"/>
        <v>4.9999999999997158E-2</v>
      </c>
    </row>
    <row r="318" spans="33:37" ht="14.25" customHeight="1">
      <c r="AG318" s="14">
        <v>55.54</v>
      </c>
      <c r="AH318" s="22">
        <f t="shared" si="12"/>
        <v>55</v>
      </c>
      <c r="AK318" s="22">
        <f t="shared" si="14"/>
        <v>0.46000000000000085</v>
      </c>
    </row>
    <row r="319" spans="33:37" ht="14.25" customHeight="1">
      <c r="AG319" s="14">
        <v>56</v>
      </c>
      <c r="AH319" s="22">
        <f t="shared" si="12"/>
        <v>56</v>
      </c>
      <c r="AK319" s="22">
        <f t="shared" si="14"/>
        <v>0.10999999999999943</v>
      </c>
    </row>
    <row r="320" spans="33:37" ht="14.25" customHeight="1">
      <c r="AG320" s="14">
        <v>56.11</v>
      </c>
      <c r="AH320" s="22">
        <f t="shared" si="12"/>
        <v>56</v>
      </c>
      <c r="AK320" s="22">
        <f t="shared" si="14"/>
        <v>0</v>
      </c>
    </row>
    <row r="321" spans="33:37" ht="14.25" customHeight="1">
      <c r="AG321" s="14">
        <v>56.11</v>
      </c>
      <c r="AH321" s="22">
        <f t="shared" si="12"/>
        <v>56</v>
      </c>
      <c r="AK321" s="22">
        <f t="shared" si="14"/>
        <v>0.25999999999999801</v>
      </c>
    </row>
    <row r="322" spans="33:37" ht="14.25" customHeight="1">
      <c r="AG322" s="14">
        <v>56.37</v>
      </c>
      <c r="AH322" s="22">
        <f t="shared" si="12"/>
        <v>56</v>
      </c>
      <c r="AK322" s="22">
        <f t="shared" si="14"/>
        <v>5.0000000000004263E-2</v>
      </c>
    </row>
    <row r="323" spans="33:37" ht="14.25" customHeight="1">
      <c r="AG323" s="14">
        <v>56.42</v>
      </c>
      <c r="AH323" s="22">
        <f t="shared" si="12"/>
        <v>56</v>
      </c>
      <c r="AK323" s="22">
        <f t="shared" si="14"/>
        <v>0</v>
      </c>
    </row>
    <row r="324" spans="33:37" ht="14.25" customHeight="1">
      <c r="AG324" s="14">
        <v>56.42</v>
      </c>
      <c r="AH324" s="22">
        <f t="shared" si="12"/>
        <v>56</v>
      </c>
      <c r="AK324" s="22">
        <f t="shared" si="14"/>
        <v>7.9999999999998295E-2</v>
      </c>
    </row>
    <row r="325" spans="33:37" ht="14.25" customHeight="1">
      <c r="AG325" s="14">
        <v>56.5</v>
      </c>
      <c r="AH325" s="22">
        <f t="shared" si="12"/>
        <v>56</v>
      </c>
      <c r="AK325" s="22">
        <f t="shared" si="14"/>
        <v>7.9999999999998295E-2</v>
      </c>
    </row>
    <row r="326" spans="33:37" ht="14.25" customHeight="1">
      <c r="AG326" s="14">
        <v>56.58</v>
      </c>
      <c r="AH326" s="22">
        <f t="shared" si="12"/>
        <v>56</v>
      </c>
      <c r="AK326" s="22">
        <f t="shared" si="14"/>
        <v>0.42000000000000171</v>
      </c>
    </row>
    <row r="327" spans="33:37" ht="14.25" customHeight="1">
      <c r="AG327" s="14">
        <v>57</v>
      </c>
      <c r="AH327" s="22">
        <f t="shared" si="12"/>
        <v>57</v>
      </c>
      <c r="AK327" s="22">
        <f t="shared" si="14"/>
        <v>9.9999999999980105E-3</v>
      </c>
    </row>
    <row r="328" spans="33:37" ht="14.25" customHeight="1">
      <c r="AG328" s="14">
        <v>57.01</v>
      </c>
      <c r="AH328" s="22">
        <f t="shared" si="12"/>
        <v>57</v>
      </c>
      <c r="AK328" s="22">
        <f t="shared" si="14"/>
        <v>0</v>
      </c>
    </row>
    <row r="329" spans="33:37" ht="14.25" customHeight="1">
      <c r="AG329" s="14">
        <v>57.01</v>
      </c>
      <c r="AH329" s="22">
        <f t="shared" si="12"/>
        <v>57</v>
      </c>
      <c r="AK329" s="22">
        <f t="shared" si="14"/>
        <v>6.0000000000002274E-2</v>
      </c>
    </row>
    <row r="330" spans="33:37" ht="14.25" customHeight="1">
      <c r="AG330" s="14">
        <v>57.07</v>
      </c>
      <c r="AH330" s="22">
        <f t="shared" si="12"/>
        <v>57</v>
      </c>
      <c r="AK330" s="22">
        <f t="shared" si="14"/>
        <v>9.9999999999980105E-3</v>
      </c>
    </row>
    <row r="331" spans="33:37" ht="14.25" customHeight="1">
      <c r="AG331" s="14">
        <v>57.08</v>
      </c>
      <c r="AH331" s="22">
        <f t="shared" si="12"/>
        <v>57</v>
      </c>
      <c r="AK331" s="22">
        <f t="shared" si="14"/>
        <v>6.0000000000002274E-2</v>
      </c>
    </row>
    <row r="332" spans="33:37" ht="14.25" customHeight="1">
      <c r="AG332" s="14">
        <v>57.14</v>
      </c>
      <c r="AH332" s="22">
        <f t="shared" si="12"/>
        <v>57</v>
      </c>
      <c r="AK332" s="22">
        <f t="shared" si="14"/>
        <v>0.25999999999999801</v>
      </c>
    </row>
    <row r="333" spans="33:37" ht="14.25" customHeight="1">
      <c r="AG333" s="14">
        <v>57.4</v>
      </c>
      <c r="AH333" s="22">
        <f t="shared" si="12"/>
        <v>57</v>
      </c>
      <c r="AK333" s="22">
        <f t="shared" si="14"/>
        <v>0.60000000000000142</v>
      </c>
    </row>
    <row r="334" spans="33:37" ht="14.25" customHeight="1">
      <c r="AG334" s="14">
        <v>58</v>
      </c>
      <c r="AH334" s="22">
        <f t="shared" si="12"/>
        <v>58</v>
      </c>
      <c r="AK334" s="22">
        <f t="shared" si="14"/>
        <v>0.11999999999999744</v>
      </c>
    </row>
    <row r="335" spans="33:37" ht="14.25" customHeight="1">
      <c r="AG335" s="14">
        <v>58.12</v>
      </c>
      <c r="AH335" s="22">
        <f t="shared" si="12"/>
        <v>58</v>
      </c>
      <c r="AK335" s="22">
        <f t="shared" si="14"/>
        <v>0</v>
      </c>
    </row>
    <row r="336" spans="33:37" ht="14.25" customHeight="1">
      <c r="AG336" s="14">
        <v>58.12</v>
      </c>
      <c r="AH336" s="22">
        <f t="shared" si="12"/>
        <v>58</v>
      </c>
      <c r="AK336" s="22">
        <f t="shared" si="14"/>
        <v>0.31000000000000227</v>
      </c>
    </row>
    <row r="337" spans="33:37" ht="14.25" customHeight="1">
      <c r="AG337" s="14">
        <v>58.43</v>
      </c>
      <c r="AH337" s="22">
        <f t="shared" si="12"/>
        <v>58</v>
      </c>
      <c r="AK337" s="47">
        <f t="shared" si="14"/>
        <v>7.0000000000000284E-2</v>
      </c>
    </row>
    <row r="338" spans="33:37" ht="14.25" customHeight="1">
      <c r="AG338" s="41">
        <v>58.5</v>
      </c>
      <c r="AH338" s="22">
        <f t="shared" si="12"/>
        <v>58</v>
      </c>
      <c r="AK338" s="47">
        <f t="shared" si="14"/>
        <v>0.5</v>
      </c>
    </row>
    <row r="339" spans="33:37" ht="14.25" customHeight="1">
      <c r="AG339" s="14">
        <v>59</v>
      </c>
      <c r="AH339" s="22">
        <f t="shared" si="12"/>
        <v>59</v>
      </c>
    </row>
    <row r="340" spans="33:37" ht="14.25" customHeight="1"/>
    <row r="341" spans="33:37" ht="14.25" customHeight="1"/>
    <row r="342" spans="33:37" ht="14.25" customHeight="1"/>
    <row r="343" spans="33:37" ht="14.25" customHeight="1"/>
    <row r="344" spans="33:37" ht="14.25" customHeight="1"/>
    <row r="345" spans="33:37" ht="14.25" customHeight="1"/>
    <row r="346" spans="33:37" ht="14.25" customHeight="1"/>
    <row r="347" spans="33:37" ht="14.25" customHeight="1"/>
    <row r="348" spans="33:37" ht="14.25" customHeight="1"/>
    <row r="349" spans="33:37" ht="14.25" customHeight="1"/>
    <row r="350" spans="33:37" ht="14.25" customHeight="1"/>
    <row r="351" spans="33:37" ht="14.25" customHeight="1"/>
    <row r="352" spans="33:37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D1"/>
    <mergeCell ref="A2:D2"/>
    <mergeCell ref="I2:L2"/>
    <mergeCell ref="Q2:T2"/>
    <mergeCell ref="Y2:AB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tabSelected="1" workbookViewId="0">
      <selection activeCell="C54" sqref="C54"/>
    </sheetView>
  </sheetViews>
  <sheetFormatPr defaultColWidth="14.42578125" defaultRowHeight="15" customHeight="1"/>
  <cols>
    <col min="1" max="38" width="8.7109375" customWidth="1"/>
  </cols>
  <sheetData>
    <row r="1" spans="1:37" ht="14.25" customHeight="1">
      <c r="A1" s="73">
        <v>45008</v>
      </c>
      <c r="B1" s="74"/>
      <c r="C1" s="74"/>
      <c r="D1" s="75"/>
      <c r="AC1" s="1"/>
      <c r="AD1" s="2"/>
      <c r="AE1" s="2"/>
    </row>
    <row r="2" spans="1:37" ht="14.25" customHeight="1">
      <c r="A2" s="76" t="s">
        <v>0</v>
      </c>
      <c r="B2" s="77"/>
      <c r="C2" s="77"/>
      <c r="D2" s="78"/>
      <c r="I2" s="76" t="s">
        <v>1</v>
      </c>
      <c r="J2" s="77"/>
      <c r="K2" s="77"/>
      <c r="L2" s="78"/>
      <c r="P2" s="3"/>
      <c r="Q2" s="76" t="s">
        <v>2</v>
      </c>
      <c r="R2" s="77"/>
      <c r="S2" s="77"/>
      <c r="T2" s="78"/>
      <c r="X2" s="3"/>
      <c r="Y2" s="76" t="s">
        <v>3</v>
      </c>
      <c r="Z2" s="77"/>
      <c r="AA2" s="77"/>
      <c r="AB2" s="78"/>
      <c r="AC2" s="1"/>
      <c r="AD2" s="2"/>
      <c r="AE2" s="2"/>
    </row>
    <row r="3" spans="1:37" ht="14.25" customHeight="1">
      <c r="A3" s="4" t="s">
        <v>4</v>
      </c>
      <c r="B3" s="5" t="s">
        <v>5</v>
      </c>
      <c r="C3" s="6" t="s">
        <v>6</v>
      </c>
      <c r="D3" s="7" t="s">
        <v>7</v>
      </c>
      <c r="E3" s="45" t="s">
        <v>8</v>
      </c>
      <c r="F3" s="45" t="s">
        <v>9</v>
      </c>
      <c r="G3" s="45" t="s">
        <v>10</v>
      </c>
      <c r="I3" s="4" t="s">
        <v>4</v>
      </c>
      <c r="J3" s="5" t="s">
        <v>5</v>
      </c>
      <c r="K3" s="6" t="s">
        <v>6</v>
      </c>
      <c r="L3" s="7" t="s">
        <v>7</v>
      </c>
      <c r="M3" s="45" t="s">
        <v>8</v>
      </c>
      <c r="N3" s="45" t="s">
        <v>9</v>
      </c>
      <c r="O3" s="45" t="s">
        <v>10</v>
      </c>
      <c r="P3" s="9"/>
      <c r="Q3" s="4" t="s">
        <v>4</v>
      </c>
      <c r="R3" s="5" t="s">
        <v>5</v>
      </c>
      <c r="S3" s="6" t="s">
        <v>6</v>
      </c>
      <c r="T3" s="7" t="s">
        <v>7</v>
      </c>
      <c r="U3" s="45" t="s">
        <v>8</v>
      </c>
      <c r="V3" s="45" t="s">
        <v>9</v>
      </c>
      <c r="W3" s="45" t="s">
        <v>10</v>
      </c>
      <c r="X3" s="9"/>
      <c r="Y3" s="4" t="s">
        <v>4</v>
      </c>
      <c r="Z3" s="5" t="s">
        <v>5</v>
      </c>
      <c r="AA3" s="6" t="s">
        <v>6</v>
      </c>
      <c r="AB3" s="7" t="s">
        <v>7</v>
      </c>
      <c r="AC3" s="1" t="s">
        <v>8</v>
      </c>
      <c r="AD3" s="2" t="s">
        <v>9</v>
      </c>
      <c r="AE3" s="8" t="s">
        <v>10</v>
      </c>
      <c r="AF3" s="12"/>
      <c r="AG3" s="12" t="s">
        <v>11</v>
      </c>
      <c r="AH3" s="12" t="s">
        <v>12</v>
      </c>
      <c r="AI3" s="12" t="s">
        <v>13</v>
      </c>
      <c r="AJ3" s="9" t="s">
        <v>14</v>
      </c>
      <c r="AK3" s="12" t="s">
        <v>15</v>
      </c>
    </row>
    <row r="4" spans="1:37" ht="14.25" customHeight="1">
      <c r="A4" s="13">
        <v>1</v>
      </c>
      <c r="B4" s="14">
        <v>23.43</v>
      </c>
      <c r="C4" s="14">
        <v>24</v>
      </c>
      <c r="D4" s="15">
        <v>24.05</v>
      </c>
      <c r="E4" s="22">
        <f t="shared" ref="E4:E156" si="0">D4-C4</f>
        <v>5.0000000000000711E-2</v>
      </c>
      <c r="F4" s="22">
        <f t="shared" ref="F4:F156" si="1">D4-B4</f>
        <v>0.62000000000000099</v>
      </c>
      <c r="G4" s="22">
        <f t="shared" ref="G4:G156" si="2">C4-B4</f>
        <v>0.57000000000000028</v>
      </c>
      <c r="I4" s="13">
        <v>1</v>
      </c>
      <c r="J4" s="14">
        <f>29.13</f>
        <v>29.13</v>
      </c>
      <c r="K4" s="14" t="e">
        <f t="shared" ref="K4:L4" si="3">#REF!-1</f>
        <v>#REF!</v>
      </c>
      <c r="L4" s="15" t="e">
        <f t="shared" si="3"/>
        <v>#REF!</v>
      </c>
      <c r="M4" s="22" t="e">
        <f t="shared" ref="M4:M156" si="4">L4-K4</f>
        <v>#REF!</v>
      </c>
      <c r="N4" s="22" t="e">
        <f t="shared" ref="N4:N156" si="5">L4-J4</f>
        <v>#REF!</v>
      </c>
      <c r="O4" s="22" t="e">
        <f t="shared" ref="O4:O156" si="6">K4-J4</f>
        <v>#REF!</v>
      </c>
      <c r="P4" s="18"/>
      <c r="Q4" s="13">
        <v>1</v>
      </c>
      <c r="R4" s="63">
        <v>8.0500000000000007</v>
      </c>
      <c r="S4" s="63">
        <v>8.0500000000000007</v>
      </c>
      <c r="T4" s="63">
        <v>8.1199999999999992</v>
      </c>
      <c r="U4" s="22">
        <f t="shared" ref="U4:U156" si="7">T4-S4</f>
        <v>6.9999999999998508E-2</v>
      </c>
      <c r="V4" s="22">
        <f t="shared" ref="V4:V156" si="8">T4-R4</f>
        <v>6.9999999999998508E-2</v>
      </c>
      <c r="W4" s="22">
        <f t="shared" ref="W4:W156" si="9">S4-R4</f>
        <v>0</v>
      </c>
      <c r="X4" s="18"/>
      <c r="Y4" s="13">
        <v>1</v>
      </c>
      <c r="Z4" s="14">
        <v>8.1300000000000008</v>
      </c>
      <c r="AA4" s="14">
        <v>8.1300000000000008</v>
      </c>
      <c r="AB4" s="15">
        <v>8.26</v>
      </c>
      <c r="AC4" s="16">
        <f t="shared" ref="AC4:AC156" si="10">AB4-AA4</f>
        <v>0.12999999999999901</v>
      </c>
      <c r="AD4" s="17">
        <f t="shared" ref="AD4:AD156" si="11">AB4-Z4</f>
        <v>0.12999999999999901</v>
      </c>
      <c r="AE4" s="17">
        <f t="shared" ref="AE4:AE156" si="12">AA4-Z4</f>
        <v>0</v>
      </c>
    </row>
    <row r="5" spans="1:37" ht="14.25" customHeight="1">
      <c r="A5" s="13">
        <v>2</v>
      </c>
      <c r="B5" s="14">
        <v>24.21</v>
      </c>
      <c r="C5" s="14">
        <v>24.53</v>
      </c>
      <c r="D5" s="15">
        <v>25.04</v>
      </c>
      <c r="E5" s="22">
        <f>D5-C5</f>
        <v>0.50999999999999801</v>
      </c>
      <c r="F5" s="22">
        <f t="shared" si="1"/>
        <v>0.82999999999999829</v>
      </c>
      <c r="G5" s="22">
        <f t="shared" si="2"/>
        <v>0.32000000000000028</v>
      </c>
      <c r="I5" s="13">
        <v>2</v>
      </c>
      <c r="J5" s="14">
        <v>29.26</v>
      </c>
      <c r="K5" s="14" t="e">
        <f t="shared" ref="K5:L5" si="13">#REF!-1</f>
        <v>#REF!</v>
      </c>
      <c r="L5" s="15" t="e">
        <f t="shared" si="13"/>
        <v>#REF!</v>
      </c>
      <c r="M5" s="22" t="e">
        <f t="shared" si="4"/>
        <v>#REF!</v>
      </c>
      <c r="N5" s="22" t="e">
        <f t="shared" si="5"/>
        <v>#REF!</v>
      </c>
      <c r="O5" s="22" t="e">
        <f t="shared" si="6"/>
        <v>#REF!</v>
      </c>
      <c r="P5" s="18"/>
      <c r="Q5" s="13">
        <v>2</v>
      </c>
      <c r="R5" s="63">
        <v>8.06</v>
      </c>
      <c r="S5" s="63">
        <v>8.1199999999999992</v>
      </c>
      <c r="T5" s="63">
        <v>8.23</v>
      </c>
      <c r="U5" s="22">
        <f t="shared" si="7"/>
        <v>0.11000000000000121</v>
      </c>
      <c r="V5" s="22">
        <f t="shared" si="8"/>
        <v>0.16999999999999993</v>
      </c>
      <c r="W5" s="22">
        <f t="shared" si="9"/>
        <v>5.9999999999998721E-2</v>
      </c>
      <c r="X5" s="18"/>
      <c r="Y5" s="13">
        <v>2</v>
      </c>
      <c r="Z5" s="14">
        <v>8.1300000000000008</v>
      </c>
      <c r="AA5" s="14">
        <f t="shared" ref="AA5:AA23" si="14">AB4</f>
        <v>8.26</v>
      </c>
      <c r="AB5" s="15">
        <v>9.25</v>
      </c>
      <c r="AC5" s="16">
        <f t="shared" si="10"/>
        <v>0.99000000000000021</v>
      </c>
      <c r="AD5" s="17">
        <f t="shared" si="11"/>
        <v>1.1199999999999992</v>
      </c>
      <c r="AE5" s="17">
        <f t="shared" si="12"/>
        <v>0.12999999999999901</v>
      </c>
    </row>
    <row r="6" spans="1:37" ht="14.25" customHeight="1">
      <c r="A6" s="13">
        <v>3</v>
      </c>
      <c r="B6" s="14">
        <v>25.08</v>
      </c>
      <c r="C6" s="14">
        <v>25.08</v>
      </c>
      <c r="D6" s="15">
        <v>25.15</v>
      </c>
      <c r="E6" s="22">
        <f t="shared" si="0"/>
        <v>7.0000000000000284E-2</v>
      </c>
      <c r="F6" s="22">
        <f t="shared" si="1"/>
        <v>7.0000000000000284E-2</v>
      </c>
      <c r="G6" s="22">
        <f t="shared" si="2"/>
        <v>0</v>
      </c>
      <c r="I6" s="13">
        <v>3</v>
      </c>
      <c r="J6" s="14">
        <v>29.5</v>
      </c>
      <c r="K6" s="14" t="e">
        <f t="shared" ref="K6:L6" si="15">#REF!-1</f>
        <v>#REF!</v>
      </c>
      <c r="L6" s="15" t="e">
        <f t="shared" si="15"/>
        <v>#REF!</v>
      </c>
      <c r="M6" s="22" t="e">
        <f t="shared" si="4"/>
        <v>#REF!</v>
      </c>
      <c r="N6" s="22" t="e">
        <f t="shared" si="5"/>
        <v>#REF!</v>
      </c>
      <c r="O6" s="22" t="e">
        <f t="shared" si="6"/>
        <v>#REF!</v>
      </c>
      <c r="P6" s="18"/>
      <c r="Q6" s="13">
        <v>3</v>
      </c>
      <c r="R6" s="63">
        <v>8.16</v>
      </c>
      <c r="S6" s="63">
        <v>8.23</v>
      </c>
      <c r="T6" s="63">
        <v>8.3000000000000007</v>
      </c>
      <c r="U6" s="22">
        <f t="shared" si="7"/>
        <v>7.0000000000000284E-2</v>
      </c>
      <c r="V6" s="22">
        <f t="shared" si="8"/>
        <v>0.14000000000000057</v>
      </c>
      <c r="W6" s="22">
        <f t="shared" si="9"/>
        <v>7.0000000000000284E-2</v>
      </c>
      <c r="X6" s="18"/>
      <c r="Y6" s="13">
        <v>3</v>
      </c>
      <c r="Z6" s="14">
        <v>8.1300000000000008</v>
      </c>
      <c r="AA6" s="14">
        <f t="shared" si="14"/>
        <v>9.25</v>
      </c>
      <c r="AB6" s="15">
        <v>9.4499999999999993</v>
      </c>
      <c r="AC6" s="16">
        <f t="shared" si="10"/>
        <v>0.19999999999999929</v>
      </c>
      <c r="AD6" s="17">
        <f t="shared" si="11"/>
        <v>1.3199999999999985</v>
      </c>
      <c r="AE6" s="17">
        <f t="shared" si="12"/>
        <v>1.1199999999999992</v>
      </c>
    </row>
    <row r="7" spans="1:37" ht="14.25" customHeight="1">
      <c r="A7" s="13">
        <v>4</v>
      </c>
      <c r="B7" s="14">
        <v>25.15</v>
      </c>
      <c r="C7" s="14">
        <v>25.15</v>
      </c>
      <c r="D7" s="15">
        <v>25.29</v>
      </c>
      <c r="E7" s="22">
        <f t="shared" si="0"/>
        <v>0.14000000000000057</v>
      </c>
      <c r="F7" s="22">
        <f t="shared" si="1"/>
        <v>0.14000000000000057</v>
      </c>
      <c r="G7" s="22">
        <f t="shared" si="2"/>
        <v>0</v>
      </c>
      <c r="I7" s="13">
        <v>4</v>
      </c>
      <c r="J7" s="14">
        <v>30.12</v>
      </c>
      <c r="K7" s="14" t="e">
        <f t="shared" ref="K7:L7" si="16">#REF!-1</f>
        <v>#REF!</v>
      </c>
      <c r="L7" s="15" t="e">
        <f t="shared" si="16"/>
        <v>#REF!</v>
      </c>
      <c r="M7" s="22" t="e">
        <f t="shared" si="4"/>
        <v>#REF!</v>
      </c>
      <c r="N7" s="22" t="e">
        <f t="shared" si="5"/>
        <v>#REF!</v>
      </c>
      <c r="O7" s="22" t="e">
        <f t="shared" si="6"/>
        <v>#REF!</v>
      </c>
      <c r="P7" s="18"/>
      <c r="Q7" s="13">
        <v>4</v>
      </c>
      <c r="R7" s="63">
        <v>8.35</v>
      </c>
      <c r="S7" s="63">
        <v>8.35</v>
      </c>
      <c r="T7" s="63">
        <v>9.01</v>
      </c>
      <c r="U7" s="22">
        <f t="shared" si="7"/>
        <v>0.66000000000000014</v>
      </c>
      <c r="V7" s="22">
        <f t="shared" si="8"/>
        <v>0.66000000000000014</v>
      </c>
      <c r="W7" s="22">
        <f t="shared" si="9"/>
        <v>0</v>
      </c>
      <c r="X7" s="18"/>
      <c r="Y7" s="13">
        <v>4</v>
      </c>
      <c r="Z7" s="14">
        <v>8.26</v>
      </c>
      <c r="AA7" s="14">
        <f t="shared" si="14"/>
        <v>9.4499999999999993</v>
      </c>
      <c r="AB7" s="15">
        <v>9.5</v>
      </c>
      <c r="AC7" s="16">
        <f t="shared" si="10"/>
        <v>5.0000000000000711E-2</v>
      </c>
      <c r="AD7" s="17">
        <f t="shared" si="11"/>
        <v>1.2400000000000002</v>
      </c>
      <c r="AE7" s="17">
        <f t="shared" si="12"/>
        <v>1.1899999999999995</v>
      </c>
    </row>
    <row r="8" spans="1:37" ht="14.25" customHeight="1">
      <c r="A8" s="13">
        <v>5</v>
      </c>
      <c r="B8" s="14">
        <v>25.17</v>
      </c>
      <c r="C8" s="14">
        <v>25.24</v>
      </c>
      <c r="D8" s="15">
        <v>25.39</v>
      </c>
      <c r="E8" s="22">
        <f t="shared" si="0"/>
        <v>0.15000000000000213</v>
      </c>
      <c r="F8" s="22">
        <f t="shared" si="1"/>
        <v>0.21999999999999886</v>
      </c>
      <c r="G8" s="22">
        <f t="shared" si="2"/>
        <v>6.9999999999996732E-2</v>
      </c>
      <c r="I8" s="13">
        <v>5</v>
      </c>
      <c r="J8" s="14">
        <v>30.42</v>
      </c>
      <c r="K8" s="14" t="e">
        <f t="shared" ref="K8:L8" si="17">#REF!-1</f>
        <v>#REF!</v>
      </c>
      <c r="L8" s="15" t="e">
        <f t="shared" si="17"/>
        <v>#REF!</v>
      </c>
      <c r="M8" s="22" t="e">
        <f t="shared" si="4"/>
        <v>#REF!</v>
      </c>
      <c r="N8" s="22" t="e">
        <f t="shared" si="5"/>
        <v>#REF!</v>
      </c>
      <c r="O8" s="22" t="e">
        <f t="shared" si="6"/>
        <v>#REF!</v>
      </c>
      <c r="P8" s="18"/>
      <c r="Q8" s="13">
        <v>5</v>
      </c>
      <c r="R8" s="63">
        <v>8.36</v>
      </c>
      <c r="S8" s="63">
        <v>9.01</v>
      </c>
      <c r="T8" s="63">
        <v>9.1</v>
      </c>
      <c r="U8" s="22">
        <f t="shared" si="7"/>
        <v>8.9999999999999858E-2</v>
      </c>
      <c r="V8" s="22">
        <f t="shared" si="8"/>
        <v>0.74000000000000021</v>
      </c>
      <c r="W8" s="22">
        <f t="shared" si="9"/>
        <v>0.65000000000000036</v>
      </c>
      <c r="X8" s="18"/>
      <c r="Y8" s="13">
        <v>5</v>
      </c>
      <c r="Z8" s="14">
        <v>9</v>
      </c>
      <c r="AA8" s="14">
        <f t="shared" si="14"/>
        <v>9.5</v>
      </c>
      <c r="AB8" s="15">
        <v>10.43</v>
      </c>
      <c r="AC8" s="16">
        <f t="shared" si="10"/>
        <v>0.92999999999999972</v>
      </c>
      <c r="AD8" s="17">
        <f t="shared" si="11"/>
        <v>1.4299999999999997</v>
      </c>
      <c r="AE8" s="17">
        <f t="shared" si="12"/>
        <v>0.5</v>
      </c>
    </row>
    <row r="9" spans="1:37" ht="14.25" customHeight="1">
      <c r="A9" s="13">
        <v>6</v>
      </c>
      <c r="B9" s="14">
        <v>25.45</v>
      </c>
      <c r="C9" s="14">
        <v>25.45</v>
      </c>
      <c r="D9" s="15">
        <v>26</v>
      </c>
      <c r="E9" s="22">
        <f t="shared" si="0"/>
        <v>0.55000000000000071</v>
      </c>
      <c r="F9" s="22">
        <f t="shared" si="1"/>
        <v>0.55000000000000071</v>
      </c>
      <c r="G9" s="22">
        <f t="shared" si="2"/>
        <v>0</v>
      </c>
      <c r="I9" s="13">
        <v>6</v>
      </c>
      <c r="J9" s="14">
        <v>30.51</v>
      </c>
      <c r="K9" s="14" t="e">
        <f t="shared" ref="K9:L9" si="18">#REF!-1</f>
        <v>#REF!</v>
      </c>
      <c r="L9" s="15" t="e">
        <f t="shared" si="18"/>
        <v>#REF!</v>
      </c>
      <c r="M9" s="22" t="e">
        <f t="shared" si="4"/>
        <v>#REF!</v>
      </c>
      <c r="N9" s="22" t="e">
        <f t="shared" si="5"/>
        <v>#REF!</v>
      </c>
      <c r="O9" s="22" t="e">
        <f t="shared" si="6"/>
        <v>#REF!</v>
      </c>
      <c r="P9" s="18"/>
      <c r="Q9" s="13">
        <v>6</v>
      </c>
      <c r="R9" s="63">
        <v>9.08</v>
      </c>
      <c r="S9" s="63">
        <v>9.1</v>
      </c>
      <c r="T9" s="63">
        <v>9.32</v>
      </c>
      <c r="U9" s="22">
        <f t="shared" si="7"/>
        <v>0.22000000000000064</v>
      </c>
      <c r="V9" s="22">
        <f t="shared" si="8"/>
        <v>0.24000000000000021</v>
      </c>
      <c r="W9" s="22">
        <f t="shared" si="9"/>
        <v>1.9999999999999574E-2</v>
      </c>
      <c r="X9" s="18"/>
      <c r="Y9" s="13">
        <v>6</v>
      </c>
      <c r="Z9" s="14">
        <v>9.17</v>
      </c>
      <c r="AA9" s="14">
        <f t="shared" si="14"/>
        <v>10.43</v>
      </c>
      <c r="AB9" s="15">
        <v>11.06</v>
      </c>
      <c r="AC9" s="16">
        <f t="shared" si="10"/>
        <v>0.63000000000000078</v>
      </c>
      <c r="AD9" s="17">
        <f t="shared" si="11"/>
        <v>1.8900000000000006</v>
      </c>
      <c r="AE9" s="17">
        <f t="shared" si="12"/>
        <v>1.2599999999999998</v>
      </c>
    </row>
    <row r="10" spans="1:37" ht="14.25" customHeight="1">
      <c r="A10" s="13">
        <v>7</v>
      </c>
      <c r="B10" s="14">
        <v>25.53</v>
      </c>
      <c r="C10" s="14">
        <v>26</v>
      </c>
      <c r="D10" s="15">
        <v>26.38</v>
      </c>
      <c r="E10" s="22">
        <f t="shared" si="0"/>
        <v>0.37999999999999901</v>
      </c>
      <c r="F10" s="22">
        <f t="shared" si="1"/>
        <v>0.84999999999999787</v>
      </c>
      <c r="G10" s="22">
        <f t="shared" si="2"/>
        <v>0.46999999999999886</v>
      </c>
      <c r="I10" s="13">
        <v>7</v>
      </c>
      <c r="J10" s="14">
        <v>31.15</v>
      </c>
      <c r="K10" s="14" t="e">
        <f t="shared" ref="K10:L10" si="19">#REF!-1</f>
        <v>#REF!</v>
      </c>
      <c r="L10" s="15" t="e">
        <f t="shared" si="19"/>
        <v>#REF!</v>
      </c>
      <c r="M10" s="22" t="e">
        <f t="shared" si="4"/>
        <v>#REF!</v>
      </c>
      <c r="N10" s="22" t="e">
        <f t="shared" si="5"/>
        <v>#REF!</v>
      </c>
      <c r="O10" s="22" t="e">
        <f t="shared" si="6"/>
        <v>#REF!</v>
      </c>
      <c r="P10" s="18"/>
      <c r="Q10" s="13">
        <v>7</v>
      </c>
      <c r="R10" s="63">
        <v>9.1999999999999993</v>
      </c>
      <c r="S10" s="63">
        <v>9.32</v>
      </c>
      <c r="T10" s="63">
        <v>9.3699999999999992</v>
      </c>
      <c r="U10" s="22">
        <f t="shared" si="7"/>
        <v>4.9999999999998934E-2</v>
      </c>
      <c r="V10" s="22">
        <f t="shared" si="8"/>
        <v>0.16999999999999993</v>
      </c>
      <c r="W10" s="22">
        <f t="shared" si="9"/>
        <v>0.12000000000000099</v>
      </c>
      <c r="X10" s="18"/>
      <c r="Y10" s="13">
        <v>7</v>
      </c>
      <c r="Z10" s="14">
        <v>10.8</v>
      </c>
      <c r="AA10" s="14">
        <f t="shared" si="14"/>
        <v>11.06</v>
      </c>
      <c r="AB10" s="15">
        <v>11.48</v>
      </c>
      <c r="AC10" s="16">
        <f t="shared" si="10"/>
        <v>0.41999999999999993</v>
      </c>
      <c r="AD10" s="17">
        <f t="shared" si="11"/>
        <v>0.67999999999999972</v>
      </c>
      <c r="AE10" s="17">
        <f t="shared" si="12"/>
        <v>0.25999999999999979</v>
      </c>
    </row>
    <row r="11" spans="1:37" ht="14.25" customHeight="1">
      <c r="A11" s="13">
        <v>8</v>
      </c>
      <c r="B11" s="14">
        <v>26.29</v>
      </c>
      <c r="C11" s="14">
        <v>26.38</v>
      </c>
      <c r="D11" s="15">
        <v>27.05</v>
      </c>
      <c r="E11" s="22">
        <f t="shared" si="0"/>
        <v>0.67000000000000171</v>
      </c>
      <c r="F11" s="22">
        <f t="shared" si="1"/>
        <v>0.76000000000000156</v>
      </c>
      <c r="G11" s="22">
        <f t="shared" si="2"/>
        <v>8.9999999999999858E-2</v>
      </c>
      <c r="I11" s="13">
        <v>8</v>
      </c>
      <c r="J11" s="14">
        <v>32.4</v>
      </c>
      <c r="K11" s="14" t="e">
        <f t="shared" ref="K11:L11" si="20">#REF!-1</f>
        <v>#REF!</v>
      </c>
      <c r="L11" s="15" t="e">
        <f t="shared" si="20"/>
        <v>#REF!</v>
      </c>
      <c r="M11" s="22" t="e">
        <f t="shared" si="4"/>
        <v>#REF!</v>
      </c>
      <c r="N11" s="22" t="e">
        <f t="shared" si="5"/>
        <v>#REF!</v>
      </c>
      <c r="O11" s="22" t="e">
        <f t="shared" si="6"/>
        <v>#REF!</v>
      </c>
      <c r="P11" s="18"/>
      <c r="Q11" s="13">
        <v>8</v>
      </c>
      <c r="R11" s="63">
        <v>9.24</v>
      </c>
      <c r="S11" s="63">
        <v>9.3699999999999992</v>
      </c>
      <c r="T11" s="63">
        <v>10.11</v>
      </c>
      <c r="U11" s="22">
        <f t="shared" si="7"/>
        <v>0.74000000000000021</v>
      </c>
      <c r="V11" s="22">
        <f t="shared" si="8"/>
        <v>0.86999999999999922</v>
      </c>
      <c r="W11" s="22">
        <f t="shared" si="9"/>
        <v>0.12999999999999901</v>
      </c>
      <c r="X11" s="18"/>
      <c r="Y11" s="13">
        <v>8</v>
      </c>
      <c r="Z11" s="14">
        <v>10.56</v>
      </c>
      <c r="AA11" s="14">
        <f t="shared" si="14"/>
        <v>11.48</v>
      </c>
      <c r="AB11" s="15">
        <v>12.13</v>
      </c>
      <c r="AC11" s="16">
        <f t="shared" si="10"/>
        <v>0.65000000000000036</v>
      </c>
      <c r="AD11" s="17">
        <f t="shared" si="11"/>
        <v>1.5700000000000003</v>
      </c>
      <c r="AE11" s="17">
        <f t="shared" si="12"/>
        <v>0.91999999999999993</v>
      </c>
    </row>
    <row r="12" spans="1:37" ht="14.25" customHeight="1">
      <c r="A12" s="13">
        <v>9</v>
      </c>
      <c r="B12" s="14">
        <v>26.35</v>
      </c>
      <c r="C12" s="14">
        <v>27.05</v>
      </c>
      <c r="D12" s="15">
        <v>27.13</v>
      </c>
      <c r="E12" s="22">
        <f t="shared" si="0"/>
        <v>7.9999999999998295E-2</v>
      </c>
      <c r="F12" s="22">
        <f t="shared" si="1"/>
        <v>0.77999999999999758</v>
      </c>
      <c r="G12" s="22">
        <f t="shared" si="2"/>
        <v>0.69999999999999929</v>
      </c>
      <c r="I12" s="13">
        <v>9</v>
      </c>
      <c r="J12" s="14">
        <v>33.020000000000003</v>
      </c>
      <c r="K12" s="14">
        <v>33.200000000000003</v>
      </c>
      <c r="L12" s="15">
        <v>33.299999999999997</v>
      </c>
      <c r="M12" s="22">
        <f t="shared" si="4"/>
        <v>9.9999999999994316E-2</v>
      </c>
      <c r="N12" s="22">
        <f t="shared" si="5"/>
        <v>0.27999999999999403</v>
      </c>
      <c r="O12" s="22">
        <f t="shared" si="6"/>
        <v>0.17999999999999972</v>
      </c>
      <c r="P12" s="18"/>
      <c r="Q12" s="13">
        <v>9</v>
      </c>
      <c r="R12" s="63">
        <v>9.3000000000000007</v>
      </c>
      <c r="S12" s="63">
        <v>10.11</v>
      </c>
      <c r="T12" s="63">
        <v>10.220000000000001</v>
      </c>
      <c r="U12" s="22">
        <f t="shared" si="7"/>
        <v>0.11000000000000121</v>
      </c>
      <c r="V12" s="22">
        <f t="shared" si="8"/>
        <v>0.91999999999999993</v>
      </c>
      <c r="W12" s="22">
        <f t="shared" si="9"/>
        <v>0.80999999999999872</v>
      </c>
      <c r="X12" s="18"/>
      <c r="Y12" s="13">
        <v>9</v>
      </c>
      <c r="Z12" s="14">
        <v>11.01</v>
      </c>
      <c r="AA12" s="14">
        <f t="shared" si="14"/>
        <v>12.13</v>
      </c>
      <c r="AB12" s="15">
        <v>13.16</v>
      </c>
      <c r="AC12" s="16">
        <f t="shared" si="10"/>
        <v>1.0299999999999994</v>
      </c>
      <c r="AD12" s="17">
        <f t="shared" si="11"/>
        <v>2.1500000000000004</v>
      </c>
      <c r="AE12" s="17">
        <f t="shared" si="12"/>
        <v>1.120000000000001</v>
      </c>
    </row>
    <row r="13" spans="1:37" ht="14.25" customHeight="1">
      <c r="A13" s="13">
        <v>10</v>
      </c>
      <c r="B13" s="14">
        <v>26.59</v>
      </c>
      <c r="C13" s="14">
        <v>27.13</v>
      </c>
      <c r="D13" s="15">
        <v>27.15</v>
      </c>
      <c r="E13" s="22">
        <f t="shared" si="0"/>
        <v>1.9999999999999574E-2</v>
      </c>
      <c r="F13" s="22">
        <f t="shared" si="1"/>
        <v>0.55999999999999872</v>
      </c>
      <c r="G13" s="22">
        <f t="shared" si="2"/>
        <v>0.53999999999999915</v>
      </c>
      <c r="I13" s="13">
        <v>10</v>
      </c>
      <c r="J13" s="14">
        <v>34.15</v>
      </c>
      <c r="K13" s="14">
        <v>34.229999999999997</v>
      </c>
      <c r="L13" s="15">
        <v>34.299999999999997</v>
      </c>
      <c r="M13" s="22">
        <f t="shared" si="4"/>
        <v>7.0000000000000284E-2</v>
      </c>
      <c r="N13" s="22">
        <f t="shared" si="5"/>
        <v>0.14999999999999858</v>
      </c>
      <c r="O13" s="22">
        <f t="shared" si="6"/>
        <v>7.9999999999998295E-2</v>
      </c>
      <c r="P13" s="18"/>
      <c r="Q13" s="13">
        <v>10</v>
      </c>
      <c r="R13" s="63">
        <v>9.32</v>
      </c>
      <c r="S13" s="63">
        <v>10.220000000000001</v>
      </c>
      <c r="T13" s="63">
        <v>10.4</v>
      </c>
      <c r="U13" s="22">
        <f t="shared" si="7"/>
        <v>0.17999999999999972</v>
      </c>
      <c r="V13" s="22">
        <f t="shared" si="8"/>
        <v>1.08</v>
      </c>
      <c r="W13" s="22">
        <f t="shared" si="9"/>
        <v>0.90000000000000036</v>
      </c>
      <c r="X13" s="18"/>
      <c r="Y13" s="13">
        <v>10</v>
      </c>
      <c r="Z13" s="14">
        <v>11.22</v>
      </c>
      <c r="AA13" s="14">
        <f t="shared" si="14"/>
        <v>13.16</v>
      </c>
      <c r="AB13" s="15">
        <v>13.38</v>
      </c>
      <c r="AC13" s="16">
        <f t="shared" si="10"/>
        <v>0.22000000000000064</v>
      </c>
      <c r="AD13" s="17">
        <f t="shared" si="11"/>
        <v>2.16</v>
      </c>
      <c r="AE13" s="17">
        <f t="shared" si="12"/>
        <v>1.9399999999999995</v>
      </c>
    </row>
    <row r="14" spans="1:37" ht="14.25" customHeight="1">
      <c r="A14" s="13">
        <v>11</v>
      </c>
      <c r="B14" s="14">
        <v>28.04</v>
      </c>
      <c r="C14" s="14">
        <v>28.15</v>
      </c>
      <c r="D14" s="15">
        <v>28.22</v>
      </c>
      <c r="E14" s="22">
        <f t="shared" si="0"/>
        <v>7.0000000000000284E-2</v>
      </c>
      <c r="F14" s="22">
        <f t="shared" si="1"/>
        <v>0.17999999999999972</v>
      </c>
      <c r="G14" s="22">
        <f t="shared" si="2"/>
        <v>0.10999999999999943</v>
      </c>
      <c r="I14" s="13">
        <v>11</v>
      </c>
      <c r="J14" s="14">
        <v>35.200000000000003</v>
      </c>
      <c r="K14" s="14">
        <v>35.520000000000003</v>
      </c>
      <c r="L14" s="15">
        <v>35.549999999999997</v>
      </c>
      <c r="M14" s="22">
        <f t="shared" si="4"/>
        <v>2.9999999999994031E-2</v>
      </c>
      <c r="N14" s="22">
        <f t="shared" si="5"/>
        <v>0.34999999999999432</v>
      </c>
      <c r="O14" s="22">
        <f t="shared" si="6"/>
        <v>0.32000000000000028</v>
      </c>
      <c r="P14" s="18"/>
      <c r="Q14" s="13">
        <v>11</v>
      </c>
      <c r="R14" s="63">
        <v>10.18</v>
      </c>
      <c r="S14" s="63">
        <v>10.4</v>
      </c>
      <c r="T14" s="63">
        <v>11.08</v>
      </c>
      <c r="U14" s="22">
        <f t="shared" si="7"/>
        <v>0.67999999999999972</v>
      </c>
      <c r="V14" s="22">
        <f t="shared" si="8"/>
        <v>0.90000000000000036</v>
      </c>
      <c r="W14" s="22">
        <f t="shared" si="9"/>
        <v>0.22000000000000064</v>
      </c>
      <c r="X14" s="18"/>
      <c r="Y14" s="13">
        <v>11</v>
      </c>
      <c r="Z14" s="14">
        <v>12.05</v>
      </c>
      <c r="AA14" s="14">
        <f t="shared" si="14"/>
        <v>13.38</v>
      </c>
      <c r="AB14" s="15">
        <v>13.52</v>
      </c>
      <c r="AC14" s="16">
        <f t="shared" si="10"/>
        <v>0.13999999999999879</v>
      </c>
      <c r="AD14" s="17">
        <f t="shared" si="11"/>
        <v>1.4699999999999989</v>
      </c>
      <c r="AE14" s="17">
        <f t="shared" si="12"/>
        <v>1.33</v>
      </c>
    </row>
    <row r="15" spans="1:37" ht="14.25" customHeight="1">
      <c r="A15" s="13">
        <v>12</v>
      </c>
      <c r="B15" s="14">
        <v>28.04</v>
      </c>
      <c r="C15" s="14">
        <v>28.22</v>
      </c>
      <c r="D15" s="15">
        <v>28.31</v>
      </c>
      <c r="E15" s="22">
        <f t="shared" si="0"/>
        <v>8.9999999999999858E-2</v>
      </c>
      <c r="F15" s="22">
        <f t="shared" si="1"/>
        <v>0.26999999999999957</v>
      </c>
      <c r="G15" s="22">
        <f t="shared" si="2"/>
        <v>0.17999999999999972</v>
      </c>
      <c r="I15" s="13">
        <v>12</v>
      </c>
      <c r="J15" s="14">
        <v>35.549999999999997</v>
      </c>
      <c r="K15" s="14">
        <v>36.1</v>
      </c>
      <c r="L15" s="15">
        <v>36.200000000000003</v>
      </c>
      <c r="M15" s="22">
        <f t="shared" si="4"/>
        <v>0.10000000000000142</v>
      </c>
      <c r="N15" s="22">
        <f t="shared" si="5"/>
        <v>0.65000000000000568</v>
      </c>
      <c r="O15" s="22">
        <f t="shared" si="6"/>
        <v>0.55000000000000426</v>
      </c>
      <c r="P15" s="18"/>
      <c r="Q15" s="13">
        <v>12</v>
      </c>
      <c r="R15" s="63">
        <v>10.28</v>
      </c>
      <c r="S15" s="63">
        <v>11.08</v>
      </c>
      <c r="T15" s="63">
        <v>11.3</v>
      </c>
      <c r="U15" s="22">
        <f t="shared" si="7"/>
        <v>0.22000000000000064</v>
      </c>
      <c r="V15" s="22">
        <f t="shared" si="8"/>
        <v>1.0200000000000014</v>
      </c>
      <c r="W15" s="22">
        <f t="shared" si="9"/>
        <v>0.80000000000000071</v>
      </c>
      <c r="X15" s="18"/>
      <c r="Y15" s="13">
        <v>12</v>
      </c>
      <c r="Z15" s="14">
        <v>12.35</v>
      </c>
      <c r="AA15" s="14">
        <f t="shared" si="14"/>
        <v>13.52</v>
      </c>
      <c r="AB15" s="15">
        <v>14.09</v>
      </c>
      <c r="AC15" s="16">
        <f t="shared" si="10"/>
        <v>0.57000000000000028</v>
      </c>
      <c r="AD15" s="17">
        <f t="shared" si="11"/>
        <v>1.7400000000000002</v>
      </c>
      <c r="AE15" s="17">
        <f t="shared" si="12"/>
        <v>1.17</v>
      </c>
    </row>
    <row r="16" spans="1:37" ht="14.25" customHeight="1">
      <c r="A16" s="13">
        <v>13</v>
      </c>
      <c r="B16" s="14">
        <v>28.31</v>
      </c>
      <c r="C16" s="14">
        <v>28.31</v>
      </c>
      <c r="D16" s="15">
        <v>28.56</v>
      </c>
      <c r="E16" s="22">
        <f t="shared" si="0"/>
        <v>0.25</v>
      </c>
      <c r="F16" s="22">
        <f t="shared" si="1"/>
        <v>0.25</v>
      </c>
      <c r="G16" s="22">
        <f t="shared" si="2"/>
        <v>0</v>
      </c>
      <c r="I16" s="13">
        <v>13</v>
      </c>
      <c r="J16" s="14">
        <v>36.200000000000003</v>
      </c>
      <c r="K16" s="14">
        <v>36.299999999999997</v>
      </c>
      <c r="L16" s="15">
        <v>36.42</v>
      </c>
      <c r="M16" s="22">
        <f t="shared" si="4"/>
        <v>0.12000000000000455</v>
      </c>
      <c r="N16" s="22">
        <f t="shared" si="5"/>
        <v>0.21999999999999886</v>
      </c>
      <c r="O16" s="22">
        <f t="shared" si="6"/>
        <v>9.9999999999994316E-2</v>
      </c>
      <c r="P16" s="18"/>
      <c r="Q16" s="13">
        <v>13</v>
      </c>
      <c r="R16" s="63">
        <v>10.4</v>
      </c>
      <c r="S16" s="63">
        <v>11.3</v>
      </c>
      <c r="T16" s="63">
        <v>11.35</v>
      </c>
      <c r="U16" s="22">
        <f t="shared" si="7"/>
        <v>4.9999999999998934E-2</v>
      </c>
      <c r="V16" s="22">
        <f t="shared" si="8"/>
        <v>0.94999999999999929</v>
      </c>
      <c r="W16" s="22">
        <f t="shared" si="9"/>
        <v>0.90000000000000036</v>
      </c>
      <c r="X16" s="18"/>
      <c r="Y16" s="13">
        <v>13</v>
      </c>
      <c r="Z16" s="14">
        <v>12.44</v>
      </c>
      <c r="AA16" s="14">
        <f t="shared" si="14"/>
        <v>14.09</v>
      </c>
      <c r="AB16" s="15">
        <v>14.19</v>
      </c>
      <c r="AC16" s="16">
        <f t="shared" si="10"/>
        <v>9.9999999999999645E-2</v>
      </c>
      <c r="AD16" s="17">
        <f t="shared" si="11"/>
        <v>1.75</v>
      </c>
      <c r="AE16" s="17">
        <f t="shared" si="12"/>
        <v>1.6500000000000004</v>
      </c>
    </row>
    <row r="17" spans="1:31" ht="14.25" customHeight="1">
      <c r="A17" s="13">
        <v>14</v>
      </c>
      <c r="B17" s="14">
        <v>28.47</v>
      </c>
      <c r="C17" s="14">
        <v>28.56</v>
      </c>
      <c r="D17" s="15">
        <v>29.05</v>
      </c>
      <c r="E17" s="22">
        <f t="shared" si="0"/>
        <v>0.49000000000000199</v>
      </c>
      <c r="F17" s="22">
        <f t="shared" si="1"/>
        <v>0.58000000000000185</v>
      </c>
      <c r="G17" s="22">
        <f t="shared" si="2"/>
        <v>8.9999999999999858E-2</v>
      </c>
      <c r="I17" s="13">
        <v>14</v>
      </c>
      <c r="J17" s="14">
        <v>36.42</v>
      </c>
      <c r="K17" s="14">
        <v>36.5</v>
      </c>
      <c r="L17" s="15">
        <v>36.520000000000003</v>
      </c>
      <c r="M17" s="22">
        <f t="shared" si="4"/>
        <v>2.0000000000003126E-2</v>
      </c>
      <c r="N17" s="22">
        <f t="shared" si="5"/>
        <v>0.10000000000000142</v>
      </c>
      <c r="O17" s="22">
        <f t="shared" si="6"/>
        <v>7.9999999999998295E-2</v>
      </c>
      <c r="P17" s="18"/>
      <c r="Q17" s="13">
        <v>14</v>
      </c>
      <c r="R17" s="63">
        <v>10.48</v>
      </c>
      <c r="S17" s="63">
        <v>11.33</v>
      </c>
      <c r="T17" s="63">
        <v>11.45</v>
      </c>
      <c r="U17" s="22">
        <f t="shared" si="7"/>
        <v>0.11999999999999922</v>
      </c>
      <c r="V17" s="22">
        <f t="shared" si="8"/>
        <v>0.96999999999999886</v>
      </c>
      <c r="W17" s="22">
        <f t="shared" si="9"/>
        <v>0.84999999999999964</v>
      </c>
      <c r="X17" s="18"/>
      <c r="Y17" s="13">
        <v>14</v>
      </c>
      <c r="Z17" s="14">
        <v>13.16</v>
      </c>
      <c r="AA17" s="14">
        <f t="shared" si="14"/>
        <v>14.19</v>
      </c>
      <c r="AB17" s="15">
        <v>15.32</v>
      </c>
      <c r="AC17" s="16">
        <f t="shared" si="10"/>
        <v>1.1300000000000008</v>
      </c>
      <c r="AD17" s="17">
        <f t="shared" si="11"/>
        <v>2.16</v>
      </c>
      <c r="AE17" s="17">
        <f t="shared" si="12"/>
        <v>1.0299999999999994</v>
      </c>
    </row>
    <row r="18" spans="1:31" ht="14.25" customHeight="1">
      <c r="A18" s="13">
        <v>15</v>
      </c>
      <c r="B18" s="14">
        <v>29</v>
      </c>
      <c r="C18" s="14">
        <v>29.05</v>
      </c>
      <c r="D18" s="15">
        <v>29.2</v>
      </c>
      <c r="E18" s="22">
        <f t="shared" si="0"/>
        <v>0.14999999999999858</v>
      </c>
      <c r="F18" s="22">
        <f t="shared" si="1"/>
        <v>0.19999999999999929</v>
      </c>
      <c r="G18" s="22">
        <f t="shared" si="2"/>
        <v>5.0000000000000711E-2</v>
      </c>
      <c r="I18" s="13">
        <v>15</v>
      </c>
      <c r="J18" s="14">
        <v>36.520000000000003</v>
      </c>
      <c r="K18" s="14">
        <v>37.1</v>
      </c>
      <c r="L18" s="15">
        <v>37.14</v>
      </c>
      <c r="M18" s="22">
        <f t="shared" si="4"/>
        <v>3.9999999999999147E-2</v>
      </c>
      <c r="N18" s="22">
        <f t="shared" si="5"/>
        <v>0.61999999999999744</v>
      </c>
      <c r="O18" s="22">
        <f t="shared" si="6"/>
        <v>0.57999999999999829</v>
      </c>
      <c r="P18" s="18"/>
      <c r="Q18" s="13">
        <v>15</v>
      </c>
      <c r="R18" s="63">
        <v>10.53</v>
      </c>
      <c r="S18" s="63">
        <v>11.45</v>
      </c>
      <c r="T18" s="63">
        <v>12.22</v>
      </c>
      <c r="U18" s="22">
        <f t="shared" si="7"/>
        <v>0.77000000000000135</v>
      </c>
      <c r="V18" s="22">
        <f t="shared" si="8"/>
        <v>1.6900000000000013</v>
      </c>
      <c r="W18" s="22">
        <f t="shared" si="9"/>
        <v>0.91999999999999993</v>
      </c>
      <c r="X18" s="18"/>
      <c r="Y18" s="13">
        <v>15</v>
      </c>
      <c r="Z18" s="14">
        <v>15.07</v>
      </c>
      <c r="AA18" s="14">
        <f t="shared" si="14"/>
        <v>15.32</v>
      </c>
      <c r="AB18" s="15">
        <v>15.54</v>
      </c>
      <c r="AC18" s="16">
        <f t="shared" si="10"/>
        <v>0.21999999999999886</v>
      </c>
      <c r="AD18" s="17">
        <f t="shared" si="11"/>
        <v>0.46999999999999886</v>
      </c>
      <c r="AE18" s="17">
        <f t="shared" si="12"/>
        <v>0.25</v>
      </c>
    </row>
    <row r="19" spans="1:31" ht="14.25" customHeight="1">
      <c r="A19" s="13">
        <v>16</v>
      </c>
      <c r="B19" s="14">
        <v>29.08</v>
      </c>
      <c r="C19" s="14">
        <v>29.2</v>
      </c>
      <c r="D19" s="15">
        <v>29.44</v>
      </c>
      <c r="E19" s="22">
        <f t="shared" si="0"/>
        <v>0.24000000000000199</v>
      </c>
      <c r="F19" s="22">
        <f t="shared" si="1"/>
        <v>0.36000000000000298</v>
      </c>
      <c r="G19" s="22">
        <f t="shared" si="2"/>
        <v>0.12000000000000099</v>
      </c>
      <c r="I19" s="13">
        <v>16</v>
      </c>
      <c r="J19" s="14">
        <v>37.14</v>
      </c>
      <c r="K19" s="14">
        <v>38.020000000000003</v>
      </c>
      <c r="L19" s="15">
        <v>38.18</v>
      </c>
      <c r="M19" s="22">
        <f t="shared" si="4"/>
        <v>0.15999999999999659</v>
      </c>
      <c r="N19" s="22">
        <f t="shared" si="5"/>
        <v>1.0399999999999991</v>
      </c>
      <c r="O19" s="22">
        <f t="shared" si="6"/>
        <v>0.88000000000000256</v>
      </c>
      <c r="P19" s="18"/>
      <c r="Q19" s="13">
        <v>16</v>
      </c>
      <c r="R19" s="63">
        <v>11</v>
      </c>
      <c r="S19" s="63">
        <v>12.22</v>
      </c>
      <c r="T19" s="63">
        <v>12.5</v>
      </c>
      <c r="U19" s="22">
        <f t="shared" si="7"/>
        <v>0.27999999999999936</v>
      </c>
      <c r="V19" s="22">
        <f t="shared" si="8"/>
        <v>1.5</v>
      </c>
      <c r="W19" s="22">
        <f t="shared" si="9"/>
        <v>1.2200000000000006</v>
      </c>
      <c r="X19" s="18"/>
      <c r="Y19" s="13">
        <v>16</v>
      </c>
      <c r="Z19" s="14">
        <v>15.2</v>
      </c>
      <c r="AA19" s="14">
        <f t="shared" si="14"/>
        <v>15.54</v>
      </c>
      <c r="AB19" s="15">
        <v>16.03</v>
      </c>
      <c r="AC19" s="16">
        <f t="shared" si="10"/>
        <v>0.49000000000000199</v>
      </c>
      <c r="AD19" s="17">
        <f t="shared" si="11"/>
        <v>0.83000000000000185</v>
      </c>
      <c r="AE19" s="17">
        <f t="shared" si="12"/>
        <v>0.33999999999999986</v>
      </c>
    </row>
    <row r="20" spans="1:31" ht="14.25" customHeight="1">
      <c r="A20" s="13">
        <v>17</v>
      </c>
      <c r="B20" s="14">
        <v>29.51</v>
      </c>
      <c r="C20" s="14">
        <v>29.51</v>
      </c>
      <c r="D20" s="15">
        <v>29.57</v>
      </c>
      <c r="E20" s="22">
        <f t="shared" si="0"/>
        <v>5.9999999999998721E-2</v>
      </c>
      <c r="F20" s="22">
        <f t="shared" si="1"/>
        <v>5.9999999999998721E-2</v>
      </c>
      <c r="G20" s="22">
        <f t="shared" si="2"/>
        <v>0</v>
      </c>
      <c r="I20" s="13">
        <v>17</v>
      </c>
      <c r="J20" s="14">
        <v>38.18</v>
      </c>
      <c r="K20" s="14">
        <v>38.24</v>
      </c>
      <c r="L20" s="15">
        <v>38.32</v>
      </c>
      <c r="M20" s="22">
        <f t="shared" si="4"/>
        <v>7.9999999999998295E-2</v>
      </c>
      <c r="N20" s="22">
        <f t="shared" si="5"/>
        <v>0.14000000000000057</v>
      </c>
      <c r="O20" s="22">
        <f t="shared" si="6"/>
        <v>6.0000000000002274E-2</v>
      </c>
      <c r="P20" s="18"/>
      <c r="Q20" s="13">
        <v>17</v>
      </c>
      <c r="R20" s="63">
        <v>11.45</v>
      </c>
      <c r="S20" s="63">
        <v>12.5</v>
      </c>
      <c r="T20" s="63">
        <v>13.09</v>
      </c>
      <c r="U20" s="22">
        <f t="shared" si="7"/>
        <v>0.58999999999999986</v>
      </c>
      <c r="V20" s="22">
        <f t="shared" si="8"/>
        <v>1.6400000000000006</v>
      </c>
      <c r="W20" s="22">
        <f t="shared" si="9"/>
        <v>1.0500000000000007</v>
      </c>
      <c r="X20" s="18"/>
      <c r="Y20" s="13">
        <v>17</v>
      </c>
      <c r="Z20" s="14">
        <v>15.54</v>
      </c>
      <c r="AA20" s="14">
        <f t="shared" si="14"/>
        <v>16.03</v>
      </c>
      <c r="AB20" s="15">
        <v>16.190000000000001</v>
      </c>
      <c r="AC20" s="16">
        <f t="shared" si="10"/>
        <v>0.16000000000000014</v>
      </c>
      <c r="AD20" s="17">
        <f t="shared" si="11"/>
        <v>0.65000000000000213</v>
      </c>
      <c r="AE20" s="17">
        <f t="shared" si="12"/>
        <v>0.49000000000000199</v>
      </c>
    </row>
    <row r="21" spans="1:31" ht="14.25" customHeight="1">
      <c r="A21" s="13">
        <v>18</v>
      </c>
      <c r="B21" s="14">
        <v>30.01</v>
      </c>
      <c r="C21" s="14">
        <v>30.07</v>
      </c>
      <c r="D21" s="15">
        <v>30.24</v>
      </c>
      <c r="E21" s="22">
        <f t="shared" si="0"/>
        <v>0.16999999999999815</v>
      </c>
      <c r="F21" s="22">
        <f t="shared" si="1"/>
        <v>0.22999999999999687</v>
      </c>
      <c r="G21" s="22">
        <f t="shared" si="2"/>
        <v>5.9999999999998721E-2</v>
      </c>
      <c r="I21" s="13">
        <v>18</v>
      </c>
      <c r="J21" s="14">
        <v>38.32</v>
      </c>
      <c r="K21" s="14">
        <v>38.340000000000003</v>
      </c>
      <c r="L21" s="15">
        <v>38.57</v>
      </c>
      <c r="M21" s="22">
        <f t="shared" si="4"/>
        <v>0.22999999999999687</v>
      </c>
      <c r="N21" s="22">
        <f t="shared" si="5"/>
        <v>0.25</v>
      </c>
      <c r="O21" s="22">
        <f t="shared" si="6"/>
        <v>2.0000000000003126E-2</v>
      </c>
      <c r="P21" s="18"/>
      <c r="Q21" s="13">
        <v>18</v>
      </c>
      <c r="R21" s="63">
        <v>11.51</v>
      </c>
      <c r="S21" s="63">
        <v>13.09</v>
      </c>
      <c r="T21" s="63">
        <v>13.33</v>
      </c>
      <c r="U21" s="22">
        <f t="shared" si="7"/>
        <v>0.24000000000000021</v>
      </c>
      <c r="V21" s="22">
        <f t="shared" si="8"/>
        <v>1.8200000000000003</v>
      </c>
      <c r="W21" s="22">
        <f t="shared" si="9"/>
        <v>1.58</v>
      </c>
      <c r="X21" s="18"/>
      <c r="Y21" s="13">
        <v>18</v>
      </c>
      <c r="Z21" s="14">
        <v>16</v>
      </c>
      <c r="AA21" s="14">
        <f t="shared" si="14"/>
        <v>16.190000000000001</v>
      </c>
      <c r="AB21" s="15">
        <v>16.43</v>
      </c>
      <c r="AC21" s="16">
        <f t="shared" si="10"/>
        <v>0.23999999999999844</v>
      </c>
      <c r="AD21" s="17">
        <f t="shared" si="11"/>
        <v>0.42999999999999972</v>
      </c>
      <c r="AE21" s="17">
        <f t="shared" si="12"/>
        <v>0.19000000000000128</v>
      </c>
    </row>
    <row r="22" spans="1:31" ht="14.25" customHeight="1">
      <c r="A22" s="13">
        <v>19</v>
      </c>
      <c r="B22" s="14">
        <v>30.13</v>
      </c>
      <c r="C22" s="14">
        <v>30.24</v>
      </c>
      <c r="D22" s="15">
        <v>30.41</v>
      </c>
      <c r="E22" s="22">
        <f t="shared" si="0"/>
        <v>0.17000000000000171</v>
      </c>
      <c r="F22" s="22">
        <f t="shared" si="1"/>
        <v>0.28000000000000114</v>
      </c>
      <c r="G22" s="22">
        <f t="shared" si="2"/>
        <v>0.10999999999999943</v>
      </c>
      <c r="I22" s="13">
        <v>19</v>
      </c>
      <c r="J22" s="14">
        <v>38.57</v>
      </c>
      <c r="K22" s="14">
        <v>39.1</v>
      </c>
      <c r="L22" s="15">
        <v>39.26</v>
      </c>
      <c r="M22" s="22">
        <f t="shared" si="4"/>
        <v>0.15999999999999659</v>
      </c>
      <c r="N22" s="22">
        <f t="shared" si="5"/>
        <v>0.68999999999999773</v>
      </c>
      <c r="O22" s="22">
        <f t="shared" si="6"/>
        <v>0.53000000000000114</v>
      </c>
      <c r="P22" s="18"/>
      <c r="Q22" s="13">
        <v>19</v>
      </c>
      <c r="R22" s="63">
        <v>12</v>
      </c>
      <c r="S22" s="63">
        <v>13.33</v>
      </c>
      <c r="T22" s="63">
        <v>13.48</v>
      </c>
      <c r="U22" s="22">
        <f t="shared" si="7"/>
        <v>0.15000000000000036</v>
      </c>
      <c r="V22" s="22">
        <f t="shared" si="8"/>
        <v>1.4800000000000004</v>
      </c>
      <c r="W22" s="22">
        <f t="shared" si="9"/>
        <v>1.33</v>
      </c>
      <c r="X22" s="18"/>
      <c r="Y22" s="13">
        <v>19</v>
      </c>
      <c r="Z22" s="14">
        <v>16.48</v>
      </c>
      <c r="AA22" s="14">
        <f t="shared" si="14"/>
        <v>16.43</v>
      </c>
      <c r="AB22" s="15">
        <v>17.02</v>
      </c>
      <c r="AC22" s="16">
        <f t="shared" si="10"/>
        <v>0.58999999999999986</v>
      </c>
      <c r="AD22" s="17">
        <f t="shared" si="11"/>
        <v>0.53999999999999915</v>
      </c>
      <c r="AE22" s="17">
        <f t="shared" si="12"/>
        <v>-5.0000000000000711E-2</v>
      </c>
    </row>
    <row r="23" spans="1:31" ht="14.25" customHeight="1">
      <c r="A23" s="13">
        <v>20</v>
      </c>
      <c r="B23" s="14">
        <v>30.13</v>
      </c>
      <c r="C23" s="14">
        <v>30.41</v>
      </c>
      <c r="D23" s="15">
        <v>30.52</v>
      </c>
      <c r="E23" s="22">
        <f t="shared" si="0"/>
        <v>0.10999999999999943</v>
      </c>
      <c r="F23" s="22">
        <f t="shared" si="1"/>
        <v>0.39000000000000057</v>
      </c>
      <c r="G23" s="22">
        <f t="shared" si="2"/>
        <v>0.28000000000000114</v>
      </c>
      <c r="I23" s="13">
        <v>20</v>
      </c>
      <c r="J23" s="14">
        <v>39.26</v>
      </c>
      <c r="K23" s="14">
        <v>39.479999999999997</v>
      </c>
      <c r="L23" s="15">
        <v>39.51</v>
      </c>
      <c r="M23" s="22">
        <f t="shared" si="4"/>
        <v>3.0000000000001137E-2</v>
      </c>
      <c r="N23" s="22">
        <f t="shared" si="5"/>
        <v>0.25</v>
      </c>
      <c r="O23" s="22">
        <f t="shared" si="6"/>
        <v>0.21999999999999886</v>
      </c>
      <c r="P23" s="18"/>
      <c r="Q23" s="13">
        <v>20</v>
      </c>
      <c r="R23" s="63">
        <v>13.05</v>
      </c>
      <c r="S23" s="63">
        <v>13.48</v>
      </c>
      <c r="T23" s="63">
        <v>14.39</v>
      </c>
      <c r="U23" s="22">
        <f t="shared" si="7"/>
        <v>0.91000000000000014</v>
      </c>
      <c r="V23" s="22">
        <f t="shared" si="8"/>
        <v>1.3399999999999999</v>
      </c>
      <c r="W23" s="22">
        <f t="shared" si="9"/>
        <v>0.42999999999999972</v>
      </c>
      <c r="X23" s="18"/>
      <c r="Y23" s="13">
        <v>20</v>
      </c>
      <c r="Z23" s="14">
        <v>16.559999999999999</v>
      </c>
      <c r="AA23" s="14">
        <f t="shared" si="14"/>
        <v>17.02</v>
      </c>
      <c r="AB23" s="15">
        <v>17.11</v>
      </c>
      <c r="AC23" s="16">
        <f t="shared" si="10"/>
        <v>8.9999999999999858E-2</v>
      </c>
      <c r="AD23" s="17">
        <f t="shared" si="11"/>
        <v>0.55000000000000071</v>
      </c>
      <c r="AE23" s="17">
        <f t="shared" si="12"/>
        <v>0.46000000000000085</v>
      </c>
    </row>
    <row r="24" spans="1:31" ht="14.25" customHeight="1">
      <c r="A24" s="13">
        <v>21</v>
      </c>
      <c r="B24" s="14">
        <v>30.41</v>
      </c>
      <c r="C24" s="14">
        <v>30.52</v>
      </c>
      <c r="D24" s="15">
        <v>31.19</v>
      </c>
      <c r="E24" s="22">
        <f t="shared" si="0"/>
        <v>0.67000000000000171</v>
      </c>
      <c r="F24" s="22">
        <f t="shared" si="1"/>
        <v>0.78000000000000114</v>
      </c>
      <c r="G24" s="22">
        <f t="shared" si="2"/>
        <v>0.10999999999999943</v>
      </c>
      <c r="I24" s="13">
        <v>21</v>
      </c>
      <c r="J24" s="14">
        <v>39.51</v>
      </c>
      <c r="K24" s="14">
        <v>40.17</v>
      </c>
      <c r="L24" s="15">
        <v>40.39</v>
      </c>
      <c r="M24" s="22">
        <f t="shared" si="4"/>
        <v>0.21999999999999886</v>
      </c>
      <c r="N24" s="22">
        <f t="shared" si="5"/>
        <v>0.88000000000000256</v>
      </c>
      <c r="O24" s="22">
        <f t="shared" si="6"/>
        <v>0.66000000000000369</v>
      </c>
      <c r="P24" s="18"/>
      <c r="Q24" s="13">
        <v>21</v>
      </c>
      <c r="R24" s="63">
        <v>13.09</v>
      </c>
      <c r="S24" s="63">
        <v>14.39</v>
      </c>
      <c r="T24" s="63">
        <v>15.02</v>
      </c>
      <c r="U24" s="22">
        <f t="shared" si="7"/>
        <v>0.62999999999999901</v>
      </c>
      <c r="V24" s="22">
        <f t="shared" si="8"/>
        <v>1.9299999999999997</v>
      </c>
      <c r="W24" s="22">
        <f t="shared" si="9"/>
        <v>1.3000000000000007</v>
      </c>
      <c r="X24" s="18"/>
      <c r="Y24" s="13">
        <v>21</v>
      </c>
      <c r="Z24" s="14">
        <v>17.22</v>
      </c>
      <c r="AA24" s="14">
        <v>17.22</v>
      </c>
      <c r="AB24" s="15">
        <v>17.32</v>
      </c>
      <c r="AC24" s="16">
        <f t="shared" si="10"/>
        <v>0.10000000000000142</v>
      </c>
      <c r="AD24" s="17">
        <f t="shared" si="11"/>
        <v>0.10000000000000142</v>
      </c>
      <c r="AE24" s="17">
        <f t="shared" si="12"/>
        <v>0</v>
      </c>
    </row>
    <row r="25" spans="1:31" ht="14.25" customHeight="1">
      <c r="A25" s="13">
        <v>22</v>
      </c>
      <c r="B25" s="14">
        <v>31.06</v>
      </c>
      <c r="C25" s="14">
        <v>31.19</v>
      </c>
      <c r="D25" s="15">
        <v>31.53</v>
      </c>
      <c r="E25" s="22">
        <f t="shared" si="0"/>
        <v>0.33999999999999986</v>
      </c>
      <c r="F25" s="22">
        <f t="shared" si="1"/>
        <v>0.47000000000000242</v>
      </c>
      <c r="G25" s="22">
        <f t="shared" si="2"/>
        <v>0.13000000000000256</v>
      </c>
      <c r="I25" s="13">
        <v>22</v>
      </c>
      <c r="J25" s="14">
        <v>40.39</v>
      </c>
      <c r="K25" s="14">
        <v>40.42</v>
      </c>
      <c r="L25" s="15">
        <v>41.21</v>
      </c>
      <c r="M25" s="22">
        <f t="shared" si="4"/>
        <v>0.78999999999999915</v>
      </c>
      <c r="N25" s="22">
        <f t="shared" si="5"/>
        <v>0.82000000000000028</v>
      </c>
      <c r="O25" s="22">
        <f t="shared" si="6"/>
        <v>3.0000000000001137E-2</v>
      </c>
      <c r="P25" s="18"/>
      <c r="Q25" s="13">
        <v>22</v>
      </c>
      <c r="R25" s="63">
        <v>13.23</v>
      </c>
      <c r="S25" s="63">
        <v>15.02</v>
      </c>
      <c r="T25" s="63">
        <v>15.33</v>
      </c>
      <c r="U25" s="22">
        <f t="shared" si="7"/>
        <v>0.3100000000000005</v>
      </c>
      <c r="V25" s="22">
        <f t="shared" si="8"/>
        <v>2.0999999999999996</v>
      </c>
      <c r="W25" s="22">
        <f t="shared" si="9"/>
        <v>1.7899999999999991</v>
      </c>
      <c r="X25" s="18"/>
      <c r="Y25" s="13">
        <v>22</v>
      </c>
      <c r="Z25" s="14">
        <v>17.32</v>
      </c>
      <c r="AA25" s="14">
        <f>AB24</f>
        <v>17.32</v>
      </c>
      <c r="AB25" s="15">
        <v>18.170000000000002</v>
      </c>
      <c r="AC25" s="16">
        <f t="shared" si="10"/>
        <v>0.85000000000000142</v>
      </c>
      <c r="AD25" s="17">
        <f t="shared" si="11"/>
        <v>0.85000000000000142</v>
      </c>
      <c r="AE25" s="17">
        <f t="shared" si="12"/>
        <v>0</v>
      </c>
    </row>
    <row r="26" spans="1:31" ht="14.25" customHeight="1">
      <c r="A26" s="13">
        <v>23</v>
      </c>
      <c r="B26" s="14">
        <v>31.19</v>
      </c>
      <c r="C26" s="14">
        <v>31.21</v>
      </c>
      <c r="D26" s="15">
        <v>32.5</v>
      </c>
      <c r="E26" s="22">
        <f t="shared" si="0"/>
        <v>1.2899999999999991</v>
      </c>
      <c r="F26" s="22">
        <f t="shared" si="1"/>
        <v>1.3099999999999987</v>
      </c>
      <c r="G26" s="22">
        <f t="shared" si="2"/>
        <v>1.9999999999999574E-2</v>
      </c>
      <c r="I26" s="13">
        <v>23</v>
      </c>
      <c r="J26" s="14">
        <v>41.21</v>
      </c>
      <c r="K26" s="14">
        <v>41.3</v>
      </c>
      <c r="L26" s="15">
        <v>41.5</v>
      </c>
      <c r="M26" s="22">
        <f t="shared" si="4"/>
        <v>0.20000000000000284</v>
      </c>
      <c r="N26" s="22">
        <f t="shared" si="5"/>
        <v>0.28999999999999915</v>
      </c>
      <c r="O26" s="22">
        <f t="shared" si="6"/>
        <v>8.9999999999996305E-2</v>
      </c>
      <c r="P26" s="18"/>
      <c r="Q26" s="13">
        <v>23</v>
      </c>
      <c r="R26" s="63">
        <v>14.31</v>
      </c>
      <c r="S26" s="63">
        <v>15.33</v>
      </c>
      <c r="T26" s="63">
        <v>15.58</v>
      </c>
      <c r="U26" s="22">
        <f t="shared" si="7"/>
        <v>0.25</v>
      </c>
      <c r="V26" s="22">
        <f t="shared" si="8"/>
        <v>1.2699999999999996</v>
      </c>
      <c r="W26" s="22">
        <f t="shared" si="9"/>
        <v>1.0199999999999996</v>
      </c>
      <c r="X26" s="18"/>
      <c r="Y26" s="13">
        <v>23</v>
      </c>
      <c r="Z26" s="14">
        <v>18.170000000000002</v>
      </c>
      <c r="AA26" s="14">
        <v>19.170000000000002</v>
      </c>
      <c r="AB26" s="15">
        <v>19.239999999999998</v>
      </c>
      <c r="AC26" s="16">
        <f t="shared" si="10"/>
        <v>6.9999999999996732E-2</v>
      </c>
      <c r="AD26" s="17">
        <f t="shared" si="11"/>
        <v>1.0699999999999967</v>
      </c>
      <c r="AE26" s="17">
        <f t="shared" si="12"/>
        <v>1</v>
      </c>
    </row>
    <row r="27" spans="1:31" ht="14.25" customHeight="1">
      <c r="A27" s="13">
        <v>24</v>
      </c>
      <c r="B27" s="14">
        <v>31.4</v>
      </c>
      <c r="C27" s="14">
        <v>32.5</v>
      </c>
      <c r="D27" s="15">
        <v>33.01</v>
      </c>
      <c r="E27" s="22">
        <f t="shared" si="0"/>
        <v>0.50999999999999801</v>
      </c>
      <c r="F27" s="22">
        <f t="shared" si="1"/>
        <v>1.6099999999999994</v>
      </c>
      <c r="G27" s="22">
        <f t="shared" si="2"/>
        <v>1.1000000000000014</v>
      </c>
      <c r="I27" s="13">
        <v>24</v>
      </c>
      <c r="J27" s="14">
        <v>41.5</v>
      </c>
      <c r="K27" s="14">
        <v>42.26</v>
      </c>
      <c r="L27" s="15">
        <v>42.57</v>
      </c>
      <c r="M27" s="22">
        <f t="shared" si="4"/>
        <v>0.31000000000000227</v>
      </c>
      <c r="N27" s="22">
        <f t="shared" si="5"/>
        <v>1.0700000000000003</v>
      </c>
      <c r="O27" s="22">
        <f t="shared" si="6"/>
        <v>0.75999999999999801</v>
      </c>
      <c r="P27" s="18"/>
      <c r="Q27" s="13">
        <v>24</v>
      </c>
      <c r="R27" s="63">
        <v>15.22</v>
      </c>
      <c r="S27" s="63">
        <v>15.58</v>
      </c>
      <c r="T27" s="63">
        <v>16.25</v>
      </c>
      <c r="U27" s="22">
        <f t="shared" si="7"/>
        <v>0.66999999999999993</v>
      </c>
      <c r="V27" s="22">
        <f t="shared" si="8"/>
        <v>1.0299999999999994</v>
      </c>
      <c r="W27" s="22">
        <f t="shared" si="9"/>
        <v>0.35999999999999943</v>
      </c>
      <c r="X27" s="18"/>
      <c r="Y27" s="13">
        <v>24</v>
      </c>
      <c r="Z27" s="14">
        <v>18.5</v>
      </c>
      <c r="AA27" s="14">
        <f t="shared" ref="AA27:AA30" si="21">AB26</f>
        <v>19.239999999999998</v>
      </c>
      <c r="AB27" s="15">
        <v>19.36</v>
      </c>
      <c r="AC27" s="16">
        <f t="shared" si="10"/>
        <v>0.12000000000000099</v>
      </c>
      <c r="AD27" s="17">
        <f t="shared" si="11"/>
        <v>0.85999999999999943</v>
      </c>
      <c r="AE27" s="17">
        <f t="shared" si="12"/>
        <v>0.73999999999999844</v>
      </c>
    </row>
    <row r="28" spans="1:31" ht="14.25" customHeight="1">
      <c r="A28" s="13">
        <v>25</v>
      </c>
      <c r="B28" s="14">
        <v>32.21</v>
      </c>
      <c r="C28" s="14">
        <v>33.25</v>
      </c>
      <c r="D28" s="15">
        <v>34.15</v>
      </c>
      <c r="E28" s="22">
        <f t="shared" si="0"/>
        <v>0.89999999999999858</v>
      </c>
      <c r="F28" s="22">
        <f t="shared" si="1"/>
        <v>1.9399999999999977</v>
      </c>
      <c r="G28" s="22">
        <f t="shared" si="2"/>
        <v>1.0399999999999991</v>
      </c>
      <c r="I28" s="13">
        <v>25</v>
      </c>
      <c r="J28" s="14">
        <v>42.57</v>
      </c>
      <c r="K28" s="14">
        <v>43</v>
      </c>
      <c r="L28" s="15">
        <v>43.32</v>
      </c>
      <c r="M28" s="22">
        <f t="shared" si="4"/>
        <v>0.32000000000000028</v>
      </c>
      <c r="N28" s="22">
        <f t="shared" si="5"/>
        <v>0.75</v>
      </c>
      <c r="O28" s="22">
        <f t="shared" si="6"/>
        <v>0.42999999999999972</v>
      </c>
      <c r="P28" s="18"/>
      <c r="Q28" s="13">
        <v>25</v>
      </c>
      <c r="R28" s="63">
        <v>15.58</v>
      </c>
      <c r="S28" s="63">
        <v>16.25</v>
      </c>
      <c r="T28" s="63">
        <v>16.5</v>
      </c>
      <c r="U28" s="22">
        <f t="shared" si="7"/>
        <v>0.25</v>
      </c>
      <c r="V28" s="22">
        <f t="shared" si="8"/>
        <v>0.91999999999999993</v>
      </c>
      <c r="W28" s="22">
        <f t="shared" si="9"/>
        <v>0.66999999999999993</v>
      </c>
      <c r="X28" s="18"/>
      <c r="Y28" s="13">
        <v>25</v>
      </c>
      <c r="Z28" s="14">
        <v>19.239999999999998</v>
      </c>
      <c r="AA28" s="14">
        <f t="shared" si="21"/>
        <v>19.36</v>
      </c>
      <c r="AB28" s="15">
        <v>19.48</v>
      </c>
      <c r="AC28" s="16">
        <f t="shared" si="10"/>
        <v>0.12000000000000099</v>
      </c>
      <c r="AD28" s="17">
        <f t="shared" si="11"/>
        <v>0.24000000000000199</v>
      </c>
      <c r="AE28" s="17">
        <f t="shared" si="12"/>
        <v>0.12000000000000099</v>
      </c>
    </row>
    <row r="29" spans="1:31" ht="14.25" customHeight="1">
      <c r="A29" s="13">
        <v>26</v>
      </c>
      <c r="B29" s="14">
        <v>33.270000000000003</v>
      </c>
      <c r="C29" s="14">
        <v>34.15</v>
      </c>
      <c r="D29" s="15">
        <v>34.39</v>
      </c>
      <c r="E29" s="22">
        <f t="shared" si="0"/>
        <v>0.24000000000000199</v>
      </c>
      <c r="F29" s="22">
        <f t="shared" si="1"/>
        <v>1.1199999999999974</v>
      </c>
      <c r="G29" s="22">
        <f t="shared" si="2"/>
        <v>0.87999999999999545</v>
      </c>
      <c r="I29" s="13">
        <v>26</v>
      </c>
      <c r="J29" s="14">
        <v>43.32</v>
      </c>
      <c r="K29" s="14">
        <v>43.34</v>
      </c>
      <c r="L29" s="15">
        <v>44.01</v>
      </c>
      <c r="M29" s="22">
        <f t="shared" si="4"/>
        <v>0.6699999999999946</v>
      </c>
      <c r="N29" s="22">
        <f t="shared" si="5"/>
        <v>0.68999999999999773</v>
      </c>
      <c r="O29" s="22">
        <f t="shared" si="6"/>
        <v>2.0000000000003126E-2</v>
      </c>
      <c r="P29" s="18"/>
      <c r="Q29" s="13">
        <v>26</v>
      </c>
      <c r="R29" s="63">
        <v>17.39</v>
      </c>
      <c r="S29" s="63">
        <v>17.39</v>
      </c>
      <c r="T29" s="63">
        <v>18.399999999999999</v>
      </c>
      <c r="U29" s="22">
        <f t="shared" si="7"/>
        <v>1.009999999999998</v>
      </c>
      <c r="V29" s="22">
        <f t="shared" si="8"/>
        <v>1.009999999999998</v>
      </c>
      <c r="W29" s="22">
        <f t="shared" si="9"/>
        <v>0</v>
      </c>
      <c r="X29" s="18"/>
      <c r="Y29" s="13">
        <v>26</v>
      </c>
      <c r="Z29" s="14">
        <v>19.3</v>
      </c>
      <c r="AA29" s="14">
        <f t="shared" si="21"/>
        <v>19.48</v>
      </c>
      <c r="AB29" s="15">
        <v>20.149999999999999</v>
      </c>
      <c r="AC29" s="16">
        <f t="shared" si="10"/>
        <v>0.66999999999999815</v>
      </c>
      <c r="AD29" s="17">
        <f t="shared" si="11"/>
        <v>0.84999999999999787</v>
      </c>
      <c r="AE29" s="17">
        <f t="shared" si="12"/>
        <v>0.17999999999999972</v>
      </c>
    </row>
    <row r="30" spans="1:31" ht="14.25" customHeight="1">
      <c r="A30" s="13">
        <v>27</v>
      </c>
      <c r="B30" s="14">
        <v>34.299999999999997</v>
      </c>
      <c r="C30" s="14">
        <v>34.590000000000003</v>
      </c>
      <c r="D30" s="15">
        <v>35.090000000000003</v>
      </c>
      <c r="E30" s="22">
        <f t="shared" si="0"/>
        <v>0.5</v>
      </c>
      <c r="F30" s="22">
        <f t="shared" si="1"/>
        <v>0.79000000000000625</v>
      </c>
      <c r="G30" s="22">
        <f t="shared" si="2"/>
        <v>0.29000000000000625</v>
      </c>
      <c r="I30" s="13">
        <v>27</v>
      </c>
      <c r="J30" s="14">
        <v>44.01</v>
      </c>
      <c r="K30" s="14">
        <v>44.07</v>
      </c>
      <c r="L30" s="15">
        <v>44.15</v>
      </c>
      <c r="M30" s="22">
        <f t="shared" si="4"/>
        <v>7.9999999999998295E-2</v>
      </c>
      <c r="N30" s="22">
        <f t="shared" si="5"/>
        <v>0.14000000000000057</v>
      </c>
      <c r="O30" s="22">
        <f t="shared" si="6"/>
        <v>6.0000000000002274E-2</v>
      </c>
      <c r="P30" s="18"/>
      <c r="Q30" s="13">
        <v>27</v>
      </c>
      <c r="R30" s="63">
        <v>18.47</v>
      </c>
      <c r="S30" s="63">
        <v>18.47</v>
      </c>
      <c r="T30" s="63">
        <v>18.55</v>
      </c>
      <c r="U30" s="22">
        <f t="shared" si="7"/>
        <v>8.0000000000001847E-2</v>
      </c>
      <c r="V30" s="22">
        <f t="shared" si="8"/>
        <v>8.0000000000001847E-2</v>
      </c>
      <c r="W30" s="22">
        <f t="shared" si="9"/>
        <v>0</v>
      </c>
      <c r="X30" s="18"/>
      <c r="Y30" s="13">
        <v>27</v>
      </c>
      <c r="Z30" s="14">
        <v>19.559999999999999</v>
      </c>
      <c r="AA30" s="14">
        <f t="shared" si="21"/>
        <v>20.149999999999999</v>
      </c>
      <c r="AB30" s="15">
        <v>20.43</v>
      </c>
      <c r="AC30" s="16">
        <f t="shared" si="10"/>
        <v>0.28000000000000114</v>
      </c>
      <c r="AD30" s="17">
        <f t="shared" si="11"/>
        <v>0.87000000000000099</v>
      </c>
      <c r="AE30" s="17">
        <f t="shared" si="12"/>
        <v>0.58999999999999986</v>
      </c>
    </row>
    <row r="31" spans="1:31" ht="14.25" customHeight="1">
      <c r="A31" s="13">
        <v>28</v>
      </c>
      <c r="B31" s="14">
        <v>34.56</v>
      </c>
      <c r="C31" s="14">
        <v>35.090000000000003</v>
      </c>
      <c r="D31" s="15">
        <v>36.07</v>
      </c>
      <c r="E31" s="22">
        <f t="shared" si="0"/>
        <v>0.97999999999999687</v>
      </c>
      <c r="F31" s="22">
        <f t="shared" si="1"/>
        <v>1.509999999999998</v>
      </c>
      <c r="G31" s="22">
        <f t="shared" si="2"/>
        <v>0.53000000000000114</v>
      </c>
      <c r="I31" s="13">
        <v>28</v>
      </c>
      <c r="J31" s="14">
        <v>44.15</v>
      </c>
      <c r="K31" s="14">
        <v>44.18</v>
      </c>
      <c r="L31" s="15">
        <v>44.52</v>
      </c>
      <c r="M31" s="22">
        <f t="shared" si="4"/>
        <v>0.34000000000000341</v>
      </c>
      <c r="N31" s="22">
        <f t="shared" si="5"/>
        <v>0.37000000000000455</v>
      </c>
      <c r="O31" s="22">
        <f t="shared" si="6"/>
        <v>3.0000000000001137E-2</v>
      </c>
      <c r="P31" s="18"/>
      <c r="Q31" s="13">
        <v>28</v>
      </c>
      <c r="R31" s="63">
        <v>19.149999999999999</v>
      </c>
      <c r="S31" s="63">
        <v>19.149999999999999</v>
      </c>
      <c r="T31" s="63">
        <v>19.3</v>
      </c>
      <c r="U31" s="22">
        <f t="shared" si="7"/>
        <v>0.15000000000000213</v>
      </c>
      <c r="V31" s="22">
        <f t="shared" si="8"/>
        <v>0.15000000000000213</v>
      </c>
      <c r="W31" s="22">
        <f t="shared" si="9"/>
        <v>0</v>
      </c>
      <c r="X31" s="18"/>
      <c r="Y31" s="13">
        <v>28</v>
      </c>
      <c r="Z31" s="14">
        <v>24.06</v>
      </c>
      <c r="AA31" s="14">
        <v>24.06</v>
      </c>
      <c r="AB31" s="15">
        <v>24.36</v>
      </c>
      <c r="AC31" s="16">
        <f t="shared" si="10"/>
        <v>0.30000000000000071</v>
      </c>
      <c r="AD31" s="17">
        <f t="shared" si="11"/>
        <v>0.30000000000000071</v>
      </c>
      <c r="AE31" s="17">
        <f t="shared" si="12"/>
        <v>0</v>
      </c>
    </row>
    <row r="32" spans="1:31" ht="14.25" customHeight="1">
      <c r="A32" s="13">
        <v>29</v>
      </c>
      <c r="B32" s="14">
        <v>35.56</v>
      </c>
      <c r="C32" s="14">
        <v>36.07</v>
      </c>
      <c r="D32" s="15">
        <v>36.17</v>
      </c>
      <c r="E32" s="22">
        <f t="shared" si="0"/>
        <v>0.10000000000000142</v>
      </c>
      <c r="F32" s="22">
        <f t="shared" si="1"/>
        <v>0.60999999999999943</v>
      </c>
      <c r="G32" s="22">
        <f t="shared" si="2"/>
        <v>0.50999999999999801</v>
      </c>
      <c r="I32" s="13">
        <v>29</v>
      </c>
      <c r="J32" s="14">
        <v>44.52</v>
      </c>
      <c r="K32" s="14">
        <v>44.53</v>
      </c>
      <c r="L32" s="15">
        <v>45.23</v>
      </c>
      <c r="M32" s="22">
        <f t="shared" si="4"/>
        <v>0.69999999999999574</v>
      </c>
      <c r="N32" s="22">
        <f t="shared" si="5"/>
        <v>0.70999999999999375</v>
      </c>
      <c r="O32" s="22">
        <f t="shared" si="6"/>
        <v>9.9999999999980105E-3</v>
      </c>
      <c r="P32" s="18"/>
      <c r="Q32" s="13">
        <v>29</v>
      </c>
      <c r="R32" s="63">
        <v>19.45</v>
      </c>
      <c r="S32" s="63">
        <v>19.45</v>
      </c>
      <c r="T32" s="63">
        <v>20.100000000000001</v>
      </c>
      <c r="U32" s="22">
        <f t="shared" si="7"/>
        <v>0.65000000000000213</v>
      </c>
      <c r="V32" s="22">
        <f t="shared" si="8"/>
        <v>0.65000000000000213</v>
      </c>
      <c r="W32" s="22">
        <f t="shared" si="9"/>
        <v>0</v>
      </c>
      <c r="X32" s="18"/>
      <c r="Y32" s="13">
        <v>29</v>
      </c>
      <c r="Z32" s="14">
        <v>24.22</v>
      </c>
      <c r="AA32" s="14">
        <f t="shared" ref="AA32:AA36" si="22">AB31</f>
        <v>24.36</v>
      </c>
      <c r="AB32" s="15">
        <v>24.56</v>
      </c>
      <c r="AC32" s="16">
        <f t="shared" si="10"/>
        <v>0.19999999999999929</v>
      </c>
      <c r="AD32" s="17">
        <f t="shared" si="11"/>
        <v>0.33999999999999986</v>
      </c>
      <c r="AE32" s="17">
        <f t="shared" si="12"/>
        <v>0.14000000000000057</v>
      </c>
    </row>
    <row r="33" spans="1:31" ht="14.25" customHeight="1">
      <c r="A33" s="13">
        <v>30</v>
      </c>
      <c r="B33" s="14">
        <v>36.14</v>
      </c>
      <c r="C33" s="14">
        <v>36.17</v>
      </c>
      <c r="D33" s="15">
        <v>36.22</v>
      </c>
      <c r="E33" s="22">
        <f t="shared" si="0"/>
        <v>4.9999999999997158E-2</v>
      </c>
      <c r="F33" s="22">
        <f t="shared" si="1"/>
        <v>7.9999999999998295E-2</v>
      </c>
      <c r="G33" s="22">
        <f t="shared" si="2"/>
        <v>3.0000000000001137E-2</v>
      </c>
      <c r="I33" s="13">
        <v>30</v>
      </c>
      <c r="J33" s="14">
        <v>45.44</v>
      </c>
      <c r="K33" s="14">
        <v>45.44</v>
      </c>
      <c r="L33" s="15">
        <v>45.56</v>
      </c>
      <c r="M33" s="22">
        <f t="shared" si="4"/>
        <v>0.12000000000000455</v>
      </c>
      <c r="N33" s="22">
        <f t="shared" si="5"/>
        <v>0.12000000000000455</v>
      </c>
      <c r="O33" s="22">
        <f t="shared" si="6"/>
        <v>0</v>
      </c>
      <c r="P33" s="18"/>
      <c r="Q33" s="13">
        <v>30</v>
      </c>
      <c r="R33" s="63">
        <v>22.49</v>
      </c>
      <c r="S33" s="63">
        <v>22.49</v>
      </c>
      <c r="T33" s="63">
        <v>23.08</v>
      </c>
      <c r="U33" s="22">
        <f t="shared" si="7"/>
        <v>0.58999999999999986</v>
      </c>
      <c r="V33" s="22">
        <f t="shared" si="8"/>
        <v>0.58999999999999986</v>
      </c>
      <c r="W33" s="22">
        <f t="shared" si="9"/>
        <v>0</v>
      </c>
      <c r="X33" s="18"/>
      <c r="Y33" s="13">
        <v>30</v>
      </c>
      <c r="Z33" s="14">
        <v>24.36</v>
      </c>
      <c r="AA33" s="14">
        <f t="shared" si="22"/>
        <v>24.56</v>
      </c>
      <c r="AB33" s="15">
        <v>25.14</v>
      </c>
      <c r="AC33" s="16">
        <f t="shared" si="10"/>
        <v>0.58000000000000185</v>
      </c>
      <c r="AD33" s="17">
        <f t="shared" si="11"/>
        <v>0.78000000000000114</v>
      </c>
      <c r="AE33" s="17">
        <f t="shared" si="12"/>
        <v>0.19999999999999929</v>
      </c>
    </row>
    <row r="34" spans="1:31" ht="14.25" customHeight="1">
      <c r="A34" s="13">
        <v>31</v>
      </c>
      <c r="B34" s="14">
        <v>36.22</v>
      </c>
      <c r="C34" s="14">
        <v>36.22</v>
      </c>
      <c r="D34" s="15">
        <v>36.53</v>
      </c>
      <c r="E34" s="22">
        <f t="shared" si="0"/>
        <v>0.31000000000000227</v>
      </c>
      <c r="F34" s="22">
        <f t="shared" si="1"/>
        <v>0.31000000000000227</v>
      </c>
      <c r="G34" s="22">
        <f t="shared" si="2"/>
        <v>0</v>
      </c>
      <c r="I34" s="13">
        <v>31</v>
      </c>
      <c r="J34" s="14">
        <v>45.56</v>
      </c>
      <c r="K34" s="14">
        <v>45.57</v>
      </c>
      <c r="L34" s="15">
        <v>46.24</v>
      </c>
      <c r="M34" s="22">
        <f t="shared" si="4"/>
        <v>0.67000000000000171</v>
      </c>
      <c r="N34" s="22">
        <f t="shared" si="5"/>
        <v>0.67999999999999972</v>
      </c>
      <c r="O34" s="22">
        <f t="shared" si="6"/>
        <v>9.9999999999980105E-3</v>
      </c>
      <c r="P34" s="18"/>
      <c r="Q34" s="13">
        <v>31</v>
      </c>
      <c r="R34" s="63">
        <v>23.08</v>
      </c>
      <c r="S34" s="63">
        <v>23.08</v>
      </c>
      <c r="T34" s="63">
        <v>23.18</v>
      </c>
      <c r="U34" s="22">
        <f t="shared" si="7"/>
        <v>0.10000000000000142</v>
      </c>
      <c r="V34" s="22">
        <f t="shared" si="8"/>
        <v>0.10000000000000142</v>
      </c>
      <c r="W34" s="22">
        <f t="shared" si="9"/>
        <v>0</v>
      </c>
      <c r="X34" s="18"/>
      <c r="Y34" s="13">
        <v>31</v>
      </c>
      <c r="Z34" s="14">
        <v>25</v>
      </c>
      <c r="AA34" s="14">
        <f t="shared" si="22"/>
        <v>25.14</v>
      </c>
      <c r="AB34" s="15">
        <v>26.09</v>
      </c>
      <c r="AC34" s="16">
        <f t="shared" si="10"/>
        <v>0.94999999999999929</v>
      </c>
      <c r="AD34" s="17">
        <f t="shared" si="11"/>
        <v>1.0899999999999999</v>
      </c>
      <c r="AE34" s="17">
        <f t="shared" si="12"/>
        <v>0.14000000000000057</v>
      </c>
    </row>
    <row r="35" spans="1:31" ht="14.25" customHeight="1">
      <c r="A35" s="13">
        <v>32</v>
      </c>
      <c r="B35" s="14">
        <v>36.53</v>
      </c>
      <c r="C35" s="14">
        <v>36.53</v>
      </c>
      <c r="D35" s="15">
        <v>37.06</v>
      </c>
      <c r="E35" s="22">
        <f t="shared" si="0"/>
        <v>0.53000000000000114</v>
      </c>
      <c r="F35" s="22">
        <f t="shared" si="1"/>
        <v>0.53000000000000114</v>
      </c>
      <c r="G35" s="22">
        <f t="shared" si="2"/>
        <v>0</v>
      </c>
      <c r="I35" s="13">
        <v>32</v>
      </c>
      <c r="J35" s="14">
        <v>46.24</v>
      </c>
      <c r="K35" s="14">
        <v>46.24</v>
      </c>
      <c r="L35" s="15">
        <v>46.36</v>
      </c>
      <c r="M35" s="22">
        <f t="shared" si="4"/>
        <v>0.11999999999999744</v>
      </c>
      <c r="N35" s="22">
        <f t="shared" si="5"/>
        <v>0.11999999999999744</v>
      </c>
      <c r="O35" s="22">
        <f t="shared" si="6"/>
        <v>0</v>
      </c>
      <c r="P35" s="18"/>
      <c r="Q35" s="13">
        <v>32</v>
      </c>
      <c r="R35" s="63">
        <v>24.24</v>
      </c>
      <c r="S35" s="63">
        <v>24.24</v>
      </c>
      <c r="T35" s="63">
        <v>24.4</v>
      </c>
      <c r="U35" s="22">
        <f t="shared" si="7"/>
        <v>0.16000000000000014</v>
      </c>
      <c r="V35" s="22">
        <f t="shared" si="8"/>
        <v>0.16000000000000014</v>
      </c>
      <c r="W35" s="22">
        <f t="shared" si="9"/>
        <v>0</v>
      </c>
      <c r="X35" s="18"/>
      <c r="Y35" s="13">
        <v>32</v>
      </c>
      <c r="Z35" s="14">
        <v>25.2</v>
      </c>
      <c r="AA35" s="14">
        <f t="shared" si="22"/>
        <v>26.09</v>
      </c>
      <c r="AB35" s="15">
        <v>26.42</v>
      </c>
      <c r="AC35" s="16">
        <f t="shared" si="10"/>
        <v>0.33000000000000185</v>
      </c>
      <c r="AD35" s="17">
        <f t="shared" si="11"/>
        <v>1.2200000000000024</v>
      </c>
      <c r="AE35" s="17">
        <f t="shared" si="12"/>
        <v>0.89000000000000057</v>
      </c>
    </row>
    <row r="36" spans="1:31" ht="14.25" customHeight="1">
      <c r="A36" s="13">
        <v>33</v>
      </c>
      <c r="B36" s="14">
        <v>36.590000000000003</v>
      </c>
      <c r="C36" s="14">
        <v>37.06</v>
      </c>
      <c r="D36" s="15">
        <v>37.22</v>
      </c>
      <c r="E36" s="22">
        <f t="shared" si="0"/>
        <v>0.15999999999999659</v>
      </c>
      <c r="F36" s="22">
        <f t="shared" si="1"/>
        <v>0.62999999999999545</v>
      </c>
      <c r="G36" s="22">
        <f t="shared" si="2"/>
        <v>0.46999999999999886</v>
      </c>
      <c r="I36" s="13">
        <v>33</v>
      </c>
      <c r="J36" s="14">
        <v>46.36</v>
      </c>
      <c r="K36" s="14">
        <v>46.36</v>
      </c>
      <c r="L36" s="15">
        <v>46.51</v>
      </c>
      <c r="M36" s="22">
        <f t="shared" si="4"/>
        <v>0.14999999999999858</v>
      </c>
      <c r="N36" s="22">
        <f t="shared" si="5"/>
        <v>0.14999999999999858</v>
      </c>
      <c r="O36" s="22">
        <f t="shared" si="6"/>
        <v>0</v>
      </c>
      <c r="P36" s="18"/>
      <c r="Q36" s="13">
        <v>33</v>
      </c>
      <c r="R36" s="63">
        <v>24.35</v>
      </c>
      <c r="S36" s="63">
        <v>24.4</v>
      </c>
      <c r="T36" s="63">
        <v>24.53</v>
      </c>
      <c r="U36" s="22">
        <f t="shared" si="7"/>
        <v>0.13000000000000256</v>
      </c>
      <c r="V36" s="22">
        <f t="shared" si="8"/>
        <v>0.17999999999999972</v>
      </c>
      <c r="W36" s="22">
        <f t="shared" si="9"/>
        <v>4.9999999999997158E-2</v>
      </c>
      <c r="X36" s="18"/>
      <c r="Y36" s="13">
        <v>33</v>
      </c>
      <c r="Z36" s="14">
        <v>25.25</v>
      </c>
      <c r="AA36" s="14">
        <f t="shared" si="22"/>
        <v>26.42</v>
      </c>
      <c r="AB36" s="15">
        <v>26.51</v>
      </c>
      <c r="AC36" s="16">
        <f t="shared" si="10"/>
        <v>8.9999999999999858E-2</v>
      </c>
      <c r="AD36" s="17">
        <f t="shared" si="11"/>
        <v>1.2600000000000016</v>
      </c>
      <c r="AE36" s="17">
        <f t="shared" si="12"/>
        <v>1.1700000000000017</v>
      </c>
    </row>
    <row r="37" spans="1:31" ht="14.25" customHeight="1">
      <c r="A37" s="13">
        <v>34</v>
      </c>
      <c r="B37" s="14">
        <v>37.15</v>
      </c>
      <c r="C37" s="14">
        <v>37.22</v>
      </c>
      <c r="D37" s="15">
        <v>38.090000000000003</v>
      </c>
      <c r="E37" s="22">
        <f t="shared" si="0"/>
        <v>0.87000000000000455</v>
      </c>
      <c r="F37" s="22">
        <f t="shared" si="1"/>
        <v>0.94000000000000483</v>
      </c>
      <c r="G37" s="22">
        <f t="shared" si="2"/>
        <v>7.0000000000000284E-2</v>
      </c>
      <c r="I37" s="13">
        <v>34</v>
      </c>
      <c r="J37" s="14">
        <v>46.51</v>
      </c>
      <c r="K37" s="14">
        <v>46.54</v>
      </c>
      <c r="L37" s="15">
        <v>47.18</v>
      </c>
      <c r="M37" s="22">
        <f t="shared" si="4"/>
        <v>0.64000000000000057</v>
      </c>
      <c r="N37" s="22">
        <f t="shared" si="5"/>
        <v>0.67000000000000171</v>
      </c>
      <c r="O37" s="22">
        <f t="shared" si="6"/>
        <v>3.0000000000001137E-2</v>
      </c>
      <c r="P37" s="18"/>
      <c r="Q37" s="13">
        <v>34</v>
      </c>
      <c r="R37" s="63">
        <v>25.12</v>
      </c>
      <c r="S37" s="63">
        <v>25.12</v>
      </c>
      <c r="T37" s="63">
        <v>25.54</v>
      </c>
      <c r="U37" s="22">
        <f t="shared" si="7"/>
        <v>0.41999999999999815</v>
      </c>
      <c r="V37" s="22">
        <f t="shared" si="8"/>
        <v>0.41999999999999815</v>
      </c>
      <c r="W37" s="22">
        <f t="shared" si="9"/>
        <v>0</v>
      </c>
      <c r="X37" s="18"/>
      <c r="Y37" s="13">
        <v>34</v>
      </c>
      <c r="Z37" s="14">
        <v>27.49</v>
      </c>
      <c r="AA37" s="14">
        <v>27.49</v>
      </c>
      <c r="AB37" s="15">
        <v>28.38</v>
      </c>
      <c r="AC37" s="16">
        <f t="shared" si="10"/>
        <v>0.89000000000000057</v>
      </c>
      <c r="AD37" s="17">
        <f t="shared" si="11"/>
        <v>0.89000000000000057</v>
      </c>
      <c r="AE37" s="17">
        <f t="shared" si="12"/>
        <v>0</v>
      </c>
    </row>
    <row r="38" spans="1:31" ht="14.25" customHeight="1">
      <c r="A38" s="13">
        <v>35</v>
      </c>
      <c r="B38" s="14">
        <v>37.15</v>
      </c>
      <c r="C38" s="14">
        <v>38.090000000000003</v>
      </c>
      <c r="D38" s="15">
        <v>38.450000000000003</v>
      </c>
      <c r="E38" s="22">
        <f t="shared" si="0"/>
        <v>0.35999999999999943</v>
      </c>
      <c r="F38" s="22">
        <f t="shared" si="1"/>
        <v>1.3000000000000043</v>
      </c>
      <c r="G38" s="22">
        <f t="shared" si="2"/>
        <v>0.94000000000000483</v>
      </c>
      <c r="I38" s="13">
        <v>35</v>
      </c>
      <c r="J38" s="14">
        <v>47.18</v>
      </c>
      <c r="K38" s="14">
        <v>47.26</v>
      </c>
      <c r="L38" s="15">
        <v>47.43</v>
      </c>
      <c r="M38" s="22">
        <f t="shared" si="4"/>
        <v>0.17000000000000171</v>
      </c>
      <c r="N38" s="22">
        <f t="shared" si="5"/>
        <v>0.25</v>
      </c>
      <c r="O38" s="22">
        <f t="shared" si="6"/>
        <v>7.9999999999998295E-2</v>
      </c>
      <c r="P38" s="18"/>
      <c r="Q38" s="13">
        <v>35</v>
      </c>
      <c r="R38" s="63">
        <v>25.45</v>
      </c>
      <c r="S38" s="63">
        <v>25.54</v>
      </c>
      <c r="T38" s="63">
        <v>26.1</v>
      </c>
      <c r="U38" s="22">
        <f t="shared" si="7"/>
        <v>0.56000000000000227</v>
      </c>
      <c r="V38" s="22">
        <f t="shared" si="8"/>
        <v>0.65000000000000213</v>
      </c>
      <c r="W38" s="22">
        <f t="shared" si="9"/>
        <v>8.9999999999999858E-2</v>
      </c>
      <c r="X38" s="18"/>
      <c r="Y38" s="13">
        <v>35</v>
      </c>
      <c r="Z38" s="14">
        <v>31.09</v>
      </c>
      <c r="AA38" s="14">
        <v>33.520000000000003</v>
      </c>
      <c r="AB38" s="15">
        <v>34.01</v>
      </c>
      <c r="AC38" s="16">
        <f t="shared" si="10"/>
        <v>0.48999999999999488</v>
      </c>
      <c r="AD38" s="17">
        <f t="shared" si="11"/>
        <v>2.9199999999999982</v>
      </c>
      <c r="AE38" s="17">
        <f t="shared" si="12"/>
        <v>2.4300000000000033</v>
      </c>
    </row>
    <row r="39" spans="1:31" ht="14.25" customHeight="1">
      <c r="A39" s="13">
        <v>36</v>
      </c>
      <c r="B39" s="14">
        <v>38.35</v>
      </c>
      <c r="C39" s="14">
        <v>38.450000000000003</v>
      </c>
      <c r="D39" s="15">
        <v>39.06</v>
      </c>
      <c r="E39" s="22">
        <f t="shared" si="0"/>
        <v>0.60999999999999943</v>
      </c>
      <c r="F39" s="22">
        <f t="shared" si="1"/>
        <v>0.71000000000000085</v>
      </c>
      <c r="G39" s="22">
        <f t="shared" si="2"/>
        <v>0.10000000000000142</v>
      </c>
      <c r="I39" s="13">
        <v>36</v>
      </c>
      <c r="J39" s="14">
        <v>47.43</v>
      </c>
      <c r="K39" s="14">
        <v>47.45</v>
      </c>
      <c r="L39" s="15">
        <v>48</v>
      </c>
      <c r="M39" s="22">
        <f t="shared" si="4"/>
        <v>0.54999999999999716</v>
      </c>
      <c r="N39" s="22">
        <f t="shared" si="5"/>
        <v>0.57000000000000028</v>
      </c>
      <c r="O39" s="22">
        <f t="shared" si="6"/>
        <v>2.0000000000003126E-2</v>
      </c>
      <c r="P39" s="18"/>
      <c r="Q39" s="13">
        <v>36</v>
      </c>
      <c r="R39" s="63">
        <v>26.24</v>
      </c>
      <c r="S39" s="63">
        <v>26.24</v>
      </c>
      <c r="T39" s="63">
        <v>26.32</v>
      </c>
      <c r="U39" s="22">
        <f t="shared" si="7"/>
        <v>8.0000000000001847E-2</v>
      </c>
      <c r="V39" s="22">
        <f t="shared" si="8"/>
        <v>8.0000000000001847E-2</v>
      </c>
      <c r="W39" s="22">
        <f t="shared" si="9"/>
        <v>0</v>
      </c>
      <c r="X39" s="18"/>
      <c r="Y39" s="13">
        <v>36</v>
      </c>
      <c r="Z39" s="14">
        <v>31.14</v>
      </c>
      <c r="AA39" s="14">
        <f t="shared" ref="AA39:AA60" si="23">AB38</f>
        <v>34.01</v>
      </c>
      <c r="AB39" s="15">
        <v>34.17</v>
      </c>
      <c r="AC39" s="16">
        <f t="shared" si="10"/>
        <v>0.16000000000000369</v>
      </c>
      <c r="AD39" s="17">
        <f t="shared" si="11"/>
        <v>3.0300000000000011</v>
      </c>
      <c r="AE39" s="17">
        <f t="shared" si="12"/>
        <v>2.8699999999999974</v>
      </c>
    </row>
    <row r="40" spans="1:31" ht="14.25" customHeight="1">
      <c r="A40" s="13">
        <v>37</v>
      </c>
      <c r="B40" s="14">
        <v>39.29</v>
      </c>
      <c r="C40" s="14">
        <v>39.36</v>
      </c>
      <c r="D40" s="15">
        <v>39.51</v>
      </c>
      <c r="E40" s="22">
        <f t="shared" si="0"/>
        <v>0.14999999999999858</v>
      </c>
      <c r="F40" s="22">
        <f t="shared" si="1"/>
        <v>0.21999999999999886</v>
      </c>
      <c r="G40" s="22">
        <f t="shared" si="2"/>
        <v>7.0000000000000284E-2</v>
      </c>
      <c r="I40" s="13">
        <v>37</v>
      </c>
      <c r="J40" s="14">
        <v>48.02</v>
      </c>
      <c r="K40" s="14">
        <v>48.06</v>
      </c>
      <c r="L40" s="15">
        <v>48.14</v>
      </c>
      <c r="M40" s="22">
        <f t="shared" si="4"/>
        <v>7.9999999999998295E-2</v>
      </c>
      <c r="N40" s="22">
        <f t="shared" si="5"/>
        <v>0.11999999999999744</v>
      </c>
      <c r="O40" s="22">
        <f t="shared" si="6"/>
        <v>3.9999999999999147E-2</v>
      </c>
      <c r="P40" s="18"/>
      <c r="Q40" s="13">
        <v>37</v>
      </c>
      <c r="R40" s="63">
        <v>26.28</v>
      </c>
      <c r="S40" s="63">
        <v>26.32</v>
      </c>
      <c r="T40" s="63">
        <v>26.43</v>
      </c>
      <c r="U40" s="22">
        <f t="shared" si="7"/>
        <v>0.10999999999999943</v>
      </c>
      <c r="V40" s="22">
        <f t="shared" si="8"/>
        <v>0.14999999999999858</v>
      </c>
      <c r="W40" s="22">
        <f t="shared" si="9"/>
        <v>3.9999999999999147E-2</v>
      </c>
      <c r="X40" s="18"/>
      <c r="Y40" s="13">
        <v>37</v>
      </c>
      <c r="Z40" s="14">
        <v>31.26</v>
      </c>
      <c r="AA40" s="14">
        <f t="shared" si="23"/>
        <v>34.17</v>
      </c>
      <c r="AB40" s="15">
        <v>34.25</v>
      </c>
      <c r="AC40" s="16">
        <f t="shared" si="10"/>
        <v>7.9999999999998295E-2</v>
      </c>
      <c r="AD40" s="17">
        <f t="shared" si="11"/>
        <v>2.9899999999999984</v>
      </c>
      <c r="AE40" s="17">
        <f t="shared" si="12"/>
        <v>2.91</v>
      </c>
    </row>
    <row r="41" spans="1:31" ht="14.25" customHeight="1">
      <c r="A41" s="13">
        <v>38</v>
      </c>
      <c r="B41" s="14">
        <v>39.31</v>
      </c>
      <c r="C41" s="14">
        <v>39.51</v>
      </c>
      <c r="D41" s="15">
        <v>40.24</v>
      </c>
      <c r="E41" s="22">
        <f t="shared" si="0"/>
        <v>0.73000000000000398</v>
      </c>
      <c r="F41" s="22">
        <f t="shared" si="1"/>
        <v>0.92999999999999972</v>
      </c>
      <c r="G41" s="22">
        <f t="shared" si="2"/>
        <v>0.19999999999999574</v>
      </c>
      <c r="I41" s="13">
        <v>38</v>
      </c>
      <c r="J41" s="14">
        <v>48.14</v>
      </c>
      <c r="K41" s="14"/>
      <c r="L41" s="15">
        <v>48.2</v>
      </c>
      <c r="M41" s="22">
        <f t="shared" si="4"/>
        <v>48.2</v>
      </c>
      <c r="N41" s="22">
        <f t="shared" si="5"/>
        <v>6.0000000000002274E-2</v>
      </c>
      <c r="O41" s="22">
        <f t="shared" si="6"/>
        <v>-48.14</v>
      </c>
      <c r="P41" s="18"/>
      <c r="Q41" s="13">
        <v>38</v>
      </c>
      <c r="R41" s="63">
        <v>26.36</v>
      </c>
      <c r="S41" s="63">
        <v>26.43</v>
      </c>
      <c r="T41" s="63">
        <v>26.5</v>
      </c>
      <c r="U41" s="22">
        <f t="shared" si="7"/>
        <v>7.0000000000000284E-2</v>
      </c>
      <c r="V41" s="22">
        <f t="shared" si="8"/>
        <v>0.14000000000000057</v>
      </c>
      <c r="W41" s="22">
        <f t="shared" si="9"/>
        <v>7.0000000000000284E-2</v>
      </c>
      <c r="X41" s="18"/>
      <c r="Y41" s="13">
        <v>38</v>
      </c>
      <c r="Z41" s="14">
        <v>32</v>
      </c>
      <c r="AA41" s="14">
        <f t="shared" si="23"/>
        <v>34.25</v>
      </c>
      <c r="AB41" s="15">
        <v>34.32</v>
      </c>
      <c r="AC41" s="16">
        <f t="shared" si="10"/>
        <v>7.0000000000000284E-2</v>
      </c>
      <c r="AD41" s="17">
        <f t="shared" si="11"/>
        <v>2.3200000000000003</v>
      </c>
      <c r="AE41" s="17">
        <f t="shared" si="12"/>
        <v>2.25</v>
      </c>
    </row>
    <row r="42" spans="1:31" ht="14.25" customHeight="1">
      <c r="A42" s="13">
        <v>39</v>
      </c>
      <c r="B42" s="14">
        <v>40.31</v>
      </c>
      <c r="C42" s="14">
        <v>40.31</v>
      </c>
      <c r="D42" s="15">
        <v>40.5</v>
      </c>
      <c r="E42" s="22">
        <f t="shared" si="0"/>
        <v>0.18999999999999773</v>
      </c>
      <c r="F42" s="22">
        <f t="shared" si="1"/>
        <v>0.18999999999999773</v>
      </c>
      <c r="G42" s="22">
        <f t="shared" si="2"/>
        <v>0</v>
      </c>
      <c r="I42" s="13">
        <v>39</v>
      </c>
      <c r="J42" s="14">
        <v>48.2</v>
      </c>
      <c r="K42" s="14">
        <v>48.22</v>
      </c>
      <c r="L42" s="15">
        <v>48.3</v>
      </c>
      <c r="M42" s="22">
        <f t="shared" si="4"/>
        <v>7.9999999999998295E-2</v>
      </c>
      <c r="N42" s="22">
        <f t="shared" si="5"/>
        <v>9.9999999999994316E-2</v>
      </c>
      <c r="O42" s="22">
        <f t="shared" si="6"/>
        <v>1.9999999999996021E-2</v>
      </c>
      <c r="P42" s="18"/>
      <c r="Q42" s="13">
        <v>39</v>
      </c>
      <c r="R42" s="63">
        <v>27.25</v>
      </c>
      <c r="S42" s="63">
        <v>27.25</v>
      </c>
      <c r="T42" s="63">
        <v>30.08</v>
      </c>
      <c r="U42" s="22">
        <f t="shared" si="7"/>
        <v>2.8299999999999983</v>
      </c>
      <c r="V42" s="22">
        <f t="shared" si="8"/>
        <v>2.8299999999999983</v>
      </c>
      <c r="W42" s="22">
        <f t="shared" si="9"/>
        <v>0</v>
      </c>
      <c r="X42" s="18"/>
      <c r="Y42" s="13">
        <v>39</v>
      </c>
      <c r="Z42" s="14">
        <v>32.22</v>
      </c>
      <c r="AA42" s="14">
        <f t="shared" si="23"/>
        <v>34.32</v>
      </c>
      <c r="AB42" s="15">
        <v>35.15</v>
      </c>
      <c r="AC42" s="16">
        <f t="shared" si="10"/>
        <v>0.82999999999999829</v>
      </c>
      <c r="AD42" s="17">
        <f t="shared" si="11"/>
        <v>2.9299999999999997</v>
      </c>
      <c r="AE42" s="17">
        <f t="shared" si="12"/>
        <v>2.1000000000000014</v>
      </c>
    </row>
    <row r="43" spans="1:31" ht="14.25" customHeight="1">
      <c r="A43" s="13">
        <v>40</v>
      </c>
      <c r="B43" s="14">
        <v>41.58</v>
      </c>
      <c r="C43" s="14">
        <v>42.05</v>
      </c>
      <c r="D43" s="15">
        <v>42.09</v>
      </c>
      <c r="E43" s="22">
        <f t="shared" si="0"/>
        <v>4.0000000000006253E-2</v>
      </c>
      <c r="F43" s="22">
        <f t="shared" si="1"/>
        <v>0.51000000000000512</v>
      </c>
      <c r="G43" s="22">
        <f t="shared" si="2"/>
        <v>0.46999999999999886</v>
      </c>
      <c r="I43" s="13">
        <v>40</v>
      </c>
      <c r="J43" s="14">
        <v>48.3</v>
      </c>
      <c r="K43" s="14">
        <v>48.33</v>
      </c>
      <c r="L43" s="15">
        <v>48.5</v>
      </c>
      <c r="M43" s="22">
        <f t="shared" si="4"/>
        <v>0.17000000000000171</v>
      </c>
      <c r="N43" s="22">
        <f t="shared" si="5"/>
        <v>0.20000000000000284</v>
      </c>
      <c r="O43" s="22">
        <f t="shared" si="6"/>
        <v>3.0000000000001137E-2</v>
      </c>
      <c r="P43" s="18"/>
      <c r="Q43" s="13">
        <v>40</v>
      </c>
      <c r="R43" s="63">
        <v>27.3</v>
      </c>
      <c r="S43" s="63">
        <v>30.08</v>
      </c>
      <c r="T43" s="63">
        <v>30.47</v>
      </c>
      <c r="U43" s="22">
        <f t="shared" si="7"/>
        <v>0.39000000000000057</v>
      </c>
      <c r="V43" s="22">
        <f t="shared" si="8"/>
        <v>3.1699999999999982</v>
      </c>
      <c r="W43" s="22">
        <f t="shared" si="9"/>
        <v>2.7799999999999976</v>
      </c>
      <c r="X43" s="18"/>
      <c r="Y43" s="13">
        <v>40</v>
      </c>
      <c r="Z43" s="14">
        <v>33.299999999999997</v>
      </c>
      <c r="AA43" s="14">
        <f t="shared" si="23"/>
        <v>35.15</v>
      </c>
      <c r="AB43" s="15">
        <v>35.380000000000003</v>
      </c>
      <c r="AC43" s="16">
        <f t="shared" si="10"/>
        <v>0.23000000000000398</v>
      </c>
      <c r="AD43" s="17">
        <f t="shared" si="11"/>
        <v>2.0800000000000054</v>
      </c>
      <c r="AE43" s="17">
        <f t="shared" si="12"/>
        <v>1.8500000000000014</v>
      </c>
    </row>
    <row r="44" spans="1:31" ht="14.25" customHeight="1">
      <c r="A44" s="13">
        <v>41</v>
      </c>
      <c r="B44" s="14">
        <v>42.09</v>
      </c>
      <c r="C44" s="14">
        <v>42.1</v>
      </c>
      <c r="D44" s="15">
        <v>42.15</v>
      </c>
      <c r="E44" s="22">
        <f t="shared" si="0"/>
        <v>4.9999999999997158E-2</v>
      </c>
      <c r="F44" s="22">
        <f t="shared" si="1"/>
        <v>5.9999999999995168E-2</v>
      </c>
      <c r="G44" s="22">
        <f t="shared" si="2"/>
        <v>9.9999999999980105E-3</v>
      </c>
      <c r="I44" s="13">
        <v>41</v>
      </c>
      <c r="J44" s="14">
        <v>48.5</v>
      </c>
      <c r="K44" s="14">
        <v>48.51</v>
      </c>
      <c r="L44" s="15">
        <v>49.06</v>
      </c>
      <c r="M44" s="22">
        <f t="shared" si="4"/>
        <v>0.55000000000000426</v>
      </c>
      <c r="N44" s="22">
        <f t="shared" si="5"/>
        <v>0.56000000000000227</v>
      </c>
      <c r="O44" s="22">
        <f t="shared" si="6"/>
        <v>9.9999999999980105E-3</v>
      </c>
      <c r="P44" s="18"/>
      <c r="Q44" s="13">
        <v>41</v>
      </c>
      <c r="R44" s="63">
        <v>27.38</v>
      </c>
      <c r="S44" s="63">
        <v>30.47</v>
      </c>
      <c r="T44" s="63">
        <v>30.54</v>
      </c>
      <c r="U44" s="22">
        <f t="shared" si="7"/>
        <v>7.0000000000000284E-2</v>
      </c>
      <c r="V44" s="22">
        <f t="shared" si="8"/>
        <v>3.16</v>
      </c>
      <c r="W44" s="22">
        <f t="shared" si="9"/>
        <v>3.09</v>
      </c>
      <c r="X44" s="18"/>
      <c r="Y44" s="13">
        <v>41</v>
      </c>
      <c r="Z44" s="14">
        <v>35</v>
      </c>
      <c r="AA44" s="14">
        <f t="shared" si="23"/>
        <v>35.380000000000003</v>
      </c>
      <c r="AB44" s="15">
        <v>36.21</v>
      </c>
      <c r="AC44" s="16">
        <f t="shared" si="10"/>
        <v>0.82999999999999829</v>
      </c>
      <c r="AD44" s="17">
        <f t="shared" si="11"/>
        <v>1.2100000000000009</v>
      </c>
      <c r="AE44" s="17">
        <f t="shared" si="12"/>
        <v>0.38000000000000256</v>
      </c>
    </row>
    <row r="45" spans="1:31" ht="14.25" customHeight="1">
      <c r="A45" s="13">
        <v>42</v>
      </c>
      <c r="B45" s="14">
        <v>42.17</v>
      </c>
      <c r="C45" s="14">
        <v>42.2</v>
      </c>
      <c r="D45" s="15">
        <v>42.27</v>
      </c>
      <c r="E45" s="22">
        <f t="shared" si="0"/>
        <v>7.0000000000000284E-2</v>
      </c>
      <c r="F45" s="22">
        <f t="shared" si="1"/>
        <v>0.10000000000000142</v>
      </c>
      <c r="G45" s="22">
        <f t="shared" si="2"/>
        <v>3.0000000000001137E-2</v>
      </c>
      <c r="I45" s="13">
        <v>42</v>
      </c>
      <c r="J45" s="14">
        <v>49.06</v>
      </c>
      <c r="K45" s="14">
        <v>49.07</v>
      </c>
      <c r="L45" s="15">
        <v>49.22</v>
      </c>
      <c r="M45" s="22">
        <f t="shared" si="4"/>
        <v>0.14999999999999858</v>
      </c>
      <c r="N45" s="22">
        <f t="shared" si="5"/>
        <v>0.15999999999999659</v>
      </c>
      <c r="O45" s="22">
        <f t="shared" si="6"/>
        <v>9.9999999999980105E-3</v>
      </c>
      <c r="P45" s="18"/>
      <c r="Q45" s="13">
        <v>42</v>
      </c>
      <c r="R45" s="63">
        <v>28.27</v>
      </c>
      <c r="S45" s="63">
        <v>30.54</v>
      </c>
      <c r="T45" s="63">
        <v>31.16</v>
      </c>
      <c r="U45" s="22">
        <f t="shared" si="7"/>
        <v>0.62000000000000099</v>
      </c>
      <c r="V45" s="22">
        <f t="shared" si="8"/>
        <v>2.8900000000000006</v>
      </c>
      <c r="W45" s="22">
        <f t="shared" si="9"/>
        <v>2.2699999999999996</v>
      </c>
      <c r="X45" s="18"/>
      <c r="Y45" s="13">
        <v>42</v>
      </c>
      <c r="Z45" s="14">
        <v>35.26</v>
      </c>
      <c r="AA45" s="14">
        <f t="shared" si="23"/>
        <v>36.21</v>
      </c>
      <c r="AB45" s="15">
        <v>36.4</v>
      </c>
      <c r="AC45" s="16">
        <f t="shared" si="10"/>
        <v>0.18999999999999773</v>
      </c>
      <c r="AD45" s="17">
        <f t="shared" si="11"/>
        <v>1.1400000000000006</v>
      </c>
      <c r="AE45" s="17">
        <f t="shared" si="12"/>
        <v>0.95000000000000284</v>
      </c>
    </row>
    <row r="46" spans="1:31" ht="14.25" customHeight="1">
      <c r="A46" s="13">
        <v>43</v>
      </c>
      <c r="B46" s="14">
        <v>42.17</v>
      </c>
      <c r="C46" s="14">
        <v>42.27</v>
      </c>
      <c r="D46" s="15">
        <v>42.57</v>
      </c>
      <c r="E46" s="22">
        <f t="shared" si="0"/>
        <v>0.29999999999999716</v>
      </c>
      <c r="F46" s="22">
        <f t="shared" si="1"/>
        <v>0.39999999999999858</v>
      </c>
      <c r="G46" s="22">
        <f t="shared" si="2"/>
        <v>0.10000000000000142</v>
      </c>
      <c r="I46" s="13">
        <v>43</v>
      </c>
      <c r="J46" s="14">
        <v>49.22</v>
      </c>
      <c r="K46" s="14">
        <v>49.31</v>
      </c>
      <c r="L46" s="15">
        <v>49.39</v>
      </c>
      <c r="M46" s="22">
        <f t="shared" si="4"/>
        <v>7.9999999999998295E-2</v>
      </c>
      <c r="N46" s="22">
        <f t="shared" si="5"/>
        <v>0.17000000000000171</v>
      </c>
      <c r="O46" s="22">
        <f t="shared" si="6"/>
        <v>9.0000000000003411E-2</v>
      </c>
      <c r="P46" s="18"/>
      <c r="Q46" s="13">
        <v>43</v>
      </c>
      <c r="R46" s="63">
        <v>30.28</v>
      </c>
      <c r="S46" s="63">
        <v>31.16</v>
      </c>
      <c r="T46" s="63">
        <v>33.15</v>
      </c>
      <c r="U46" s="22">
        <f t="shared" si="7"/>
        <v>1.9899999999999984</v>
      </c>
      <c r="V46" s="22">
        <f t="shared" si="8"/>
        <v>2.8699999999999974</v>
      </c>
      <c r="W46" s="22">
        <f t="shared" si="9"/>
        <v>0.87999999999999901</v>
      </c>
      <c r="X46" s="18"/>
      <c r="Y46" s="13">
        <v>43</v>
      </c>
      <c r="Z46" s="14">
        <v>35.32</v>
      </c>
      <c r="AA46" s="14">
        <f t="shared" si="23"/>
        <v>36.4</v>
      </c>
      <c r="AB46" s="15">
        <v>38.409999999999997</v>
      </c>
      <c r="AC46" s="16">
        <f t="shared" si="10"/>
        <v>2.009999999999998</v>
      </c>
      <c r="AD46" s="17">
        <f t="shared" si="11"/>
        <v>3.0899999999999963</v>
      </c>
      <c r="AE46" s="17">
        <f t="shared" si="12"/>
        <v>1.0799999999999983</v>
      </c>
    </row>
    <row r="47" spans="1:31" ht="14.25" customHeight="1">
      <c r="A47" s="13">
        <v>44</v>
      </c>
      <c r="B47" s="14">
        <v>42.34</v>
      </c>
      <c r="C47" s="14">
        <v>42.4</v>
      </c>
      <c r="D47" s="15">
        <v>44.11</v>
      </c>
      <c r="E47" s="22">
        <f t="shared" si="0"/>
        <v>1.7100000000000009</v>
      </c>
      <c r="F47" s="22">
        <f t="shared" si="1"/>
        <v>1.769999999999996</v>
      </c>
      <c r="G47" s="22">
        <f t="shared" si="2"/>
        <v>5.9999999999995168E-2</v>
      </c>
      <c r="I47" s="13">
        <v>44</v>
      </c>
      <c r="J47" s="14">
        <v>49.51</v>
      </c>
      <c r="K47" s="14">
        <v>49.53</v>
      </c>
      <c r="L47" s="15">
        <v>50.03</v>
      </c>
      <c r="M47" s="22">
        <f t="shared" si="4"/>
        <v>0.5</v>
      </c>
      <c r="N47" s="22">
        <f t="shared" si="5"/>
        <v>0.52000000000000313</v>
      </c>
      <c r="O47" s="22">
        <f t="shared" si="6"/>
        <v>2.0000000000003126E-2</v>
      </c>
      <c r="P47" s="18"/>
      <c r="Q47" s="13">
        <v>44</v>
      </c>
      <c r="R47" s="63">
        <v>30.3</v>
      </c>
      <c r="S47" s="63">
        <v>33.15</v>
      </c>
      <c r="T47" s="63">
        <v>33.26</v>
      </c>
      <c r="U47" s="22">
        <f t="shared" si="7"/>
        <v>0.10999999999999943</v>
      </c>
      <c r="V47" s="22">
        <f t="shared" si="8"/>
        <v>2.9599999999999973</v>
      </c>
      <c r="W47" s="22">
        <f t="shared" si="9"/>
        <v>2.8499999999999979</v>
      </c>
      <c r="X47" s="18"/>
      <c r="Y47" s="13">
        <v>44</v>
      </c>
      <c r="Z47" s="14">
        <v>36.54</v>
      </c>
      <c r="AA47" s="14">
        <f t="shared" si="23"/>
        <v>38.409999999999997</v>
      </c>
      <c r="AB47" s="15">
        <v>39.04</v>
      </c>
      <c r="AC47" s="16">
        <f t="shared" si="10"/>
        <v>0.63000000000000256</v>
      </c>
      <c r="AD47" s="17">
        <f t="shared" si="11"/>
        <v>2.5</v>
      </c>
      <c r="AE47" s="17">
        <f t="shared" si="12"/>
        <v>1.8699999999999974</v>
      </c>
    </row>
    <row r="48" spans="1:31" ht="14.25" customHeight="1">
      <c r="A48" s="13">
        <v>45</v>
      </c>
      <c r="B48" s="14">
        <v>43.45</v>
      </c>
      <c r="C48" s="14">
        <v>44.11</v>
      </c>
      <c r="D48" s="15">
        <v>43.04</v>
      </c>
      <c r="E48" s="22">
        <f t="shared" si="0"/>
        <v>-1.0700000000000003</v>
      </c>
      <c r="F48" s="22">
        <f t="shared" si="1"/>
        <v>-0.41000000000000369</v>
      </c>
      <c r="G48" s="22">
        <f t="shared" si="2"/>
        <v>0.65999999999999659</v>
      </c>
      <c r="I48" s="13">
        <v>45</v>
      </c>
      <c r="J48" s="14">
        <v>50.04</v>
      </c>
      <c r="K48" s="14">
        <v>50.06</v>
      </c>
      <c r="L48" s="15">
        <v>50.17</v>
      </c>
      <c r="M48" s="22">
        <f t="shared" si="4"/>
        <v>0.10999999999999943</v>
      </c>
      <c r="N48" s="22">
        <f t="shared" si="5"/>
        <v>0.13000000000000256</v>
      </c>
      <c r="O48" s="22">
        <f t="shared" si="6"/>
        <v>2.0000000000003126E-2</v>
      </c>
      <c r="P48" s="18"/>
      <c r="Q48" s="13">
        <v>45</v>
      </c>
      <c r="R48" s="63">
        <v>31.21</v>
      </c>
      <c r="S48" s="63">
        <v>33.26</v>
      </c>
      <c r="T48" s="63">
        <v>33.33</v>
      </c>
      <c r="U48" s="22">
        <f t="shared" si="7"/>
        <v>7.0000000000000284E-2</v>
      </c>
      <c r="V48" s="22">
        <f t="shared" si="8"/>
        <v>2.1199999999999974</v>
      </c>
      <c r="W48" s="22">
        <f t="shared" si="9"/>
        <v>2.0499999999999972</v>
      </c>
      <c r="X48" s="18"/>
      <c r="Y48" s="13">
        <v>45</v>
      </c>
      <c r="Z48" s="14">
        <v>37.299999999999997</v>
      </c>
      <c r="AA48" s="14">
        <f t="shared" si="23"/>
        <v>39.04</v>
      </c>
      <c r="AB48" s="15">
        <v>39.35</v>
      </c>
      <c r="AC48" s="16">
        <f t="shared" si="10"/>
        <v>0.31000000000000227</v>
      </c>
      <c r="AD48" s="17">
        <f t="shared" si="11"/>
        <v>2.0500000000000043</v>
      </c>
      <c r="AE48" s="17">
        <f t="shared" si="12"/>
        <v>1.740000000000002</v>
      </c>
    </row>
    <row r="49" spans="1:31" ht="14.25" customHeight="1">
      <c r="A49" s="13">
        <v>46</v>
      </c>
      <c r="B49" s="14">
        <v>43.54</v>
      </c>
      <c r="C49" s="14">
        <v>44.04</v>
      </c>
      <c r="D49" s="15">
        <v>44.5</v>
      </c>
      <c r="E49" s="22">
        <f t="shared" si="0"/>
        <v>0.46000000000000085</v>
      </c>
      <c r="F49" s="22">
        <f t="shared" si="1"/>
        <v>0.96000000000000085</v>
      </c>
      <c r="G49" s="22">
        <f t="shared" si="2"/>
        <v>0.5</v>
      </c>
      <c r="I49" s="13">
        <v>46</v>
      </c>
      <c r="J49" s="14">
        <v>50.17</v>
      </c>
      <c r="K49" s="14">
        <v>50.18</v>
      </c>
      <c r="L49" s="15">
        <v>50.31</v>
      </c>
      <c r="M49" s="22">
        <f t="shared" si="4"/>
        <v>0.13000000000000256</v>
      </c>
      <c r="N49" s="22">
        <f t="shared" si="5"/>
        <v>0.14000000000000057</v>
      </c>
      <c r="O49" s="22">
        <f t="shared" si="6"/>
        <v>9.9999999999980105E-3</v>
      </c>
      <c r="P49" s="18"/>
      <c r="Q49" s="13">
        <v>46</v>
      </c>
      <c r="R49" s="63">
        <v>31.25</v>
      </c>
      <c r="S49" s="63">
        <v>33.33</v>
      </c>
      <c r="T49" s="63">
        <v>33.409999999999997</v>
      </c>
      <c r="U49" s="22">
        <f t="shared" si="7"/>
        <v>7.9999999999998295E-2</v>
      </c>
      <c r="V49" s="22">
        <f t="shared" si="8"/>
        <v>2.1599999999999966</v>
      </c>
      <c r="W49" s="22">
        <f t="shared" si="9"/>
        <v>2.0799999999999983</v>
      </c>
      <c r="X49" s="18"/>
      <c r="Y49" s="13">
        <v>46</v>
      </c>
      <c r="Z49" s="14">
        <v>37.590000000000003</v>
      </c>
      <c r="AA49" s="14">
        <f t="shared" si="23"/>
        <v>39.35</v>
      </c>
      <c r="AB49" s="15">
        <v>39.57</v>
      </c>
      <c r="AC49" s="16">
        <f t="shared" si="10"/>
        <v>0.21999999999999886</v>
      </c>
      <c r="AD49" s="17">
        <f t="shared" si="11"/>
        <v>1.9799999999999969</v>
      </c>
      <c r="AE49" s="17">
        <f t="shared" si="12"/>
        <v>1.759999999999998</v>
      </c>
    </row>
    <row r="50" spans="1:31" ht="14.25" customHeight="1">
      <c r="A50" s="13">
        <v>47</v>
      </c>
      <c r="B50" s="14">
        <v>46.01</v>
      </c>
      <c r="C50" s="14">
        <v>460.5</v>
      </c>
      <c r="D50" s="15">
        <v>46.47</v>
      </c>
      <c r="E50" s="22">
        <f t="shared" si="0"/>
        <v>-414.03</v>
      </c>
      <c r="F50" s="22">
        <f t="shared" si="1"/>
        <v>0.46000000000000085</v>
      </c>
      <c r="G50" s="22">
        <f t="shared" si="2"/>
        <v>414.49</v>
      </c>
      <c r="I50" s="13">
        <v>47</v>
      </c>
      <c r="J50" s="14">
        <v>50.31</v>
      </c>
      <c r="K50" s="14">
        <v>50.33</v>
      </c>
      <c r="L50" s="15">
        <v>50.48</v>
      </c>
      <c r="M50" s="22">
        <f t="shared" si="4"/>
        <v>0.14999999999999858</v>
      </c>
      <c r="N50" s="22">
        <f t="shared" si="5"/>
        <v>0.1699999999999946</v>
      </c>
      <c r="O50" s="22">
        <f t="shared" si="6"/>
        <v>1.9999999999996021E-2</v>
      </c>
      <c r="P50" s="18"/>
      <c r="Q50" s="13">
        <v>47</v>
      </c>
      <c r="R50" s="63">
        <v>31.57</v>
      </c>
      <c r="S50" s="63">
        <v>33.409999999999997</v>
      </c>
      <c r="T50" s="63">
        <v>33.520000000000003</v>
      </c>
      <c r="U50" s="22">
        <f t="shared" si="7"/>
        <v>0.11000000000000654</v>
      </c>
      <c r="V50" s="22">
        <f t="shared" si="8"/>
        <v>1.9500000000000028</v>
      </c>
      <c r="W50" s="22">
        <f t="shared" si="9"/>
        <v>1.8399999999999963</v>
      </c>
      <c r="X50" s="18"/>
      <c r="Y50" s="13">
        <v>47</v>
      </c>
      <c r="Z50" s="14">
        <v>38</v>
      </c>
      <c r="AA50" s="14">
        <f t="shared" si="23"/>
        <v>39.57</v>
      </c>
      <c r="AB50" s="15">
        <v>40.17</v>
      </c>
      <c r="AC50" s="16">
        <f t="shared" si="10"/>
        <v>0.60000000000000142</v>
      </c>
      <c r="AD50" s="17">
        <f t="shared" si="11"/>
        <v>2.1700000000000017</v>
      </c>
      <c r="AE50" s="17">
        <f t="shared" si="12"/>
        <v>1.5700000000000003</v>
      </c>
    </row>
    <row r="51" spans="1:31" ht="14.25" customHeight="1">
      <c r="A51" s="13">
        <v>48</v>
      </c>
      <c r="B51" s="14">
        <v>46.35</v>
      </c>
      <c r="C51" s="14">
        <v>46.5</v>
      </c>
      <c r="D51" s="15">
        <v>46.58</v>
      </c>
      <c r="E51" s="22">
        <f t="shared" si="0"/>
        <v>7.9999999999998295E-2</v>
      </c>
      <c r="F51" s="22">
        <f t="shared" si="1"/>
        <v>0.22999999999999687</v>
      </c>
      <c r="G51" s="22">
        <f t="shared" si="2"/>
        <v>0.14999999999999858</v>
      </c>
      <c r="I51" s="13">
        <v>48</v>
      </c>
      <c r="J51" s="14">
        <v>50.48</v>
      </c>
      <c r="K51" s="14">
        <v>50.48</v>
      </c>
      <c r="L51" s="15">
        <v>51.07</v>
      </c>
      <c r="M51" s="22">
        <f t="shared" si="4"/>
        <v>0.59000000000000341</v>
      </c>
      <c r="N51" s="22">
        <f t="shared" si="5"/>
        <v>0.59000000000000341</v>
      </c>
      <c r="O51" s="22">
        <f t="shared" si="6"/>
        <v>0</v>
      </c>
      <c r="P51" s="18"/>
      <c r="Q51" s="13">
        <v>48</v>
      </c>
      <c r="R51" s="63">
        <v>32</v>
      </c>
      <c r="S51" s="63">
        <v>33.520000000000003</v>
      </c>
      <c r="T51" s="63">
        <v>34.03</v>
      </c>
      <c r="U51" s="22">
        <f t="shared" si="7"/>
        <v>0.50999999999999801</v>
      </c>
      <c r="V51" s="22">
        <f t="shared" si="8"/>
        <v>2.0300000000000011</v>
      </c>
      <c r="W51" s="22">
        <f t="shared" si="9"/>
        <v>1.5200000000000031</v>
      </c>
      <c r="X51" s="18"/>
      <c r="Y51" s="13">
        <v>48</v>
      </c>
      <c r="Z51" s="14">
        <v>39.03</v>
      </c>
      <c r="AA51" s="14">
        <f t="shared" si="23"/>
        <v>40.17</v>
      </c>
      <c r="AB51" s="15">
        <v>40.200000000000003</v>
      </c>
      <c r="AC51" s="16">
        <f t="shared" si="10"/>
        <v>3.0000000000001137E-2</v>
      </c>
      <c r="AD51" s="17">
        <f t="shared" si="11"/>
        <v>1.1700000000000017</v>
      </c>
      <c r="AE51" s="17">
        <f t="shared" si="12"/>
        <v>1.1400000000000006</v>
      </c>
    </row>
    <row r="52" spans="1:31" ht="14.25" customHeight="1">
      <c r="A52" s="13">
        <v>49</v>
      </c>
      <c r="B52" s="14">
        <v>46.53</v>
      </c>
      <c r="C52" s="14">
        <v>46.58</v>
      </c>
      <c r="D52" s="15">
        <v>47.13</v>
      </c>
      <c r="E52" s="22">
        <f t="shared" si="0"/>
        <v>0.55000000000000426</v>
      </c>
      <c r="F52" s="22">
        <f t="shared" si="1"/>
        <v>0.60000000000000142</v>
      </c>
      <c r="G52" s="22">
        <f t="shared" si="2"/>
        <v>4.9999999999997158E-2</v>
      </c>
      <c r="I52" s="13">
        <v>49</v>
      </c>
      <c r="J52" s="14">
        <v>51.07</v>
      </c>
      <c r="K52" s="14">
        <v>51.1</v>
      </c>
      <c r="L52" s="15">
        <v>51.47</v>
      </c>
      <c r="M52" s="22">
        <f t="shared" si="4"/>
        <v>0.36999999999999744</v>
      </c>
      <c r="N52" s="22">
        <f t="shared" si="5"/>
        <v>0.39999999999999858</v>
      </c>
      <c r="O52" s="22">
        <f t="shared" si="6"/>
        <v>3.0000000000001137E-2</v>
      </c>
      <c r="P52" s="18"/>
      <c r="Q52" s="13">
        <v>49</v>
      </c>
      <c r="R52" s="63">
        <v>32</v>
      </c>
      <c r="S52" s="63">
        <v>34.03</v>
      </c>
      <c r="T52" s="63">
        <v>34.1</v>
      </c>
      <c r="U52" s="22">
        <f t="shared" si="7"/>
        <v>7.0000000000000284E-2</v>
      </c>
      <c r="V52" s="22">
        <f t="shared" si="8"/>
        <v>2.1000000000000014</v>
      </c>
      <c r="W52" s="22">
        <f t="shared" si="9"/>
        <v>2.0300000000000011</v>
      </c>
      <c r="X52" s="18"/>
      <c r="Y52" s="13">
        <v>49</v>
      </c>
      <c r="Z52" s="14">
        <v>39.4</v>
      </c>
      <c r="AA52" s="14">
        <f t="shared" si="23"/>
        <v>40.200000000000003</v>
      </c>
      <c r="AB52" s="15">
        <v>40.369999999999997</v>
      </c>
      <c r="AC52" s="16">
        <f t="shared" si="10"/>
        <v>0.1699999999999946</v>
      </c>
      <c r="AD52" s="17">
        <f t="shared" si="11"/>
        <v>0.96999999999999886</v>
      </c>
      <c r="AE52" s="17">
        <f t="shared" si="12"/>
        <v>0.80000000000000426</v>
      </c>
    </row>
    <row r="53" spans="1:31" ht="14.25" customHeight="1">
      <c r="A53" s="13">
        <v>50</v>
      </c>
      <c r="B53" s="14">
        <v>47.15</v>
      </c>
      <c r="C53" s="14">
        <v>47.23</v>
      </c>
      <c r="D53" s="15">
        <v>47.28</v>
      </c>
      <c r="E53" s="22">
        <f t="shared" si="0"/>
        <v>5.0000000000004263E-2</v>
      </c>
      <c r="F53" s="22">
        <f t="shared" si="1"/>
        <v>0.13000000000000256</v>
      </c>
      <c r="G53" s="22">
        <f t="shared" si="2"/>
        <v>7.9999999999998295E-2</v>
      </c>
      <c r="I53" s="13">
        <v>50</v>
      </c>
      <c r="J53" s="14">
        <v>52.06</v>
      </c>
      <c r="K53" s="14">
        <v>52.08</v>
      </c>
      <c r="L53" s="15">
        <v>52.19</v>
      </c>
      <c r="M53" s="22">
        <f t="shared" si="4"/>
        <v>0.10999999999999943</v>
      </c>
      <c r="N53" s="22">
        <f t="shared" si="5"/>
        <v>0.12999999999999545</v>
      </c>
      <c r="O53" s="22">
        <f t="shared" si="6"/>
        <v>1.9999999999996021E-2</v>
      </c>
      <c r="P53" s="18"/>
      <c r="Q53" s="13">
        <v>50</v>
      </c>
      <c r="R53" s="63">
        <v>33.46</v>
      </c>
      <c r="S53" s="63">
        <v>34.1</v>
      </c>
      <c r="T53" s="63">
        <v>34.21</v>
      </c>
      <c r="U53" s="22">
        <f t="shared" si="7"/>
        <v>0.10999999999999943</v>
      </c>
      <c r="V53" s="22">
        <f t="shared" si="8"/>
        <v>0.75</v>
      </c>
      <c r="W53" s="22">
        <f t="shared" si="9"/>
        <v>0.64000000000000057</v>
      </c>
      <c r="X53" s="18"/>
      <c r="Y53" s="13">
        <v>50</v>
      </c>
      <c r="Z53" s="14">
        <v>40.06</v>
      </c>
      <c r="AA53" s="14">
        <f t="shared" si="23"/>
        <v>40.369999999999997</v>
      </c>
      <c r="AB53" s="15">
        <v>40.56</v>
      </c>
      <c r="AC53" s="16">
        <f t="shared" si="10"/>
        <v>0.19000000000000483</v>
      </c>
      <c r="AD53" s="17">
        <f t="shared" si="11"/>
        <v>0.5</v>
      </c>
      <c r="AE53" s="17">
        <f t="shared" si="12"/>
        <v>0.30999999999999517</v>
      </c>
    </row>
    <row r="54" spans="1:31" ht="14.25" customHeight="1">
      <c r="A54" s="13">
        <v>51</v>
      </c>
      <c r="B54" s="14">
        <v>47.16</v>
      </c>
      <c r="C54" s="14">
        <v>47.28</v>
      </c>
      <c r="D54" s="15">
        <v>48.08</v>
      </c>
      <c r="E54" s="22">
        <f t="shared" si="0"/>
        <v>0.79999999999999716</v>
      </c>
      <c r="F54" s="22">
        <f t="shared" si="1"/>
        <v>0.92000000000000171</v>
      </c>
      <c r="G54" s="22">
        <f t="shared" si="2"/>
        <v>0.12000000000000455</v>
      </c>
      <c r="I54" s="13">
        <v>51</v>
      </c>
      <c r="J54" s="14">
        <v>52.19</v>
      </c>
      <c r="K54" s="14">
        <v>52.2</v>
      </c>
      <c r="L54" s="15">
        <v>52.45</v>
      </c>
      <c r="M54" s="22">
        <f t="shared" si="4"/>
        <v>0.25</v>
      </c>
      <c r="N54" s="22">
        <f t="shared" si="5"/>
        <v>0.26000000000000512</v>
      </c>
      <c r="O54" s="22">
        <f t="shared" si="6"/>
        <v>1.0000000000005116E-2</v>
      </c>
      <c r="P54" s="18"/>
      <c r="Q54" s="13">
        <v>51</v>
      </c>
      <c r="R54" s="63">
        <v>34.299999999999997</v>
      </c>
      <c r="S54" s="63">
        <v>34.299999999999997</v>
      </c>
      <c r="T54" s="63">
        <v>34.44</v>
      </c>
      <c r="U54" s="22">
        <f t="shared" si="7"/>
        <v>0.14000000000000057</v>
      </c>
      <c r="V54" s="22">
        <f t="shared" si="8"/>
        <v>0.14000000000000057</v>
      </c>
      <c r="W54" s="22">
        <f t="shared" si="9"/>
        <v>0</v>
      </c>
      <c r="X54" s="18"/>
      <c r="Y54" s="13">
        <v>51</v>
      </c>
      <c r="Z54" s="14">
        <v>40.380000000000003</v>
      </c>
      <c r="AA54" s="14">
        <f t="shared" si="23"/>
        <v>40.56</v>
      </c>
      <c r="AB54" s="15">
        <v>41.47</v>
      </c>
      <c r="AC54" s="16">
        <f t="shared" si="10"/>
        <v>0.90999999999999659</v>
      </c>
      <c r="AD54" s="17">
        <f t="shared" si="11"/>
        <v>1.0899999999999963</v>
      </c>
      <c r="AE54" s="17">
        <f t="shared" si="12"/>
        <v>0.17999999999999972</v>
      </c>
    </row>
    <row r="55" spans="1:31" ht="14.25" customHeight="1">
      <c r="A55" s="13">
        <v>52</v>
      </c>
      <c r="B55" s="14">
        <v>47.35</v>
      </c>
      <c r="C55" s="14">
        <v>48.08</v>
      </c>
      <c r="D55" s="15">
        <v>48.32</v>
      </c>
      <c r="E55" s="22">
        <f t="shared" si="0"/>
        <v>0.24000000000000199</v>
      </c>
      <c r="F55" s="22">
        <f t="shared" si="1"/>
        <v>0.96999999999999886</v>
      </c>
      <c r="G55" s="22">
        <f t="shared" si="2"/>
        <v>0.72999999999999687</v>
      </c>
      <c r="I55" s="13">
        <v>52</v>
      </c>
      <c r="J55" s="14">
        <v>52.45</v>
      </c>
      <c r="K55" s="14">
        <v>52.48</v>
      </c>
      <c r="L55" s="15">
        <v>53.06</v>
      </c>
      <c r="M55" s="22">
        <f t="shared" si="4"/>
        <v>0.5800000000000054</v>
      </c>
      <c r="N55" s="22">
        <f t="shared" si="5"/>
        <v>0.60999999999999943</v>
      </c>
      <c r="O55" s="22">
        <f t="shared" si="6"/>
        <v>2.9999999999994031E-2</v>
      </c>
      <c r="P55" s="18"/>
      <c r="Q55" s="13">
        <v>52</v>
      </c>
      <c r="R55" s="63">
        <v>34.32</v>
      </c>
      <c r="S55" s="63">
        <v>34.44</v>
      </c>
      <c r="T55" s="63">
        <v>35</v>
      </c>
      <c r="U55" s="22">
        <f t="shared" si="7"/>
        <v>0.56000000000000227</v>
      </c>
      <c r="V55" s="22">
        <f t="shared" si="8"/>
        <v>0.67999999999999972</v>
      </c>
      <c r="W55" s="22">
        <f t="shared" si="9"/>
        <v>0.11999999999999744</v>
      </c>
      <c r="X55" s="18"/>
      <c r="Y55" s="13">
        <v>52</v>
      </c>
      <c r="Z55" s="14">
        <v>40.39</v>
      </c>
      <c r="AA55" s="14">
        <f t="shared" si="23"/>
        <v>41.47</v>
      </c>
      <c r="AB55" s="15">
        <v>42.06</v>
      </c>
      <c r="AC55" s="16">
        <f t="shared" si="10"/>
        <v>0.59000000000000341</v>
      </c>
      <c r="AD55" s="17">
        <f t="shared" si="11"/>
        <v>1.6700000000000017</v>
      </c>
      <c r="AE55" s="17">
        <f t="shared" si="12"/>
        <v>1.0799999999999983</v>
      </c>
    </row>
    <row r="56" spans="1:31" ht="14.25" customHeight="1">
      <c r="A56" s="13">
        <v>53</v>
      </c>
      <c r="B56" s="14">
        <v>48</v>
      </c>
      <c r="C56" s="14">
        <v>48.3</v>
      </c>
      <c r="D56" s="15">
        <v>48.48</v>
      </c>
      <c r="E56" s="22">
        <f t="shared" si="0"/>
        <v>0.17999999999999972</v>
      </c>
      <c r="F56" s="22">
        <f t="shared" si="1"/>
        <v>0.47999999999999687</v>
      </c>
      <c r="G56" s="22">
        <f t="shared" si="2"/>
        <v>0.29999999999999716</v>
      </c>
      <c r="I56" s="13">
        <v>53</v>
      </c>
      <c r="J56" s="14">
        <v>53.06</v>
      </c>
      <c r="K56" s="14">
        <v>53.08</v>
      </c>
      <c r="L56" s="15">
        <v>53.16</v>
      </c>
      <c r="M56" s="22">
        <f t="shared" si="4"/>
        <v>7.9999999999998295E-2</v>
      </c>
      <c r="N56" s="22">
        <f t="shared" si="5"/>
        <v>9.9999999999994316E-2</v>
      </c>
      <c r="O56" s="22">
        <f t="shared" si="6"/>
        <v>1.9999999999996021E-2</v>
      </c>
      <c r="P56" s="18"/>
      <c r="Q56" s="13">
        <v>53</v>
      </c>
      <c r="R56" s="63">
        <v>34.35</v>
      </c>
      <c r="S56" s="63">
        <v>35</v>
      </c>
      <c r="T56" s="63">
        <v>35.32</v>
      </c>
      <c r="U56" s="22">
        <f t="shared" si="7"/>
        <v>0.32000000000000028</v>
      </c>
      <c r="V56" s="22">
        <f t="shared" si="8"/>
        <v>0.96999999999999886</v>
      </c>
      <c r="W56" s="22">
        <f t="shared" si="9"/>
        <v>0.64999999999999858</v>
      </c>
      <c r="X56" s="18"/>
      <c r="Y56" s="13">
        <v>53</v>
      </c>
      <c r="Z56" s="14">
        <v>41.02</v>
      </c>
      <c r="AA56" s="14">
        <f t="shared" si="23"/>
        <v>42.06</v>
      </c>
      <c r="AB56" s="15">
        <v>42.12</v>
      </c>
      <c r="AC56" s="16">
        <f t="shared" si="10"/>
        <v>5.9999999999995168E-2</v>
      </c>
      <c r="AD56" s="17">
        <f t="shared" si="11"/>
        <v>1.0999999999999943</v>
      </c>
      <c r="AE56" s="17">
        <f t="shared" si="12"/>
        <v>1.0399999999999991</v>
      </c>
    </row>
    <row r="57" spans="1:31" ht="14.25" customHeight="1">
      <c r="A57" s="13">
        <v>54</v>
      </c>
      <c r="B57" s="14">
        <v>48.42</v>
      </c>
      <c r="C57" s="14">
        <v>48.48</v>
      </c>
      <c r="D57" s="15">
        <v>49.2</v>
      </c>
      <c r="E57" s="22">
        <f t="shared" si="0"/>
        <v>0.72000000000000597</v>
      </c>
      <c r="F57" s="22">
        <f t="shared" si="1"/>
        <v>0.78000000000000114</v>
      </c>
      <c r="G57" s="22">
        <f t="shared" si="2"/>
        <v>5.9999999999995168E-2</v>
      </c>
      <c r="I57" s="13">
        <v>54</v>
      </c>
      <c r="J57" s="14">
        <v>53.18</v>
      </c>
      <c r="K57" s="14">
        <v>53.2</v>
      </c>
      <c r="L57" s="15">
        <v>53.27</v>
      </c>
      <c r="M57" s="22">
        <f t="shared" si="4"/>
        <v>7.0000000000000284E-2</v>
      </c>
      <c r="N57" s="22">
        <f t="shared" si="5"/>
        <v>9.0000000000003411E-2</v>
      </c>
      <c r="O57" s="22">
        <f t="shared" si="6"/>
        <v>2.0000000000003126E-2</v>
      </c>
      <c r="P57" s="18"/>
      <c r="Q57" s="13">
        <v>54</v>
      </c>
      <c r="R57" s="63">
        <v>35.18</v>
      </c>
      <c r="S57" s="63">
        <v>35.32</v>
      </c>
      <c r="T57" s="63">
        <v>36.380000000000003</v>
      </c>
      <c r="U57" s="22">
        <f t="shared" si="7"/>
        <v>1.0600000000000023</v>
      </c>
      <c r="V57" s="22">
        <f t="shared" si="8"/>
        <v>1.2000000000000028</v>
      </c>
      <c r="W57" s="22">
        <f t="shared" si="9"/>
        <v>0.14000000000000057</v>
      </c>
      <c r="X57" s="18"/>
      <c r="Y57" s="13">
        <v>54</v>
      </c>
      <c r="Z57" s="14">
        <v>41.28</v>
      </c>
      <c r="AA57" s="14">
        <f t="shared" si="23"/>
        <v>42.12</v>
      </c>
      <c r="AB57" s="15">
        <v>42.26</v>
      </c>
      <c r="AC57" s="16">
        <f t="shared" si="10"/>
        <v>0.14000000000000057</v>
      </c>
      <c r="AD57" s="17">
        <f t="shared" si="11"/>
        <v>0.97999999999999687</v>
      </c>
      <c r="AE57" s="17">
        <f t="shared" si="12"/>
        <v>0.83999999999999631</v>
      </c>
    </row>
    <row r="58" spans="1:31" ht="14.25" customHeight="1">
      <c r="A58" s="13">
        <v>55</v>
      </c>
      <c r="B58" s="14">
        <v>49.1</v>
      </c>
      <c r="C58" s="14">
        <v>49.15</v>
      </c>
      <c r="D58" s="15">
        <v>49.24</v>
      </c>
      <c r="E58" s="22">
        <f t="shared" si="0"/>
        <v>9.0000000000003411E-2</v>
      </c>
      <c r="F58" s="22">
        <f t="shared" si="1"/>
        <v>0.14000000000000057</v>
      </c>
      <c r="G58" s="22">
        <f t="shared" si="2"/>
        <v>4.9999999999997158E-2</v>
      </c>
      <c r="I58" s="13">
        <v>55</v>
      </c>
      <c r="J58" s="14">
        <v>53.27</v>
      </c>
      <c r="K58" s="14">
        <v>53.3</v>
      </c>
      <c r="L58" s="15">
        <v>54.12</v>
      </c>
      <c r="M58" s="22">
        <f t="shared" si="4"/>
        <v>0.82000000000000028</v>
      </c>
      <c r="N58" s="22">
        <f t="shared" si="5"/>
        <v>0.84999999999999432</v>
      </c>
      <c r="O58" s="22">
        <f t="shared" si="6"/>
        <v>2.9999999999994031E-2</v>
      </c>
      <c r="P58" s="18"/>
      <c r="Q58" s="13">
        <v>55</v>
      </c>
      <c r="R58" s="63">
        <v>36.17</v>
      </c>
      <c r="S58" s="63">
        <v>36.380000000000003</v>
      </c>
      <c r="T58" s="63">
        <v>36.44</v>
      </c>
      <c r="U58" s="22">
        <f t="shared" si="7"/>
        <v>5.9999999999995168E-2</v>
      </c>
      <c r="V58" s="22">
        <f t="shared" si="8"/>
        <v>0.26999999999999602</v>
      </c>
      <c r="W58" s="22">
        <f t="shared" si="9"/>
        <v>0.21000000000000085</v>
      </c>
      <c r="X58" s="18"/>
      <c r="Y58" s="13">
        <v>55</v>
      </c>
      <c r="Z58" s="14">
        <v>42.03</v>
      </c>
      <c r="AA58" s="14">
        <f t="shared" si="23"/>
        <v>42.26</v>
      </c>
      <c r="AB58" s="15">
        <v>42.48</v>
      </c>
      <c r="AC58" s="16">
        <f t="shared" si="10"/>
        <v>0.21999999999999886</v>
      </c>
      <c r="AD58" s="17">
        <f t="shared" si="11"/>
        <v>0.44999999999999574</v>
      </c>
      <c r="AE58" s="17">
        <f t="shared" si="12"/>
        <v>0.22999999999999687</v>
      </c>
    </row>
    <row r="59" spans="1:31" ht="14.25" customHeight="1">
      <c r="A59" s="13">
        <v>56</v>
      </c>
      <c r="B59" s="14">
        <v>49.3</v>
      </c>
      <c r="C59" s="14">
        <v>49.36</v>
      </c>
      <c r="D59" s="15">
        <v>50.12</v>
      </c>
      <c r="E59" s="22">
        <f t="shared" si="0"/>
        <v>0.75999999999999801</v>
      </c>
      <c r="F59" s="22">
        <f t="shared" si="1"/>
        <v>0.82000000000000028</v>
      </c>
      <c r="G59" s="22">
        <f t="shared" si="2"/>
        <v>6.0000000000002274E-2</v>
      </c>
      <c r="I59" s="13">
        <v>56</v>
      </c>
      <c r="J59" s="14">
        <v>53.57</v>
      </c>
      <c r="K59" s="14">
        <v>53.58</v>
      </c>
      <c r="L59" s="15">
        <v>54.19</v>
      </c>
      <c r="M59" s="22">
        <f t="shared" si="4"/>
        <v>0.60999999999999943</v>
      </c>
      <c r="N59" s="22">
        <f t="shared" si="5"/>
        <v>0.61999999999999744</v>
      </c>
      <c r="O59" s="22">
        <f t="shared" si="6"/>
        <v>9.9999999999980105E-3</v>
      </c>
      <c r="P59" s="18"/>
      <c r="Q59" s="13">
        <v>56</v>
      </c>
      <c r="R59" s="63">
        <v>37.35</v>
      </c>
      <c r="S59" s="63">
        <v>37.35</v>
      </c>
      <c r="T59" s="63">
        <v>38.020000000000003</v>
      </c>
      <c r="U59" s="22">
        <f t="shared" si="7"/>
        <v>0.67000000000000171</v>
      </c>
      <c r="V59" s="22">
        <f t="shared" si="8"/>
        <v>0.67000000000000171</v>
      </c>
      <c r="W59" s="22">
        <f t="shared" si="9"/>
        <v>0</v>
      </c>
      <c r="X59" s="18"/>
      <c r="Y59" s="13">
        <v>56</v>
      </c>
      <c r="Z59" s="14">
        <v>42.23</v>
      </c>
      <c r="AA59" s="14">
        <f t="shared" si="23"/>
        <v>42.48</v>
      </c>
      <c r="AB59" s="15">
        <v>43</v>
      </c>
      <c r="AC59" s="16">
        <f t="shared" si="10"/>
        <v>0.52000000000000313</v>
      </c>
      <c r="AD59" s="17">
        <f t="shared" si="11"/>
        <v>0.77000000000000313</v>
      </c>
      <c r="AE59" s="17">
        <f t="shared" si="12"/>
        <v>0.25</v>
      </c>
    </row>
    <row r="60" spans="1:31" ht="14.25" customHeight="1">
      <c r="A60" s="13">
        <v>57</v>
      </c>
      <c r="B60" s="14">
        <v>49.53</v>
      </c>
      <c r="C60" s="14">
        <v>50.12</v>
      </c>
      <c r="D60" s="15">
        <v>50.23</v>
      </c>
      <c r="E60" s="22">
        <f t="shared" si="0"/>
        <v>0.10999999999999943</v>
      </c>
      <c r="F60" s="22">
        <f t="shared" si="1"/>
        <v>0.69999999999999574</v>
      </c>
      <c r="G60" s="22">
        <f t="shared" si="2"/>
        <v>0.58999999999999631</v>
      </c>
      <c r="I60" s="13">
        <v>57</v>
      </c>
      <c r="J60" s="14">
        <v>54.19</v>
      </c>
      <c r="K60" s="14">
        <v>54.21</v>
      </c>
      <c r="L60" s="15">
        <v>54.57</v>
      </c>
      <c r="M60" s="22">
        <f t="shared" si="4"/>
        <v>0.35999999999999943</v>
      </c>
      <c r="N60" s="22">
        <f t="shared" si="5"/>
        <v>0.38000000000000256</v>
      </c>
      <c r="O60" s="22">
        <f t="shared" si="6"/>
        <v>2.0000000000003126E-2</v>
      </c>
      <c r="P60" s="18"/>
      <c r="Q60" s="13">
        <v>57</v>
      </c>
      <c r="R60" s="63">
        <v>37.39</v>
      </c>
      <c r="S60" s="63">
        <v>38.020000000000003</v>
      </c>
      <c r="T60" s="63">
        <v>38.26</v>
      </c>
      <c r="U60" s="22">
        <f t="shared" si="7"/>
        <v>0.23999999999999488</v>
      </c>
      <c r="V60" s="22">
        <f t="shared" si="8"/>
        <v>0.86999999999999744</v>
      </c>
      <c r="W60" s="22">
        <f t="shared" si="9"/>
        <v>0.63000000000000256</v>
      </c>
      <c r="X60" s="18"/>
      <c r="Y60" s="13">
        <v>57</v>
      </c>
      <c r="Z60" s="14">
        <v>42.26</v>
      </c>
      <c r="AA60" s="14">
        <f t="shared" si="23"/>
        <v>43</v>
      </c>
      <c r="AB60" s="15">
        <v>44.23</v>
      </c>
      <c r="AC60" s="16">
        <f t="shared" si="10"/>
        <v>1.2299999999999969</v>
      </c>
      <c r="AD60" s="17">
        <f t="shared" si="11"/>
        <v>1.9699999999999989</v>
      </c>
      <c r="AE60" s="17">
        <f t="shared" si="12"/>
        <v>0.74000000000000199</v>
      </c>
    </row>
    <row r="61" spans="1:31" ht="14.25" customHeight="1">
      <c r="A61" s="13">
        <v>58</v>
      </c>
      <c r="B61" s="14">
        <v>50.18</v>
      </c>
      <c r="C61" s="14">
        <v>50.23</v>
      </c>
      <c r="D61" s="15">
        <v>50.5</v>
      </c>
      <c r="E61" s="22">
        <f t="shared" si="0"/>
        <v>0.27000000000000313</v>
      </c>
      <c r="F61" s="22">
        <f t="shared" si="1"/>
        <v>0.32000000000000028</v>
      </c>
      <c r="G61" s="22">
        <f t="shared" si="2"/>
        <v>4.9999999999997158E-2</v>
      </c>
      <c r="I61" s="13">
        <v>58</v>
      </c>
      <c r="J61" s="14">
        <v>54.58</v>
      </c>
      <c r="K61" s="14">
        <v>55.02</v>
      </c>
      <c r="L61" s="15">
        <v>55.15</v>
      </c>
      <c r="M61" s="22">
        <f t="shared" si="4"/>
        <v>0.12999999999999545</v>
      </c>
      <c r="N61" s="22">
        <f t="shared" si="5"/>
        <v>0.57000000000000028</v>
      </c>
      <c r="O61" s="22">
        <f t="shared" si="6"/>
        <v>0.44000000000000483</v>
      </c>
      <c r="P61" s="18"/>
      <c r="Q61" s="13">
        <v>58</v>
      </c>
      <c r="R61" s="63">
        <v>37.47</v>
      </c>
      <c r="S61" s="63">
        <v>38.26</v>
      </c>
      <c r="T61" s="63">
        <v>39.04</v>
      </c>
      <c r="U61" s="22">
        <f t="shared" si="7"/>
        <v>0.78000000000000114</v>
      </c>
      <c r="V61" s="22">
        <f t="shared" si="8"/>
        <v>1.5700000000000003</v>
      </c>
      <c r="W61" s="22">
        <f t="shared" si="9"/>
        <v>0.78999999999999915</v>
      </c>
      <c r="X61" s="18"/>
      <c r="Y61" s="13">
        <v>58</v>
      </c>
      <c r="Z61" s="14">
        <v>43.05</v>
      </c>
      <c r="AA61" s="14">
        <v>43.05</v>
      </c>
      <c r="AB61" s="15">
        <v>44.3</v>
      </c>
      <c r="AC61" s="16">
        <f t="shared" si="10"/>
        <v>1.25</v>
      </c>
      <c r="AD61" s="17">
        <f t="shared" si="11"/>
        <v>1.25</v>
      </c>
      <c r="AE61" s="17">
        <f t="shared" si="12"/>
        <v>0</v>
      </c>
    </row>
    <row r="62" spans="1:31" ht="14.25" customHeight="1">
      <c r="A62" s="13">
        <v>59</v>
      </c>
      <c r="B62" s="14">
        <v>50.32</v>
      </c>
      <c r="C62" s="14">
        <v>50.5</v>
      </c>
      <c r="D62" s="15">
        <v>51.17</v>
      </c>
      <c r="E62" s="22">
        <f t="shared" si="0"/>
        <v>0.67000000000000171</v>
      </c>
      <c r="F62" s="22">
        <f t="shared" si="1"/>
        <v>0.85000000000000142</v>
      </c>
      <c r="G62" s="22">
        <f t="shared" si="2"/>
        <v>0.17999999999999972</v>
      </c>
      <c r="I62" s="13">
        <v>59</v>
      </c>
      <c r="J62" s="14">
        <v>55.2</v>
      </c>
      <c r="K62" s="14">
        <v>55.21</v>
      </c>
      <c r="L62" s="15">
        <v>55.27</v>
      </c>
      <c r="M62" s="22">
        <f t="shared" si="4"/>
        <v>6.0000000000002274E-2</v>
      </c>
      <c r="N62" s="22">
        <f t="shared" si="5"/>
        <v>7.0000000000000284E-2</v>
      </c>
      <c r="O62" s="22">
        <f t="shared" si="6"/>
        <v>9.9999999999980105E-3</v>
      </c>
      <c r="P62" s="18"/>
      <c r="Q62" s="13">
        <v>59</v>
      </c>
      <c r="R62" s="63">
        <v>38.020000000000003</v>
      </c>
      <c r="S62" s="63">
        <v>39.04</v>
      </c>
      <c r="T62" s="63">
        <v>39.22</v>
      </c>
      <c r="U62" s="22">
        <f t="shared" si="7"/>
        <v>0.17999999999999972</v>
      </c>
      <c r="V62" s="22">
        <f t="shared" si="8"/>
        <v>1.1999999999999957</v>
      </c>
      <c r="W62" s="22">
        <f t="shared" si="9"/>
        <v>1.019999999999996</v>
      </c>
      <c r="X62" s="18"/>
      <c r="Y62" s="13">
        <v>59</v>
      </c>
      <c r="Z62" s="14">
        <v>43.26</v>
      </c>
      <c r="AA62" s="14">
        <f t="shared" ref="AA62:AA65" si="24">AB61</f>
        <v>44.3</v>
      </c>
      <c r="AB62" s="15">
        <v>44.51</v>
      </c>
      <c r="AC62" s="16">
        <f t="shared" si="10"/>
        <v>0.21000000000000085</v>
      </c>
      <c r="AD62" s="17">
        <f t="shared" si="11"/>
        <v>1.25</v>
      </c>
      <c r="AE62" s="17">
        <f t="shared" si="12"/>
        <v>1.0399999999999991</v>
      </c>
    </row>
    <row r="63" spans="1:31" ht="14.25" customHeight="1">
      <c r="A63" s="13">
        <v>60</v>
      </c>
      <c r="B63" s="14">
        <v>51</v>
      </c>
      <c r="C63" s="14">
        <v>51.17</v>
      </c>
      <c r="D63" s="15">
        <v>52.13</v>
      </c>
      <c r="E63" s="22">
        <f t="shared" si="0"/>
        <v>0.96000000000000085</v>
      </c>
      <c r="F63" s="22">
        <f t="shared" si="1"/>
        <v>1.1300000000000026</v>
      </c>
      <c r="G63" s="22">
        <f t="shared" si="2"/>
        <v>0.17000000000000171</v>
      </c>
      <c r="I63" s="13">
        <v>60</v>
      </c>
      <c r="J63" s="14">
        <v>55.32</v>
      </c>
      <c r="K63" s="14">
        <v>55.34</v>
      </c>
      <c r="L63" s="15">
        <v>56.21</v>
      </c>
      <c r="M63" s="22">
        <f t="shared" si="4"/>
        <v>0.86999999999999744</v>
      </c>
      <c r="N63" s="22">
        <f t="shared" si="5"/>
        <v>0.89000000000000057</v>
      </c>
      <c r="O63" s="22">
        <f t="shared" si="6"/>
        <v>2.0000000000003126E-2</v>
      </c>
      <c r="P63" s="18"/>
      <c r="Q63" s="13">
        <v>60</v>
      </c>
      <c r="R63" s="63">
        <v>38.049999999999997</v>
      </c>
      <c r="S63" s="63">
        <v>39.22</v>
      </c>
      <c r="T63" s="63">
        <v>39.299999999999997</v>
      </c>
      <c r="U63" s="22">
        <f t="shared" si="7"/>
        <v>7.9999999999998295E-2</v>
      </c>
      <c r="V63" s="22">
        <f t="shared" si="8"/>
        <v>1.25</v>
      </c>
      <c r="W63" s="22">
        <f t="shared" si="9"/>
        <v>1.1700000000000017</v>
      </c>
      <c r="X63" s="18"/>
      <c r="Y63" s="13">
        <v>60</v>
      </c>
      <c r="Z63" s="14">
        <v>43.26</v>
      </c>
      <c r="AA63" s="14">
        <f t="shared" si="24"/>
        <v>44.51</v>
      </c>
      <c r="AB63" s="15">
        <v>44.56</v>
      </c>
      <c r="AC63" s="16">
        <f t="shared" si="10"/>
        <v>5.0000000000004263E-2</v>
      </c>
      <c r="AD63" s="17">
        <f t="shared" si="11"/>
        <v>1.3000000000000043</v>
      </c>
      <c r="AE63" s="17">
        <f t="shared" si="12"/>
        <v>1.25</v>
      </c>
    </row>
    <row r="64" spans="1:31" ht="14.25" customHeight="1">
      <c r="A64" s="13">
        <v>61</v>
      </c>
      <c r="B64" s="14">
        <v>51.42</v>
      </c>
      <c r="C64" s="14">
        <v>52.13</v>
      </c>
      <c r="D64" s="15">
        <v>52.42</v>
      </c>
      <c r="E64" s="22">
        <f t="shared" si="0"/>
        <v>0.28999999999999915</v>
      </c>
      <c r="F64" s="22">
        <f t="shared" si="1"/>
        <v>1</v>
      </c>
      <c r="G64" s="22">
        <f t="shared" si="2"/>
        <v>0.71000000000000085</v>
      </c>
      <c r="I64" s="13">
        <v>61</v>
      </c>
      <c r="J64" s="14">
        <v>56.06</v>
      </c>
      <c r="K64" s="14">
        <v>56.08</v>
      </c>
      <c r="L64" s="15">
        <v>56.19</v>
      </c>
      <c r="M64" s="22">
        <f t="shared" si="4"/>
        <v>0.10999999999999943</v>
      </c>
      <c r="N64" s="22">
        <f t="shared" si="5"/>
        <v>0.12999999999999545</v>
      </c>
      <c r="O64" s="22">
        <f t="shared" si="6"/>
        <v>1.9999999999996021E-2</v>
      </c>
      <c r="P64" s="18"/>
      <c r="Q64" s="13">
        <v>61</v>
      </c>
      <c r="R64" s="63">
        <v>38.1</v>
      </c>
      <c r="S64" s="63">
        <v>39.299999999999997</v>
      </c>
      <c r="T64" s="63">
        <v>41.18</v>
      </c>
      <c r="U64" s="22">
        <f t="shared" si="7"/>
        <v>1.8800000000000026</v>
      </c>
      <c r="V64" s="22">
        <f t="shared" si="8"/>
        <v>3.0799999999999983</v>
      </c>
      <c r="W64" s="22">
        <f t="shared" si="9"/>
        <v>1.1999999999999957</v>
      </c>
      <c r="X64" s="18"/>
      <c r="Y64" s="13">
        <v>61</v>
      </c>
      <c r="Z64" s="14">
        <v>43.34</v>
      </c>
      <c r="AA64" s="14">
        <f t="shared" si="24"/>
        <v>44.56</v>
      </c>
      <c r="AB64" s="15">
        <v>45.28</v>
      </c>
      <c r="AC64" s="16">
        <f t="shared" si="10"/>
        <v>0.71999999999999886</v>
      </c>
      <c r="AD64" s="17">
        <f t="shared" si="11"/>
        <v>1.9399999999999977</v>
      </c>
      <c r="AE64" s="17">
        <f t="shared" si="12"/>
        <v>1.2199999999999989</v>
      </c>
    </row>
    <row r="65" spans="1:31" ht="14.25" customHeight="1">
      <c r="A65" s="13">
        <v>62</v>
      </c>
      <c r="B65" s="14"/>
      <c r="C65" s="14"/>
      <c r="D65" s="15"/>
      <c r="E65" s="22">
        <f t="shared" si="0"/>
        <v>0</v>
      </c>
      <c r="F65" s="22">
        <f t="shared" si="1"/>
        <v>0</v>
      </c>
      <c r="G65" s="22">
        <f t="shared" si="2"/>
        <v>0</v>
      </c>
      <c r="I65" s="13">
        <v>62</v>
      </c>
      <c r="J65" s="14">
        <v>56.24</v>
      </c>
      <c r="K65" s="14">
        <v>56.26</v>
      </c>
      <c r="L65" s="15">
        <v>56.38</v>
      </c>
      <c r="M65" s="22">
        <f t="shared" si="4"/>
        <v>0.12000000000000455</v>
      </c>
      <c r="N65" s="22">
        <f t="shared" si="5"/>
        <v>0.14000000000000057</v>
      </c>
      <c r="O65" s="22">
        <f t="shared" si="6"/>
        <v>1.9999999999996021E-2</v>
      </c>
      <c r="P65" s="18"/>
      <c r="Q65" s="13">
        <v>62</v>
      </c>
      <c r="R65" s="63">
        <v>38.44</v>
      </c>
      <c r="S65" s="63">
        <v>41.18</v>
      </c>
      <c r="T65" s="63">
        <v>42.34</v>
      </c>
      <c r="U65" s="22">
        <f t="shared" si="7"/>
        <v>1.1600000000000037</v>
      </c>
      <c r="V65" s="22">
        <f t="shared" si="8"/>
        <v>3.9000000000000057</v>
      </c>
      <c r="W65" s="22">
        <f t="shared" si="9"/>
        <v>2.740000000000002</v>
      </c>
      <c r="X65" s="18"/>
      <c r="Y65" s="13">
        <v>62</v>
      </c>
      <c r="Z65" s="14">
        <v>43.39</v>
      </c>
      <c r="AA65" s="14">
        <f t="shared" si="24"/>
        <v>45.28</v>
      </c>
      <c r="AB65" s="15">
        <v>45.54</v>
      </c>
      <c r="AC65" s="16">
        <f t="shared" si="10"/>
        <v>0.25999999999999801</v>
      </c>
      <c r="AD65" s="17">
        <f t="shared" si="11"/>
        <v>2.1499999999999986</v>
      </c>
      <c r="AE65" s="17">
        <f t="shared" si="12"/>
        <v>1.8900000000000006</v>
      </c>
    </row>
    <row r="66" spans="1:31" ht="14.25" customHeight="1">
      <c r="A66" s="13">
        <v>63</v>
      </c>
      <c r="B66" s="14"/>
      <c r="C66" s="14"/>
      <c r="D66" s="15"/>
      <c r="E66" s="22">
        <f t="shared" si="0"/>
        <v>0</v>
      </c>
      <c r="F66" s="22">
        <f t="shared" si="1"/>
        <v>0</v>
      </c>
      <c r="G66" s="22">
        <f t="shared" si="2"/>
        <v>0</v>
      </c>
      <c r="I66" s="13">
        <v>63</v>
      </c>
      <c r="J66" s="14">
        <v>56.38</v>
      </c>
      <c r="K66" s="14">
        <v>56.41</v>
      </c>
      <c r="L66" s="15">
        <v>57.14</v>
      </c>
      <c r="M66" s="22">
        <f t="shared" si="4"/>
        <v>0.73000000000000398</v>
      </c>
      <c r="N66" s="22">
        <f t="shared" si="5"/>
        <v>0.75999999999999801</v>
      </c>
      <c r="O66" s="22">
        <f t="shared" si="6"/>
        <v>2.9999999999994031E-2</v>
      </c>
      <c r="P66" s="18"/>
      <c r="Q66" s="13">
        <v>63</v>
      </c>
      <c r="R66" s="63">
        <v>42.16</v>
      </c>
      <c r="S66" s="63">
        <v>42.34</v>
      </c>
      <c r="T66" s="63">
        <v>42.5</v>
      </c>
      <c r="U66" s="22">
        <f t="shared" si="7"/>
        <v>0.15999999999999659</v>
      </c>
      <c r="V66" s="22">
        <f t="shared" si="8"/>
        <v>0.34000000000000341</v>
      </c>
      <c r="W66" s="22">
        <f t="shared" si="9"/>
        <v>0.18000000000000682</v>
      </c>
      <c r="X66" s="18"/>
      <c r="Y66" s="13">
        <v>63</v>
      </c>
      <c r="Z66" s="14">
        <v>45.38</v>
      </c>
      <c r="AA66" s="14">
        <v>45.38</v>
      </c>
      <c r="AB66" s="15">
        <v>49.16</v>
      </c>
      <c r="AC66" s="16">
        <f t="shared" si="10"/>
        <v>3.779999999999994</v>
      </c>
      <c r="AD66" s="17">
        <f t="shared" si="11"/>
        <v>3.779999999999994</v>
      </c>
      <c r="AE66" s="17">
        <f t="shared" si="12"/>
        <v>0</v>
      </c>
    </row>
    <row r="67" spans="1:31" ht="14.25" customHeight="1">
      <c r="A67" s="13">
        <v>64</v>
      </c>
      <c r="B67" s="14"/>
      <c r="C67" s="14"/>
      <c r="D67" s="15"/>
      <c r="E67" s="22">
        <f t="shared" si="0"/>
        <v>0</v>
      </c>
      <c r="F67" s="22">
        <f t="shared" si="1"/>
        <v>0</v>
      </c>
      <c r="G67" s="22">
        <f t="shared" si="2"/>
        <v>0</v>
      </c>
      <c r="I67" s="13">
        <v>64</v>
      </c>
      <c r="J67" s="14">
        <v>56.48</v>
      </c>
      <c r="K67" s="14">
        <v>56.51</v>
      </c>
      <c r="L67" s="15">
        <v>56.57</v>
      </c>
      <c r="M67" s="22">
        <f t="shared" si="4"/>
        <v>6.0000000000002274E-2</v>
      </c>
      <c r="N67" s="22">
        <f t="shared" si="5"/>
        <v>9.0000000000003411E-2</v>
      </c>
      <c r="O67" s="22">
        <f t="shared" si="6"/>
        <v>3.0000000000001137E-2</v>
      </c>
      <c r="P67" s="18"/>
      <c r="Q67" s="13">
        <v>64</v>
      </c>
      <c r="R67" s="63">
        <v>42.24</v>
      </c>
      <c r="S67" s="63">
        <v>42.5</v>
      </c>
      <c r="T67" s="63">
        <v>43.03</v>
      </c>
      <c r="U67" s="22">
        <f t="shared" si="7"/>
        <v>0.53000000000000114</v>
      </c>
      <c r="V67" s="22">
        <f t="shared" si="8"/>
        <v>0.78999999999999915</v>
      </c>
      <c r="W67" s="22">
        <f t="shared" si="9"/>
        <v>0.25999999999999801</v>
      </c>
      <c r="X67" s="18"/>
      <c r="Y67" s="13">
        <v>64</v>
      </c>
      <c r="Z67" s="14">
        <v>46.14</v>
      </c>
      <c r="AA67" s="14">
        <f t="shared" ref="AA67:AA79" si="25">AB66</f>
        <v>49.16</v>
      </c>
      <c r="AB67" s="15">
        <v>49.52</v>
      </c>
      <c r="AC67" s="16">
        <f t="shared" si="10"/>
        <v>0.36000000000000654</v>
      </c>
      <c r="AD67" s="17">
        <f t="shared" si="11"/>
        <v>3.3800000000000026</v>
      </c>
      <c r="AE67" s="17">
        <f t="shared" si="12"/>
        <v>3.019999999999996</v>
      </c>
    </row>
    <row r="68" spans="1:31" ht="14.25" customHeight="1">
      <c r="A68" s="13">
        <v>65</v>
      </c>
      <c r="B68" s="14"/>
      <c r="C68" s="14"/>
      <c r="D68" s="15"/>
      <c r="E68" s="22">
        <f t="shared" si="0"/>
        <v>0</v>
      </c>
      <c r="F68" s="22">
        <f t="shared" si="1"/>
        <v>0</v>
      </c>
      <c r="G68" s="22">
        <f t="shared" si="2"/>
        <v>0</v>
      </c>
      <c r="I68" s="13">
        <v>65</v>
      </c>
      <c r="J68" s="14">
        <v>56.57</v>
      </c>
      <c r="K68" s="14">
        <v>56.59</v>
      </c>
      <c r="L68" s="15">
        <v>57.31</v>
      </c>
      <c r="M68" s="22">
        <f t="shared" si="4"/>
        <v>0.71999999999999886</v>
      </c>
      <c r="N68" s="22">
        <f t="shared" si="5"/>
        <v>0.74000000000000199</v>
      </c>
      <c r="O68" s="22">
        <f t="shared" si="6"/>
        <v>2.0000000000003126E-2</v>
      </c>
      <c r="P68" s="18"/>
      <c r="Q68" s="13">
        <v>65</v>
      </c>
      <c r="R68" s="63">
        <v>43.03</v>
      </c>
      <c r="S68" s="63">
        <v>43.03</v>
      </c>
      <c r="T68" s="63">
        <v>43.22</v>
      </c>
      <c r="U68" s="22">
        <f t="shared" si="7"/>
        <v>0.18999999999999773</v>
      </c>
      <c r="V68" s="22">
        <f t="shared" si="8"/>
        <v>0.18999999999999773</v>
      </c>
      <c r="W68" s="22">
        <f t="shared" si="9"/>
        <v>0</v>
      </c>
      <c r="X68" s="18"/>
      <c r="Y68" s="13">
        <v>65</v>
      </c>
      <c r="Z68" s="14">
        <v>46.2</v>
      </c>
      <c r="AA68" s="14">
        <f t="shared" si="25"/>
        <v>49.52</v>
      </c>
      <c r="AB68" s="15">
        <v>50.17</v>
      </c>
      <c r="AC68" s="16">
        <f t="shared" si="10"/>
        <v>0.64999999999999858</v>
      </c>
      <c r="AD68" s="17">
        <f t="shared" si="11"/>
        <v>3.9699999999999989</v>
      </c>
      <c r="AE68" s="17">
        <f t="shared" si="12"/>
        <v>3.3200000000000003</v>
      </c>
    </row>
    <row r="69" spans="1:31" ht="14.25" customHeight="1">
      <c r="A69" s="13">
        <v>66</v>
      </c>
      <c r="B69" s="14"/>
      <c r="C69" s="14"/>
      <c r="D69" s="15"/>
      <c r="E69" s="22">
        <f t="shared" si="0"/>
        <v>0</v>
      </c>
      <c r="F69" s="22">
        <f t="shared" si="1"/>
        <v>0</v>
      </c>
      <c r="G69" s="22">
        <f t="shared" si="2"/>
        <v>0</v>
      </c>
      <c r="I69" s="13">
        <v>66</v>
      </c>
      <c r="J69" s="14">
        <v>57.31</v>
      </c>
      <c r="K69" s="14">
        <v>57.33</v>
      </c>
      <c r="L69" s="15">
        <v>57.44</v>
      </c>
      <c r="M69" s="22">
        <f t="shared" si="4"/>
        <v>0.10999999999999943</v>
      </c>
      <c r="N69" s="22">
        <f t="shared" si="5"/>
        <v>0.12999999999999545</v>
      </c>
      <c r="O69" s="22">
        <f t="shared" si="6"/>
        <v>1.9999999999996021E-2</v>
      </c>
      <c r="P69" s="18"/>
      <c r="Q69" s="13">
        <v>66</v>
      </c>
      <c r="R69" s="63">
        <v>43.05</v>
      </c>
      <c r="S69" s="63">
        <v>43.22</v>
      </c>
      <c r="T69" s="63">
        <v>43.42</v>
      </c>
      <c r="U69" s="22">
        <f t="shared" si="7"/>
        <v>0.20000000000000284</v>
      </c>
      <c r="V69" s="22">
        <f t="shared" si="8"/>
        <v>0.37000000000000455</v>
      </c>
      <c r="W69" s="22">
        <f t="shared" si="9"/>
        <v>0.17000000000000171</v>
      </c>
      <c r="X69" s="18"/>
      <c r="Y69" s="13">
        <v>66</v>
      </c>
      <c r="Z69" s="14">
        <v>46.25</v>
      </c>
      <c r="AA69" s="14">
        <f t="shared" si="25"/>
        <v>50.17</v>
      </c>
      <c r="AB69" s="15">
        <v>50.42</v>
      </c>
      <c r="AC69" s="16">
        <f t="shared" si="10"/>
        <v>0.25</v>
      </c>
      <c r="AD69" s="17">
        <f t="shared" si="11"/>
        <v>4.1700000000000017</v>
      </c>
      <c r="AE69" s="17">
        <f t="shared" si="12"/>
        <v>3.9200000000000017</v>
      </c>
    </row>
    <row r="70" spans="1:31" ht="14.25" customHeight="1">
      <c r="A70" s="13">
        <v>67</v>
      </c>
      <c r="B70" s="14"/>
      <c r="C70" s="14"/>
      <c r="D70" s="15"/>
      <c r="E70" s="22">
        <f t="shared" si="0"/>
        <v>0</v>
      </c>
      <c r="F70" s="22">
        <f t="shared" si="1"/>
        <v>0</v>
      </c>
      <c r="G70" s="22">
        <f t="shared" si="2"/>
        <v>0</v>
      </c>
      <c r="I70" s="13">
        <v>67</v>
      </c>
      <c r="J70" s="14">
        <v>57.44</v>
      </c>
      <c r="K70" s="14">
        <v>57.48</v>
      </c>
      <c r="L70" s="15">
        <v>58.04</v>
      </c>
      <c r="M70" s="22">
        <f t="shared" si="4"/>
        <v>0.56000000000000227</v>
      </c>
      <c r="N70" s="22">
        <f t="shared" si="5"/>
        <v>0.60000000000000142</v>
      </c>
      <c r="O70" s="22">
        <f t="shared" si="6"/>
        <v>3.9999999999999147E-2</v>
      </c>
      <c r="P70" s="18"/>
      <c r="Q70" s="13">
        <v>67</v>
      </c>
      <c r="R70" s="63">
        <v>43.22</v>
      </c>
      <c r="S70" s="63">
        <v>43.42</v>
      </c>
      <c r="T70" s="63">
        <v>43.55</v>
      </c>
      <c r="U70" s="22">
        <f t="shared" si="7"/>
        <v>0.12999999999999545</v>
      </c>
      <c r="V70" s="22">
        <f t="shared" si="8"/>
        <v>0.32999999999999829</v>
      </c>
      <c r="W70" s="22">
        <f t="shared" si="9"/>
        <v>0.20000000000000284</v>
      </c>
      <c r="X70" s="18"/>
      <c r="Y70" s="13">
        <v>67</v>
      </c>
      <c r="Z70" s="14">
        <v>46.57</v>
      </c>
      <c r="AA70" s="14">
        <f t="shared" si="25"/>
        <v>50.42</v>
      </c>
      <c r="AB70" s="15">
        <v>50.58</v>
      </c>
      <c r="AC70" s="16">
        <f t="shared" si="10"/>
        <v>0.15999999999999659</v>
      </c>
      <c r="AD70" s="17">
        <f t="shared" si="11"/>
        <v>4.009999999999998</v>
      </c>
      <c r="AE70" s="17">
        <f t="shared" si="12"/>
        <v>3.8500000000000014</v>
      </c>
    </row>
    <row r="71" spans="1:31" ht="14.25" customHeight="1">
      <c r="A71" s="13">
        <v>68</v>
      </c>
      <c r="B71" s="14"/>
      <c r="C71" s="14"/>
      <c r="D71" s="15"/>
      <c r="E71" s="22">
        <f t="shared" si="0"/>
        <v>0</v>
      </c>
      <c r="F71" s="22">
        <f t="shared" si="1"/>
        <v>0</v>
      </c>
      <c r="G71" s="22">
        <f t="shared" si="2"/>
        <v>0</v>
      </c>
      <c r="I71" s="13">
        <v>68</v>
      </c>
      <c r="J71" s="14"/>
      <c r="K71" s="14"/>
      <c r="L71" s="15"/>
      <c r="M71" s="22">
        <f t="shared" si="4"/>
        <v>0</v>
      </c>
      <c r="N71" s="22">
        <f t="shared" si="5"/>
        <v>0</v>
      </c>
      <c r="O71" s="22">
        <f t="shared" si="6"/>
        <v>0</v>
      </c>
      <c r="P71" s="18"/>
      <c r="Q71" s="13">
        <v>68</v>
      </c>
      <c r="R71" s="63">
        <v>43.36</v>
      </c>
      <c r="S71" s="63">
        <v>43.55</v>
      </c>
      <c r="T71" s="63">
        <v>44.11</v>
      </c>
      <c r="U71" s="22">
        <f t="shared" si="7"/>
        <v>0.56000000000000227</v>
      </c>
      <c r="V71" s="22">
        <f t="shared" si="8"/>
        <v>0.75</v>
      </c>
      <c r="W71" s="22">
        <f t="shared" si="9"/>
        <v>0.18999999999999773</v>
      </c>
      <c r="X71" s="18"/>
      <c r="Y71" s="13">
        <v>68</v>
      </c>
      <c r="Z71" s="14">
        <v>48.27</v>
      </c>
      <c r="AA71" s="14">
        <f t="shared" si="25"/>
        <v>50.58</v>
      </c>
      <c r="AB71" s="15">
        <v>52.3</v>
      </c>
      <c r="AC71" s="16">
        <f t="shared" si="10"/>
        <v>1.7199999999999989</v>
      </c>
      <c r="AD71" s="17">
        <f t="shared" si="11"/>
        <v>4.029999999999994</v>
      </c>
      <c r="AE71" s="17">
        <f t="shared" si="12"/>
        <v>2.3099999999999952</v>
      </c>
    </row>
    <row r="72" spans="1:31" ht="14.25" customHeight="1">
      <c r="A72" s="13">
        <v>69</v>
      </c>
      <c r="B72" s="14"/>
      <c r="C72" s="14"/>
      <c r="D72" s="15"/>
      <c r="E72" s="22">
        <f t="shared" si="0"/>
        <v>0</v>
      </c>
      <c r="F72" s="22">
        <f t="shared" si="1"/>
        <v>0</v>
      </c>
      <c r="G72" s="22">
        <f t="shared" si="2"/>
        <v>0</v>
      </c>
      <c r="I72" s="13">
        <v>69</v>
      </c>
      <c r="J72" s="14"/>
      <c r="K72" s="14"/>
      <c r="L72" s="15"/>
      <c r="M72" s="22">
        <f t="shared" si="4"/>
        <v>0</v>
      </c>
      <c r="N72" s="22">
        <f t="shared" si="5"/>
        <v>0</v>
      </c>
      <c r="O72" s="22">
        <f t="shared" si="6"/>
        <v>0</v>
      </c>
      <c r="P72" s="18"/>
      <c r="Q72" s="13">
        <v>69</v>
      </c>
      <c r="R72" s="63">
        <v>43.5</v>
      </c>
      <c r="S72" s="63">
        <v>44.11</v>
      </c>
      <c r="T72" s="63">
        <v>44.29</v>
      </c>
      <c r="U72" s="22">
        <f t="shared" si="7"/>
        <v>0.17999999999999972</v>
      </c>
      <c r="V72" s="22">
        <f t="shared" si="8"/>
        <v>0.78999999999999915</v>
      </c>
      <c r="W72" s="22">
        <f t="shared" si="9"/>
        <v>0.60999999999999943</v>
      </c>
      <c r="X72" s="18"/>
      <c r="Y72" s="13">
        <v>69</v>
      </c>
      <c r="Z72" s="14">
        <v>48.34</v>
      </c>
      <c r="AA72" s="14">
        <f t="shared" si="25"/>
        <v>52.3</v>
      </c>
      <c r="AB72" s="15">
        <v>53.41</v>
      </c>
      <c r="AC72" s="16">
        <f t="shared" si="10"/>
        <v>1.1099999999999994</v>
      </c>
      <c r="AD72" s="17">
        <f t="shared" si="11"/>
        <v>5.0699999999999932</v>
      </c>
      <c r="AE72" s="17">
        <f t="shared" si="12"/>
        <v>3.9599999999999937</v>
      </c>
    </row>
    <row r="73" spans="1:31" ht="14.25" customHeight="1">
      <c r="A73" s="13">
        <v>70</v>
      </c>
      <c r="B73" s="14"/>
      <c r="C73" s="14"/>
      <c r="D73" s="15"/>
      <c r="E73" s="22">
        <f t="shared" si="0"/>
        <v>0</v>
      </c>
      <c r="F73" s="22">
        <f t="shared" si="1"/>
        <v>0</v>
      </c>
      <c r="G73" s="22">
        <f t="shared" si="2"/>
        <v>0</v>
      </c>
      <c r="I73" s="13">
        <v>70</v>
      </c>
      <c r="J73" s="14"/>
      <c r="K73" s="14"/>
      <c r="L73" s="15"/>
      <c r="M73" s="22">
        <f t="shared" si="4"/>
        <v>0</v>
      </c>
      <c r="N73" s="22">
        <f t="shared" si="5"/>
        <v>0</v>
      </c>
      <c r="O73" s="22">
        <f t="shared" si="6"/>
        <v>0</v>
      </c>
      <c r="P73" s="18"/>
      <c r="Q73" s="13">
        <v>70</v>
      </c>
      <c r="R73" s="63">
        <v>44.03</v>
      </c>
      <c r="S73" s="63">
        <v>44.29</v>
      </c>
      <c r="T73" s="63">
        <v>44.4</v>
      </c>
      <c r="U73" s="22">
        <f t="shared" si="7"/>
        <v>0.10999999999999943</v>
      </c>
      <c r="V73" s="22">
        <f t="shared" si="8"/>
        <v>0.36999999999999744</v>
      </c>
      <c r="W73" s="22">
        <f t="shared" si="9"/>
        <v>0.25999999999999801</v>
      </c>
      <c r="X73" s="18"/>
      <c r="Y73" s="13">
        <v>70</v>
      </c>
      <c r="Z73" s="14">
        <v>48.34</v>
      </c>
      <c r="AA73" s="14">
        <f t="shared" si="25"/>
        <v>53.41</v>
      </c>
      <c r="AB73" s="15">
        <v>53.52</v>
      </c>
      <c r="AC73" s="16">
        <f t="shared" si="10"/>
        <v>0.11000000000000654</v>
      </c>
      <c r="AD73" s="17">
        <f t="shared" si="11"/>
        <v>5.18</v>
      </c>
      <c r="AE73" s="17">
        <f t="shared" si="12"/>
        <v>5.0699999999999932</v>
      </c>
    </row>
    <row r="74" spans="1:31" ht="14.25" customHeight="1">
      <c r="A74" s="13">
        <v>71</v>
      </c>
      <c r="B74" s="14"/>
      <c r="C74" s="14"/>
      <c r="D74" s="15"/>
      <c r="E74" s="22">
        <f t="shared" si="0"/>
        <v>0</v>
      </c>
      <c r="F74" s="22">
        <f t="shared" si="1"/>
        <v>0</v>
      </c>
      <c r="G74" s="22">
        <f t="shared" si="2"/>
        <v>0</v>
      </c>
      <c r="I74" s="13">
        <v>71</v>
      </c>
      <c r="J74" s="14"/>
      <c r="K74" s="14"/>
      <c r="L74" s="15"/>
      <c r="M74" s="22">
        <f t="shared" si="4"/>
        <v>0</v>
      </c>
      <c r="N74" s="22">
        <f t="shared" si="5"/>
        <v>0</v>
      </c>
      <c r="O74" s="22">
        <f t="shared" si="6"/>
        <v>0</v>
      </c>
      <c r="P74" s="18"/>
      <c r="Q74" s="13">
        <v>71</v>
      </c>
      <c r="R74" s="63">
        <v>44.03</v>
      </c>
      <c r="S74" s="63">
        <v>44.4</v>
      </c>
      <c r="T74" s="63">
        <v>44.48</v>
      </c>
      <c r="U74" s="22">
        <f t="shared" si="7"/>
        <v>7.9999999999998295E-2</v>
      </c>
      <c r="V74" s="22">
        <f t="shared" si="8"/>
        <v>0.44999999999999574</v>
      </c>
      <c r="W74" s="22">
        <f t="shared" si="9"/>
        <v>0.36999999999999744</v>
      </c>
      <c r="X74" s="18"/>
      <c r="Y74" s="13">
        <v>71</v>
      </c>
      <c r="Z74" s="14">
        <v>48.34</v>
      </c>
      <c r="AA74" s="14">
        <f t="shared" si="25"/>
        <v>53.52</v>
      </c>
      <c r="AB74" s="15">
        <v>54.27</v>
      </c>
      <c r="AC74" s="16">
        <f t="shared" si="10"/>
        <v>0.75</v>
      </c>
      <c r="AD74" s="17">
        <f t="shared" si="11"/>
        <v>5.93</v>
      </c>
      <c r="AE74" s="17">
        <f t="shared" si="12"/>
        <v>5.18</v>
      </c>
    </row>
    <row r="75" spans="1:31" ht="14.25" customHeight="1">
      <c r="A75" s="13">
        <v>72</v>
      </c>
      <c r="B75" s="14"/>
      <c r="C75" s="14"/>
      <c r="D75" s="15"/>
      <c r="E75" s="22">
        <f t="shared" si="0"/>
        <v>0</v>
      </c>
      <c r="F75" s="22">
        <f t="shared" si="1"/>
        <v>0</v>
      </c>
      <c r="G75" s="22">
        <f t="shared" si="2"/>
        <v>0</v>
      </c>
      <c r="I75" s="13">
        <v>72</v>
      </c>
      <c r="J75" s="14"/>
      <c r="K75" s="14"/>
      <c r="L75" s="15"/>
      <c r="M75" s="22">
        <f t="shared" si="4"/>
        <v>0</v>
      </c>
      <c r="N75" s="22">
        <f t="shared" si="5"/>
        <v>0</v>
      </c>
      <c r="O75" s="22">
        <f t="shared" si="6"/>
        <v>0</v>
      </c>
      <c r="P75" s="18"/>
      <c r="Q75" s="13">
        <v>72</v>
      </c>
      <c r="R75" s="63">
        <v>45.06</v>
      </c>
      <c r="S75" s="63">
        <v>45.06</v>
      </c>
      <c r="T75" s="63">
        <v>45.2</v>
      </c>
      <c r="U75" s="22">
        <f t="shared" si="7"/>
        <v>0.14000000000000057</v>
      </c>
      <c r="V75" s="22">
        <f t="shared" si="8"/>
        <v>0.14000000000000057</v>
      </c>
      <c r="W75" s="22">
        <f t="shared" si="9"/>
        <v>0</v>
      </c>
      <c r="X75" s="18"/>
      <c r="Y75" s="13">
        <v>72</v>
      </c>
      <c r="Z75" s="14">
        <v>51.47</v>
      </c>
      <c r="AA75" s="14">
        <f t="shared" si="25"/>
        <v>54.27</v>
      </c>
      <c r="AB75" s="15">
        <v>54.48</v>
      </c>
      <c r="AC75" s="16">
        <f t="shared" si="10"/>
        <v>0.20999999999999375</v>
      </c>
      <c r="AD75" s="17">
        <f t="shared" si="11"/>
        <v>3.009999999999998</v>
      </c>
      <c r="AE75" s="17">
        <f t="shared" si="12"/>
        <v>2.8000000000000043</v>
      </c>
    </row>
    <row r="76" spans="1:31" ht="14.25" customHeight="1">
      <c r="A76" s="13">
        <v>73</v>
      </c>
      <c r="B76" s="14"/>
      <c r="C76" s="14"/>
      <c r="D76" s="15"/>
      <c r="E76" s="22">
        <f t="shared" si="0"/>
        <v>0</v>
      </c>
      <c r="F76" s="22">
        <f t="shared" si="1"/>
        <v>0</v>
      </c>
      <c r="G76" s="22">
        <f t="shared" si="2"/>
        <v>0</v>
      </c>
      <c r="I76" s="13">
        <v>73</v>
      </c>
      <c r="J76" s="14"/>
      <c r="K76" s="14"/>
      <c r="L76" s="15"/>
      <c r="M76" s="22">
        <f t="shared" si="4"/>
        <v>0</v>
      </c>
      <c r="N76" s="22">
        <f t="shared" si="5"/>
        <v>0</v>
      </c>
      <c r="O76" s="22">
        <f t="shared" si="6"/>
        <v>0</v>
      </c>
      <c r="P76" s="18"/>
      <c r="Q76" s="13">
        <v>73</v>
      </c>
      <c r="R76" s="63">
        <v>45.3</v>
      </c>
      <c r="S76" s="63">
        <v>45.3</v>
      </c>
      <c r="T76" s="63">
        <v>45.5</v>
      </c>
      <c r="U76" s="22">
        <f t="shared" si="7"/>
        <v>0.20000000000000284</v>
      </c>
      <c r="V76" s="22">
        <f t="shared" si="8"/>
        <v>0.20000000000000284</v>
      </c>
      <c r="W76" s="22">
        <f t="shared" si="9"/>
        <v>0</v>
      </c>
      <c r="X76" s="18"/>
      <c r="Y76" s="13">
        <v>73</v>
      </c>
      <c r="Z76" s="14">
        <v>52.06</v>
      </c>
      <c r="AA76" s="14">
        <f t="shared" si="25"/>
        <v>54.48</v>
      </c>
      <c r="AB76" s="15">
        <v>55.1</v>
      </c>
      <c r="AC76" s="16">
        <f t="shared" si="10"/>
        <v>0.62000000000000455</v>
      </c>
      <c r="AD76" s="17">
        <f t="shared" si="11"/>
        <v>3.0399999999999991</v>
      </c>
      <c r="AE76" s="17">
        <f t="shared" si="12"/>
        <v>2.4199999999999946</v>
      </c>
    </row>
    <row r="77" spans="1:31" ht="14.25" customHeight="1">
      <c r="A77" s="13">
        <v>74</v>
      </c>
      <c r="B77" s="14"/>
      <c r="C77" s="14"/>
      <c r="D77" s="15"/>
      <c r="E77" s="22">
        <f t="shared" si="0"/>
        <v>0</v>
      </c>
      <c r="F77" s="22">
        <f t="shared" si="1"/>
        <v>0</v>
      </c>
      <c r="G77" s="22">
        <f t="shared" si="2"/>
        <v>0</v>
      </c>
      <c r="I77" s="13">
        <v>74</v>
      </c>
      <c r="J77" s="14"/>
      <c r="K77" s="14"/>
      <c r="L77" s="15"/>
      <c r="M77" s="22">
        <f t="shared" si="4"/>
        <v>0</v>
      </c>
      <c r="N77" s="22">
        <f t="shared" si="5"/>
        <v>0</v>
      </c>
      <c r="O77" s="22">
        <f t="shared" si="6"/>
        <v>0</v>
      </c>
      <c r="P77" s="18"/>
      <c r="Q77" s="13">
        <v>74</v>
      </c>
      <c r="R77" s="63">
        <v>45.5</v>
      </c>
      <c r="S77" s="63">
        <v>45.5</v>
      </c>
      <c r="T77" s="63">
        <v>46.06</v>
      </c>
      <c r="U77" s="22">
        <f t="shared" si="7"/>
        <v>0.56000000000000227</v>
      </c>
      <c r="V77" s="22">
        <f t="shared" si="8"/>
        <v>0.56000000000000227</v>
      </c>
      <c r="W77" s="22">
        <f t="shared" si="9"/>
        <v>0</v>
      </c>
      <c r="X77" s="18"/>
      <c r="Y77" s="13">
        <v>74</v>
      </c>
      <c r="Z77" s="14">
        <v>52.42</v>
      </c>
      <c r="AA77" s="14">
        <f t="shared" si="25"/>
        <v>55.1</v>
      </c>
      <c r="AB77" s="15">
        <v>57</v>
      </c>
      <c r="AC77" s="16">
        <f t="shared" si="10"/>
        <v>1.8999999999999986</v>
      </c>
      <c r="AD77" s="17">
        <f t="shared" si="11"/>
        <v>4.5799999999999983</v>
      </c>
      <c r="AE77" s="17">
        <f t="shared" si="12"/>
        <v>2.6799999999999997</v>
      </c>
    </row>
    <row r="78" spans="1:31" ht="14.25" customHeight="1">
      <c r="A78" s="13">
        <v>75</v>
      </c>
      <c r="B78" s="14"/>
      <c r="C78" s="14"/>
      <c r="D78" s="15"/>
      <c r="E78" s="22">
        <f t="shared" si="0"/>
        <v>0</v>
      </c>
      <c r="F78" s="22">
        <f t="shared" si="1"/>
        <v>0</v>
      </c>
      <c r="G78" s="22">
        <f t="shared" si="2"/>
        <v>0</v>
      </c>
      <c r="I78" s="13">
        <v>75</v>
      </c>
      <c r="J78" s="14"/>
      <c r="K78" s="14"/>
      <c r="L78" s="15"/>
      <c r="M78" s="22">
        <f t="shared" si="4"/>
        <v>0</v>
      </c>
      <c r="N78" s="22">
        <f t="shared" si="5"/>
        <v>0</v>
      </c>
      <c r="O78" s="22">
        <f t="shared" si="6"/>
        <v>0</v>
      </c>
      <c r="P78" s="18"/>
      <c r="Q78" s="13">
        <v>75</v>
      </c>
      <c r="R78" s="63">
        <v>46.06</v>
      </c>
      <c r="S78" s="63">
        <v>46.1</v>
      </c>
      <c r="T78" s="63">
        <v>46.42</v>
      </c>
      <c r="U78" s="22">
        <f t="shared" si="7"/>
        <v>0.32000000000000028</v>
      </c>
      <c r="V78" s="22">
        <f t="shared" si="8"/>
        <v>0.35999999999999943</v>
      </c>
      <c r="W78" s="22">
        <f t="shared" si="9"/>
        <v>3.9999999999999147E-2</v>
      </c>
      <c r="X78" s="18"/>
      <c r="Y78" s="13">
        <v>75</v>
      </c>
      <c r="Z78" s="14">
        <v>55.02</v>
      </c>
      <c r="AA78" s="14">
        <f t="shared" si="25"/>
        <v>57</v>
      </c>
      <c r="AB78" s="15">
        <v>57.17</v>
      </c>
      <c r="AC78" s="16">
        <f t="shared" si="10"/>
        <v>0.17000000000000171</v>
      </c>
      <c r="AD78" s="17">
        <f t="shared" si="11"/>
        <v>2.1499999999999986</v>
      </c>
      <c r="AE78" s="17">
        <f t="shared" si="12"/>
        <v>1.9799999999999969</v>
      </c>
    </row>
    <row r="79" spans="1:31" ht="14.25" customHeight="1">
      <c r="A79" s="13">
        <v>76</v>
      </c>
      <c r="B79" s="14"/>
      <c r="C79" s="14"/>
      <c r="D79" s="15"/>
      <c r="E79" s="22">
        <f t="shared" si="0"/>
        <v>0</v>
      </c>
      <c r="F79" s="22">
        <f t="shared" si="1"/>
        <v>0</v>
      </c>
      <c r="G79" s="22">
        <f t="shared" si="2"/>
        <v>0</v>
      </c>
      <c r="I79" s="13">
        <v>76</v>
      </c>
      <c r="J79" s="14"/>
      <c r="K79" s="14"/>
      <c r="L79" s="15"/>
      <c r="M79" s="22">
        <f t="shared" si="4"/>
        <v>0</v>
      </c>
      <c r="N79" s="22">
        <f t="shared" si="5"/>
        <v>0</v>
      </c>
      <c r="O79" s="22">
        <f t="shared" si="6"/>
        <v>0</v>
      </c>
      <c r="P79" s="18"/>
      <c r="Q79" s="13">
        <v>76</v>
      </c>
      <c r="R79" s="63">
        <v>46.2</v>
      </c>
      <c r="S79" s="63">
        <v>46.42</v>
      </c>
      <c r="T79" s="63">
        <v>46.53</v>
      </c>
      <c r="U79" s="22">
        <f t="shared" si="7"/>
        <v>0.10999999999999943</v>
      </c>
      <c r="V79" s="22">
        <f t="shared" si="8"/>
        <v>0.32999999999999829</v>
      </c>
      <c r="W79" s="22">
        <f t="shared" si="9"/>
        <v>0.21999999999999886</v>
      </c>
      <c r="X79" s="18"/>
      <c r="Y79" s="13">
        <v>76</v>
      </c>
      <c r="Z79" s="14">
        <v>55.56</v>
      </c>
      <c r="AA79" s="14">
        <f t="shared" si="25"/>
        <v>57.17</v>
      </c>
      <c r="AB79" s="15">
        <v>59</v>
      </c>
      <c r="AC79" s="16">
        <f t="shared" si="10"/>
        <v>1.8299999999999983</v>
      </c>
      <c r="AD79" s="17">
        <f t="shared" si="11"/>
        <v>3.4399999999999977</v>
      </c>
      <c r="AE79" s="17">
        <f t="shared" si="12"/>
        <v>1.6099999999999994</v>
      </c>
    </row>
    <row r="80" spans="1:31" ht="14.25" customHeight="1">
      <c r="A80" s="13">
        <v>77</v>
      </c>
      <c r="B80" s="14"/>
      <c r="C80" s="14"/>
      <c r="D80" s="15"/>
      <c r="E80" s="22">
        <f t="shared" si="0"/>
        <v>0</v>
      </c>
      <c r="F80" s="22">
        <f t="shared" si="1"/>
        <v>0</v>
      </c>
      <c r="G80" s="22">
        <f t="shared" si="2"/>
        <v>0</v>
      </c>
      <c r="I80" s="13">
        <v>77</v>
      </c>
      <c r="J80" s="14"/>
      <c r="K80" s="14"/>
      <c r="L80" s="15"/>
      <c r="M80" s="22">
        <f t="shared" si="4"/>
        <v>0</v>
      </c>
      <c r="N80" s="22">
        <f t="shared" si="5"/>
        <v>0</v>
      </c>
      <c r="O80" s="22">
        <f t="shared" si="6"/>
        <v>0</v>
      </c>
      <c r="P80" s="18"/>
      <c r="Q80" s="13">
        <v>77</v>
      </c>
      <c r="R80" s="63">
        <v>46.35</v>
      </c>
      <c r="S80" s="63">
        <v>46.53</v>
      </c>
      <c r="T80" s="63">
        <v>47.36</v>
      </c>
      <c r="U80" s="22">
        <f t="shared" si="7"/>
        <v>0.82999999999999829</v>
      </c>
      <c r="V80" s="22">
        <f t="shared" si="8"/>
        <v>1.009999999999998</v>
      </c>
      <c r="W80" s="22">
        <f t="shared" si="9"/>
        <v>0.17999999999999972</v>
      </c>
      <c r="X80" s="18"/>
      <c r="Y80" s="13">
        <v>77</v>
      </c>
      <c r="Z80" s="14"/>
      <c r="AA80" s="14"/>
      <c r="AB80" s="15"/>
      <c r="AC80" s="16">
        <f t="shared" si="10"/>
        <v>0</v>
      </c>
      <c r="AD80" s="17">
        <f t="shared" si="11"/>
        <v>0</v>
      </c>
      <c r="AE80" s="17">
        <f t="shared" si="12"/>
        <v>0</v>
      </c>
    </row>
    <row r="81" spans="1:31" ht="14.25" customHeight="1">
      <c r="A81" s="13">
        <v>78</v>
      </c>
      <c r="B81" s="14"/>
      <c r="C81" s="14"/>
      <c r="D81" s="15"/>
      <c r="E81" s="22">
        <f t="shared" si="0"/>
        <v>0</v>
      </c>
      <c r="F81" s="22">
        <f t="shared" si="1"/>
        <v>0</v>
      </c>
      <c r="G81" s="22">
        <f t="shared" si="2"/>
        <v>0</v>
      </c>
      <c r="I81" s="13">
        <v>78</v>
      </c>
      <c r="J81" s="14"/>
      <c r="K81" s="14"/>
      <c r="L81" s="15"/>
      <c r="M81" s="22">
        <f t="shared" si="4"/>
        <v>0</v>
      </c>
      <c r="N81" s="22">
        <f t="shared" si="5"/>
        <v>0</v>
      </c>
      <c r="O81" s="22">
        <f t="shared" si="6"/>
        <v>0</v>
      </c>
      <c r="P81" s="18"/>
      <c r="Q81" s="13">
        <v>78</v>
      </c>
      <c r="R81" s="14">
        <v>47.13</v>
      </c>
      <c r="S81" s="14">
        <v>47.36</v>
      </c>
      <c r="T81" s="15">
        <v>47.4</v>
      </c>
      <c r="U81" s="22">
        <f t="shared" si="7"/>
        <v>3.9999999999999147E-2</v>
      </c>
      <c r="V81" s="22">
        <f t="shared" si="8"/>
        <v>0.26999999999999602</v>
      </c>
      <c r="W81" s="22">
        <f t="shared" si="9"/>
        <v>0.22999999999999687</v>
      </c>
      <c r="X81" s="18"/>
      <c r="Y81" s="13">
        <v>78</v>
      </c>
      <c r="Z81" s="14"/>
      <c r="AA81" s="14"/>
      <c r="AB81" s="15"/>
      <c r="AC81" s="16">
        <f t="shared" si="10"/>
        <v>0</v>
      </c>
      <c r="AD81" s="17">
        <f t="shared" si="11"/>
        <v>0</v>
      </c>
      <c r="AE81" s="17">
        <f t="shared" si="12"/>
        <v>0</v>
      </c>
    </row>
    <row r="82" spans="1:31" ht="14.25" customHeight="1">
      <c r="A82" s="13">
        <v>79</v>
      </c>
      <c r="B82" s="14"/>
      <c r="C82" s="14"/>
      <c r="D82" s="15"/>
      <c r="E82" s="22">
        <f t="shared" si="0"/>
        <v>0</v>
      </c>
      <c r="F82" s="22">
        <f t="shared" si="1"/>
        <v>0</v>
      </c>
      <c r="G82" s="22">
        <f t="shared" si="2"/>
        <v>0</v>
      </c>
      <c r="I82" s="13">
        <v>79</v>
      </c>
      <c r="J82" s="14"/>
      <c r="K82" s="14"/>
      <c r="L82" s="15"/>
      <c r="M82" s="22">
        <f t="shared" si="4"/>
        <v>0</v>
      </c>
      <c r="N82" s="22">
        <f t="shared" si="5"/>
        <v>0</v>
      </c>
      <c r="O82" s="22">
        <f t="shared" si="6"/>
        <v>0</v>
      </c>
      <c r="P82" s="18"/>
      <c r="Q82" s="13">
        <v>79</v>
      </c>
      <c r="R82" s="14">
        <v>47.3</v>
      </c>
      <c r="S82" s="14">
        <v>47.4</v>
      </c>
      <c r="T82" s="15">
        <v>48.23</v>
      </c>
      <c r="U82" s="22">
        <f t="shared" si="7"/>
        <v>0.82999999999999829</v>
      </c>
      <c r="V82" s="22">
        <f t="shared" si="8"/>
        <v>0.92999999999999972</v>
      </c>
      <c r="W82" s="22">
        <f t="shared" si="9"/>
        <v>0.10000000000000142</v>
      </c>
      <c r="X82" s="18"/>
      <c r="Y82" s="13">
        <v>79</v>
      </c>
      <c r="Z82" s="14"/>
      <c r="AA82" s="14"/>
      <c r="AB82" s="15"/>
      <c r="AC82" s="16">
        <f t="shared" si="10"/>
        <v>0</v>
      </c>
      <c r="AD82" s="17">
        <f t="shared" si="11"/>
        <v>0</v>
      </c>
      <c r="AE82" s="17">
        <f t="shared" si="12"/>
        <v>0</v>
      </c>
    </row>
    <row r="83" spans="1:31" ht="14.25" customHeight="1">
      <c r="A83" s="13">
        <v>80</v>
      </c>
      <c r="B83" s="14"/>
      <c r="C83" s="14"/>
      <c r="D83" s="15"/>
      <c r="E83" s="22">
        <f t="shared" si="0"/>
        <v>0</v>
      </c>
      <c r="F83" s="22">
        <f t="shared" si="1"/>
        <v>0</v>
      </c>
      <c r="G83" s="22">
        <f t="shared" si="2"/>
        <v>0</v>
      </c>
      <c r="I83" s="13">
        <v>80</v>
      </c>
      <c r="J83" s="14"/>
      <c r="K83" s="14"/>
      <c r="L83" s="15"/>
      <c r="M83" s="22">
        <f t="shared" si="4"/>
        <v>0</v>
      </c>
      <c r="N83" s="22">
        <f t="shared" si="5"/>
        <v>0</v>
      </c>
      <c r="O83" s="22">
        <f t="shared" si="6"/>
        <v>0</v>
      </c>
      <c r="P83" s="18"/>
      <c r="Q83" s="13">
        <v>80</v>
      </c>
      <c r="R83" s="14">
        <v>47.41</v>
      </c>
      <c r="S83" s="14">
        <v>48.23</v>
      </c>
      <c r="T83" s="15">
        <v>48.43</v>
      </c>
      <c r="U83" s="22">
        <f t="shared" si="7"/>
        <v>0.20000000000000284</v>
      </c>
      <c r="V83" s="22">
        <f t="shared" si="8"/>
        <v>1.0200000000000031</v>
      </c>
      <c r="W83" s="22">
        <f t="shared" si="9"/>
        <v>0.82000000000000028</v>
      </c>
      <c r="X83" s="18"/>
      <c r="Y83" s="13">
        <v>80</v>
      </c>
      <c r="Z83" s="14"/>
      <c r="AA83" s="14"/>
      <c r="AB83" s="15"/>
      <c r="AC83" s="16">
        <f t="shared" si="10"/>
        <v>0</v>
      </c>
      <c r="AD83" s="17">
        <f t="shared" si="11"/>
        <v>0</v>
      </c>
      <c r="AE83" s="17">
        <f t="shared" si="12"/>
        <v>0</v>
      </c>
    </row>
    <row r="84" spans="1:31" ht="14.25" customHeight="1">
      <c r="A84" s="13">
        <v>81</v>
      </c>
      <c r="B84" s="14"/>
      <c r="C84" s="14"/>
      <c r="D84" s="15"/>
      <c r="E84" s="22">
        <f t="shared" si="0"/>
        <v>0</v>
      </c>
      <c r="F84" s="22">
        <f t="shared" si="1"/>
        <v>0</v>
      </c>
      <c r="G84" s="22">
        <f t="shared" si="2"/>
        <v>0</v>
      </c>
      <c r="I84" s="13">
        <v>81</v>
      </c>
      <c r="J84" s="14"/>
      <c r="K84" s="14"/>
      <c r="L84" s="15"/>
      <c r="M84" s="22">
        <f t="shared" si="4"/>
        <v>0</v>
      </c>
      <c r="N84" s="22">
        <f t="shared" si="5"/>
        <v>0</v>
      </c>
      <c r="O84" s="22">
        <f t="shared" si="6"/>
        <v>0</v>
      </c>
      <c r="P84" s="18"/>
      <c r="Q84" s="13">
        <v>81</v>
      </c>
      <c r="R84" s="14">
        <v>47.45</v>
      </c>
      <c r="S84" s="14">
        <v>48.43</v>
      </c>
      <c r="T84" s="15">
        <v>49.2</v>
      </c>
      <c r="U84" s="22">
        <f t="shared" si="7"/>
        <v>0.77000000000000313</v>
      </c>
      <c r="V84" s="22">
        <f t="shared" si="8"/>
        <v>1.75</v>
      </c>
      <c r="W84" s="22">
        <f t="shared" si="9"/>
        <v>0.97999999999999687</v>
      </c>
      <c r="X84" s="18"/>
      <c r="Y84" s="13">
        <v>81</v>
      </c>
      <c r="Z84" s="14"/>
      <c r="AA84" s="14"/>
      <c r="AB84" s="15"/>
      <c r="AC84" s="16">
        <f t="shared" si="10"/>
        <v>0</v>
      </c>
      <c r="AD84" s="17">
        <f t="shared" si="11"/>
        <v>0</v>
      </c>
      <c r="AE84" s="17">
        <f t="shared" si="12"/>
        <v>0</v>
      </c>
    </row>
    <row r="85" spans="1:31" ht="14.25" customHeight="1">
      <c r="A85" s="13">
        <v>82</v>
      </c>
      <c r="B85" s="14"/>
      <c r="C85" s="14"/>
      <c r="D85" s="15"/>
      <c r="E85" s="22">
        <f t="shared" si="0"/>
        <v>0</v>
      </c>
      <c r="F85" s="22">
        <f t="shared" si="1"/>
        <v>0</v>
      </c>
      <c r="G85" s="22">
        <f t="shared" si="2"/>
        <v>0</v>
      </c>
      <c r="I85" s="13">
        <v>82</v>
      </c>
      <c r="J85" s="14"/>
      <c r="K85" s="14"/>
      <c r="L85" s="15"/>
      <c r="M85" s="22">
        <f t="shared" si="4"/>
        <v>0</v>
      </c>
      <c r="N85" s="22">
        <f t="shared" si="5"/>
        <v>0</v>
      </c>
      <c r="O85" s="22">
        <f t="shared" si="6"/>
        <v>0</v>
      </c>
      <c r="P85" s="18"/>
      <c r="Q85" s="13">
        <v>82</v>
      </c>
      <c r="R85" s="14">
        <v>47.5</v>
      </c>
      <c r="S85" s="14">
        <v>49.2</v>
      </c>
      <c r="T85" s="15">
        <v>49.4</v>
      </c>
      <c r="U85" s="22">
        <f t="shared" si="7"/>
        <v>0.19999999999999574</v>
      </c>
      <c r="V85" s="22">
        <f t="shared" si="8"/>
        <v>1.8999999999999986</v>
      </c>
      <c r="W85" s="22">
        <f t="shared" si="9"/>
        <v>1.7000000000000028</v>
      </c>
      <c r="X85" s="18"/>
      <c r="Y85" s="13">
        <v>82</v>
      </c>
      <c r="Z85" s="14"/>
      <c r="AA85" s="14"/>
      <c r="AB85" s="15"/>
      <c r="AC85" s="16">
        <f t="shared" si="10"/>
        <v>0</v>
      </c>
      <c r="AD85" s="17">
        <f t="shared" si="11"/>
        <v>0</v>
      </c>
      <c r="AE85" s="17">
        <f t="shared" si="12"/>
        <v>0</v>
      </c>
    </row>
    <row r="86" spans="1:31" ht="14.25" customHeight="1">
      <c r="A86" s="13">
        <v>83</v>
      </c>
      <c r="B86" s="14"/>
      <c r="C86" s="14"/>
      <c r="D86" s="15"/>
      <c r="E86" s="22">
        <f t="shared" si="0"/>
        <v>0</v>
      </c>
      <c r="F86" s="22">
        <f t="shared" si="1"/>
        <v>0</v>
      </c>
      <c r="G86" s="22">
        <f t="shared" si="2"/>
        <v>0</v>
      </c>
      <c r="I86" s="13">
        <v>83</v>
      </c>
      <c r="J86" s="14"/>
      <c r="K86" s="14"/>
      <c r="L86" s="15"/>
      <c r="M86" s="22">
        <f t="shared" si="4"/>
        <v>0</v>
      </c>
      <c r="N86" s="22">
        <f t="shared" si="5"/>
        <v>0</v>
      </c>
      <c r="O86" s="22">
        <f t="shared" si="6"/>
        <v>0</v>
      </c>
      <c r="P86" s="18"/>
      <c r="Q86" s="13">
        <v>83</v>
      </c>
      <c r="R86" s="14">
        <v>48.34</v>
      </c>
      <c r="S86" s="14">
        <v>49.4</v>
      </c>
      <c r="T86" s="15">
        <v>50.28</v>
      </c>
      <c r="U86" s="22">
        <f t="shared" si="7"/>
        <v>0.88000000000000256</v>
      </c>
      <c r="V86" s="22">
        <f t="shared" si="8"/>
        <v>1.9399999999999977</v>
      </c>
      <c r="W86" s="22">
        <f t="shared" si="9"/>
        <v>1.0599999999999952</v>
      </c>
      <c r="X86" s="18"/>
      <c r="Y86" s="13">
        <v>83</v>
      </c>
      <c r="Z86" s="14"/>
      <c r="AA86" s="14"/>
      <c r="AB86" s="15"/>
      <c r="AC86" s="16">
        <f t="shared" si="10"/>
        <v>0</v>
      </c>
      <c r="AD86" s="17">
        <f t="shared" si="11"/>
        <v>0</v>
      </c>
      <c r="AE86" s="17">
        <f t="shared" si="12"/>
        <v>0</v>
      </c>
    </row>
    <row r="87" spans="1:31" ht="14.25" customHeight="1">
      <c r="A87" s="13">
        <v>84</v>
      </c>
      <c r="B87" s="14"/>
      <c r="C87" s="14"/>
      <c r="D87" s="15"/>
      <c r="E87" s="22">
        <f t="shared" si="0"/>
        <v>0</v>
      </c>
      <c r="F87" s="22">
        <f t="shared" si="1"/>
        <v>0</v>
      </c>
      <c r="G87" s="22">
        <f t="shared" si="2"/>
        <v>0</v>
      </c>
      <c r="I87" s="13">
        <v>84</v>
      </c>
      <c r="J87" s="14"/>
      <c r="K87" s="14"/>
      <c r="L87" s="15"/>
      <c r="M87" s="22">
        <f t="shared" si="4"/>
        <v>0</v>
      </c>
      <c r="N87" s="22">
        <f t="shared" si="5"/>
        <v>0</v>
      </c>
      <c r="O87" s="22">
        <f t="shared" si="6"/>
        <v>0</v>
      </c>
      <c r="P87" s="18"/>
      <c r="Q87" s="13">
        <v>84</v>
      </c>
      <c r="R87" s="14">
        <v>48.45</v>
      </c>
      <c r="S87" s="14">
        <v>50.28</v>
      </c>
      <c r="T87" s="15">
        <v>51.16</v>
      </c>
      <c r="U87" s="22">
        <f t="shared" si="7"/>
        <v>0.87999999999999545</v>
      </c>
      <c r="V87" s="22">
        <f t="shared" si="8"/>
        <v>2.7099999999999937</v>
      </c>
      <c r="W87" s="22">
        <f t="shared" si="9"/>
        <v>1.8299999999999983</v>
      </c>
      <c r="X87" s="18"/>
      <c r="Y87" s="13">
        <v>84</v>
      </c>
      <c r="Z87" s="14"/>
      <c r="AA87" s="14"/>
      <c r="AB87" s="15"/>
      <c r="AC87" s="16">
        <f t="shared" si="10"/>
        <v>0</v>
      </c>
      <c r="AD87" s="17">
        <f t="shared" si="11"/>
        <v>0</v>
      </c>
      <c r="AE87" s="17">
        <f t="shared" si="12"/>
        <v>0</v>
      </c>
    </row>
    <row r="88" spans="1:31" ht="14.25" customHeight="1">
      <c r="A88" s="13">
        <v>85</v>
      </c>
      <c r="B88" s="14"/>
      <c r="C88" s="14"/>
      <c r="D88" s="15"/>
      <c r="E88" s="22">
        <f t="shared" si="0"/>
        <v>0</v>
      </c>
      <c r="F88" s="22">
        <f t="shared" si="1"/>
        <v>0</v>
      </c>
      <c r="G88" s="22">
        <f t="shared" si="2"/>
        <v>0</v>
      </c>
      <c r="I88" s="13">
        <v>85</v>
      </c>
      <c r="J88" s="14"/>
      <c r="K88" s="14"/>
      <c r="L88" s="15"/>
      <c r="M88" s="22">
        <f t="shared" si="4"/>
        <v>0</v>
      </c>
      <c r="N88" s="22">
        <f t="shared" si="5"/>
        <v>0</v>
      </c>
      <c r="O88" s="22">
        <f t="shared" si="6"/>
        <v>0</v>
      </c>
      <c r="P88" s="18"/>
      <c r="Q88" s="13">
        <v>85</v>
      </c>
      <c r="R88" s="14">
        <v>49</v>
      </c>
      <c r="S88" s="14">
        <v>51.16</v>
      </c>
      <c r="T88" s="15">
        <v>54.01</v>
      </c>
      <c r="U88" s="22">
        <f t="shared" si="7"/>
        <v>2.8500000000000014</v>
      </c>
      <c r="V88" s="22">
        <f t="shared" si="8"/>
        <v>5.009999999999998</v>
      </c>
      <c r="W88" s="22">
        <f t="shared" si="9"/>
        <v>2.1599999999999966</v>
      </c>
      <c r="X88" s="18"/>
      <c r="Y88" s="13">
        <v>85</v>
      </c>
      <c r="Z88" s="14"/>
      <c r="AA88" s="14"/>
      <c r="AB88" s="15"/>
      <c r="AC88" s="16">
        <f t="shared" si="10"/>
        <v>0</v>
      </c>
      <c r="AD88" s="17">
        <f t="shared" si="11"/>
        <v>0</v>
      </c>
      <c r="AE88" s="17">
        <f t="shared" si="12"/>
        <v>0</v>
      </c>
    </row>
    <row r="89" spans="1:31" ht="14.25" customHeight="1">
      <c r="A89" s="13">
        <v>86</v>
      </c>
      <c r="B89" s="14"/>
      <c r="C89" s="14"/>
      <c r="D89" s="15"/>
      <c r="E89" s="22">
        <f t="shared" si="0"/>
        <v>0</v>
      </c>
      <c r="F89" s="22">
        <f t="shared" si="1"/>
        <v>0</v>
      </c>
      <c r="G89" s="22">
        <f t="shared" si="2"/>
        <v>0</v>
      </c>
      <c r="I89" s="13">
        <v>86</v>
      </c>
      <c r="J89" s="14"/>
      <c r="K89" s="14"/>
      <c r="L89" s="15"/>
      <c r="M89" s="22">
        <f t="shared" si="4"/>
        <v>0</v>
      </c>
      <c r="N89" s="22">
        <f t="shared" si="5"/>
        <v>0</v>
      </c>
      <c r="O89" s="22">
        <f t="shared" si="6"/>
        <v>0</v>
      </c>
      <c r="P89" s="18"/>
      <c r="Q89" s="13">
        <v>86</v>
      </c>
      <c r="R89" s="14">
        <v>49.11</v>
      </c>
      <c r="S89" s="14">
        <v>54.01</v>
      </c>
      <c r="T89" s="15">
        <v>54.34</v>
      </c>
      <c r="U89" s="22">
        <f t="shared" si="7"/>
        <v>0.3300000000000054</v>
      </c>
      <c r="V89" s="22">
        <f t="shared" si="8"/>
        <v>5.230000000000004</v>
      </c>
      <c r="W89" s="22">
        <f t="shared" si="9"/>
        <v>4.8999999999999986</v>
      </c>
      <c r="X89" s="18"/>
      <c r="Y89" s="13">
        <v>86</v>
      </c>
      <c r="Z89" s="14"/>
      <c r="AA89" s="14"/>
      <c r="AB89" s="15"/>
      <c r="AC89" s="16">
        <f t="shared" si="10"/>
        <v>0</v>
      </c>
      <c r="AD89" s="17">
        <f t="shared" si="11"/>
        <v>0</v>
      </c>
      <c r="AE89" s="17">
        <f t="shared" si="12"/>
        <v>0</v>
      </c>
    </row>
    <row r="90" spans="1:31" ht="14.25" customHeight="1">
      <c r="A90" s="13">
        <v>87</v>
      </c>
      <c r="B90" s="14"/>
      <c r="C90" s="14"/>
      <c r="D90" s="15"/>
      <c r="E90" s="22">
        <f t="shared" si="0"/>
        <v>0</v>
      </c>
      <c r="F90" s="22">
        <f t="shared" si="1"/>
        <v>0</v>
      </c>
      <c r="G90" s="22">
        <f t="shared" si="2"/>
        <v>0</v>
      </c>
      <c r="I90" s="13">
        <v>87</v>
      </c>
      <c r="J90" s="14"/>
      <c r="K90" s="14"/>
      <c r="L90" s="15"/>
      <c r="M90" s="22">
        <f t="shared" si="4"/>
        <v>0</v>
      </c>
      <c r="N90" s="22">
        <f t="shared" si="5"/>
        <v>0</v>
      </c>
      <c r="O90" s="22">
        <f t="shared" si="6"/>
        <v>0</v>
      </c>
      <c r="P90" s="18"/>
      <c r="Q90" s="13">
        <v>87</v>
      </c>
      <c r="R90" s="14">
        <v>49.3</v>
      </c>
      <c r="S90" s="14">
        <v>54.34</v>
      </c>
      <c r="T90" s="15">
        <v>54.56</v>
      </c>
      <c r="U90" s="22">
        <f t="shared" si="7"/>
        <v>0.21999999999999886</v>
      </c>
      <c r="V90" s="22">
        <f t="shared" si="8"/>
        <v>5.2600000000000051</v>
      </c>
      <c r="W90" s="22">
        <f t="shared" si="9"/>
        <v>5.0400000000000063</v>
      </c>
      <c r="X90" s="18"/>
      <c r="Y90" s="13">
        <v>87</v>
      </c>
      <c r="Z90" s="14"/>
      <c r="AA90" s="14"/>
      <c r="AB90" s="15"/>
      <c r="AC90" s="16">
        <f t="shared" si="10"/>
        <v>0</v>
      </c>
      <c r="AD90" s="17">
        <f t="shared" si="11"/>
        <v>0</v>
      </c>
      <c r="AE90" s="17">
        <f t="shared" si="12"/>
        <v>0</v>
      </c>
    </row>
    <row r="91" spans="1:31" ht="14.25" customHeight="1">
      <c r="A91" s="13">
        <v>88</v>
      </c>
      <c r="B91" s="14"/>
      <c r="C91" s="14"/>
      <c r="D91" s="15"/>
      <c r="E91" s="22">
        <f t="shared" si="0"/>
        <v>0</v>
      </c>
      <c r="F91" s="22">
        <f t="shared" si="1"/>
        <v>0</v>
      </c>
      <c r="G91" s="22">
        <f t="shared" si="2"/>
        <v>0</v>
      </c>
      <c r="I91" s="13">
        <v>88</v>
      </c>
      <c r="J91" s="14"/>
      <c r="K91" s="14"/>
      <c r="L91" s="15"/>
      <c r="M91" s="22">
        <f t="shared" si="4"/>
        <v>0</v>
      </c>
      <c r="N91" s="22">
        <f t="shared" si="5"/>
        <v>0</v>
      </c>
      <c r="O91" s="22">
        <f t="shared" si="6"/>
        <v>0</v>
      </c>
      <c r="P91" s="18"/>
      <c r="Q91" s="13">
        <v>88</v>
      </c>
      <c r="R91" s="14">
        <v>50.1</v>
      </c>
      <c r="S91" s="14">
        <v>54.56</v>
      </c>
      <c r="T91" s="15">
        <v>55.1</v>
      </c>
      <c r="U91" s="22">
        <f t="shared" si="7"/>
        <v>0.53999999999999915</v>
      </c>
      <c r="V91" s="22">
        <f t="shared" si="8"/>
        <v>5</v>
      </c>
      <c r="W91" s="22">
        <f t="shared" si="9"/>
        <v>4.4600000000000009</v>
      </c>
      <c r="X91" s="18"/>
      <c r="Y91" s="13">
        <v>88</v>
      </c>
      <c r="Z91" s="14"/>
      <c r="AA91" s="14"/>
      <c r="AB91" s="15"/>
      <c r="AC91" s="16">
        <f t="shared" si="10"/>
        <v>0</v>
      </c>
      <c r="AD91" s="17">
        <f t="shared" si="11"/>
        <v>0</v>
      </c>
      <c r="AE91" s="17">
        <f t="shared" si="12"/>
        <v>0</v>
      </c>
    </row>
    <row r="92" spans="1:31" ht="14.25" customHeight="1">
      <c r="A92" s="13">
        <v>89</v>
      </c>
      <c r="B92" s="14"/>
      <c r="C92" s="14"/>
      <c r="D92" s="15"/>
      <c r="E92" s="22">
        <f t="shared" si="0"/>
        <v>0</v>
      </c>
      <c r="F92" s="22">
        <f t="shared" si="1"/>
        <v>0</v>
      </c>
      <c r="G92" s="22">
        <f t="shared" si="2"/>
        <v>0</v>
      </c>
      <c r="I92" s="13">
        <v>89</v>
      </c>
      <c r="J92" s="14"/>
      <c r="K92" s="14"/>
      <c r="L92" s="15"/>
      <c r="M92" s="22">
        <f t="shared" si="4"/>
        <v>0</v>
      </c>
      <c r="N92" s="22">
        <f t="shared" si="5"/>
        <v>0</v>
      </c>
      <c r="O92" s="22">
        <f t="shared" si="6"/>
        <v>0</v>
      </c>
      <c r="P92" s="18"/>
      <c r="Q92" s="13">
        <v>89</v>
      </c>
      <c r="R92" s="14">
        <v>54.55</v>
      </c>
      <c r="S92" s="14">
        <v>55.1</v>
      </c>
      <c r="T92" s="15">
        <v>56</v>
      </c>
      <c r="U92" s="22">
        <f t="shared" si="7"/>
        <v>0.89999999999999858</v>
      </c>
      <c r="V92" s="22">
        <f t="shared" si="8"/>
        <v>1.4500000000000028</v>
      </c>
      <c r="W92" s="22">
        <f t="shared" si="9"/>
        <v>0.55000000000000426</v>
      </c>
      <c r="X92" s="18"/>
      <c r="Y92" s="13">
        <v>89</v>
      </c>
      <c r="Z92" s="14"/>
      <c r="AA92" s="14"/>
      <c r="AB92" s="15"/>
      <c r="AC92" s="16">
        <f t="shared" si="10"/>
        <v>0</v>
      </c>
      <c r="AD92" s="17">
        <f t="shared" si="11"/>
        <v>0</v>
      </c>
      <c r="AE92" s="17">
        <f t="shared" si="12"/>
        <v>0</v>
      </c>
    </row>
    <row r="93" spans="1:31" ht="14.25" customHeight="1">
      <c r="A93" s="13">
        <v>90</v>
      </c>
      <c r="B93" s="14"/>
      <c r="C93" s="14"/>
      <c r="D93" s="15"/>
      <c r="E93" s="22">
        <f t="shared" si="0"/>
        <v>0</v>
      </c>
      <c r="F93" s="22">
        <f t="shared" si="1"/>
        <v>0</v>
      </c>
      <c r="G93" s="22">
        <f t="shared" si="2"/>
        <v>0</v>
      </c>
      <c r="I93" s="13">
        <v>90</v>
      </c>
      <c r="J93" s="14"/>
      <c r="K93" s="14"/>
      <c r="L93" s="15"/>
      <c r="M93" s="22">
        <f t="shared" si="4"/>
        <v>0</v>
      </c>
      <c r="N93" s="22">
        <f t="shared" si="5"/>
        <v>0</v>
      </c>
      <c r="O93" s="22">
        <f t="shared" si="6"/>
        <v>0</v>
      </c>
      <c r="P93" s="18"/>
      <c r="Q93" s="13">
        <v>90</v>
      </c>
      <c r="R93" s="14">
        <v>55.57</v>
      </c>
      <c r="S93" s="14">
        <v>56</v>
      </c>
      <c r="T93" s="15">
        <v>56.33</v>
      </c>
      <c r="U93" s="22">
        <f t="shared" si="7"/>
        <v>0.32999999999999829</v>
      </c>
      <c r="V93" s="22">
        <f t="shared" si="8"/>
        <v>0.75999999999999801</v>
      </c>
      <c r="W93" s="22">
        <f t="shared" si="9"/>
        <v>0.42999999999999972</v>
      </c>
      <c r="X93" s="18"/>
      <c r="Y93" s="13">
        <v>90</v>
      </c>
      <c r="Z93" s="14"/>
      <c r="AA93" s="14"/>
      <c r="AB93" s="15"/>
      <c r="AC93" s="16">
        <f t="shared" si="10"/>
        <v>0</v>
      </c>
      <c r="AD93" s="17">
        <f t="shared" si="11"/>
        <v>0</v>
      </c>
      <c r="AE93" s="17">
        <f t="shared" si="12"/>
        <v>0</v>
      </c>
    </row>
    <row r="94" spans="1:31" ht="14.25" customHeight="1">
      <c r="A94" s="13">
        <v>91</v>
      </c>
      <c r="B94" s="14"/>
      <c r="C94" s="14"/>
      <c r="D94" s="15"/>
      <c r="E94" s="22">
        <f t="shared" si="0"/>
        <v>0</v>
      </c>
      <c r="F94" s="22">
        <f t="shared" si="1"/>
        <v>0</v>
      </c>
      <c r="G94" s="22">
        <f t="shared" si="2"/>
        <v>0</v>
      </c>
      <c r="I94" s="13">
        <v>91</v>
      </c>
      <c r="J94" s="14"/>
      <c r="K94" s="14"/>
      <c r="L94" s="15"/>
      <c r="M94" s="22">
        <f t="shared" si="4"/>
        <v>0</v>
      </c>
      <c r="N94" s="22">
        <f t="shared" si="5"/>
        <v>0</v>
      </c>
      <c r="O94" s="22">
        <f t="shared" si="6"/>
        <v>0</v>
      </c>
      <c r="P94" s="18"/>
      <c r="Q94" s="13">
        <v>91</v>
      </c>
      <c r="R94" s="14">
        <v>56.2</v>
      </c>
      <c r="S94" s="14">
        <v>56.33</v>
      </c>
      <c r="T94" s="15">
        <v>56.48</v>
      </c>
      <c r="U94" s="22">
        <f t="shared" si="7"/>
        <v>0.14999999999999858</v>
      </c>
      <c r="V94" s="22">
        <f t="shared" si="8"/>
        <v>0.27999999999999403</v>
      </c>
      <c r="W94" s="22">
        <f t="shared" si="9"/>
        <v>0.12999999999999545</v>
      </c>
      <c r="X94" s="18"/>
      <c r="Y94" s="13">
        <v>91</v>
      </c>
      <c r="Z94" s="14"/>
      <c r="AA94" s="14"/>
      <c r="AB94" s="15"/>
      <c r="AC94" s="16">
        <f t="shared" si="10"/>
        <v>0</v>
      </c>
      <c r="AD94" s="17">
        <f t="shared" si="11"/>
        <v>0</v>
      </c>
      <c r="AE94" s="17">
        <f t="shared" si="12"/>
        <v>0</v>
      </c>
    </row>
    <row r="95" spans="1:31" ht="14.25" customHeight="1">
      <c r="A95" s="13">
        <v>92</v>
      </c>
      <c r="B95" s="14"/>
      <c r="C95" s="14"/>
      <c r="D95" s="15"/>
      <c r="E95" s="22">
        <f t="shared" si="0"/>
        <v>0</v>
      </c>
      <c r="F95" s="22">
        <f t="shared" si="1"/>
        <v>0</v>
      </c>
      <c r="G95" s="22">
        <f t="shared" si="2"/>
        <v>0</v>
      </c>
      <c r="I95" s="13">
        <v>92</v>
      </c>
      <c r="J95" s="14"/>
      <c r="K95" s="14"/>
      <c r="L95" s="15"/>
      <c r="M95" s="22">
        <f t="shared" si="4"/>
        <v>0</v>
      </c>
      <c r="N95" s="22">
        <f t="shared" si="5"/>
        <v>0</v>
      </c>
      <c r="O95" s="22">
        <f t="shared" si="6"/>
        <v>0</v>
      </c>
      <c r="P95" s="18"/>
      <c r="Q95" s="13">
        <v>92</v>
      </c>
      <c r="R95" s="14">
        <v>56.21</v>
      </c>
      <c r="S95" s="14">
        <v>56.48</v>
      </c>
      <c r="T95" s="15">
        <v>57</v>
      </c>
      <c r="U95" s="22">
        <f t="shared" si="7"/>
        <v>0.52000000000000313</v>
      </c>
      <c r="V95" s="22">
        <f t="shared" si="8"/>
        <v>0.78999999999999915</v>
      </c>
      <c r="W95" s="22">
        <f t="shared" si="9"/>
        <v>0.26999999999999602</v>
      </c>
      <c r="X95" s="18"/>
      <c r="Y95" s="13">
        <v>92</v>
      </c>
      <c r="Z95" s="14"/>
      <c r="AA95" s="14"/>
      <c r="AB95" s="15"/>
      <c r="AC95" s="16">
        <f t="shared" si="10"/>
        <v>0</v>
      </c>
      <c r="AD95" s="17">
        <f t="shared" si="11"/>
        <v>0</v>
      </c>
      <c r="AE95" s="17">
        <f t="shared" si="12"/>
        <v>0</v>
      </c>
    </row>
    <row r="96" spans="1:31" ht="14.25" customHeight="1">
      <c r="A96" s="13">
        <v>93</v>
      </c>
      <c r="B96" s="14"/>
      <c r="C96" s="14"/>
      <c r="D96" s="15"/>
      <c r="E96" s="22">
        <f t="shared" si="0"/>
        <v>0</v>
      </c>
      <c r="F96" s="22">
        <f t="shared" si="1"/>
        <v>0</v>
      </c>
      <c r="G96" s="22">
        <f t="shared" si="2"/>
        <v>0</v>
      </c>
      <c r="I96" s="13">
        <v>93</v>
      </c>
      <c r="J96" s="14"/>
      <c r="K96" s="14"/>
      <c r="L96" s="15"/>
      <c r="M96" s="22">
        <f t="shared" si="4"/>
        <v>0</v>
      </c>
      <c r="N96" s="22">
        <f t="shared" si="5"/>
        <v>0</v>
      </c>
      <c r="O96" s="22">
        <f t="shared" si="6"/>
        <v>0</v>
      </c>
      <c r="P96" s="18"/>
      <c r="Q96" s="13">
        <v>93</v>
      </c>
      <c r="R96" s="14"/>
      <c r="S96" s="14"/>
      <c r="T96" s="15"/>
      <c r="U96" s="22">
        <f t="shared" si="7"/>
        <v>0</v>
      </c>
      <c r="V96" s="22">
        <f t="shared" si="8"/>
        <v>0</v>
      </c>
      <c r="W96" s="22">
        <f t="shared" si="9"/>
        <v>0</v>
      </c>
      <c r="X96" s="18"/>
      <c r="Y96" s="13">
        <v>93</v>
      </c>
      <c r="Z96" s="14"/>
      <c r="AA96" s="14"/>
      <c r="AB96" s="15"/>
      <c r="AC96" s="16">
        <f t="shared" si="10"/>
        <v>0</v>
      </c>
      <c r="AD96" s="17">
        <f t="shared" si="11"/>
        <v>0</v>
      </c>
      <c r="AE96" s="17">
        <f t="shared" si="12"/>
        <v>0</v>
      </c>
    </row>
    <row r="97" spans="1:31" ht="14.25" customHeight="1">
      <c r="A97" s="13">
        <v>94</v>
      </c>
      <c r="B97" s="14"/>
      <c r="C97" s="14"/>
      <c r="D97" s="15"/>
      <c r="E97" s="22">
        <f t="shared" si="0"/>
        <v>0</v>
      </c>
      <c r="F97" s="22">
        <f t="shared" si="1"/>
        <v>0</v>
      </c>
      <c r="G97" s="22">
        <f t="shared" si="2"/>
        <v>0</v>
      </c>
      <c r="I97" s="13">
        <v>94</v>
      </c>
      <c r="J97" s="14"/>
      <c r="K97" s="14"/>
      <c r="L97" s="15"/>
      <c r="M97" s="22">
        <f t="shared" si="4"/>
        <v>0</v>
      </c>
      <c r="N97" s="22">
        <f t="shared" si="5"/>
        <v>0</v>
      </c>
      <c r="O97" s="22">
        <f t="shared" si="6"/>
        <v>0</v>
      </c>
      <c r="P97" s="18"/>
      <c r="Q97" s="13">
        <v>94</v>
      </c>
      <c r="R97" s="14"/>
      <c r="S97" s="14"/>
      <c r="T97" s="15"/>
      <c r="U97" s="22">
        <f t="shared" si="7"/>
        <v>0</v>
      </c>
      <c r="V97" s="22">
        <f t="shared" si="8"/>
        <v>0</v>
      </c>
      <c r="W97" s="22">
        <f t="shared" si="9"/>
        <v>0</v>
      </c>
      <c r="X97" s="18"/>
      <c r="Y97" s="13">
        <v>94</v>
      </c>
      <c r="Z97" s="14"/>
      <c r="AA97" s="14"/>
      <c r="AB97" s="15"/>
      <c r="AC97" s="16">
        <f t="shared" si="10"/>
        <v>0</v>
      </c>
      <c r="AD97" s="17">
        <f t="shared" si="11"/>
        <v>0</v>
      </c>
      <c r="AE97" s="17">
        <f t="shared" si="12"/>
        <v>0</v>
      </c>
    </row>
    <row r="98" spans="1:31" ht="14.25" customHeight="1">
      <c r="A98" s="13">
        <v>95</v>
      </c>
      <c r="B98" s="14"/>
      <c r="C98" s="14"/>
      <c r="D98" s="15"/>
      <c r="E98" s="22">
        <f t="shared" si="0"/>
        <v>0</v>
      </c>
      <c r="F98" s="22">
        <f t="shared" si="1"/>
        <v>0</v>
      </c>
      <c r="G98" s="22">
        <f t="shared" si="2"/>
        <v>0</v>
      </c>
      <c r="I98" s="13">
        <v>95</v>
      </c>
      <c r="J98" s="14"/>
      <c r="K98" s="14"/>
      <c r="L98" s="15"/>
      <c r="M98" s="22">
        <f t="shared" si="4"/>
        <v>0</v>
      </c>
      <c r="N98" s="22">
        <f t="shared" si="5"/>
        <v>0</v>
      </c>
      <c r="O98" s="22">
        <f t="shared" si="6"/>
        <v>0</v>
      </c>
      <c r="P98" s="18"/>
      <c r="Q98" s="13">
        <v>95</v>
      </c>
      <c r="R98" s="14"/>
      <c r="S98" s="14"/>
      <c r="T98" s="15"/>
      <c r="U98" s="22">
        <f t="shared" si="7"/>
        <v>0</v>
      </c>
      <c r="V98" s="22">
        <f t="shared" si="8"/>
        <v>0</v>
      </c>
      <c r="W98" s="22">
        <f t="shared" si="9"/>
        <v>0</v>
      </c>
      <c r="X98" s="18"/>
      <c r="Y98" s="13">
        <v>95</v>
      </c>
      <c r="Z98" s="14"/>
      <c r="AA98" s="14"/>
      <c r="AB98" s="15"/>
      <c r="AC98" s="16">
        <f t="shared" si="10"/>
        <v>0</v>
      </c>
      <c r="AD98" s="17">
        <f t="shared" si="11"/>
        <v>0</v>
      </c>
      <c r="AE98" s="17">
        <f t="shared" si="12"/>
        <v>0</v>
      </c>
    </row>
    <row r="99" spans="1:31" ht="14.25" customHeight="1">
      <c r="A99" s="13">
        <v>96</v>
      </c>
      <c r="B99" s="14"/>
      <c r="C99" s="14"/>
      <c r="D99" s="15"/>
      <c r="E99" s="22">
        <f t="shared" si="0"/>
        <v>0</v>
      </c>
      <c r="F99" s="22">
        <f t="shared" si="1"/>
        <v>0</v>
      </c>
      <c r="G99" s="22">
        <f t="shared" si="2"/>
        <v>0</v>
      </c>
      <c r="I99" s="13">
        <v>96</v>
      </c>
      <c r="J99" s="14"/>
      <c r="K99" s="14"/>
      <c r="L99" s="15"/>
      <c r="M99" s="22">
        <f t="shared" si="4"/>
        <v>0</v>
      </c>
      <c r="N99" s="22">
        <f t="shared" si="5"/>
        <v>0</v>
      </c>
      <c r="O99" s="22">
        <f t="shared" si="6"/>
        <v>0</v>
      </c>
      <c r="P99" s="18"/>
      <c r="Q99" s="13">
        <v>96</v>
      </c>
      <c r="R99" s="14"/>
      <c r="S99" s="14"/>
      <c r="T99" s="15"/>
      <c r="U99" s="22">
        <f t="shared" si="7"/>
        <v>0</v>
      </c>
      <c r="V99" s="22">
        <f t="shared" si="8"/>
        <v>0</v>
      </c>
      <c r="W99" s="22">
        <f t="shared" si="9"/>
        <v>0</v>
      </c>
      <c r="X99" s="18"/>
      <c r="Y99" s="13">
        <v>96</v>
      </c>
      <c r="Z99" s="14"/>
      <c r="AA99" s="14"/>
      <c r="AB99" s="15"/>
      <c r="AC99" s="16">
        <f t="shared" si="10"/>
        <v>0</v>
      </c>
      <c r="AD99" s="17">
        <f t="shared" si="11"/>
        <v>0</v>
      </c>
      <c r="AE99" s="17">
        <f t="shared" si="12"/>
        <v>0</v>
      </c>
    </row>
    <row r="100" spans="1:31" ht="14.25" customHeight="1">
      <c r="A100" s="13">
        <v>97</v>
      </c>
      <c r="B100" s="14"/>
      <c r="C100" s="14"/>
      <c r="D100" s="15"/>
      <c r="E100" s="22">
        <f t="shared" si="0"/>
        <v>0</v>
      </c>
      <c r="F100" s="22">
        <f t="shared" si="1"/>
        <v>0</v>
      </c>
      <c r="G100" s="22">
        <f t="shared" si="2"/>
        <v>0</v>
      </c>
      <c r="I100" s="13">
        <v>97</v>
      </c>
      <c r="J100" s="14"/>
      <c r="K100" s="14"/>
      <c r="L100" s="15"/>
      <c r="M100" s="22">
        <f t="shared" si="4"/>
        <v>0</v>
      </c>
      <c r="N100" s="22">
        <f t="shared" si="5"/>
        <v>0</v>
      </c>
      <c r="O100" s="22">
        <f t="shared" si="6"/>
        <v>0</v>
      </c>
      <c r="P100" s="18"/>
      <c r="Q100" s="13">
        <v>97</v>
      </c>
      <c r="R100" s="14"/>
      <c r="S100" s="14"/>
      <c r="T100" s="15"/>
      <c r="U100" s="22">
        <f t="shared" si="7"/>
        <v>0</v>
      </c>
      <c r="V100" s="22">
        <f t="shared" si="8"/>
        <v>0</v>
      </c>
      <c r="W100" s="22">
        <f t="shared" si="9"/>
        <v>0</v>
      </c>
      <c r="X100" s="18"/>
      <c r="Y100" s="13">
        <v>97</v>
      </c>
      <c r="Z100" s="14"/>
      <c r="AA100" s="14"/>
      <c r="AB100" s="15"/>
      <c r="AC100" s="16">
        <f t="shared" si="10"/>
        <v>0</v>
      </c>
      <c r="AD100" s="17">
        <f t="shared" si="11"/>
        <v>0</v>
      </c>
      <c r="AE100" s="17">
        <f t="shared" si="12"/>
        <v>0</v>
      </c>
    </row>
    <row r="101" spans="1:31" ht="14.25" customHeight="1">
      <c r="A101" s="13">
        <v>98</v>
      </c>
      <c r="B101" s="14"/>
      <c r="C101" s="14"/>
      <c r="D101" s="15"/>
      <c r="E101" s="22">
        <f t="shared" si="0"/>
        <v>0</v>
      </c>
      <c r="F101" s="22">
        <f t="shared" si="1"/>
        <v>0</v>
      </c>
      <c r="G101" s="22">
        <f t="shared" si="2"/>
        <v>0</v>
      </c>
      <c r="I101" s="13">
        <v>98</v>
      </c>
      <c r="J101" s="14"/>
      <c r="K101" s="14"/>
      <c r="L101" s="15"/>
      <c r="M101" s="22">
        <f t="shared" si="4"/>
        <v>0</v>
      </c>
      <c r="N101" s="22">
        <f t="shared" si="5"/>
        <v>0</v>
      </c>
      <c r="O101" s="22">
        <f t="shared" si="6"/>
        <v>0</v>
      </c>
      <c r="P101" s="18"/>
      <c r="Q101" s="13">
        <v>98</v>
      </c>
      <c r="R101" s="14"/>
      <c r="S101" s="14"/>
      <c r="T101" s="15"/>
      <c r="U101" s="22">
        <f t="shared" si="7"/>
        <v>0</v>
      </c>
      <c r="V101" s="22">
        <f t="shared" si="8"/>
        <v>0</v>
      </c>
      <c r="W101" s="22">
        <f t="shared" si="9"/>
        <v>0</v>
      </c>
      <c r="X101" s="18"/>
      <c r="Y101" s="13">
        <v>98</v>
      </c>
      <c r="Z101" s="14"/>
      <c r="AA101" s="14"/>
      <c r="AB101" s="15"/>
      <c r="AC101" s="16">
        <f t="shared" si="10"/>
        <v>0</v>
      </c>
      <c r="AD101" s="17">
        <f t="shared" si="11"/>
        <v>0</v>
      </c>
      <c r="AE101" s="17">
        <f t="shared" si="12"/>
        <v>0</v>
      </c>
    </row>
    <row r="102" spans="1:31" ht="14.25" customHeight="1">
      <c r="A102" s="13">
        <v>99</v>
      </c>
      <c r="B102" s="14"/>
      <c r="C102" s="14"/>
      <c r="D102" s="15"/>
      <c r="E102" s="22">
        <f t="shared" si="0"/>
        <v>0</v>
      </c>
      <c r="F102" s="22">
        <f t="shared" si="1"/>
        <v>0</v>
      </c>
      <c r="G102" s="22">
        <f t="shared" si="2"/>
        <v>0</v>
      </c>
      <c r="I102" s="13">
        <v>99</v>
      </c>
      <c r="J102" s="14"/>
      <c r="K102" s="14"/>
      <c r="L102" s="15"/>
      <c r="M102" s="22">
        <f t="shared" si="4"/>
        <v>0</v>
      </c>
      <c r="N102" s="22">
        <f t="shared" si="5"/>
        <v>0</v>
      </c>
      <c r="O102" s="22">
        <f t="shared" si="6"/>
        <v>0</v>
      </c>
      <c r="P102" s="18"/>
      <c r="Q102" s="13">
        <v>99</v>
      </c>
      <c r="R102" s="14"/>
      <c r="S102" s="14"/>
      <c r="T102" s="15"/>
      <c r="U102" s="22">
        <f t="shared" si="7"/>
        <v>0</v>
      </c>
      <c r="V102" s="22">
        <f t="shared" si="8"/>
        <v>0</v>
      </c>
      <c r="W102" s="22">
        <f t="shared" si="9"/>
        <v>0</v>
      </c>
      <c r="X102" s="18"/>
      <c r="Y102" s="13">
        <v>99</v>
      </c>
      <c r="Z102" s="14"/>
      <c r="AA102" s="14"/>
      <c r="AB102" s="15"/>
      <c r="AC102" s="16">
        <f t="shared" si="10"/>
        <v>0</v>
      </c>
      <c r="AD102" s="17">
        <f t="shared" si="11"/>
        <v>0</v>
      </c>
      <c r="AE102" s="17">
        <f t="shared" si="12"/>
        <v>0</v>
      </c>
    </row>
    <row r="103" spans="1:31" ht="14.25" customHeight="1">
      <c r="A103" s="13">
        <v>100</v>
      </c>
      <c r="B103" s="14"/>
      <c r="C103" s="14"/>
      <c r="D103" s="15"/>
      <c r="E103" s="22">
        <f t="shared" si="0"/>
        <v>0</v>
      </c>
      <c r="F103" s="22">
        <f t="shared" si="1"/>
        <v>0</v>
      </c>
      <c r="G103" s="22">
        <f t="shared" si="2"/>
        <v>0</v>
      </c>
      <c r="I103" s="13">
        <v>100</v>
      </c>
      <c r="J103" s="14"/>
      <c r="K103" s="14"/>
      <c r="L103" s="15"/>
      <c r="M103" s="22">
        <f t="shared" si="4"/>
        <v>0</v>
      </c>
      <c r="N103" s="22">
        <f t="shared" si="5"/>
        <v>0</v>
      </c>
      <c r="O103" s="22">
        <f t="shared" si="6"/>
        <v>0</v>
      </c>
      <c r="P103" s="18"/>
      <c r="Q103" s="13">
        <v>100</v>
      </c>
      <c r="R103" s="14"/>
      <c r="S103" s="14"/>
      <c r="T103" s="15"/>
      <c r="U103" s="22">
        <f t="shared" si="7"/>
        <v>0</v>
      </c>
      <c r="V103" s="22">
        <f t="shared" si="8"/>
        <v>0</v>
      </c>
      <c r="W103" s="22">
        <f t="shared" si="9"/>
        <v>0</v>
      </c>
      <c r="X103" s="18"/>
      <c r="Y103" s="13">
        <v>100</v>
      </c>
      <c r="Z103" s="14"/>
      <c r="AA103" s="14"/>
      <c r="AB103" s="15"/>
      <c r="AC103" s="16">
        <f t="shared" si="10"/>
        <v>0</v>
      </c>
      <c r="AD103" s="17">
        <f t="shared" si="11"/>
        <v>0</v>
      </c>
      <c r="AE103" s="17">
        <f t="shared" si="12"/>
        <v>0</v>
      </c>
    </row>
    <row r="104" spans="1:31" ht="14.25" customHeight="1">
      <c r="A104" s="13">
        <v>101</v>
      </c>
      <c r="B104" s="14"/>
      <c r="C104" s="14"/>
      <c r="D104" s="15"/>
      <c r="E104" s="22">
        <f t="shared" si="0"/>
        <v>0</v>
      </c>
      <c r="F104" s="22">
        <f t="shared" si="1"/>
        <v>0</v>
      </c>
      <c r="G104" s="22">
        <f t="shared" si="2"/>
        <v>0</v>
      </c>
      <c r="I104" s="13">
        <v>101</v>
      </c>
      <c r="J104" s="14"/>
      <c r="K104" s="14"/>
      <c r="L104" s="15"/>
      <c r="M104" s="22">
        <f t="shared" si="4"/>
        <v>0</v>
      </c>
      <c r="N104" s="22">
        <f t="shared" si="5"/>
        <v>0</v>
      </c>
      <c r="O104" s="22">
        <f t="shared" si="6"/>
        <v>0</v>
      </c>
      <c r="P104" s="18"/>
      <c r="Q104" s="13">
        <v>101</v>
      </c>
      <c r="R104" s="14"/>
      <c r="S104" s="14"/>
      <c r="T104" s="15"/>
      <c r="U104" s="22">
        <f t="shared" si="7"/>
        <v>0</v>
      </c>
      <c r="V104" s="22">
        <f t="shared" si="8"/>
        <v>0</v>
      </c>
      <c r="W104" s="22">
        <f t="shared" si="9"/>
        <v>0</v>
      </c>
      <c r="X104" s="18"/>
      <c r="Y104" s="13">
        <v>101</v>
      </c>
      <c r="Z104" s="14"/>
      <c r="AA104" s="14"/>
      <c r="AB104" s="15"/>
      <c r="AC104" s="16">
        <f t="shared" si="10"/>
        <v>0</v>
      </c>
      <c r="AD104" s="17">
        <f t="shared" si="11"/>
        <v>0</v>
      </c>
      <c r="AE104" s="17">
        <f t="shared" si="12"/>
        <v>0</v>
      </c>
    </row>
    <row r="105" spans="1:31" ht="14.25" customHeight="1">
      <c r="A105" s="13">
        <v>102</v>
      </c>
      <c r="B105" s="14"/>
      <c r="C105" s="14"/>
      <c r="D105" s="15"/>
      <c r="E105" s="22">
        <f t="shared" si="0"/>
        <v>0</v>
      </c>
      <c r="F105" s="22">
        <f t="shared" si="1"/>
        <v>0</v>
      </c>
      <c r="G105" s="22">
        <f t="shared" si="2"/>
        <v>0</v>
      </c>
      <c r="I105" s="13">
        <v>102</v>
      </c>
      <c r="J105" s="14"/>
      <c r="K105" s="14"/>
      <c r="L105" s="15"/>
      <c r="M105" s="22">
        <f t="shared" si="4"/>
        <v>0</v>
      </c>
      <c r="N105" s="22">
        <f t="shared" si="5"/>
        <v>0</v>
      </c>
      <c r="O105" s="22">
        <f t="shared" si="6"/>
        <v>0</v>
      </c>
      <c r="P105" s="18"/>
      <c r="Q105" s="13">
        <v>102</v>
      </c>
      <c r="R105" s="14"/>
      <c r="S105" s="14"/>
      <c r="T105" s="15"/>
      <c r="U105" s="22">
        <f t="shared" si="7"/>
        <v>0</v>
      </c>
      <c r="V105" s="22">
        <f t="shared" si="8"/>
        <v>0</v>
      </c>
      <c r="W105" s="22">
        <f t="shared" si="9"/>
        <v>0</v>
      </c>
      <c r="X105" s="18"/>
      <c r="Y105" s="13">
        <v>102</v>
      </c>
      <c r="Z105" s="14"/>
      <c r="AA105" s="14"/>
      <c r="AB105" s="15"/>
      <c r="AC105" s="16">
        <f t="shared" si="10"/>
        <v>0</v>
      </c>
      <c r="AD105" s="17">
        <f t="shared" si="11"/>
        <v>0</v>
      </c>
      <c r="AE105" s="17">
        <f t="shared" si="12"/>
        <v>0</v>
      </c>
    </row>
    <row r="106" spans="1:31" ht="14.25" customHeight="1">
      <c r="A106" s="13">
        <v>103</v>
      </c>
      <c r="B106" s="14"/>
      <c r="C106" s="14"/>
      <c r="D106" s="15"/>
      <c r="E106" s="22">
        <f t="shared" si="0"/>
        <v>0</v>
      </c>
      <c r="F106" s="22">
        <f t="shared" si="1"/>
        <v>0</v>
      </c>
      <c r="G106" s="22">
        <f t="shared" si="2"/>
        <v>0</v>
      </c>
      <c r="I106" s="13">
        <v>103</v>
      </c>
      <c r="J106" s="14"/>
      <c r="K106" s="14"/>
      <c r="L106" s="15"/>
      <c r="M106" s="22">
        <f t="shared" si="4"/>
        <v>0</v>
      </c>
      <c r="N106" s="22">
        <f t="shared" si="5"/>
        <v>0</v>
      </c>
      <c r="O106" s="22">
        <f t="shared" si="6"/>
        <v>0</v>
      </c>
      <c r="P106" s="18"/>
      <c r="Q106" s="13">
        <v>103</v>
      </c>
      <c r="R106" s="14"/>
      <c r="S106" s="14"/>
      <c r="T106" s="15"/>
      <c r="U106" s="22">
        <f t="shared" si="7"/>
        <v>0</v>
      </c>
      <c r="V106" s="22">
        <f t="shared" si="8"/>
        <v>0</v>
      </c>
      <c r="W106" s="22">
        <f t="shared" si="9"/>
        <v>0</v>
      </c>
      <c r="X106" s="18"/>
      <c r="Y106" s="13">
        <v>103</v>
      </c>
      <c r="Z106" s="14"/>
      <c r="AA106" s="14"/>
      <c r="AB106" s="15"/>
      <c r="AC106" s="16">
        <f t="shared" si="10"/>
        <v>0</v>
      </c>
      <c r="AD106" s="17">
        <f t="shared" si="11"/>
        <v>0</v>
      </c>
      <c r="AE106" s="17">
        <f t="shared" si="12"/>
        <v>0</v>
      </c>
    </row>
    <row r="107" spans="1:31" ht="14.25" customHeight="1">
      <c r="A107" s="13">
        <v>104</v>
      </c>
      <c r="B107" s="14"/>
      <c r="C107" s="14"/>
      <c r="D107" s="15"/>
      <c r="E107" s="22">
        <f t="shared" si="0"/>
        <v>0</v>
      </c>
      <c r="F107" s="22">
        <f t="shared" si="1"/>
        <v>0</v>
      </c>
      <c r="G107" s="22">
        <f t="shared" si="2"/>
        <v>0</v>
      </c>
      <c r="I107" s="13">
        <v>104</v>
      </c>
      <c r="J107" s="14"/>
      <c r="K107" s="14"/>
      <c r="L107" s="15"/>
      <c r="M107" s="22">
        <f t="shared" si="4"/>
        <v>0</v>
      </c>
      <c r="N107" s="22">
        <f t="shared" si="5"/>
        <v>0</v>
      </c>
      <c r="O107" s="22">
        <f t="shared" si="6"/>
        <v>0</v>
      </c>
      <c r="P107" s="18"/>
      <c r="Q107" s="13">
        <v>104</v>
      </c>
      <c r="R107" s="14"/>
      <c r="S107" s="14"/>
      <c r="T107" s="15"/>
      <c r="U107" s="22">
        <f t="shared" si="7"/>
        <v>0</v>
      </c>
      <c r="V107" s="22">
        <f t="shared" si="8"/>
        <v>0</v>
      </c>
      <c r="W107" s="22">
        <f t="shared" si="9"/>
        <v>0</v>
      </c>
      <c r="X107" s="18"/>
      <c r="Y107" s="13">
        <v>104</v>
      </c>
      <c r="Z107" s="14"/>
      <c r="AA107" s="14"/>
      <c r="AB107" s="15"/>
      <c r="AC107" s="16">
        <f t="shared" si="10"/>
        <v>0</v>
      </c>
      <c r="AD107" s="17">
        <f t="shared" si="11"/>
        <v>0</v>
      </c>
      <c r="AE107" s="17">
        <f t="shared" si="12"/>
        <v>0</v>
      </c>
    </row>
    <row r="108" spans="1:31" ht="14.25" customHeight="1">
      <c r="A108" s="13">
        <v>105</v>
      </c>
      <c r="B108" s="14"/>
      <c r="C108" s="14"/>
      <c r="D108" s="15"/>
      <c r="E108" s="22">
        <f t="shared" si="0"/>
        <v>0</v>
      </c>
      <c r="F108" s="22">
        <f t="shared" si="1"/>
        <v>0</v>
      </c>
      <c r="G108" s="22">
        <f t="shared" si="2"/>
        <v>0</v>
      </c>
      <c r="I108" s="13">
        <v>105</v>
      </c>
      <c r="J108" s="14"/>
      <c r="K108" s="14"/>
      <c r="L108" s="15"/>
      <c r="M108" s="22">
        <f t="shared" si="4"/>
        <v>0</v>
      </c>
      <c r="N108" s="22">
        <f t="shared" si="5"/>
        <v>0</v>
      </c>
      <c r="O108" s="22">
        <f t="shared" si="6"/>
        <v>0</v>
      </c>
      <c r="P108" s="18"/>
      <c r="Q108" s="13">
        <v>105</v>
      </c>
      <c r="R108" s="14"/>
      <c r="S108" s="14"/>
      <c r="T108" s="15"/>
      <c r="U108" s="22">
        <f t="shared" si="7"/>
        <v>0</v>
      </c>
      <c r="V108" s="22">
        <f t="shared" si="8"/>
        <v>0</v>
      </c>
      <c r="W108" s="22">
        <f t="shared" si="9"/>
        <v>0</v>
      </c>
      <c r="X108" s="18"/>
      <c r="Y108" s="13">
        <v>105</v>
      </c>
      <c r="Z108" s="14"/>
      <c r="AA108" s="14"/>
      <c r="AB108" s="15"/>
      <c r="AC108" s="16">
        <f t="shared" si="10"/>
        <v>0</v>
      </c>
      <c r="AD108" s="17">
        <f t="shared" si="11"/>
        <v>0</v>
      </c>
      <c r="AE108" s="17">
        <f t="shared" si="12"/>
        <v>0</v>
      </c>
    </row>
    <row r="109" spans="1:31" ht="14.25" customHeight="1">
      <c r="A109" s="13">
        <v>106</v>
      </c>
      <c r="B109" s="14"/>
      <c r="C109" s="14"/>
      <c r="D109" s="15"/>
      <c r="E109" s="22">
        <f t="shared" si="0"/>
        <v>0</v>
      </c>
      <c r="F109" s="22">
        <f t="shared" si="1"/>
        <v>0</v>
      </c>
      <c r="G109" s="22">
        <f t="shared" si="2"/>
        <v>0</v>
      </c>
      <c r="I109" s="13">
        <v>106</v>
      </c>
      <c r="J109" s="14"/>
      <c r="K109" s="14"/>
      <c r="L109" s="15"/>
      <c r="M109" s="22">
        <f t="shared" si="4"/>
        <v>0</v>
      </c>
      <c r="N109" s="22">
        <f t="shared" si="5"/>
        <v>0</v>
      </c>
      <c r="O109" s="22">
        <f t="shared" si="6"/>
        <v>0</v>
      </c>
      <c r="P109" s="18"/>
      <c r="Q109" s="13">
        <v>106</v>
      </c>
      <c r="R109" s="14"/>
      <c r="S109" s="14"/>
      <c r="T109" s="15"/>
      <c r="U109" s="22">
        <f t="shared" si="7"/>
        <v>0</v>
      </c>
      <c r="V109" s="22">
        <f t="shared" si="8"/>
        <v>0</v>
      </c>
      <c r="W109" s="22">
        <f t="shared" si="9"/>
        <v>0</v>
      </c>
      <c r="X109" s="18"/>
      <c r="Y109" s="13">
        <v>106</v>
      </c>
      <c r="Z109" s="14"/>
      <c r="AA109" s="14"/>
      <c r="AB109" s="15"/>
      <c r="AC109" s="16">
        <f t="shared" si="10"/>
        <v>0</v>
      </c>
      <c r="AD109" s="17">
        <f t="shared" si="11"/>
        <v>0</v>
      </c>
      <c r="AE109" s="17">
        <f t="shared" si="12"/>
        <v>0</v>
      </c>
    </row>
    <row r="110" spans="1:31" ht="14.25" customHeight="1">
      <c r="A110" s="13">
        <v>107</v>
      </c>
      <c r="B110" s="14"/>
      <c r="C110" s="14"/>
      <c r="D110" s="15"/>
      <c r="E110" s="22">
        <f t="shared" si="0"/>
        <v>0</v>
      </c>
      <c r="F110" s="22">
        <f t="shared" si="1"/>
        <v>0</v>
      </c>
      <c r="G110" s="22">
        <f t="shared" si="2"/>
        <v>0</v>
      </c>
      <c r="I110" s="13">
        <v>107</v>
      </c>
      <c r="J110" s="14"/>
      <c r="K110" s="14"/>
      <c r="L110" s="15"/>
      <c r="M110" s="22">
        <f t="shared" si="4"/>
        <v>0</v>
      </c>
      <c r="N110" s="22">
        <f t="shared" si="5"/>
        <v>0</v>
      </c>
      <c r="O110" s="22">
        <f t="shared" si="6"/>
        <v>0</v>
      </c>
      <c r="P110" s="18"/>
      <c r="Q110" s="13">
        <v>107</v>
      </c>
      <c r="R110" s="14"/>
      <c r="S110" s="14"/>
      <c r="T110" s="15"/>
      <c r="U110" s="22">
        <f t="shared" si="7"/>
        <v>0</v>
      </c>
      <c r="V110" s="22">
        <f t="shared" si="8"/>
        <v>0</v>
      </c>
      <c r="W110" s="22">
        <f t="shared" si="9"/>
        <v>0</v>
      </c>
      <c r="X110" s="18"/>
      <c r="Y110" s="13">
        <v>107</v>
      </c>
      <c r="Z110" s="14"/>
      <c r="AA110" s="14"/>
      <c r="AB110" s="15"/>
      <c r="AC110" s="16">
        <f t="shared" si="10"/>
        <v>0</v>
      </c>
      <c r="AD110" s="17">
        <f t="shared" si="11"/>
        <v>0</v>
      </c>
      <c r="AE110" s="17">
        <f t="shared" si="12"/>
        <v>0</v>
      </c>
    </row>
    <row r="111" spans="1:31" ht="14.25" customHeight="1">
      <c r="A111" s="13">
        <v>108</v>
      </c>
      <c r="B111" s="14"/>
      <c r="C111" s="14"/>
      <c r="D111" s="15"/>
      <c r="E111" s="22">
        <f t="shared" si="0"/>
        <v>0</v>
      </c>
      <c r="F111" s="22">
        <f t="shared" si="1"/>
        <v>0</v>
      </c>
      <c r="G111" s="22">
        <f t="shared" si="2"/>
        <v>0</v>
      </c>
      <c r="I111" s="13">
        <v>108</v>
      </c>
      <c r="J111" s="14"/>
      <c r="K111" s="14"/>
      <c r="L111" s="15"/>
      <c r="M111" s="22">
        <f t="shared" si="4"/>
        <v>0</v>
      </c>
      <c r="N111" s="22">
        <f t="shared" si="5"/>
        <v>0</v>
      </c>
      <c r="O111" s="22">
        <f t="shared" si="6"/>
        <v>0</v>
      </c>
      <c r="P111" s="18"/>
      <c r="Q111" s="13">
        <v>108</v>
      </c>
      <c r="R111" s="14"/>
      <c r="S111" s="14"/>
      <c r="T111" s="15"/>
      <c r="U111" s="22">
        <f t="shared" si="7"/>
        <v>0</v>
      </c>
      <c r="V111" s="22">
        <f t="shared" si="8"/>
        <v>0</v>
      </c>
      <c r="W111" s="22">
        <f t="shared" si="9"/>
        <v>0</v>
      </c>
      <c r="X111" s="18"/>
      <c r="Y111" s="13">
        <v>108</v>
      </c>
      <c r="Z111" s="14"/>
      <c r="AA111" s="14"/>
      <c r="AB111" s="15"/>
      <c r="AC111" s="16">
        <f t="shared" si="10"/>
        <v>0</v>
      </c>
      <c r="AD111" s="17">
        <f t="shared" si="11"/>
        <v>0</v>
      </c>
      <c r="AE111" s="17">
        <f t="shared" si="12"/>
        <v>0</v>
      </c>
    </row>
    <row r="112" spans="1:31" ht="14.25" customHeight="1">
      <c r="A112" s="13">
        <v>109</v>
      </c>
      <c r="B112" s="14"/>
      <c r="C112" s="14"/>
      <c r="D112" s="15"/>
      <c r="E112" s="22">
        <f t="shared" si="0"/>
        <v>0</v>
      </c>
      <c r="F112" s="22">
        <f t="shared" si="1"/>
        <v>0</v>
      </c>
      <c r="G112" s="22">
        <f t="shared" si="2"/>
        <v>0</v>
      </c>
      <c r="I112" s="13">
        <v>109</v>
      </c>
      <c r="J112" s="14"/>
      <c r="K112" s="14"/>
      <c r="L112" s="15"/>
      <c r="M112" s="22">
        <f t="shared" si="4"/>
        <v>0</v>
      </c>
      <c r="N112" s="22">
        <f t="shared" si="5"/>
        <v>0</v>
      </c>
      <c r="O112" s="22">
        <f t="shared" si="6"/>
        <v>0</v>
      </c>
      <c r="P112" s="18"/>
      <c r="Q112" s="13">
        <v>109</v>
      </c>
      <c r="R112" s="14"/>
      <c r="S112" s="14"/>
      <c r="T112" s="15"/>
      <c r="U112" s="22">
        <f t="shared" si="7"/>
        <v>0</v>
      </c>
      <c r="V112" s="22">
        <f t="shared" si="8"/>
        <v>0</v>
      </c>
      <c r="W112" s="22">
        <f t="shared" si="9"/>
        <v>0</v>
      </c>
      <c r="X112" s="18"/>
      <c r="Y112" s="13">
        <v>109</v>
      </c>
      <c r="Z112" s="14"/>
      <c r="AA112" s="14"/>
      <c r="AB112" s="15"/>
      <c r="AC112" s="16">
        <f t="shared" si="10"/>
        <v>0</v>
      </c>
      <c r="AD112" s="17">
        <f t="shared" si="11"/>
        <v>0</v>
      </c>
      <c r="AE112" s="17">
        <f t="shared" si="12"/>
        <v>0</v>
      </c>
    </row>
    <row r="113" spans="1:31" ht="14.25" customHeight="1">
      <c r="A113" s="13">
        <v>110</v>
      </c>
      <c r="B113" s="14"/>
      <c r="C113" s="14"/>
      <c r="D113" s="15"/>
      <c r="E113" s="22">
        <f t="shared" si="0"/>
        <v>0</v>
      </c>
      <c r="F113" s="22">
        <f t="shared" si="1"/>
        <v>0</v>
      </c>
      <c r="G113" s="22">
        <f t="shared" si="2"/>
        <v>0</v>
      </c>
      <c r="I113" s="13">
        <v>110</v>
      </c>
      <c r="J113" s="14"/>
      <c r="K113" s="14"/>
      <c r="L113" s="15"/>
      <c r="M113" s="22">
        <f t="shared" si="4"/>
        <v>0</v>
      </c>
      <c r="N113" s="22">
        <f t="shared" si="5"/>
        <v>0</v>
      </c>
      <c r="O113" s="22">
        <f t="shared" si="6"/>
        <v>0</v>
      </c>
      <c r="P113" s="18"/>
      <c r="Q113" s="13">
        <v>110</v>
      </c>
      <c r="R113" s="14"/>
      <c r="S113" s="14"/>
      <c r="T113" s="15"/>
      <c r="U113" s="22">
        <f t="shared" si="7"/>
        <v>0</v>
      </c>
      <c r="V113" s="22">
        <f t="shared" si="8"/>
        <v>0</v>
      </c>
      <c r="W113" s="22">
        <f t="shared" si="9"/>
        <v>0</v>
      </c>
      <c r="X113" s="18"/>
      <c r="Y113" s="13">
        <v>110</v>
      </c>
      <c r="Z113" s="14"/>
      <c r="AA113" s="14"/>
      <c r="AB113" s="15"/>
      <c r="AC113" s="16">
        <f t="shared" si="10"/>
        <v>0</v>
      </c>
      <c r="AD113" s="17">
        <f t="shared" si="11"/>
        <v>0</v>
      </c>
      <c r="AE113" s="17">
        <f t="shared" si="12"/>
        <v>0</v>
      </c>
    </row>
    <row r="114" spans="1:31" ht="14.25" customHeight="1">
      <c r="A114" s="13">
        <v>111</v>
      </c>
      <c r="B114" s="14"/>
      <c r="C114" s="14"/>
      <c r="D114" s="15"/>
      <c r="E114" s="22">
        <f t="shared" si="0"/>
        <v>0</v>
      </c>
      <c r="F114" s="22">
        <f t="shared" si="1"/>
        <v>0</v>
      </c>
      <c r="G114" s="22">
        <f t="shared" si="2"/>
        <v>0</v>
      </c>
      <c r="I114" s="13">
        <v>111</v>
      </c>
      <c r="J114" s="14"/>
      <c r="K114" s="14"/>
      <c r="L114" s="15"/>
      <c r="M114" s="22">
        <f t="shared" si="4"/>
        <v>0</v>
      </c>
      <c r="N114" s="22">
        <f t="shared" si="5"/>
        <v>0</v>
      </c>
      <c r="O114" s="22">
        <f t="shared" si="6"/>
        <v>0</v>
      </c>
      <c r="P114" s="18"/>
      <c r="Q114" s="13">
        <v>111</v>
      </c>
      <c r="R114" s="14"/>
      <c r="S114" s="14"/>
      <c r="T114" s="15"/>
      <c r="U114" s="22">
        <f t="shared" si="7"/>
        <v>0</v>
      </c>
      <c r="V114" s="22">
        <f t="shared" si="8"/>
        <v>0</v>
      </c>
      <c r="W114" s="22">
        <f t="shared" si="9"/>
        <v>0</v>
      </c>
      <c r="X114" s="18"/>
      <c r="Y114" s="13">
        <v>111</v>
      </c>
      <c r="Z114" s="14"/>
      <c r="AA114" s="14"/>
      <c r="AB114" s="15"/>
      <c r="AC114" s="16">
        <f t="shared" si="10"/>
        <v>0</v>
      </c>
      <c r="AD114" s="17">
        <f t="shared" si="11"/>
        <v>0</v>
      </c>
      <c r="AE114" s="17">
        <f t="shared" si="12"/>
        <v>0</v>
      </c>
    </row>
    <row r="115" spans="1:31" ht="14.25" customHeight="1">
      <c r="A115" s="13">
        <v>112</v>
      </c>
      <c r="B115" s="14"/>
      <c r="C115" s="14"/>
      <c r="D115" s="15"/>
      <c r="E115" s="22">
        <f t="shared" si="0"/>
        <v>0</v>
      </c>
      <c r="F115" s="22">
        <f t="shared" si="1"/>
        <v>0</v>
      </c>
      <c r="G115" s="22">
        <f t="shared" si="2"/>
        <v>0</v>
      </c>
      <c r="I115" s="13">
        <v>112</v>
      </c>
      <c r="J115" s="14"/>
      <c r="K115" s="14"/>
      <c r="L115" s="15"/>
      <c r="M115" s="22">
        <f t="shared" si="4"/>
        <v>0</v>
      </c>
      <c r="N115" s="22">
        <f t="shared" si="5"/>
        <v>0</v>
      </c>
      <c r="O115" s="22">
        <f t="shared" si="6"/>
        <v>0</v>
      </c>
      <c r="P115" s="18"/>
      <c r="Q115" s="13">
        <v>112</v>
      </c>
      <c r="R115" s="14"/>
      <c r="S115" s="14"/>
      <c r="T115" s="15"/>
      <c r="U115" s="22">
        <f t="shared" si="7"/>
        <v>0</v>
      </c>
      <c r="V115" s="22">
        <f t="shared" si="8"/>
        <v>0</v>
      </c>
      <c r="W115" s="22">
        <f t="shared" si="9"/>
        <v>0</v>
      </c>
      <c r="X115" s="18"/>
      <c r="Y115" s="13">
        <v>112</v>
      </c>
      <c r="Z115" s="14"/>
      <c r="AA115" s="14"/>
      <c r="AB115" s="15"/>
      <c r="AC115" s="16">
        <f t="shared" si="10"/>
        <v>0</v>
      </c>
      <c r="AD115" s="17">
        <f t="shared" si="11"/>
        <v>0</v>
      </c>
      <c r="AE115" s="17">
        <f t="shared" si="12"/>
        <v>0</v>
      </c>
    </row>
    <row r="116" spans="1:31" ht="14.25" customHeight="1">
      <c r="A116" s="13">
        <v>113</v>
      </c>
      <c r="B116" s="14"/>
      <c r="C116" s="14"/>
      <c r="D116" s="15"/>
      <c r="E116" s="22">
        <f t="shared" si="0"/>
        <v>0</v>
      </c>
      <c r="F116" s="22">
        <f t="shared" si="1"/>
        <v>0</v>
      </c>
      <c r="G116" s="22">
        <f t="shared" si="2"/>
        <v>0</v>
      </c>
      <c r="I116" s="13">
        <v>113</v>
      </c>
      <c r="J116" s="14"/>
      <c r="K116" s="14"/>
      <c r="L116" s="15"/>
      <c r="M116" s="22">
        <f t="shared" si="4"/>
        <v>0</v>
      </c>
      <c r="N116" s="22">
        <f t="shared" si="5"/>
        <v>0</v>
      </c>
      <c r="O116" s="22">
        <f t="shared" si="6"/>
        <v>0</v>
      </c>
      <c r="P116" s="18"/>
      <c r="Q116" s="13">
        <v>113</v>
      </c>
      <c r="R116" s="14"/>
      <c r="S116" s="14"/>
      <c r="T116" s="15"/>
      <c r="U116" s="22">
        <f t="shared" si="7"/>
        <v>0</v>
      </c>
      <c r="V116" s="22">
        <f t="shared" si="8"/>
        <v>0</v>
      </c>
      <c r="W116" s="22">
        <f t="shared" si="9"/>
        <v>0</v>
      </c>
      <c r="X116" s="18"/>
      <c r="Y116" s="13">
        <v>113</v>
      </c>
      <c r="Z116" s="14"/>
      <c r="AA116" s="14"/>
      <c r="AB116" s="15"/>
      <c r="AC116" s="16">
        <f t="shared" si="10"/>
        <v>0</v>
      </c>
      <c r="AD116" s="17">
        <f t="shared" si="11"/>
        <v>0</v>
      </c>
      <c r="AE116" s="17">
        <f t="shared" si="12"/>
        <v>0</v>
      </c>
    </row>
    <row r="117" spans="1:31" ht="14.25" customHeight="1">
      <c r="A117" s="13">
        <v>114</v>
      </c>
      <c r="B117" s="14"/>
      <c r="C117" s="14"/>
      <c r="D117" s="15"/>
      <c r="E117" s="22">
        <f t="shared" si="0"/>
        <v>0</v>
      </c>
      <c r="F117" s="22">
        <f t="shared" si="1"/>
        <v>0</v>
      </c>
      <c r="G117" s="22">
        <f t="shared" si="2"/>
        <v>0</v>
      </c>
      <c r="I117" s="13">
        <v>114</v>
      </c>
      <c r="J117" s="14"/>
      <c r="K117" s="14"/>
      <c r="L117" s="15"/>
      <c r="M117" s="22">
        <f t="shared" si="4"/>
        <v>0</v>
      </c>
      <c r="N117" s="22">
        <f t="shared" si="5"/>
        <v>0</v>
      </c>
      <c r="O117" s="22">
        <f t="shared" si="6"/>
        <v>0</v>
      </c>
      <c r="P117" s="18"/>
      <c r="Q117" s="13">
        <v>114</v>
      </c>
      <c r="R117" s="14"/>
      <c r="S117" s="14"/>
      <c r="T117" s="15"/>
      <c r="U117" s="22">
        <f t="shared" si="7"/>
        <v>0</v>
      </c>
      <c r="V117" s="22">
        <f t="shared" si="8"/>
        <v>0</v>
      </c>
      <c r="W117" s="22">
        <f t="shared" si="9"/>
        <v>0</v>
      </c>
      <c r="X117" s="18"/>
      <c r="Y117" s="13">
        <v>114</v>
      </c>
      <c r="Z117" s="14"/>
      <c r="AA117" s="14"/>
      <c r="AB117" s="15"/>
      <c r="AC117" s="16">
        <f t="shared" si="10"/>
        <v>0</v>
      </c>
      <c r="AD117" s="17">
        <f t="shared" si="11"/>
        <v>0</v>
      </c>
      <c r="AE117" s="17">
        <f t="shared" si="12"/>
        <v>0</v>
      </c>
    </row>
    <row r="118" spans="1:31" ht="14.25" customHeight="1">
      <c r="A118" s="13">
        <v>115</v>
      </c>
      <c r="B118" s="14"/>
      <c r="C118" s="14"/>
      <c r="D118" s="15"/>
      <c r="E118" s="22">
        <f t="shared" si="0"/>
        <v>0</v>
      </c>
      <c r="F118" s="22">
        <f t="shared" si="1"/>
        <v>0</v>
      </c>
      <c r="G118" s="22">
        <f t="shared" si="2"/>
        <v>0</v>
      </c>
      <c r="I118" s="13">
        <v>115</v>
      </c>
      <c r="J118" s="14"/>
      <c r="K118" s="14"/>
      <c r="L118" s="15"/>
      <c r="M118" s="22">
        <f t="shared" si="4"/>
        <v>0</v>
      </c>
      <c r="N118" s="22">
        <f t="shared" si="5"/>
        <v>0</v>
      </c>
      <c r="O118" s="22">
        <f t="shared" si="6"/>
        <v>0</v>
      </c>
      <c r="P118" s="18"/>
      <c r="Q118" s="13">
        <v>115</v>
      </c>
      <c r="R118" s="14"/>
      <c r="S118" s="14"/>
      <c r="T118" s="15"/>
      <c r="U118" s="22">
        <f t="shared" si="7"/>
        <v>0</v>
      </c>
      <c r="V118" s="22">
        <f t="shared" si="8"/>
        <v>0</v>
      </c>
      <c r="W118" s="22">
        <f t="shared" si="9"/>
        <v>0</v>
      </c>
      <c r="X118" s="18"/>
      <c r="Y118" s="13">
        <v>115</v>
      </c>
      <c r="Z118" s="14"/>
      <c r="AA118" s="14"/>
      <c r="AB118" s="15"/>
      <c r="AC118" s="16">
        <f t="shared" si="10"/>
        <v>0</v>
      </c>
      <c r="AD118" s="17">
        <f t="shared" si="11"/>
        <v>0</v>
      </c>
      <c r="AE118" s="17">
        <f t="shared" si="12"/>
        <v>0</v>
      </c>
    </row>
    <row r="119" spans="1:31" ht="14.25" customHeight="1">
      <c r="A119" s="13">
        <v>116</v>
      </c>
      <c r="B119" s="14"/>
      <c r="C119" s="14"/>
      <c r="D119" s="15"/>
      <c r="E119" s="22">
        <f t="shared" si="0"/>
        <v>0</v>
      </c>
      <c r="F119" s="22">
        <f t="shared" si="1"/>
        <v>0</v>
      </c>
      <c r="G119" s="22">
        <f t="shared" si="2"/>
        <v>0</v>
      </c>
      <c r="I119" s="13">
        <v>116</v>
      </c>
      <c r="J119" s="14"/>
      <c r="K119" s="14"/>
      <c r="L119" s="15"/>
      <c r="M119" s="22">
        <f t="shared" si="4"/>
        <v>0</v>
      </c>
      <c r="N119" s="22">
        <f t="shared" si="5"/>
        <v>0</v>
      </c>
      <c r="O119" s="22">
        <f t="shared" si="6"/>
        <v>0</v>
      </c>
      <c r="P119" s="18"/>
      <c r="Q119" s="13">
        <v>116</v>
      </c>
      <c r="R119" s="14"/>
      <c r="S119" s="14"/>
      <c r="T119" s="15"/>
      <c r="U119" s="22">
        <f t="shared" si="7"/>
        <v>0</v>
      </c>
      <c r="V119" s="22">
        <f t="shared" si="8"/>
        <v>0</v>
      </c>
      <c r="W119" s="22">
        <f t="shared" si="9"/>
        <v>0</v>
      </c>
      <c r="X119" s="18"/>
      <c r="Y119" s="13">
        <v>116</v>
      </c>
      <c r="Z119" s="14"/>
      <c r="AA119" s="14"/>
      <c r="AB119" s="15"/>
      <c r="AC119" s="16">
        <f t="shared" si="10"/>
        <v>0</v>
      </c>
      <c r="AD119" s="17">
        <f t="shared" si="11"/>
        <v>0</v>
      </c>
      <c r="AE119" s="17">
        <f t="shared" si="12"/>
        <v>0</v>
      </c>
    </row>
    <row r="120" spans="1:31" ht="14.25" customHeight="1">
      <c r="A120" s="13">
        <v>117</v>
      </c>
      <c r="B120" s="14"/>
      <c r="C120" s="14"/>
      <c r="D120" s="15"/>
      <c r="E120" s="22">
        <f t="shared" si="0"/>
        <v>0</v>
      </c>
      <c r="F120" s="22">
        <f t="shared" si="1"/>
        <v>0</v>
      </c>
      <c r="G120" s="22">
        <f t="shared" si="2"/>
        <v>0</v>
      </c>
      <c r="I120" s="13">
        <v>117</v>
      </c>
      <c r="J120" s="14"/>
      <c r="K120" s="14"/>
      <c r="L120" s="15"/>
      <c r="M120" s="22">
        <f t="shared" si="4"/>
        <v>0</v>
      </c>
      <c r="N120" s="22">
        <f t="shared" si="5"/>
        <v>0</v>
      </c>
      <c r="O120" s="22">
        <f t="shared" si="6"/>
        <v>0</v>
      </c>
      <c r="P120" s="18"/>
      <c r="Q120" s="13">
        <v>117</v>
      </c>
      <c r="R120" s="14"/>
      <c r="S120" s="14"/>
      <c r="T120" s="15"/>
      <c r="U120" s="22">
        <f t="shared" si="7"/>
        <v>0</v>
      </c>
      <c r="V120" s="22">
        <f t="shared" si="8"/>
        <v>0</v>
      </c>
      <c r="W120" s="22">
        <f t="shared" si="9"/>
        <v>0</v>
      </c>
      <c r="X120" s="18"/>
      <c r="Y120" s="13">
        <v>117</v>
      </c>
      <c r="Z120" s="14"/>
      <c r="AA120" s="14"/>
      <c r="AB120" s="15"/>
      <c r="AC120" s="16">
        <f t="shared" si="10"/>
        <v>0</v>
      </c>
      <c r="AD120" s="17">
        <f t="shared" si="11"/>
        <v>0</v>
      </c>
      <c r="AE120" s="17">
        <f t="shared" si="12"/>
        <v>0</v>
      </c>
    </row>
    <row r="121" spans="1:31" ht="14.25" customHeight="1">
      <c r="A121" s="13">
        <v>118</v>
      </c>
      <c r="B121" s="14"/>
      <c r="C121" s="14"/>
      <c r="D121" s="15"/>
      <c r="E121" s="22">
        <f t="shared" si="0"/>
        <v>0</v>
      </c>
      <c r="F121" s="22">
        <f t="shared" si="1"/>
        <v>0</v>
      </c>
      <c r="G121" s="22">
        <f t="shared" si="2"/>
        <v>0</v>
      </c>
      <c r="I121" s="13">
        <v>118</v>
      </c>
      <c r="J121" s="14"/>
      <c r="K121" s="14"/>
      <c r="L121" s="15"/>
      <c r="M121" s="22">
        <f t="shared" si="4"/>
        <v>0</v>
      </c>
      <c r="N121" s="22">
        <f t="shared" si="5"/>
        <v>0</v>
      </c>
      <c r="O121" s="22">
        <f t="shared" si="6"/>
        <v>0</v>
      </c>
      <c r="P121" s="18"/>
      <c r="Q121" s="13">
        <v>118</v>
      </c>
      <c r="R121" s="14"/>
      <c r="S121" s="14"/>
      <c r="T121" s="15"/>
      <c r="U121" s="22">
        <f t="shared" si="7"/>
        <v>0</v>
      </c>
      <c r="V121" s="22">
        <f t="shared" si="8"/>
        <v>0</v>
      </c>
      <c r="W121" s="22">
        <f t="shared" si="9"/>
        <v>0</v>
      </c>
      <c r="X121" s="18"/>
      <c r="Y121" s="13">
        <v>118</v>
      </c>
      <c r="Z121" s="14"/>
      <c r="AA121" s="14"/>
      <c r="AB121" s="15"/>
      <c r="AC121" s="16">
        <f t="shared" si="10"/>
        <v>0</v>
      </c>
      <c r="AD121" s="17">
        <f t="shared" si="11"/>
        <v>0</v>
      </c>
      <c r="AE121" s="17">
        <f t="shared" si="12"/>
        <v>0</v>
      </c>
    </row>
    <row r="122" spans="1:31" ht="14.25" customHeight="1">
      <c r="A122" s="13">
        <v>119</v>
      </c>
      <c r="B122" s="14"/>
      <c r="C122" s="14"/>
      <c r="D122" s="15"/>
      <c r="E122" s="22">
        <f t="shared" si="0"/>
        <v>0</v>
      </c>
      <c r="F122" s="22">
        <f t="shared" si="1"/>
        <v>0</v>
      </c>
      <c r="G122" s="22">
        <f t="shared" si="2"/>
        <v>0</v>
      </c>
      <c r="I122" s="13">
        <v>119</v>
      </c>
      <c r="J122" s="14"/>
      <c r="K122" s="14"/>
      <c r="L122" s="15"/>
      <c r="M122" s="22">
        <f t="shared" si="4"/>
        <v>0</v>
      </c>
      <c r="N122" s="22">
        <f t="shared" si="5"/>
        <v>0</v>
      </c>
      <c r="O122" s="22">
        <f t="shared" si="6"/>
        <v>0</v>
      </c>
      <c r="P122" s="18"/>
      <c r="Q122" s="13">
        <v>119</v>
      </c>
      <c r="R122" s="14"/>
      <c r="S122" s="14"/>
      <c r="T122" s="15"/>
      <c r="U122" s="22">
        <f t="shared" si="7"/>
        <v>0</v>
      </c>
      <c r="V122" s="22">
        <f t="shared" si="8"/>
        <v>0</v>
      </c>
      <c r="W122" s="22">
        <f t="shared" si="9"/>
        <v>0</v>
      </c>
      <c r="X122" s="18"/>
      <c r="Y122" s="13">
        <v>119</v>
      </c>
      <c r="Z122" s="14"/>
      <c r="AA122" s="14"/>
      <c r="AB122" s="15"/>
      <c r="AC122" s="16">
        <f t="shared" si="10"/>
        <v>0</v>
      </c>
      <c r="AD122" s="17">
        <f t="shared" si="11"/>
        <v>0</v>
      </c>
      <c r="AE122" s="17">
        <f t="shared" si="12"/>
        <v>0</v>
      </c>
    </row>
    <row r="123" spans="1:31" ht="14.25" customHeight="1">
      <c r="A123" s="13">
        <v>120</v>
      </c>
      <c r="B123" s="14"/>
      <c r="C123" s="14"/>
      <c r="D123" s="15"/>
      <c r="E123" s="22">
        <f t="shared" si="0"/>
        <v>0</v>
      </c>
      <c r="F123" s="22">
        <f t="shared" si="1"/>
        <v>0</v>
      </c>
      <c r="G123" s="22">
        <f t="shared" si="2"/>
        <v>0</v>
      </c>
      <c r="I123" s="13">
        <v>120</v>
      </c>
      <c r="J123" s="14"/>
      <c r="K123" s="14"/>
      <c r="L123" s="15"/>
      <c r="M123" s="22">
        <f t="shared" si="4"/>
        <v>0</v>
      </c>
      <c r="N123" s="22">
        <f t="shared" si="5"/>
        <v>0</v>
      </c>
      <c r="O123" s="22">
        <f t="shared" si="6"/>
        <v>0</v>
      </c>
      <c r="P123" s="18"/>
      <c r="Q123" s="13">
        <v>120</v>
      </c>
      <c r="R123" s="14"/>
      <c r="S123" s="14"/>
      <c r="T123" s="15"/>
      <c r="U123" s="22">
        <f t="shared" si="7"/>
        <v>0</v>
      </c>
      <c r="V123" s="22">
        <f t="shared" si="8"/>
        <v>0</v>
      </c>
      <c r="W123" s="22">
        <f t="shared" si="9"/>
        <v>0</v>
      </c>
      <c r="X123" s="18"/>
      <c r="Y123" s="13">
        <v>120</v>
      </c>
      <c r="Z123" s="14"/>
      <c r="AA123" s="14"/>
      <c r="AB123" s="15"/>
      <c r="AC123" s="16">
        <f t="shared" si="10"/>
        <v>0</v>
      </c>
      <c r="AD123" s="17">
        <f t="shared" si="11"/>
        <v>0</v>
      </c>
      <c r="AE123" s="17">
        <f t="shared" si="12"/>
        <v>0</v>
      </c>
    </row>
    <row r="124" spans="1:31" ht="14.25" customHeight="1">
      <c r="A124" s="13">
        <v>121</v>
      </c>
      <c r="B124" s="14"/>
      <c r="C124" s="14"/>
      <c r="D124" s="15"/>
      <c r="E124" s="22">
        <f t="shared" si="0"/>
        <v>0</v>
      </c>
      <c r="F124" s="22">
        <f t="shared" si="1"/>
        <v>0</v>
      </c>
      <c r="G124" s="22">
        <f t="shared" si="2"/>
        <v>0</v>
      </c>
      <c r="I124" s="13">
        <v>121</v>
      </c>
      <c r="J124" s="14"/>
      <c r="K124" s="14"/>
      <c r="L124" s="15"/>
      <c r="M124" s="22">
        <f t="shared" si="4"/>
        <v>0</v>
      </c>
      <c r="N124" s="22">
        <f t="shared" si="5"/>
        <v>0</v>
      </c>
      <c r="O124" s="22">
        <f t="shared" si="6"/>
        <v>0</v>
      </c>
      <c r="P124" s="18"/>
      <c r="Q124" s="13">
        <v>121</v>
      </c>
      <c r="R124" s="14"/>
      <c r="S124" s="14"/>
      <c r="T124" s="15"/>
      <c r="U124" s="22">
        <f t="shared" si="7"/>
        <v>0</v>
      </c>
      <c r="V124" s="22">
        <f t="shared" si="8"/>
        <v>0</v>
      </c>
      <c r="W124" s="22">
        <f t="shared" si="9"/>
        <v>0</v>
      </c>
      <c r="X124" s="18"/>
      <c r="Y124" s="13">
        <v>121</v>
      </c>
      <c r="Z124" s="14"/>
      <c r="AA124" s="14"/>
      <c r="AB124" s="15"/>
      <c r="AC124" s="16">
        <f t="shared" si="10"/>
        <v>0</v>
      </c>
      <c r="AD124" s="17">
        <f t="shared" si="11"/>
        <v>0</v>
      </c>
      <c r="AE124" s="17">
        <f t="shared" si="12"/>
        <v>0</v>
      </c>
    </row>
    <row r="125" spans="1:31" ht="14.25" customHeight="1">
      <c r="A125" s="13">
        <v>122</v>
      </c>
      <c r="B125" s="14"/>
      <c r="C125" s="14"/>
      <c r="D125" s="15"/>
      <c r="E125" s="22">
        <f t="shared" si="0"/>
        <v>0</v>
      </c>
      <c r="F125" s="22">
        <f t="shared" si="1"/>
        <v>0</v>
      </c>
      <c r="G125" s="22">
        <f t="shared" si="2"/>
        <v>0</v>
      </c>
      <c r="I125" s="13">
        <v>122</v>
      </c>
      <c r="J125" s="14"/>
      <c r="K125" s="14"/>
      <c r="L125" s="15"/>
      <c r="M125" s="22">
        <f t="shared" si="4"/>
        <v>0</v>
      </c>
      <c r="N125" s="22">
        <f t="shared" si="5"/>
        <v>0</v>
      </c>
      <c r="O125" s="22">
        <f t="shared" si="6"/>
        <v>0</v>
      </c>
      <c r="P125" s="18"/>
      <c r="Q125" s="13">
        <v>122</v>
      </c>
      <c r="R125" s="14"/>
      <c r="S125" s="14"/>
      <c r="T125" s="15"/>
      <c r="U125" s="22">
        <f t="shared" si="7"/>
        <v>0</v>
      </c>
      <c r="V125" s="22">
        <f t="shared" si="8"/>
        <v>0</v>
      </c>
      <c r="W125" s="22">
        <f t="shared" si="9"/>
        <v>0</v>
      </c>
      <c r="X125" s="18"/>
      <c r="Y125" s="13">
        <v>122</v>
      </c>
      <c r="Z125" s="14"/>
      <c r="AA125" s="14"/>
      <c r="AB125" s="15"/>
      <c r="AC125" s="16">
        <f t="shared" si="10"/>
        <v>0</v>
      </c>
      <c r="AD125" s="17">
        <f t="shared" si="11"/>
        <v>0</v>
      </c>
      <c r="AE125" s="17">
        <f t="shared" si="12"/>
        <v>0</v>
      </c>
    </row>
    <row r="126" spans="1:31" ht="14.25" customHeight="1">
      <c r="A126" s="13">
        <v>123</v>
      </c>
      <c r="B126" s="14"/>
      <c r="C126" s="14"/>
      <c r="D126" s="15"/>
      <c r="E126" s="22">
        <f t="shared" si="0"/>
        <v>0</v>
      </c>
      <c r="F126" s="22">
        <f t="shared" si="1"/>
        <v>0</v>
      </c>
      <c r="G126" s="22">
        <f t="shared" si="2"/>
        <v>0</v>
      </c>
      <c r="I126" s="13">
        <v>123</v>
      </c>
      <c r="J126" s="14"/>
      <c r="K126" s="14"/>
      <c r="L126" s="15"/>
      <c r="M126" s="22">
        <f t="shared" si="4"/>
        <v>0</v>
      </c>
      <c r="N126" s="22">
        <f t="shared" si="5"/>
        <v>0</v>
      </c>
      <c r="O126" s="22">
        <f t="shared" si="6"/>
        <v>0</v>
      </c>
      <c r="P126" s="18"/>
      <c r="Q126" s="13">
        <v>123</v>
      </c>
      <c r="R126" s="14"/>
      <c r="S126" s="14"/>
      <c r="T126" s="15"/>
      <c r="U126" s="22">
        <f t="shared" si="7"/>
        <v>0</v>
      </c>
      <c r="V126" s="22">
        <f t="shared" si="8"/>
        <v>0</v>
      </c>
      <c r="W126" s="22">
        <f t="shared" si="9"/>
        <v>0</v>
      </c>
      <c r="X126" s="18"/>
      <c r="Y126" s="13">
        <v>123</v>
      </c>
      <c r="Z126" s="14"/>
      <c r="AA126" s="14"/>
      <c r="AB126" s="15"/>
      <c r="AC126" s="16">
        <f t="shared" si="10"/>
        <v>0</v>
      </c>
      <c r="AD126" s="17">
        <f t="shared" si="11"/>
        <v>0</v>
      </c>
      <c r="AE126" s="17">
        <f t="shared" si="12"/>
        <v>0</v>
      </c>
    </row>
    <row r="127" spans="1:31" ht="14.25" customHeight="1">
      <c r="A127" s="13">
        <v>124</v>
      </c>
      <c r="B127" s="14"/>
      <c r="C127" s="14"/>
      <c r="D127" s="15"/>
      <c r="E127" s="22">
        <f t="shared" si="0"/>
        <v>0</v>
      </c>
      <c r="F127" s="22">
        <f t="shared" si="1"/>
        <v>0</v>
      </c>
      <c r="G127" s="22">
        <f t="shared" si="2"/>
        <v>0</v>
      </c>
      <c r="I127" s="13">
        <v>124</v>
      </c>
      <c r="J127" s="14"/>
      <c r="K127" s="14"/>
      <c r="L127" s="15"/>
      <c r="M127" s="22">
        <f t="shared" si="4"/>
        <v>0</v>
      </c>
      <c r="N127" s="22">
        <f t="shared" si="5"/>
        <v>0</v>
      </c>
      <c r="O127" s="22">
        <f t="shared" si="6"/>
        <v>0</v>
      </c>
      <c r="P127" s="18"/>
      <c r="Q127" s="13">
        <v>124</v>
      </c>
      <c r="R127" s="14"/>
      <c r="S127" s="14"/>
      <c r="T127" s="15"/>
      <c r="U127" s="22">
        <f t="shared" si="7"/>
        <v>0</v>
      </c>
      <c r="V127" s="22">
        <f t="shared" si="8"/>
        <v>0</v>
      </c>
      <c r="W127" s="22">
        <f t="shared" si="9"/>
        <v>0</v>
      </c>
      <c r="X127" s="18"/>
      <c r="Y127" s="13">
        <v>124</v>
      </c>
      <c r="Z127" s="14"/>
      <c r="AA127" s="14"/>
      <c r="AB127" s="15"/>
      <c r="AC127" s="16">
        <f t="shared" si="10"/>
        <v>0</v>
      </c>
      <c r="AD127" s="17">
        <f t="shared" si="11"/>
        <v>0</v>
      </c>
      <c r="AE127" s="17">
        <f t="shared" si="12"/>
        <v>0</v>
      </c>
    </row>
    <row r="128" spans="1:31" ht="14.25" customHeight="1">
      <c r="A128" s="13">
        <v>125</v>
      </c>
      <c r="B128" s="14"/>
      <c r="C128" s="14"/>
      <c r="D128" s="15"/>
      <c r="E128" s="22">
        <f t="shared" si="0"/>
        <v>0</v>
      </c>
      <c r="F128" s="22">
        <f t="shared" si="1"/>
        <v>0</v>
      </c>
      <c r="G128" s="22">
        <f t="shared" si="2"/>
        <v>0</v>
      </c>
      <c r="I128" s="13">
        <v>125</v>
      </c>
      <c r="J128" s="14"/>
      <c r="K128" s="14"/>
      <c r="L128" s="15"/>
      <c r="M128" s="22">
        <f t="shared" si="4"/>
        <v>0</v>
      </c>
      <c r="N128" s="22">
        <f t="shared" si="5"/>
        <v>0</v>
      </c>
      <c r="O128" s="22">
        <f t="shared" si="6"/>
        <v>0</v>
      </c>
      <c r="P128" s="18"/>
      <c r="Q128" s="13">
        <v>125</v>
      </c>
      <c r="R128" s="14"/>
      <c r="S128" s="14"/>
      <c r="T128" s="15"/>
      <c r="U128" s="22">
        <f t="shared" si="7"/>
        <v>0</v>
      </c>
      <c r="V128" s="22">
        <f t="shared" si="8"/>
        <v>0</v>
      </c>
      <c r="W128" s="22">
        <f t="shared" si="9"/>
        <v>0</v>
      </c>
      <c r="X128" s="18"/>
      <c r="Y128" s="13">
        <v>125</v>
      </c>
      <c r="Z128" s="14"/>
      <c r="AA128" s="14"/>
      <c r="AB128" s="15"/>
      <c r="AC128" s="16">
        <f t="shared" si="10"/>
        <v>0</v>
      </c>
      <c r="AD128" s="17">
        <f t="shared" si="11"/>
        <v>0</v>
      </c>
      <c r="AE128" s="17">
        <f t="shared" si="12"/>
        <v>0</v>
      </c>
    </row>
    <row r="129" spans="1:31" ht="14.25" customHeight="1">
      <c r="A129" s="13">
        <v>126</v>
      </c>
      <c r="B129" s="14"/>
      <c r="C129" s="14"/>
      <c r="D129" s="15"/>
      <c r="E129" s="22">
        <f t="shared" si="0"/>
        <v>0</v>
      </c>
      <c r="F129" s="22">
        <f t="shared" si="1"/>
        <v>0</v>
      </c>
      <c r="G129" s="22">
        <f t="shared" si="2"/>
        <v>0</v>
      </c>
      <c r="I129" s="13">
        <v>126</v>
      </c>
      <c r="J129" s="14"/>
      <c r="K129" s="14"/>
      <c r="L129" s="15"/>
      <c r="M129" s="22">
        <f t="shared" si="4"/>
        <v>0</v>
      </c>
      <c r="N129" s="22">
        <f t="shared" si="5"/>
        <v>0</v>
      </c>
      <c r="O129" s="22">
        <f t="shared" si="6"/>
        <v>0</v>
      </c>
      <c r="P129" s="18"/>
      <c r="Q129" s="13">
        <v>126</v>
      </c>
      <c r="R129" s="14"/>
      <c r="S129" s="14"/>
      <c r="T129" s="15"/>
      <c r="U129" s="22">
        <f t="shared" si="7"/>
        <v>0</v>
      </c>
      <c r="V129" s="22">
        <f t="shared" si="8"/>
        <v>0</v>
      </c>
      <c r="W129" s="22">
        <f t="shared" si="9"/>
        <v>0</v>
      </c>
      <c r="X129" s="18"/>
      <c r="Y129" s="13">
        <v>126</v>
      </c>
      <c r="Z129" s="14"/>
      <c r="AA129" s="14"/>
      <c r="AB129" s="15"/>
      <c r="AC129" s="16">
        <f t="shared" si="10"/>
        <v>0</v>
      </c>
      <c r="AD129" s="17">
        <f t="shared" si="11"/>
        <v>0</v>
      </c>
      <c r="AE129" s="17">
        <f t="shared" si="12"/>
        <v>0</v>
      </c>
    </row>
    <row r="130" spans="1:31" ht="14.25" customHeight="1">
      <c r="A130" s="13">
        <v>127</v>
      </c>
      <c r="B130" s="14"/>
      <c r="C130" s="14"/>
      <c r="D130" s="15"/>
      <c r="E130" s="22">
        <f t="shared" si="0"/>
        <v>0</v>
      </c>
      <c r="F130" s="22">
        <f t="shared" si="1"/>
        <v>0</v>
      </c>
      <c r="G130" s="22">
        <f t="shared" si="2"/>
        <v>0</v>
      </c>
      <c r="I130" s="13">
        <v>127</v>
      </c>
      <c r="J130" s="14"/>
      <c r="K130" s="14"/>
      <c r="L130" s="15"/>
      <c r="M130" s="22">
        <f t="shared" si="4"/>
        <v>0</v>
      </c>
      <c r="N130" s="22">
        <f t="shared" si="5"/>
        <v>0</v>
      </c>
      <c r="O130" s="22">
        <f t="shared" si="6"/>
        <v>0</v>
      </c>
      <c r="P130" s="18"/>
      <c r="Q130" s="13">
        <v>127</v>
      </c>
      <c r="R130" s="14"/>
      <c r="S130" s="14"/>
      <c r="T130" s="15"/>
      <c r="U130" s="22">
        <f t="shared" si="7"/>
        <v>0</v>
      </c>
      <c r="V130" s="22">
        <f t="shared" si="8"/>
        <v>0</v>
      </c>
      <c r="W130" s="22">
        <f t="shared" si="9"/>
        <v>0</v>
      </c>
      <c r="X130" s="18"/>
      <c r="Y130" s="13">
        <v>127</v>
      </c>
      <c r="Z130" s="14"/>
      <c r="AA130" s="14"/>
      <c r="AB130" s="15"/>
      <c r="AC130" s="16">
        <f t="shared" si="10"/>
        <v>0</v>
      </c>
      <c r="AD130" s="17">
        <f t="shared" si="11"/>
        <v>0</v>
      </c>
      <c r="AE130" s="17">
        <f t="shared" si="12"/>
        <v>0</v>
      </c>
    </row>
    <row r="131" spans="1:31" ht="14.25" customHeight="1">
      <c r="A131" s="13">
        <v>128</v>
      </c>
      <c r="B131" s="14"/>
      <c r="C131" s="14"/>
      <c r="D131" s="15"/>
      <c r="E131" s="22">
        <f t="shared" si="0"/>
        <v>0</v>
      </c>
      <c r="F131" s="22">
        <f t="shared" si="1"/>
        <v>0</v>
      </c>
      <c r="G131" s="22">
        <f t="shared" si="2"/>
        <v>0</v>
      </c>
      <c r="I131" s="13">
        <v>128</v>
      </c>
      <c r="J131" s="14"/>
      <c r="K131" s="14"/>
      <c r="L131" s="15"/>
      <c r="M131" s="22">
        <f t="shared" si="4"/>
        <v>0</v>
      </c>
      <c r="N131" s="22">
        <f t="shared" si="5"/>
        <v>0</v>
      </c>
      <c r="O131" s="22">
        <f t="shared" si="6"/>
        <v>0</v>
      </c>
      <c r="P131" s="18"/>
      <c r="Q131" s="13">
        <v>128</v>
      </c>
      <c r="R131" s="14"/>
      <c r="S131" s="14"/>
      <c r="T131" s="15"/>
      <c r="U131" s="22">
        <f t="shared" si="7"/>
        <v>0</v>
      </c>
      <c r="V131" s="22">
        <f t="shared" si="8"/>
        <v>0</v>
      </c>
      <c r="W131" s="22">
        <f t="shared" si="9"/>
        <v>0</v>
      </c>
      <c r="X131" s="18"/>
      <c r="Y131" s="13">
        <v>128</v>
      </c>
      <c r="Z131" s="14"/>
      <c r="AA131" s="14"/>
      <c r="AB131" s="15"/>
      <c r="AC131" s="16">
        <f t="shared" si="10"/>
        <v>0</v>
      </c>
      <c r="AD131" s="17">
        <f t="shared" si="11"/>
        <v>0</v>
      </c>
      <c r="AE131" s="17">
        <f t="shared" si="12"/>
        <v>0</v>
      </c>
    </row>
    <row r="132" spans="1:31" ht="14.25" customHeight="1">
      <c r="A132" s="13">
        <v>129</v>
      </c>
      <c r="B132" s="14"/>
      <c r="C132" s="14"/>
      <c r="D132" s="15"/>
      <c r="E132" s="22">
        <f t="shared" si="0"/>
        <v>0</v>
      </c>
      <c r="F132" s="22">
        <f t="shared" si="1"/>
        <v>0</v>
      </c>
      <c r="G132" s="22">
        <f t="shared" si="2"/>
        <v>0</v>
      </c>
      <c r="I132" s="13">
        <v>129</v>
      </c>
      <c r="J132" s="14"/>
      <c r="K132" s="14"/>
      <c r="L132" s="15"/>
      <c r="M132" s="22">
        <f t="shared" si="4"/>
        <v>0</v>
      </c>
      <c r="N132" s="22">
        <f t="shared" si="5"/>
        <v>0</v>
      </c>
      <c r="O132" s="22">
        <f t="shared" si="6"/>
        <v>0</v>
      </c>
      <c r="P132" s="18"/>
      <c r="Q132" s="13">
        <v>129</v>
      </c>
      <c r="R132" s="14"/>
      <c r="S132" s="14"/>
      <c r="T132" s="15"/>
      <c r="U132" s="22">
        <f t="shared" si="7"/>
        <v>0</v>
      </c>
      <c r="V132" s="22">
        <f t="shared" si="8"/>
        <v>0</v>
      </c>
      <c r="W132" s="22">
        <f t="shared" si="9"/>
        <v>0</v>
      </c>
      <c r="X132" s="18"/>
      <c r="Y132" s="13">
        <v>129</v>
      </c>
      <c r="Z132" s="14"/>
      <c r="AA132" s="14"/>
      <c r="AB132" s="15"/>
      <c r="AC132" s="16">
        <f t="shared" si="10"/>
        <v>0</v>
      </c>
      <c r="AD132" s="17">
        <f t="shared" si="11"/>
        <v>0</v>
      </c>
      <c r="AE132" s="17">
        <f t="shared" si="12"/>
        <v>0</v>
      </c>
    </row>
    <row r="133" spans="1:31" ht="14.25" customHeight="1">
      <c r="A133" s="13">
        <v>130</v>
      </c>
      <c r="B133" s="14"/>
      <c r="C133" s="14"/>
      <c r="D133" s="15"/>
      <c r="E133" s="22">
        <f t="shared" si="0"/>
        <v>0</v>
      </c>
      <c r="F133" s="22">
        <f t="shared" si="1"/>
        <v>0</v>
      </c>
      <c r="G133" s="22">
        <f t="shared" si="2"/>
        <v>0</v>
      </c>
      <c r="I133" s="13">
        <v>130</v>
      </c>
      <c r="J133" s="14"/>
      <c r="K133" s="14"/>
      <c r="L133" s="15"/>
      <c r="M133" s="22">
        <f t="shared" si="4"/>
        <v>0</v>
      </c>
      <c r="N133" s="22">
        <f t="shared" si="5"/>
        <v>0</v>
      </c>
      <c r="O133" s="22">
        <f t="shared" si="6"/>
        <v>0</v>
      </c>
      <c r="P133" s="18"/>
      <c r="Q133" s="13">
        <v>130</v>
      </c>
      <c r="R133" s="14"/>
      <c r="S133" s="14"/>
      <c r="T133" s="15"/>
      <c r="U133" s="22">
        <f t="shared" si="7"/>
        <v>0</v>
      </c>
      <c r="V133" s="22">
        <f t="shared" si="8"/>
        <v>0</v>
      </c>
      <c r="W133" s="22">
        <f t="shared" si="9"/>
        <v>0</v>
      </c>
      <c r="X133" s="18"/>
      <c r="Y133" s="13">
        <v>130</v>
      </c>
      <c r="Z133" s="14"/>
      <c r="AA133" s="14"/>
      <c r="AB133" s="15"/>
      <c r="AC133" s="16">
        <f t="shared" si="10"/>
        <v>0</v>
      </c>
      <c r="AD133" s="17">
        <f t="shared" si="11"/>
        <v>0</v>
      </c>
      <c r="AE133" s="17">
        <f t="shared" si="12"/>
        <v>0</v>
      </c>
    </row>
    <row r="134" spans="1:31" ht="14.25" customHeight="1">
      <c r="A134" s="13">
        <v>131</v>
      </c>
      <c r="B134" s="14"/>
      <c r="C134" s="14"/>
      <c r="D134" s="15"/>
      <c r="E134" s="22">
        <f t="shared" si="0"/>
        <v>0</v>
      </c>
      <c r="F134" s="22">
        <f t="shared" si="1"/>
        <v>0</v>
      </c>
      <c r="G134" s="22">
        <f t="shared" si="2"/>
        <v>0</v>
      </c>
      <c r="I134" s="13">
        <v>131</v>
      </c>
      <c r="J134" s="14"/>
      <c r="K134" s="14"/>
      <c r="L134" s="15"/>
      <c r="M134" s="22">
        <f t="shared" si="4"/>
        <v>0</v>
      </c>
      <c r="N134" s="22">
        <f t="shared" si="5"/>
        <v>0</v>
      </c>
      <c r="O134" s="22">
        <f t="shared" si="6"/>
        <v>0</v>
      </c>
      <c r="P134" s="18"/>
      <c r="Q134" s="13">
        <v>131</v>
      </c>
      <c r="R134" s="14"/>
      <c r="S134" s="14"/>
      <c r="T134" s="15"/>
      <c r="U134" s="22">
        <f t="shared" si="7"/>
        <v>0</v>
      </c>
      <c r="V134" s="22">
        <f t="shared" si="8"/>
        <v>0</v>
      </c>
      <c r="W134" s="22">
        <f t="shared" si="9"/>
        <v>0</v>
      </c>
      <c r="X134" s="18"/>
      <c r="Y134" s="13">
        <v>131</v>
      </c>
      <c r="Z134" s="14"/>
      <c r="AA134" s="14"/>
      <c r="AB134" s="15"/>
      <c r="AC134" s="16">
        <f t="shared" si="10"/>
        <v>0</v>
      </c>
      <c r="AD134" s="17">
        <f t="shared" si="11"/>
        <v>0</v>
      </c>
      <c r="AE134" s="17">
        <f t="shared" si="12"/>
        <v>0</v>
      </c>
    </row>
    <row r="135" spans="1:31" ht="14.25" customHeight="1">
      <c r="A135" s="13">
        <v>132</v>
      </c>
      <c r="B135" s="14"/>
      <c r="C135" s="14"/>
      <c r="D135" s="15"/>
      <c r="E135" s="22">
        <f t="shared" si="0"/>
        <v>0</v>
      </c>
      <c r="F135" s="22">
        <f t="shared" si="1"/>
        <v>0</v>
      </c>
      <c r="G135" s="22">
        <f t="shared" si="2"/>
        <v>0</v>
      </c>
      <c r="I135" s="13">
        <v>132</v>
      </c>
      <c r="J135" s="14"/>
      <c r="K135" s="14"/>
      <c r="L135" s="15"/>
      <c r="M135" s="22">
        <f t="shared" si="4"/>
        <v>0</v>
      </c>
      <c r="N135" s="22">
        <f t="shared" si="5"/>
        <v>0</v>
      </c>
      <c r="O135" s="22">
        <f t="shared" si="6"/>
        <v>0</v>
      </c>
      <c r="P135" s="18"/>
      <c r="Q135" s="13">
        <v>132</v>
      </c>
      <c r="R135" s="14"/>
      <c r="S135" s="14"/>
      <c r="T135" s="15"/>
      <c r="U135" s="22">
        <f t="shared" si="7"/>
        <v>0</v>
      </c>
      <c r="V135" s="22">
        <f t="shared" si="8"/>
        <v>0</v>
      </c>
      <c r="W135" s="22">
        <f t="shared" si="9"/>
        <v>0</v>
      </c>
      <c r="X135" s="18"/>
      <c r="Y135" s="13">
        <v>132</v>
      </c>
      <c r="Z135" s="14"/>
      <c r="AA135" s="14"/>
      <c r="AB135" s="15"/>
      <c r="AC135" s="16">
        <f t="shared" si="10"/>
        <v>0</v>
      </c>
      <c r="AD135" s="17">
        <f t="shared" si="11"/>
        <v>0</v>
      </c>
      <c r="AE135" s="17">
        <f t="shared" si="12"/>
        <v>0</v>
      </c>
    </row>
    <row r="136" spans="1:31" ht="14.25" customHeight="1">
      <c r="A136" s="13">
        <v>133</v>
      </c>
      <c r="B136" s="14"/>
      <c r="C136" s="14"/>
      <c r="D136" s="15"/>
      <c r="E136" s="22">
        <f t="shared" si="0"/>
        <v>0</v>
      </c>
      <c r="F136" s="22">
        <f t="shared" si="1"/>
        <v>0</v>
      </c>
      <c r="G136" s="22">
        <f t="shared" si="2"/>
        <v>0</v>
      </c>
      <c r="I136" s="13">
        <v>133</v>
      </c>
      <c r="J136" s="14"/>
      <c r="K136" s="14"/>
      <c r="L136" s="15"/>
      <c r="M136" s="22">
        <f t="shared" si="4"/>
        <v>0</v>
      </c>
      <c r="N136" s="22">
        <f t="shared" si="5"/>
        <v>0</v>
      </c>
      <c r="O136" s="22">
        <f t="shared" si="6"/>
        <v>0</v>
      </c>
      <c r="P136" s="18"/>
      <c r="Q136" s="13">
        <v>133</v>
      </c>
      <c r="R136" s="14"/>
      <c r="S136" s="14"/>
      <c r="T136" s="15"/>
      <c r="U136" s="22">
        <f t="shared" si="7"/>
        <v>0</v>
      </c>
      <c r="V136" s="22">
        <f t="shared" si="8"/>
        <v>0</v>
      </c>
      <c r="W136" s="22">
        <f t="shared" si="9"/>
        <v>0</v>
      </c>
      <c r="X136" s="18"/>
      <c r="Y136" s="13">
        <v>133</v>
      </c>
      <c r="Z136" s="14"/>
      <c r="AA136" s="14"/>
      <c r="AB136" s="15"/>
      <c r="AC136" s="16">
        <f t="shared" si="10"/>
        <v>0</v>
      </c>
      <c r="AD136" s="17">
        <f t="shared" si="11"/>
        <v>0</v>
      </c>
      <c r="AE136" s="17">
        <f t="shared" si="12"/>
        <v>0</v>
      </c>
    </row>
    <row r="137" spans="1:31" ht="14.25" customHeight="1">
      <c r="A137" s="13">
        <v>134</v>
      </c>
      <c r="B137" s="14"/>
      <c r="C137" s="14"/>
      <c r="D137" s="15"/>
      <c r="E137" s="22">
        <f t="shared" si="0"/>
        <v>0</v>
      </c>
      <c r="F137" s="22">
        <f t="shared" si="1"/>
        <v>0</v>
      </c>
      <c r="G137" s="22">
        <f t="shared" si="2"/>
        <v>0</v>
      </c>
      <c r="I137" s="13">
        <v>134</v>
      </c>
      <c r="J137" s="14"/>
      <c r="K137" s="14"/>
      <c r="L137" s="15"/>
      <c r="M137" s="22">
        <f t="shared" si="4"/>
        <v>0</v>
      </c>
      <c r="N137" s="22">
        <f t="shared" si="5"/>
        <v>0</v>
      </c>
      <c r="O137" s="22">
        <f t="shared" si="6"/>
        <v>0</v>
      </c>
      <c r="P137" s="18"/>
      <c r="Q137" s="13">
        <v>134</v>
      </c>
      <c r="R137" s="14"/>
      <c r="S137" s="14"/>
      <c r="T137" s="15"/>
      <c r="U137" s="22">
        <f t="shared" si="7"/>
        <v>0</v>
      </c>
      <c r="V137" s="22">
        <f t="shared" si="8"/>
        <v>0</v>
      </c>
      <c r="W137" s="22">
        <f t="shared" si="9"/>
        <v>0</v>
      </c>
      <c r="X137" s="18"/>
      <c r="Y137" s="13">
        <v>134</v>
      </c>
      <c r="Z137" s="14"/>
      <c r="AA137" s="14"/>
      <c r="AB137" s="15"/>
      <c r="AC137" s="16">
        <f t="shared" si="10"/>
        <v>0</v>
      </c>
      <c r="AD137" s="17">
        <f t="shared" si="11"/>
        <v>0</v>
      </c>
      <c r="AE137" s="17">
        <f t="shared" si="12"/>
        <v>0</v>
      </c>
    </row>
    <row r="138" spans="1:31" ht="14.25" customHeight="1">
      <c r="A138" s="13">
        <v>135</v>
      </c>
      <c r="B138" s="14"/>
      <c r="C138" s="14"/>
      <c r="D138" s="15"/>
      <c r="E138" s="22">
        <f t="shared" si="0"/>
        <v>0</v>
      </c>
      <c r="F138" s="22">
        <f t="shared" si="1"/>
        <v>0</v>
      </c>
      <c r="G138" s="22">
        <f t="shared" si="2"/>
        <v>0</v>
      </c>
      <c r="I138" s="13">
        <v>135</v>
      </c>
      <c r="J138" s="14"/>
      <c r="K138" s="14"/>
      <c r="L138" s="15"/>
      <c r="M138" s="22">
        <f t="shared" si="4"/>
        <v>0</v>
      </c>
      <c r="N138" s="22">
        <f t="shared" si="5"/>
        <v>0</v>
      </c>
      <c r="O138" s="22">
        <f t="shared" si="6"/>
        <v>0</v>
      </c>
      <c r="P138" s="18"/>
      <c r="Q138" s="13">
        <v>135</v>
      </c>
      <c r="R138" s="14"/>
      <c r="S138" s="14"/>
      <c r="T138" s="15"/>
      <c r="U138" s="22">
        <f t="shared" si="7"/>
        <v>0</v>
      </c>
      <c r="V138" s="22">
        <f t="shared" si="8"/>
        <v>0</v>
      </c>
      <c r="W138" s="22">
        <f t="shared" si="9"/>
        <v>0</v>
      </c>
      <c r="X138" s="18"/>
      <c r="Y138" s="13">
        <v>135</v>
      </c>
      <c r="Z138" s="14"/>
      <c r="AA138" s="14"/>
      <c r="AB138" s="15"/>
      <c r="AC138" s="16">
        <f t="shared" si="10"/>
        <v>0</v>
      </c>
      <c r="AD138" s="17">
        <f t="shared" si="11"/>
        <v>0</v>
      </c>
      <c r="AE138" s="17">
        <f t="shared" si="12"/>
        <v>0</v>
      </c>
    </row>
    <row r="139" spans="1:31" ht="14.25" customHeight="1">
      <c r="A139" s="13">
        <v>136</v>
      </c>
      <c r="B139" s="14"/>
      <c r="C139" s="14"/>
      <c r="D139" s="15"/>
      <c r="E139" s="22">
        <f t="shared" si="0"/>
        <v>0</v>
      </c>
      <c r="F139" s="22">
        <f t="shared" si="1"/>
        <v>0</v>
      </c>
      <c r="G139" s="22">
        <f t="shared" si="2"/>
        <v>0</v>
      </c>
      <c r="I139" s="13">
        <v>136</v>
      </c>
      <c r="J139" s="14"/>
      <c r="K139" s="14"/>
      <c r="L139" s="15"/>
      <c r="M139" s="22">
        <f t="shared" si="4"/>
        <v>0</v>
      </c>
      <c r="N139" s="22">
        <f t="shared" si="5"/>
        <v>0</v>
      </c>
      <c r="O139" s="22">
        <f t="shared" si="6"/>
        <v>0</v>
      </c>
      <c r="P139" s="18"/>
      <c r="Q139" s="13">
        <v>136</v>
      </c>
      <c r="R139" s="14"/>
      <c r="S139" s="14"/>
      <c r="T139" s="15"/>
      <c r="U139" s="22">
        <f t="shared" si="7"/>
        <v>0</v>
      </c>
      <c r="V139" s="22">
        <f t="shared" si="8"/>
        <v>0</v>
      </c>
      <c r="W139" s="22">
        <f t="shared" si="9"/>
        <v>0</v>
      </c>
      <c r="X139" s="18"/>
      <c r="Y139" s="13">
        <v>136</v>
      </c>
      <c r="Z139" s="14"/>
      <c r="AA139" s="14"/>
      <c r="AB139" s="15"/>
      <c r="AC139" s="16">
        <f t="shared" si="10"/>
        <v>0</v>
      </c>
      <c r="AD139" s="17">
        <f t="shared" si="11"/>
        <v>0</v>
      </c>
      <c r="AE139" s="17">
        <f t="shared" si="12"/>
        <v>0</v>
      </c>
    </row>
    <row r="140" spans="1:31" ht="14.25" customHeight="1">
      <c r="A140" s="13">
        <v>137</v>
      </c>
      <c r="B140" s="14"/>
      <c r="C140" s="14"/>
      <c r="D140" s="15"/>
      <c r="E140" s="22">
        <f t="shared" si="0"/>
        <v>0</v>
      </c>
      <c r="F140" s="22">
        <f t="shared" si="1"/>
        <v>0</v>
      </c>
      <c r="G140" s="22">
        <f t="shared" si="2"/>
        <v>0</v>
      </c>
      <c r="I140" s="13">
        <v>137</v>
      </c>
      <c r="J140" s="14"/>
      <c r="K140" s="14"/>
      <c r="L140" s="15"/>
      <c r="M140" s="22">
        <f t="shared" si="4"/>
        <v>0</v>
      </c>
      <c r="N140" s="22">
        <f t="shared" si="5"/>
        <v>0</v>
      </c>
      <c r="O140" s="22">
        <f t="shared" si="6"/>
        <v>0</v>
      </c>
      <c r="P140" s="18"/>
      <c r="Q140" s="13">
        <v>137</v>
      </c>
      <c r="R140" s="14"/>
      <c r="S140" s="14"/>
      <c r="T140" s="15"/>
      <c r="U140" s="22">
        <f t="shared" si="7"/>
        <v>0</v>
      </c>
      <c r="V140" s="22">
        <f t="shared" si="8"/>
        <v>0</v>
      </c>
      <c r="W140" s="22">
        <f t="shared" si="9"/>
        <v>0</v>
      </c>
      <c r="X140" s="18"/>
      <c r="Y140" s="13">
        <v>137</v>
      </c>
      <c r="Z140" s="14"/>
      <c r="AA140" s="14"/>
      <c r="AB140" s="15"/>
      <c r="AC140" s="16">
        <f t="shared" si="10"/>
        <v>0</v>
      </c>
      <c r="AD140" s="17">
        <f t="shared" si="11"/>
        <v>0</v>
      </c>
      <c r="AE140" s="17">
        <f t="shared" si="12"/>
        <v>0</v>
      </c>
    </row>
    <row r="141" spans="1:31" ht="14.25" customHeight="1">
      <c r="A141" s="13">
        <v>138</v>
      </c>
      <c r="B141" s="14"/>
      <c r="C141" s="14"/>
      <c r="D141" s="15"/>
      <c r="E141" s="22">
        <f t="shared" si="0"/>
        <v>0</v>
      </c>
      <c r="F141" s="22">
        <f t="shared" si="1"/>
        <v>0</v>
      </c>
      <c r="G141" s="22">
        <f t="shared" si="2"/>
        <v>0</v>
      </c>
      <c r="I141" s="13">
        <v>138</v>
      </c>
      <c r="J141" s="14"/>
      <c r="K141" s="14"/>
      <c r="L141" s="15"/>
      <c r="M141" s="22">
        <f t="shared" si="4"/>
        <v>0</v>
      </c>
      <c r="N141" s="22">
        <f t="shared" si="5"/>
        <v>0</v>
      </c>
      <c r="O141" s="22">
        <f t="shared" si="6"/>
        <v>0</v>
      </c>
      <c r="P141" s="18"/>
      <c r="Q141" s="13">
        <v>138</v>
      </c>
      <c r="R141" s="14"/>
      <c r="S141" s="14"/>
      <c r="T141" s="15"/>
      <c r="U141" s="22">
        <f t="shared" si="7"/>
        <v>0</v>
      </c>
      <c r="V141" s="22">
        <f t="shared" si="8"/>
        <v>0</v>
      </c>
      <c r="W141" s="22">
        <f t="shared" si="9"/>
        <v>0</v>
      </c>
      <c r="X141" s="18"/>
      <c r="Y141" s="13">
        <v>138</v>
      </c>
      <c r="Z141" s="14"/>
      <c r="AA141" s="14"/>
      <c r="AB141" s="15"/>
      <c r="AC141" s="16">
        <f t="shared" si="10"/>
        <v>0</v>
      </c>
      <c r="AD141" s="17">
        <f t="shared" si="11"/>
        <v>0</v>
      </c>
      <c r="AE141" s="17">
        <f t="shared" si="12"/>
        <v>0</v>
      </c>
    </row>
    <row r="142" spans="1:31" ht="14.25" customHeight="1">
      <c r="A142" s="13">
        <v>139</v>
      </c>
      <c r="B142" s="14"/>
      <c r="C142" s="14"/>
      <c r="D142" s="15"/>
      <c r="E142" s="22">
        <f t="shared" si="0"/>
        <v>0</v>
      </c>
      <c r="F142" s="22">
        <f t="shared" si="1"/>
        <v>0</v>
      </c>
      <c r="G142" s="22">
        <f t="shared" si="2"/>
        <v>0</v>
      </c>
      <c r="I142" s="13">
        <v>139</v>
      </c>
      <c r="J142" s="14"/>
      <c r="K142" s="14"/>
      <c r="L142" s="15"/>
      <c r="M142" s="22">
        <f t="shared" si="4"/>
        <v>0</v>
      </c>
      <c r="N142" s="22">
        <f t="shared" si="5"/>
        <v>0</v>
      </c>
      <c r="O142" s="22">
        <f t="shared" si="6"/>
        <v>0</v>
      </c>
      <c r="P142" s="18"/>
      <c r="Q142" s="13">
        <v>139</v>
      </c>
      <c r="R142" s="14"/>
      <c r="S142" s="14"/>
      <c r="T142" s="15"/>
      <c r="U142" s="22">
        <f t="shared" si="7"/>
        <v>0</v>
      </c>
      <c r="V142" s="22">
        <f t="shared" si="8"/>
        <v>0</v>
      </c>
      <c r="W142" s="22">
        <f t="shared" si="9"/>
        <v>0</v>
      </c>
      <c r="X142" s="18"/>
      <c r="Y142" s="13">
        <v>139</v>
      </c>
      <c r="Z142" s="14"/>
      <c r="AA142" s="14"/>
      <c r="AB142" s="15"/>
      <c r="AC142" s="16">
        <f t="shared" si="10"/>
        <v>0</v>
      </c>
      <c r="AD142" s="17">
        <f t="shared" si="11"/>
        <v>0</v>
      </c>
      <c r="AE142" s="17">
        <f t="shared" si="12"/>
        <v>0</v>
      </c>
    </row>
    <row r="143" spans="1:31" ht="14.25" customHeight="1">
      <c r="A143" s="13">
        <v>140</v>
      </c>
      <c r="B143" s="14"/>
      <c r="C143" s="14"/>
      <c r="D143" s="15"/>
      <c r="E143" s="22">
        <f t="shared" si="0"/>
        <v>0</v>
      </c>
      <c r="F143" s="22">
        <f t="shared" si="1"/>
        <v>0</v>
      </c>
      <c r="G143" s="22">
        <f t="shared" si="2"/>
        <v>0</v>
      </c>
      <c r="I143" s="13">
        <v>140</v>
      </c>
      <c r="J143" s="14"/>
      <c r="K143" s="14"/>
      <c r="L143" s="15"/>
      <c r="M143" s="22">
        <f t="shared" si="4"/>
        <v>0</v>
      </c>
      <c r="N143" s="22">
        <f t="shared" si="5"/>
        <v>0</v>
      </c>
      <c r="O143" s="22">
        <f t="shared" si="6"/>
        <v>0</v>
      </c>
      <c r="P143" s="18"/>
      <c r="Q143" s="13">
        <v>140</v>
      </c>
      <c r="R143" s="14"/>
      <c r="S143" s="14"/>
      <c r="T143" s="15"/>
      <c r="U143" s="22">
        <f t="shared" si="7"/>
        <v>0</v>
      </c>
      <c r="V143" s="22">
        <f t="shared" si="8"/>
        <v>0</v>
      </c>
      <c r="W143" s="22">
        <f t="shared" si="9"/>
        <v>0</v>
      </c>
      <c r="X143" s="18"/>
      <c r="Y143" s="13">
        <v>140</v>
      </c>
      <c r="Z143" s="14"/>
      <c r="AA143" s="14"/>
      <c r="AB143" s="15"/>
      <c r="AC143" s="16">
        <f t="shared" si="10"/>
        <v>0</v>
      </c>
      <c r="AD143" s="17">
        <f t="shared" si="11"/>
        <v>0</v>
      </c>
      <c r="AE143" s="17">
        <f t="shared" si="12"/>
        <v>0</v>
      </c>
    </row>
    <row r="144" spans="1:31" ht="14.25" customHeight="1">
      <c r="A144" s="13">
        <v>141</v>
      </c>
      <c r="B144" s="14"/>
      <c r="C144" s="14"/>
      <c r="D144" s="15"/>
      <c r="E144" s="22">
        <f t="shared" si="0"/>
        <v>0</v>
      </c>
      <c r="F144" s="22">
        <f t="shared" si="1"/>
        <v>0</v>
      </c>
      <c r="G144" s="22">
        <f t="shared" si="2"/>
        <v>0</v>
      </c>
      <c r="I144" s="13">
        <v>141</v>
      </c>
      <c r="J144" s="14"/>
      <c r="K144" s="14"/>
      <c r="L144" s="15"/>
      <c r="M144" s="22">
        <f t="shared" si="4"/>
        <v>0</v>
      </c>
      <c r="N144" s="22">
        <f t="shared" si="5"/>
        <v>0</v>
      </c>
      <c r="O144" s="22">
        <f t="shared" si="6"/>
        <v>0</v>
      </c>
      <c r="P144" s="18"/>
      <c r="Q144" s="13">
        <v>141</v>
      </c>
      <c r="R144" s="14"/>
      <c r="S144" s="14"/>
      <c r="T144" s="15"/>
      <c r="U144" s="22">
        <f t="shared" si="7"/>
        <v>0</v>
      </c>
      <c r="V144" s="22">
        <f t="shared" si="8"/>
        <v>0</v>
      </c>
      <c r="W144" s="22">
        <f t="shared" si="9"/>
        <v>0</v>
      </c>
      <c r="X144" s="18"/>
      <c r="Y144" s="13">
        <v>141</v>
      </c>
      <c r="Z144" s="14"/>
      <c r="AA144" s="14"/>
      <c r="AB144" s="15"/>
      <c r="AC144" s="16">
        <f t="shared" si="10"/>
        <v>0</v>
      </c>
      <c r="AD144" s="17">
        <f t="shared" si="11"/>
        <v>0</v>
      </c>
      <c r="AE144" s="17">
        <f t="shared" si="12"/>
        <v>0</v>
      </c>
    </row>
    <row r="145" spans="1:31" ht="14.25" customHeight="1">
      <c r="A145" s="13">
        <v>142</v>
      </c>
      <c r="B145" s="14"/>
      <c r="C145" s="14"/>
      <c r="D145" s="15"/>
      <c r="E145" s="22">
        <f t="shared" si="0"/>
        <v>0</v>
      </c>
      <c r="F145" s="22">
        <f t="shared" si="1"/>
        <v>0</v>
      </c>
      <c r="G145" s="22">
        <f t="shared" si="2"/>
        <v>0</v>
      </c>
      <c r="I145" s="13">
        <v>142</v>
      </c>
      <c r="J145" s="14"/>
      <c r="K145" s="14"/>
      <c r="L145" s="15"/>
      <c r="M145" s="22">
        <f t="shared" si="4"/>
        <v>0</v>
      </c>
      <c r="N145" s="22">
        <f t="shared" si="5"/>
        <v>0</v>
      </c>
      <c r="O145" s="22">
        <f t="shared" si="6"/>
        <v>0</v>
      </c>
      <c r="P145" s="18"/>
      <c r="Q145" s="13">
        <v>142</v>
      </c>
      <c r="R145" s="14"/>
      <c r="S145" s="14"/>
      <c r="T145" s="15"/>
      <c r="U145" s="22">
        <f t="shared" si="7"/>
        <v>0</v>
      </c>
      <c r="V145" s="22">
        <f t="shared" si="8"/>
        <v>0</v>
      </c>
      <c r="W145" s="22">
        <f t="shared" si="9"/>
        <v>0</v>
      </c>
      <c r="X145" s="18"/>
      <c r="Y145" s="13">
        <v>142</v>
      </c>
      <c r="Z145" s="14"/>
      <c r="AA145" s="14"/>
      <c r="AB145" s="15"/>
      <c r="AC145" s="16">
        <f t="shared" si="10"/>
        <v>0</v>
      </c>
      <c r="AD145" s="17">
        <f t="shared" si="11"/>
        <v>0</v>
      </c>
      <c r="AE145" s="17">
        <f t="shared" si="12"/>
        <v>0</v>
      </c>
    </row>
    <row r="146" spans="1:31" ht="14.25" customHeight="1">
      <c r="A146" s="13">
        <v>143</v>
      </c>
      <c r="B146" s="14"/>
      <c r="C146" s="14"/>
      <c r="D146" s="15"/>
      <c r="E146" s="22">
        <f t="shared" si="0"/>
        <v>0</v>
      </c>
      <c r="F146" s="22">
        <f t="shared" si="1"/>
        <v>0</v>
      </c>
      <c r="G146" s="22">
        <f t="shared" si="2"/>
        <v>0</v>
      </c>
      <c r="I146" s="13">
        <v>143</v>
      </c>
      <c r="J146" s="14"/>
      <c r="K146" s="14"/>
      <c r="L146" s="15"/>
      <c r="M146" s="22">
        <f t="shared" si="4"/>
        <v>0</v>
      </c>
      <c r="N146" s="22">
        <f t="shared" si="5"/>
        <v>0</v>
      </c>
      <c r="O146" s="22">
        <f t="shared" si="6"/>
        <v>0</v>
      </c>
      <c r="P146" s="18"/>
      <c r="Q146" s="13">
        <v>143</v>
      </c>
      <c r="R146" s="14"/>
      <c r="S146" s="14"/>
      <c r="T146" s="15"/>
      <c r="U146" s="22">
        <f t="shared" si="7"/>
        <v>0</v>
      </c>
      <c r="V146" s="22">
        <f t="shared" si="8"/>
        <v>0</v>
      </c>
      <c r="W146" s="22">
        <f t="shared" si="9"/>
        <v>0</v>
      </c>
      <c r="X146" s="18"/>
      <c r="Y146" s="13">
        <v>143</v>
      </c>
      <c r="Z146" s="14"/>
      <c r="AA146" s="14"/>
      <c r="AB146" s="15"/>
      <c r="AC146" s="16">
        <f t="shared" si="10"/>
        <v>0</v>
      </c>
      <c r="AD146" s="17">
        <f t="shared" si="11"/>
        <v>0</v>
      </c>
      <c r="AE146" s="17">
        <f t="shared" si="12"/>
        <v>0</v>
      </c>
    </row>
    <row r="147" spans="1:31" ht="14.25" customHeight="1">
      <c r="A147" s="13">
        <v>144</v>
      </c>
      <c r="B147" s="14"/>
      <c r="C147" s="14"/>
      <c r="D147" s="15"/>
      <c r="E147" s="22">
        <f t="shared" si="0"/>
        <v>0</v>
      </c>
      <c r="F147" s="22">
        <f t="shared" si="1"/>
        <v>0</v>
      </c>
      <c r="G147" s="22">
        <f t="shared" si="2"/>
        <v>0</v>
      </c>
      <c r="I147" s="13">
        <v>144</v>
      </c>
      <c r="J147" s="14"/>
      <c r="K147" s="14"/>
      <c r="L147" s="15"/>
      <c r="M147" s="22">
        <f t="shared" si="4"/>
        <v>0</v>
      </c>
      <c r="N147" s="22">
        <f t="shared" si="5"/>
        <v>0</v>
      </c>
      <c r="O147" s="22">
        <f t="shared" si="6"/>
        <v>0</v>
      </c>
      <c r="P147" s="18"/>
      <c r="Q147" s="13">
        <v>144</v>
      </c>
      <c r="R147" s="14"/>
      <c r="S147" s="14"/>
      <c r="T147" s="15"/>
      <c r="U147" s="22">
        <f t="shared" si="7"/>
        <v>0</v>
      </c>
      <c r="V147" s="22">
        <f t="shared" si="8"/>
        <v>0</v>
      </c>
      <c r="W147" s="22">
        <f t="shared" si="9"/>
        <v>0</v>
      </c>
      <c r="X147" s="18"/>
      <c r="Y147" s="13">
        <v>144</v>
      </c>
      <c r="Z147" s="14"/>
      <c r="AA147" s="14"/>
      <c r="AB147" s="15"/>
      <c r="AC147" s="16">
        <f t="shared" si="10"/>
        <v>0</v>
      </c>
      <c r="AD147" s="17">
        <f t="shared" si="11"/>
        <v>0</v>
      </c>
      <c r="AE147" s="17">
        <f t="shared" si="12"/>
        <v>0</v>
      </c>
    </row>
    <row r="148" spans="1:31" ht="14.25" customHeight="1">
      <c r="A148" s="13">
        <v>145</v>
      </c>
      <c r="B148" s="14"/>
      <c r="C148" s="14"/>
      <c r="D148" s="15"/>
      <c r="E148" s="22">
        <f t="shared" si="0"/>
        <v>0</v>
      </c>
      <c r="F148" s="22">
        <f t="shared" si="1"/>
        <v>0</v>
      </c>
      <c r="G148" s="22">
        <f t="shared" si="2"/>
        <v>0</v>
      </c>
      <c r="I148" s="13">
        <v>145</v>
      </c>
      <c r="J148" s="14"/>
      <c r="K148" s="14"/>
      <c r="L148" s="15"/>
      <c r="M148" s="22">
        <f t="shared" si="4"/>
        <v>0</v>
      </c>
      <c r="N148" s="22">
        <f t="shared" si="5"/>
        <v>0</v>
      </c>
      <c r="O148" s="22">
        <f t="shared" si="6"/>
        <v>0</v>
      </c>
      <c r="P148" s="18"/>
      <c r="Q148" s="13">
        <v>145</v>
      </c>
      <c r="R148" s="14"/>
      <c r="S148" s="14"/>
      <c r="T148" s="15"/>
      <c r="U148" s="22">
        <f t="shared" si="7"/>
        <v>0</v>
      </c>
      <c r="V148" s="22">
        <f t="shared" si="8"/>
        <v>0</v>
      </c>
      <c r="W148" s="22">
        <f t="shared" si="9"/>
        <v>0</v>
      </c>
      <c r="X148" s="18"/>
      <c r="Y148" s="13">
        <v>145</v>
      </c>
      <c r="Z148" s="14"/>
      <c r="AA148" s="14"/>
      <c r="AB148" s="15"/>
      <c r="AC148" s="16">
        <f t="shared" si="10"/>
        <v>0</v>
      </c>
      <c r="AD148" s="17">
        <f t="shared" si="11"/>
        <v>0</v>
      </c>
      <c r="AE148" s="17">
        <f t="shared" si="12"/>
        <v>0</v>
      </c>
    </row>
    <row r="149" spans="1:31" ht="14.25" customHeight="1">
      <c r="A149" s="13">
        <v>146</v>
      </c>
      <c r="B149" s="14"/>
      <c r="C149" s="14"/>
      <c r="D149" s="15"/>
      <c r="E149" s="22">
        <f t="shared" si="0"/>
        <v>0</v>
      </c>
      <c r="F149" s="22">
        <f t="shared" si="1"/>
        <v>0</v>
      </c>
      <c r="G149" s="22">
        <f t="shared" si="2"/>
        <v>0</v>
      </c>
      <c r="I149" s="13">
        <v>146</v>
      </c>
      <c r="J149" s="14"/>
      <c r="K149" s="14"/>
      <c r="L149" s="15"/>
      <c r="M149" s="22">
        <f t="shared" si="4"/>
        <v>0</v>
      </c>
      <c r="N149" s="22">
        <f t="shared" si="5"/>
        <v>0</v>
      </c>
      <c r="O149" s="22">
        <f t="shared" si="6"/>
        <v>0</v>
      </c>
      <c r="P149" s="18"/>
      <c r="Q149" s="13">
        <v>146</v>
      </c>
      <c r="R149" s="14"/>
      <c r="S149" s="14"/>
      <c r="T149" s="15"/>
      <c r="U149" s="22">
        <f t="shared" si="7"/>
        <v>0</v>
      </c>
      <c r="V149" s="22">
        <f t="shared" si="8"/>
        <v>0</v>
      </c>
      <c r="W149" s="22">
        <f t="shared" si="9"/>
        <v>0</v>
      </c>
      <c r="X149" s="18"/>
      <c r="Y149" s="13">
        <v>146</v>
      </c>
      <c r="Z149" s="14"/>
      <c r="AA149" s="14"/>
      <c r="AB149" s="15"/>
      <c r="AC149" s="16">
        <f t="shared" si="10"/>
        <v>0</v>
      </c>
      <c r="AD149" s="17">
        <f t="shared" si="11"/>
        <v>0</v>
      </c>
      <c r="AE149" s="17">
        <f t="shared" si="12"/>
        <v>0</v>
      </c>
    </row>
    <row r="150" spans="1:31" ht="14.25" customHeight="1">
      <c r="A150" s="13">
        <v>147</v>
      </c>
      <c r="B150" s="14"/>
      <c r="C150" s="14"/>
      <c r="D150" s="15"/>
      <c r="E150" s="22">
        <f t="shared" si="0"/>
        <v>0</v>
      </c>
      <c r="F150" s="22">
        <f t="shared" si="1"/>
        <v>0</v>
      </c>
      <c r="G150" s="22">
        <f t="shared" si="2"/>
        <v>0</v>
      </c>
      <c r="I150" s="13">
        <v>147</v>
      </c>
      <c r="J150" s="14"/>
      <c r="K150" s="14"/>
      <c r="L150" s="15"/>
      <c r="M150" s="22">
        <f t="shared" si="4"/>
        <v>0</v>
      </c>
      <c r="N150" s="22">
        <f t="shared" si="5"/>
        <v>0</v>
      </c>
      <c r="O150" s="22">
        <f t="shared" si="6"/>
        <v>0</v>
      </c>
      <c r="P150" s="18"/>
      <c r="Q150" s="13">
        <v>147</v>
      </c>
      <c r="R150" s="14"/>
      <c r="S150" s="14"/>
      <c r="T150" s="15"/>
      <c r="U150" s="22">
        <f t="shared" si="7"/>
        <v>0</v>
      </c>
      <c r="V150" s="22">
        <f t="shared" si="8"/>
        <v>0</v>
      </c>
      <c r="W150" s="22">
        <f t="shared" si="9"/>
        <v>0</v>
      </c>
      <c r="X150" s="18"/>
      <c r="Y150" s="13">
        <v>147</v>
      </c>
      <c r="Z150" s="14"/>
      <c r="AA150" s="14"/>
      <c r="AB150" s="15"/>
      <c r="AC150" s="16">
        <f t="shared" si="10"/>
        <v>0</v>
      </c>
      <c r="AD150" s="17">
        <f t="shared" si="11"/>
        <v>0</v>
      </c>
      <c r="AE150" s="17">
        <f t="shared" si="12"/>
        <v>0</v>
      </c>
    </row>
    <row r="151" spans="1:31" ht="14.25" customHeight="1">
      <c r="A151" s="13">
        <v>148</v>
      </c>
      <c r="B151" s="14"/>
      <c r="C151" s="14"/>
      <c r="D151" s="15"/>
      <c r="E151" s="22">
        <f t="shared" si="0"/>
        <v>0</v>
      </c>
      <c r="F151" s="22">
        <f t="shared" si="1"/>
        <v>0</v>
      </c>
      <c r="G151" s="22">
        <f t="shared" si="2"/>
        <v>0</v>
      </c>
      <c r="I151" s="13">
        <v>148</v>
      </c>
      <c r="J151" s="14"/>
      <c r="K151" s="14"/>
      <c r="L151" s="15"/>
      <c r="M151" s="22">
        <f t="shared" si="4"/>
        <v>0</v>
      </c>
      <c r="N151" s="22">
        <f t="shared" si="5"/>
        <v>0</v>
      </c>
      <c r="O151" s="22">
        <f t="shared" si="6"/>
        <v>0</v>
      </c>
      <c r="P151" s="18"/>
      <c r="Q151" s="13">
        <v>148</v>
      </c>
      <c r="R151" s="14"/>
      <c r="S151" s="14"/>
      <c r="T151" s="15"/>
      <c r="U151" s="22">
        <f t="shared" si="7"/>
        <v>0</v>
      </c>
      <c r="V151" s="22">
        <f t="shared" si="8"/>
        <v>0</v>
      </c>
      <c r="W151" s="22">
        <f t="shared" si="9"/>
        <v>0</v>
      </c>
      <c r="X151" s="18"/>
      <c r="Y151" s="13">
        <v>148</v>
      </c>
      <c r="Z151" s="14"/>
      <c r="AA151" s="14"/>
      <c r="AB151" s="15"/>
      <c r="AC151" s="16">
        <f t="shared" si="10"/>
        <v>0</v>
      </c>
      <c r="AD151" s="17">
        <f t="shared" si="11"/>
        <v>0</v>
      </c>
      <c r="AE151" s="17">
        <f t="shared" si="12"/>
        <v>0</v>
      </c>
    </row>
    <row r="152" spans="1:31" ht="14.25" customHeight="1">
      <c r="A152" s="13">
        <v>149</v>
      </c>
      <c r="B152" s="14"/>
      <c r="C152" s="14"/>
      <c r="D152" s="15"/>
      <c r="E152" s="22">
        <f t="shared" si="0"/>
        <v>0</v>
      </c>
      <c r="F152" s="22">
        <f t="shared" si="1"/>
        <v>0</v>
      </c>
      <c r="G152" s="22">
        <f t="shared" si="2"/>
        <v>0</v>
      </c>
      <c r="I152" s="13">
        <v>149</v>
      </c>
      <c r="J152" s="14"/>
      <c r="K152" s="14"/>
      <c r="L152" s="15"/>
      <c r="M152" s="22">
        <f t="shared" si="4"/>
        <v>0</v>
      </c>
      <c r="N152" s="22">
        <f t="shared" si="5"/>
        <v>0</v>
      </c>
      <c r="O152" s="22">
        <f t="shared" si="6"/>
        <v>0</v>
      </c>
      <c r="P152" s="18"/>
      <c r="Q152" s="13">
        <v>149</v>
      </c>
      <c r="R152" s="14"/>
      <c r="S152" s="14"/>
      <c r="T152" s="15"/>
      <c r="U152" s="22">
        <f t="shared" si="7"/>
        <v>0</v>
      </c>
      <c r="V152" s="22">
        <f t="shared" si="8"/>
        <v>0</v>
      </c>
      <c r="W152" s="22">
        <f t="shared" si="9"/>
        <v>0</v>
      </c>
      <c r="X152" s="18"/>
      <c r="Y152" s="13">
        <v>149</v>
      </c>
      <c r="Z152" s="14"/>
      <c r="AA152" s="14"/>
      <c r="AB152" s="15"/>
      <c r="AC152" s="16">
        <f t="shared" si="10"/>
        <v>0</v>
      </c>
      <c r="AD152" s="17">
        <f t="shared" si="11"/>
        <v>0</v>
      </c>
      <c r="AE152" s="17">
        <f t="shared" si="12"/>
        <v>0</v>
      </c>
    </row>
    <row r="153" spans="1:31" ht="14.25" customHeight="1">
      <c r="A153" s="13">
        <v>150</v>
      </c>
      <c r="B153" s="14"/>
      <c r="C153" s="14"/>
      <c r="D153" s="15"/>
      <c r="E153" s="22">
        <f t="shared" si="0"/>
        <v>0</v>
      </c>
      <c r="F153" s="22">
        <f t="shared" si="1"/>
        <v>0</v>
      </c>
      <c r="G153" s="22">
        <f t="shared" si="2"/>
        <v>0</v>
      </c>
      <c r="I153" s="13">
        <v>150</v>
      </c>
      <c r="J153" s="14"/>
      <c r="K153" s="14"/>
      <c r="L153" s="15"/>
      <c r="M153" s="22">
        <f t="shared" si="4"/>
        <v>0</v>
      </c>
      <c r="N153" s="22">
        <f t="shared" si="5"/>
        <v>0</v>
      </c>
      <c r="O153" s="22">
        <f t="shared" si="6"/>
        <v>0</v>
      </c>
      <c r="P153" s="18"/>
      <c r="Q153" s="13">
        <v>150</v>
      </c>
      <c r="R153" s="14"/>
      <c r="S153" s="14"/>
      <c r="T153" s="15"/>
      <c r="U153" s="22">
        <f t="shared" si="7"/>
        <v>0</v>
      </c>
      <c r="V153" s="22">
        <f t="shared" si="8"/>
        <v>0</v>
      </c>
      <c r="W153" s="22">
        <f t="shared" si="9"/>
        <v>0</v>
      </c>
      <c r="X153" s="18"/>
      <c r="Y153" s="13">
        <v>150</v>
      </c>
      <c r="Z153" s="14"/>
      <c r="AA153" s="14"/>
      <c r="AB153" s="15"/>
      <c r="AC153" s="16">
        <f t="shared" si="10"/>
        <v>0</v>
      </c>
      <c r="AD153" s="17">
        <f t="shared" si="11"/>
        <v>0</v>
      </c>
      <c r="AE153" s="17">
        <f t="shared" si="12"/>
        <v>0</v>
      </c>
    </row>
    <row r="154" spans="1:31" ht="14.25" customHeight="1">
      <c r="A154" s="13">
        <v>151</v>
      </c>
      <c r="B154" s="14"/>
      <c r="C154" s="14"/>
      <c r="D154" s="15"/>
      <c r="E154" s="22">
        <f t="shared" si="0"/>
        <v>0</v>
      </c>
      <c r="F154" s="22">
        <f t="shared" si="1"/>
        <v>0</v>
      </c>
      <c r="G154" s="22">
        <f t="shared" si="2"/>
        <v>0</v>
      </c>
      <c r="I154" s="13">
        <v>151</v>
      </c>
      <c r="J154" s="14"/>
      <c r="K154" s="14"/>
      <c r="L154" s="15"/>
      <c r="M154" s="22">
        <f t="shared" si="4"/>
        <v>0</v>
      </c>
      <c r="N154" s="22">
        <f t="shared" si="5"/>
        <v>0</v>
      </c>
      <c r="O154" s="22">
        <f t="shared" si="6"/>
        <v>0</v>
      </c>
      <c r="P154" s="18"/>
      <c r="Q154" s="13">
        <v>151</v>
      </c>
      <c r="R154" s="14"/>
      <c r="S154" s="14"/>
      <c r="T154" s="15"/>
      <c r="U154" s="22">
        <f t="shared" si="7"/>
        <v>0</v>
      </c>
      <c r="V154" s="22">
        <f t="shared" si="8"/>
        <v>0</v>
      </c>
      <c r="W154" s="22">
        <f t="shared" si="9"/>
        <v>0</v>
      </c>
      <c r="X154" s="18"/>
      <c r="Y154" s="13">
        <v>151</v>
      </c>
      <c r="Z154" s="14"/>
      <c r="AA154" s="14"/>
      <c r="AB154" s="15"/>
      <c r="AC154" s="16">
        <f t="shared" si="10"/>
        <v>0</v>
      </c>
      <c r="AD154" s="17">
        <f t="shared" si="11"/>
        <v>0</v>
      </c>
      <c r="AE154" s="17">
        <f t="shared" si="12"/>
        <v>0</v>
      </c>
    </row>
    <row r="155" spans="1:31" ht="14.25" customHeight="1">
      <c r="A155" s="13">
        <v>152</v>
      </c>
      <c r="B155" s="14"/>
      <c r="C155" s="14"/>
      <c r="D155" s="15"/>
      <c r="E155" s="22">
        <f t="shared" si="0"/>
        <v>0</v>
      </c>
      <c r="F155" s="22">
        <f t="shared" si="1"/>
        <v>0</v>
      </c>
      <c r="G155" s="22">
        <f t="shared" si="2"/>
        <v>0</v>
      </c>
      <c r="I155" s="13">
        <v>152</v>
      </c>
      <c r="J155" s="14"/>
      <c r="K155" s="14"/>
      <c r="L155" s="15"/>
      <c r="M155" s="22">
        <f t="shared" si="4"/>
        <v>0</v>
      </c>
      <c r="N155" s="22">
        <f t="shared" si="5"/>
        <v>0</v>
      </c>
      <c r="O155" s="22">
        <f t="shared" si="6"/>
        <v>0</v>
      </c>
      <c r="P155" s="18"/>
      <c r="Q155" s="13">
        <v>152</v>
      </c>
      <c r="R155" s="14"/>
      <c r="S155" s="14"/>
      <c r="T155" s="15"/>
      <c r="U155" s="22">
        <f t="shared" si="7"/>
        <v>0</v>
      </c>
      <c r="V155" s="22">
        <f t="shared" si="8"/>
        <v>0</v>
      </c>
      <c r="W155" s="22">
        <f t="shared" si="9"/>
        <v>0</v>
      </c>
      <c r="X155" s="18"/>
      <c r="Y155" s="13">
        <v>152</v>
      </c>
      <c r="Z155" s="14"/>
      <c r="AA155" s="14"/>
      <c r="AB155" s="15"/>
      <c r="AC155" s="16">
        <f t="shared" si="10"/>
        <v>0</v>
      </c>
      <c r="AD155" s="17">
        <f t="shared" si="11"/>
        <v>0</v>
      </c>
      <c r="AE155" s="17">
        <f t="shared" si="12"/>
        <v>0</v>
      </c>
    </row>
    <row r="156" spans="1:31" ht="14.25" customHeight="1">
      <c r="A156" s="13">
        <v>153</v>
      </c>
      <c r="B156" s="14"/>
      <c r="C156" s="14"/>
      <c r="D156" s="15"/>
      <c r="E156" s="22">
        <f t="shared" si="0"/>
        <v>0</v>
      </c>
      <c r="F156" s="22">
        <f t="shared" si="1"/>
        <v>0</v>
      </c>
      <c r="G156" s="22">
        <f t="shared" si="2"/>
        <v>0</v>
      </c>
      <c r="I156" s="13">
        <v>153</v>
      </c>
      <c r="J156" s="14"/>
      <c r="K156" s="14"/>
      <c r="L156" s="15"/>
      <c r="M156" s="22">
        <f t="shared" si="4"/>
        <v>0</v>
      </c>
      <c r="N156" s="22">
        <f t="shared" si="5"/>
        <v>0</v>
      </c>
      <c r="O156" s="22">
        <f t="shared" si="6"/>
        <v>0</v>
      </c>
      <c r="P156" s="18"/>
      <c r="Q156" s="13">
        <v>153</v>
      </c>
      <c r="R156" s="14"/>
      <c r="S156" s="14"/>
      <c r="T156" s="15"/>
      <c r="U156" s="22">
        <f t="shared" si="7"/>
        <v>0</v>
      </c>
      <c r="V156" s="22">
        <f t="shared" si="8"/>
        <v>0</v>
      </c>
      <c r="W156" s="22">
        <f t="shared" si="9"/>
        <v>0</v>
      </c>
      <c r="X156" s="18"/>
      <c r="Y156" s="13">
        <v>153</v>
      </c>
      <c r="Z156" s="14"/>
      <c r="AA156" s="14"/>
      <c r="AB156" s="15"/>
      <c r="AC156" s="16">
        <f t="shared" si="10"/>
        <v>0</v>
      </c>
      <c r="AD156" s="17">
        <f t="shared" si="11"/>
        <v>0</v>
      </c>
      <c r="AE156" s="17">
        <f t="shared" si="12"/>
        <v>0</v>
      </c>
    </row>
    <row r="157" spans="1:31" ht="14.25" customHeight="1">
      <c r="AC157" s="2"/>
      <c r="AD157" s="2"/>
      <c r="AE157" s="2"/>
    </row>
    <row r="158" spans="1:31" ht="14.25" customHeight="1">
      <c r="AC158" s="2"/>
      <c r="AD158" s="2"/>
      <c r="AE158" s="2"/>
    </row>
    <row r="159" spans="1:31" ht="14.25" customHeight="1">
      <c r="AC159" s="2"/>
      <c r="AD159" s="2"/>
      <c r="AE159" s="2"/>
    </row>
    <row r="160" spans="1:31" ht="14.25" customHeight="1">
      <c r="AC160" s="2"/>
      <c r="AD160" s="2"/>
      <c r="AE160" s="2"/>
    </row>
    <row r="161" spans="29:31" ht="14.25" customHeight="1">
      <c r="AC161" s="2"/>
      <c r="AD161" s="2"/>
      <c r="AE161" s="2"/>
    </row>
    <row r="162" spans="29:31" ht="14.25" customHeight="1">
      <c r="AC162" s="2"/>
      <c r="AD162" s="2"/>
      <c r="AE162" s="2"/>
    </row>
    <row r="163" spans="29:31" ht="14.25" customHeight="1">
      <c r="AC163" s="2"/>
      <c r="AD163" s="2"/>
      <c r="AE163" s="2"/>
    </row>
    <row r="164" spans="29:31" ht="14.25" customHeight="1">
      <c r="AC164" s="2"/>
      <c r="AD164" s="2"/>
      <c r="AE164" s="2"/>
    </row>
    <row r="165" spans="29:31" ht="14.25" customHeight="1">
      <c r="AC165" s="2"/>
      <c r="AD165" s="2"/>
      <c r="AE165" s="2"/>
    </row>
    <row r="166" spans="29:31" ht="14.25" customHeight="1">
      <c r="AC166" s="2"/>
      <c r="AD166" s="2"/>
      <c r="AE166" s="2"/>
    </row>
    <row r="167" spans="29:31" ht="14.25" customHeight="1">
      <c r="AC167" s="2"/>
      <c r="AD167" s="2"/>
      <c r="AE167" s="2"/>
    </row>
    <row r="168" spans="29:31" ht="14.25" customHeight="1">
      <c r="AC168" s="2"/>
      <c r="AD168" s="2"/>
      <c r="AE168" s="2"/>
    </row>
    <row r="169" spans="29:31" ht="14.25" customHeight="1">
      <c r="AC169" s="2"/>
      <c r="AD169" s="2"/>
      <c r="AE169" s="2"/>
    </row>
    <row r="170" spans="29:31" ht="14.25" customHeight="1">
      <c r="AC170" s="2"/>
      <c r="AD170" s="2"/>
      <c r="AE170" s="2"/>
    </row>
    <row r="171" spans="29:31" ht="14.25" customHeight="1">
      <c r="AC171" s="2"/>
      <c r="AD171" s="2"/>
      <c r="AE171" s="2"/>
    </row>
    <row r="172" spans="29:31" ht="14.25" customHeight="1">
      <c r="AC172" s="2"/>
      <c r="AD172" s="2"/>
      <c r="AE172" s="2"/>
    </row>
    <row r="173" spans="29:31" ht="14.25" customHeight="1">
      <c r="AC173" s="2"/>
      <c r="AD173" s="2"/>
      <c r="AE173" s="2"/>
    </row>
    <row r="174" spans="29:31" ht="14.25" customHeight="1">
      <c r="AC174" s="2"/>
      <c r="AD174" s="2"/>
      <c r="AE174" s="2"/>
    </row>
    <row r="175" spans="29:31" ht="14.25" customHeight="1">
      <c r="AC175" s="2"/>
      <c r="AD175" s="2"/>
      <c r="AE175" s="2"/>
    </row>
    <row r="176" spans="29:31" ht="14.25" customHeight="1">
      <c r="AC176" s="2"/>
      <c r="AD176" s="2"/>
      <c r="AE176" s="2"/>
    </row>
    <row r="177" spans="29:31" ht="14.25" customHeight="1">
      <c r="AC177" s="2"/>
      <c r="AD177" s="2"/>
      <c r="AE177" s="2"/>
    </row>
    <row r="178" spans="29:31" ht="14.25" customHeight="1">
      <c r="AC178" s="2"/>
      <c r="AD178" s="2"/>
      <c r="AE178" s="2"/>
    </row>
    <row r="179" spans="29:31" ht="14.25" customHeight="1">
      <c r="AC179" s="2"/>
      <c r="AD179" s="2"/>
      <c r="AE179" s="2"/>
    </row>
    <row r="180" spans="29:31" ht="14.25" customHeight="1">
      <c r="AC180" s="2"/>
      <c r="AD180" s="2"/>
      <c r="AE180" s="2"/>
    </row>
    <row r="181" spans="29:31" ht="14.25" customHeight="1">
      <c r="AC181" s="2"/>
      <c r="AD181" s="2"/>
      <c r="AE181" s="2"/>
    </row>
    <row r="182" spans="29:31" ht="14.25" customHeight="1">
      <c r="AC182" s="2"/>
      <c r="AD182" s="2"/>
      <c r="AE182" s="2"/>
    </row>
    <row r="183" spans="29:31" ht="14.25" customHeight="1">
      <c r="AC183" s="2"/>
      <c r="AD183" s="2"/>
      <c r="AE183" s="2"/>
    </row>
    <row r="184" spans="29:31" ht="14.25" customHeight="1">
      <c r="AC184" s="2"/>
      <c r="AD184" s="2"/>
      <c r="AE184" s="2"/>
    </row>
    <row r="185" spans="29:31" ht="14.25" customHeight="1">
      <c r="AC185" s="2"/>
      <c r="AD185" s="2"/>
      <c r="AE185" s="2"/>
    </row>
    <row r="186" spans="29:31" ht="14.25" customHeight="1">
      <c r="AC186" s="2"/>
      <c r="AD186" s="2"/>
      <c r="AE186" s="2"/>
    </row>
    <row r="187" spans="29:31" ht="14.25" customHeight="1">
      <c r="AC187" s="2"/>
      <c r="AD187" s="2"/>
      <c r="AE187" s="2"/>
    </row>
    <row r="188" spans="29:31" ht="14.25" customHeight="1">
      <c r="AC188" s="2"/>
      <c r="AD188" s="2"/>
      <c r="AE188" s="2"/>
    </row>
    <row r="189" spans="29:31" ht="14.25" customHeight="1">
      <c r="AC189" s="2"/>
      <c r="AD189" s="2"/>
      <c r="AE189" s="2"/>
    </row>
    <row r="190" spans="29:31" ht="14.25" customHeight="1">
      <c r="AC190" s="2"/>
      <c r="AD190" s="2"/>
      <c r="AE190" s="2"/>
    </row>
    <row r="191" spans="29:31" ht="14.25" customHeight="1">
      <c r="AC191" s="2"/>
      <c r="AD191" s="2"/>
      <c r="AE191" s="2"/>
    </row>
    <row r="192" spans="29:31" ht="14.25" customHeight="1">
      <c r="AC192" s="2"/>
      <c r="AD192" s="2"/>
      <c r="AE192" s="2"/>
    </row>
    <row r="193" spans="29:31" ht="14.25" customHeight="1">
      <c r="AC193" s="2"/>
      <c r="AD193" s="2"/>
      <c r="AE193" s="2"/>
    </row>
    <row r="194" spans="29:31" ht="14.25" customHeight="1">
      <c r="AC194" s="2"/>
      <c r="AD194" s="2"/>
      <c r="AE194" s="2"/>
    </row>
    <row r="195" spans="29:31" ht="14.25" customHeight="1">
      <c r="AC195" s="2"/>
      <c r="AD195" s="2"/>
      <c r="AE195" s="2"/>
    </row>
    <row r="196" spans="29:31" ht="14.25" customHeight="1">
      <c r="AC196" s="2"/>
      <c r="AD196" s="2"/>
      <c r="AE196" s="2"/>
    </row>
    <row r="197" spans="29:31" ht="14.25" customHeight="1">
      <c r="AC197" s="2"/>
      <c r="AD197" s="2"/>
      <c r="AE197" s="2"/>
    </row>
    <row r="198" spans="29:31" ht="14.25" customHeight="1">
      <c r="AC198" s="2"/>
      <c r="AD198" s="2"/>
      <c r="AE198" s="2"/>
    </row>
    <row r="199" spans="29:31" ht="14.25" customHeight="1">
      <c r="AC199" s="2"/>
      <c r="AD199" s="2"/>
      <c r="AE199" s="2"/>
    </row>
    <row r="200" spans="29:31" ht="14.25" customHeight="1">
      <c r="AC200" s="2"/>
      <c r="AD200" s="2"/>
      <c r="AE200" s="2"/>
    </row>
    <row r="201" spans="29:31" ht="14.25" customHeight="1">
      <c r="AC201" s="2"/>
      <c r="AD201" s="2"/>
      <c r="AE201" s="2"/>
    </row>
    <row r="202" spans="29:31" ht="14.25" customHeight="1">
      <c r="AC202" s="2"/>
      <c r="AD202" s="2"/>
      <c r="AE202" s="2"/>
    </row>
    <row r="203" spans="29:31" ht="14.25" customHeight="1">
      <c r="AC203" s="2"/>
      <c r="AD203" s="2"/>
      <c r="AE203" s="2"/>
    </row>
    <row r="204" spans="29:31" ht="14.25" customHeight="1">
      <c r="AC204" s="2"/>
      <c r="AD204" s="2"/>
      <c r="AE204" s="2"/>
    </row>
    <row r="205" spans="29:31" ht="14.25" customHeight="1">
      <c r="AC205" s="2"/>
      <c r="AD205" s="2"/>
      <c r="AE205" s="2"/>
    </row>
    <row r="206" spans="29:31" ht="14.25" customHeight="1">
      <c r="AC206" s="2"/>
      <c r="AD206" s="2"/>
      <c r="AE206" s="2"/>
    </row>
    <row r="207" spans="29:31" ht="14.25" customHeight="1">
      <c r="AC207" s="2"/>
      <c r="AD207" s="2"/>
      <c r="AE207" s="2"/>
    </row>
    <row r="208" spans="29:31" ht="14.25" customHeight="1">
      <c r="AC208" s="2"/>
      <c r="AD208" s="2"/>
      <c r="AE208" s="2"/>
    </row>
    <row r="209" spans="29:31" ht="14.25" customHeight="1">
      <c r="AC209" s="2"/>
      <c r="AD209" s="2"/>
      <c r="AE209" s="2"/>
    </row>
    <row r="210" spans="29:31" ht="14.25" customHeight="1">
      <c r="AC210" s="2"/>
      <c r="AD210" s="2"/>
      <c r="AE210" s="2"/>
    </row>
    <row r="211" spans="29:31" ht="14.25" customHeight="1">
      <c r="AC211" s="2"/>
      <c r="AD211" s="2"/>
      <c r="AE211" s="2"/>
    </row>
    <row r="212" spans="29:31" ht="14.25" customHeight="1">
      <c r="AC212" s="2"/>
      <c r="AD212" s="2"/>
      <c r="AE212" s="2"/>
    </row>
    <row r="213" spans="29:31" ht="14.25" customHeight="1">
      <c r="AC213" s="2"/>
      <c r="AD213" s="2"/>
      <c r="AE213" s="2"/>
    </row>
    <row r="214" spans="29:31" ht="14.25" customHeight="1">
      <c r="AC214" s="2"/>
      <c r="AD214" s="2"/>
      <c r="AE214" s="2"/>
    </row>
    <row r="215" spans="29:31" ht="14.25" customHeight="1">
      <c r="AC215" s="2"/>
      <c r="AD215" s="2"/>
      <c r="AE215" s="2"/>
    </row>
    <row r="216" spans="29:31" ht="14.25" customHeight="1">
      <c r="AC216" s="2"/>
      <c r="AD216" s="2"/>
      <c r="AE216" s="2"/>
    </row>
    <row r="217" spans="29:31" ht="14.25" customHeight="1">
      <c r="AC217" s="2"/>
      <c r="AD217" s="2"/>
      <c r="AE217" s="2"/>
    </row>
    <row r="218" spans="29:31" ht="14.25" customHeight="1">
      <c r="AC218" s="2"/>
      <c r="AD218" s="2"/>
      <c r="AE218" s="2"/>
    </row>
    <row r="219" spans="29:31" ht="14.25" customHeight="1">
      <c r="AC219" s="2"/>
      <c r="AD219" s="2"/>
      <c r="AE219" s="2"/>
    </row>
    <row r="220" spans="29:31" ht="14.25" customHeight="1">
      <c r="AC220" s="2"/>
      <c r="AD220" s="2"/>
      <c r="AE220" s="2"/>
    </row>
    <row r="221" spans="29:31" ht="14.25" customHeight="1">
      <c r="AC221" s="2"/>
      <c r="AD221" s="2"/>
      <c r="AE221" s="2"/>
    </row>
    <row r="222" spans="29:31" ht="14.25" customHeight="1">
      <c r="AC222" s="2"/>
      <c r="AD222" s="2"/>
      <c r="AE222" s="2"/>
    </row>
    <row r="223" spans="29:31" ht="14.25" customHeight="1">
      <c r="AC223" s="2"/>
      <c r="AD223" s="2"/>
      <c r="AE223" s="2"/>
    </row>
    <row r="224" spans="29:31" ht="14.25" customHeight="1">
      <c r="AC224" s="2"/>
      <c r="AD224" s="2"/>
      <c r="AE224" s="2"/>
    </row>
    <row r="225" spans="29:31" ht="14.25" customHeight="1">
      <c r="AC225" s="2"/>
      <c r="AD225" s="2"/>
      <c r="AE225" s="2"/>
    </row>
    <row r="226" spans="29:31" ht="14.25" customHeight="1">
      <c r="AC226" s="2"/>
      <c r="AD226" s="2"/>
      <c r="AE226" s="2"/>
    </row>
    <row r="227" spans="29:31" ht="14.25" customHeight="1">
      <c r="AC227" s="2"/>
      <c r="AD227" s="2"/>
      <c r="AE227" s="2"/>
    </row>
    <row r="228" spans="29:31" ht="14.25" customHeight="1">
      <c r="AC228" s="2"/>
      <c r="AD228" s="2"/>
      <c r="AE228" s="2"/>
    </row>
    <row r="229" spans="29:31" ht="14.25" customHeight="1">
      <c r="AC229" s="2"/>
      <c r="AD229" s="2"/>
      <c r="AE229" s="2"/>
    </row>
    <row r="230" spans="29:31" ht="14.25" customHeight="1">
      <c r="AC230" s="2"/>
      <c r="AD230" s="2"/>
      <c r="AE230" s="2"/>
    </row>
    <row r="231" spans="29:31" ht="14.25" customHeight="1">
      <c r="AC231" s="2"/>
      <c r="AD231" s="2"/>
      <c r="AE231" s="2"/>
    </row>
    <row r="232" spans="29:31" ht="14.25" customHeight="1">
      <c r="AC232" s="2"/>
      <c r="AD232" s="2"/>
      <c r="AE232" s="2"/>
    </row>
    <row r="233" spans="29:31" ht="14.25" customHeight="1">
      <c r="AC233" s="2"/>
      <c r="AD233" s="2"/>
      <c r="AE233" s="2"/>
    </row>
    <row r="234" spans="29:31" ht="14.25" customHeight="1">
      <c r="AC234" s="2"/>
      <c r="AD234" s="2"/>
      <c r="AE234" s="2"/>
    </row>
    <row r="235" spans="29:31" ht="14.25" customHeight="1">
      <c r="AC235" s="2"/>
      <c r="AD235" s="2"/>
      <c r="AE235" s="2"/>
    </row>
    <row r="236" spans="29:31" ht="14.25" customHeight="1">
      <c r="AC236" s="2"/>
      <c r="AD236" s="2"/>
      <c r="AE236" s="2"/>
    </row>
    <row r="237" spans="29:31" ht="14.25" customHeight="1">
      <c r="AC237" s="2"/>
      <c r="AD237" s="2"/>
      <c r="AE237" s="2"/>
    </row>
    <row r="238" spans="29:31" ht="14.25" customHeight="1">
      <c r="AC238" s="2"/>
      <c r="AD238" s="2"/>
      <c r="AE238" s="2"/>
    </row>
    <row r="239" spans="29:31" ht="14.25" customHeight="1">
      <c r="AC239" s="2"/>
      <c r="AD239" s="2"/>
      <c r="AE239" s="2"/>
    </row>
    <row r="240" spans="29:31" ht="14.25" customHeight="1">
      <c r="AC240" s="2"/>
      <c r="AD240" s="2"/>
      <c r="AE240" s="2"/>
    </row>
    <row r="241" spans="29:31" ht="14.25" customHeight="1">
      <c r="AC241" s="2"/>
      <c r="AD241" s="2"/>
      <c r="AE241" s="2"/>
    </row>
    <row r="242" spans="29:31" ht="14.25" customHeight="1">
      <c r="AC242" s="2"/>
      <c r="AD242" s="2"/>
      <c r="AE242" s="2"/>
    </row>
    <row r="243" spans="29:31" ht="14.25" customHeight="1">
      <c r="AC243" s="2"/>
      <c r="AD243" s="2"/>
      <c r="AE243" s="2"/>
    </row>
    <row r="244" spans="29:31" ht="14.25" customHeight="1">
      <c r="AC244" s="2"/>
      <c r="AD244" s="2"/>
      <c r="AE244" s="2"/>
    </row>
    <row r="245" spans="29:31" ht="14.25" customHeight="1">
      <c r="AC245" s="2"/>
      <c r="AD245" s="2"/>
      <c r="AE245" s="2"/>
    </row>
    <row r="246" spans="29:31" ht="14.25" customHeight="1">
      <c r="AC246" s="2"/>
      <c r="AD246" s="2"/>
      <c r="AE246" s="2"/>
    </row>
    <row r="247" spans="29:31" ht="14.25" customHeight="1">
      <c r="AC247" s="2"/>
      <c r="AD247" s="2"/>
      <c r="AE247" s="2"/>
    </row>
    <row r="248" spans="29:31" ht="14.25" customHeight="1">
      <c r="AC248" s="2"/>
      <c r="AD248" s="2"/>
      <c r="AE248" s="2"/>
    </row>
    <row r="249" spans="29:31" ht="14.25" customHeight="1">
      <c r="AC249" s="2"/>
      <c r="AD249" s="2"/>
      <c r="AE249" s="2"/>
    </row>
    <row r="250" spans="29:31" ht="14.25" customHeight="1">
      <c r="AC250" s="2"/>
      <c r="AD250" s="2"/>
      <c r="AE250" s="2"/>
    </row>
    <row r="251" spans="29:31" ht="14.25" customHeight="1">
      <c r="AC251" s="2"/>
      <c r="AD251" s="2"/>
      <c r="AE251" s="2"/>
    </row>
    <row r="252" spans="29:31" ht="14.25" customHeight="1">
      <c r="AC252" s="2"/>
      <c r="AD252" s="2"/>
      <c r="AE252" s="2"/>
    </row>
    <row r="253" spans="29:31" ht="14.25" customHeight="1">
      <c r="AC253" s="2"/>
      <c r="AD253" s="2"/>
      <c r="AE253" s="2"/>
    </row>
    <row r="254" spans="29:31" ht="14.25" customHeight="1">
      <c r="AC254" s="2"/>
      <c r="AD254" s="2"/>
      <c r="AE254" s="2"/>
    </row>
    <row r="255" spans="29:31" ht="14.25" customHeight="1">
      <c r="AC255" s="2"/>
      <c r="AD255" s="2"/>
      <c r="AE255" s="2"/>
    </row>
    <row r="256" spans="29:31" ht="14.25" customHeight="1">
      <c r="AC256" s="2"/>
      <c r="AD256" s="2"/>
      <c r="AE256" s="2"/>
    </row>
    <row r="257" spans="29:31" ht="14.25" customHeight="1">
      <c r="AC257" s="2"/>
      <c r="AD257" s="2"/>
      <c r="AE257" s="2"/>
    </row>
    <row r="258" spans="29:31" ht="14.25" customHeight="1">
      <c r="AC258" s="2"/>
      <c r="AD258" s="2"/>
      <c r="AE258" s="2"/>
    </row>
    <row r="259" spans="29:31" ht="14.25" customHeight="1">
      <c r="AC259" s="2"/>
      <c r="AD259" s="2"/>
      <c r="AE259" s="2"/>
    </row>
    <row r="260" spans="29:31" ht="14.25" customHeight="1">
      <c r="AC260" s="2"/>
      <c r="AD260" s="2"/>
      <c r="AE260" s="2"/>
    </row>
    <row r="261" spans="29:31" ht="14.25" customHeight="1">
      <c r="AC261" s="2"/>
      <c r="AD261" s="2"/>
      <c r="AE261" s="2"/>
    </row>
    <row r="262" spans="29:31" ht="14.25" customHeight="1">
      <c r="AC262" s="2"/>
      <c r="AD262" s="2"/>
      <c r="AE262" s="2"/>
    </row>
    <row r="263" spans="29:31" ht="14.25" customHeight="1">
      <c r="AC263" s="2"/>
      <c r="AD263" s="2"/>
      <c r="AE263" s="2"/>
    </row>
    <row r="264" spans="29:31" ht="14.25" customHeight="1">
      <c r="AC264" s="2"/>
      <c r="AD264" s="2"/>
      <c r="AE264" s="2"/>
    </row>
    <row r="265" spans="29:31" ht="14.25" customHeight="1">
      <c r="AC265" s="2"/>
      <c r="AD265" s="2"/>
      <c r="AE265" s="2"/>
    </row>
    <row r="266" spans="29:31" ht="14.25" customHeight="1">
      <c r="AC266" s="2"/>
      <c r="AD266" s="2"/>
      <c r="AE266" s="2"/>
    </row>
    <row r="267" spans="29:31" ht="14.25" customHeight="1">
      <c r="AC267" s="2"/>
      <c r="AD267" s="2"/>
      <c r="AE267" s="2"/>
    </row>
    <row r="268" spans="29:31" ht="14.25" customHeight="1">
      <c r="AC268" s="2"/>
      <c r="AD268" s="2"/>
      <c r="AE268" s="2"/>
    </row>
    <row r="269" spans="29:31" ht="14.25" customHeight="1">
      <c r="AC269" s="2"/>
      <c r="AD269" s="2"/>
      <c r="AE269" s="2"/>
    </row>
    <row r="270" spans="29:31" ht="14.25" customHeight="1">
      <c r="AC270" s="2"/>
      <c r="AD270" s="2"/>
      <c r="AE270" s="2"/>
    </row>
    <row r="271" spans="29:31" ht="14.25" customHeight="1">
      <c r="AC271" s="2"/>
      <c r="AD271" s="2"/>
      <c r="AE271" s="2"/>
    </row>
    <row r="272" spans="29:31" ht="14.25" customHeight="1">
      <c r="AC272" s="2"/>
      <c r="AD272" s="2"/>
      <c r="AE272" s="2"/>
    </row>
    <row r="273" spans="29:31" ht="14.25" customHeight="1">
      <c r="AC273" s="2"/>
      <c r="AD273" s="2"/>
      <c r="AE273" s="2"/>
    </row>
    <row r="274" spans="29:31" ht="14.25" customHeight="1">
      <c r="AC274" s="2"/>
      <c r="AD274" s="2"/>
      <c r="AE274" s="2"/>
    </row>
    <row r="275" spans="29:31" ht="14.25" customHeight="1">
      <c r="AC275" s="2"/>
      <c r="AD275" s="2"/>
      <c r="AE275" s="2"/>
    </row>
    <row r="276" spans="29:31" ht="14.25" customHeight="1">
      <c r="AC276" s="2"/>
      <c r="AD276" s="2"/>
      <c r="AE276" s="2"/>
    </row>
    <row r="277" spans="29:31" ht="14.25" customHeight="1">
      <c r="AC277" s="2"/>
      <c r="AD277" s="2"/>
      <c r="AE277" s="2"/>
    </row>
    <row r="278" spans="29:31" ht="14.25" customHeight="1">
      <c r="AC278" s="2"/>
      <c r="AD278" s="2"/>
      <c r="AE278" s="2"/>
    </row>
    <row r="279" spans="29:31" ht="14.25" customHeight="1">
      <c r="AC279" s="2"/>
      <c r="AD279" s="2"/>
      <c r="AE279" s="2"/>
    </row>
    <row r="280" spans="29:31" ht="14.25" customHeight="1">
      <c r="AC280" s="2"/>
      <c r="AD280" s="2"/>
      <c r="AE280" s="2"/>
    </row>
    <row r="281" spans="29:31" ht="14.25" customHeight="1">
      <c r="AC281" s="2"/>
      <c r="AD281" s="2"/>
      <c r="AE281" s="2"/>
    </row>
    <row r="282" spans="29:31" ht="14.25" customHeight="1">
      <c r="AC282" s="2"/>
      <c r="AD282" s="2"/>
      <c r="AE282" s="2"/>
    </row>
    <row r="283" spans="29:31" ht="14.25" customHeight="1">
      <c r="AC283" s="2"/>
      <c r="AD283" s="2"/>
      <c r="AE283" s="2"/>
    </row>
    <row r="284" spans="29:31" ht="14.25" customHeight="1">
      <c r="AC284" s="2"/>
      <c r="AD284" s="2"/>
      <c r="AE284" s="2"/>
    </row>
    <row r="285" spans="29:31" ht="14.25" customHeight="1">
      <c r="AC285" s="2"/>
      <c r="AD285" s="2"/>
      <c r="AE285" s="2"/>
    </row>
    <row r="286" spans="29:31" ht="14.25" customHeight="1">
      <c r="AC286" s="2"/>
      <c r="AD286" s="2"/>
      <c r="AE286" s="2"/>
    </row>
    <row r="287" spans="29:31" ht="14.25" customHeight="1">
      <c r="AC287" s="2"/>
      <c r="AD287" s="2"/>
      <c r="AE287" s="2"/>
    </row>
    <row r="288" spans="29:31" ht="14.25" customHeight="1">
      <c r="AC288" s="2"/>
      <c r="AD288" s="2"/>
      <c r="AE288" s="2"/>
    </row>
    <row r="289" spans="29:31" ht="14.25" customHeight="1">
      <c r="AC289" s="2"/>
      <c r="AD289" s="2"/>
      <c r="AE289" s="2"/>
    </row>
    <row r="290" spans="29:31" ht="14.25" customHeight="1">
      <c r="AC290" s="2"/>
      <c r="AD290" s="2"/>
      <c r="AE290" s="2"/>
    </row>
    <row r="291" spans="29:31" ht="14.25" customHeight="1">
      <c r="AC291" s="2"/>
      <c r="AD291" s="2"/>
      <c r="AE291" s="2"/>
    </row>
    <row r="292" spans="29:31" ht="14.25" customHeight="1">
      <c r="AC292" s="2"/>
      <c r="AD292" s="2"/>
      <c r="AE292" s="2"/>
    </row>
    <row r="293" spans="29:31" ht="14.25" customHeight="1">
      <c r="AC293" s="2"/>
      <c r="AD293" s="2"/>
      <c r="AE293" s="2"/>
    </row>
    <row r="294" spans="29:31" ht="14.25" customHeight="1">
      <c r="AC294" s="2"/>
      <c r="AD294" s="2"/>
      <c r="AE294" s="2"/>
    </row>
    <row r="295" spans="29:31" ht="14.25" customHeight="1">
      <c r="AC295" s="2"/>
      <c r="AD295" s="2"/>
      <c r="AE295" s="2"/>
    </row>
    <row r="296" spans="29:31" ht="14.25" customHeight="1">
      <c r="AC296" s="2"/>
      <c r="AD296" s="2"/>
      <c r="AE296" s="2"/>
    </row>
    <row r="297" spans="29:31" ht="14.25" customHeight="1">
      <c r="AC297" s="2"/>
      <c r="AD297" s="2"/>
      <c r="AE297" s="2"/>
    </row>
    <row r="298" spans="29:31" ht="14.25" customHeight="1">
      <c r="AC298" s="2"/>
      <c r="AD298" s="2"/>
      <c r="AE298" s="2"/>
    </row>
    <row r="299" spans="29:31" ht="14.25" customHeight="1">
      <c r="AC299" s="2"/>
      <c r="AD299" s="2"/>
      <c r="AE299" s="2"/>
    </row>
    <row r="300" spans="29:31" ht="14.25" customHeight="1">
      <c r="AC300" s="2"/>
      <c r="AD300" s="2"/>
      <c r="AE300" s="2"/>
    </row>
    <row r="301" spans="29:31" ht="14.25" customHeight="1">
      <c r="AC301" s="2"/>
      <c r="AD301" s="2"/>
      <c r="AE301" s="2"/>
    </row>
    <row r="302" spans="29:31" ht="14.25" customHeight="1">
      <c r="AC302" s="2"/>
      <c r="AD302" s="2"/>
      <c r="AE302" s="2"/>
    </row>
    <row r="303" spans="29:31" ht="14.25" customHeight="1">
      <c r="AC303" s="2"/>
      <c r="AD303" s="2"/>
      <c r="AE303" s="2"/>
    </row>
    <row r="304" spans="29:31" ht="14.25" customHeight="1">
      <c r="AC304" s="2"/>
      <c r="AD304" s="2"/>
      <c r="AE304" s="2"/>
    </row>
    <row r="305" spans="29:31" ht="14.25" customHeight="1">
      <c r="AC305" s="2"/>
      <c r="AD305" s="2"/>
      <c r="AE305" s="2"/>
    </row>
    <row r="306" spans="29:31" ht="14.25" customHeight="1">
      <c r="AC306" s="2"/>
      <c r="AD306" s="2"/>
      <c r="AE306" s="2"/>
    </row>
    <row r="307" spans="29:31" ht="14.25" customHeight="1">
      <c r="AC307" s="2"/>
      <c r="AD307" s="2"/>
      <c r="AE307" s="2"/>
    </row>
    <row r="308" spans="29:31" ht="14.25" customHeight="1">
      <c r="AC308" s="2"/>
      <c r="AD308" s="2"/>
      <c r="AE308" s="2"/>
    </row>
    <row r="309" spans="29:31" ht="14.25" customHeight="1">
      <c r="AC309" s="2"/>
      <c r="AD309" s="2"/>
      <c r="AE309" s="2"/>
    </row>
    <row r="310" spans="29:31" ht="14.25" customHeight="1">
      <c r="AC310" s="2"/>
      <c r="AD310" s="2"/>
      <c r="AE310" s="2"/>
    </row>
    <row r="311" spans="29:31" ht="14.25" customHeight="1">
      <c r="AC311" s="2"/>
      <c r="AD311" s="2"/>
      <c r="AE311" s="2"/>
    </row>
    <row r="312" spans="29:31" ht="14.25" customHeight="1">
      <c r="AC312" s="2"/>
      <c r="AD312" s="2"/>
      <c r="AE312" s="2"/>
    </row>
    <row r="313" spans="29:31" ht="14.25" customHeight="1">
      <c r="AC313" s="2"/>
      <c r="AD313" s="2"/>
      <c r="AE313" s="2"/>
    </row>
    <row r="314" spans="29:31" ht="14.25" customHeight="1">
      <c r="AC314" s="2"/>
      <c r="AD314" s="2"/>
      <c r="AE314" s="2"/>
    </row>
    <row r="315" spans="29:31" ht="14.25" customHeight="1">
      <c r="AC315" s="2"/>
      <c r="AD315" s="2"/>
      <c r="AE315" s="2"/>
    </row>
    <row r="316" spans="29:31" ht="14.25" customHeight="1">
      <c r="AC316" s="2"/>
      <c r="AD316" s="2"/>
      <c r="AE316" s="2"/>
    </row>
    <row r="317" spans="29:31" ht="14.25" customHeight="1">
      <c r="AC317" s="2"/>
      <c r="AD317" s="2"/>
      <c r="AE317" s="2"/>
    </row>
    <row r="318" spans="29:31" ht="14.25" customHeight="1">
      <c r="AC318" s="2"/>
      <c r="AD318" s="2"/>
      <c r="AE318" s="2"/>
    </row>
    <row r="319" spans="29:31" ht="14.25" customHeight="1">
      <c r="AC319" s="2"/>
      <c r="AD319" s="2"/>
      <c r="AE319" s="2"/>
    </row>
    <row r="320" spans="29:31" ht="14.25" customHeight="1">
      <c r="AC320" s="2"/>
      <c r="AD320" s="2"/>
      <c r="AE320" s="2"/>
    </row>
    <row r="321" spans="29:31" ht="14.25" customHeight="1">
      <c r="AC321" s="2"/>
      <c r="AD321" s="2"/>
      <c r="AE321" s="2"/>
    </row>
    <row r="322" spans="29:31" ht="14.25" customHeight="1">
      <c r="AC322" s="2"/>
      <c r="AD322" s="2"/>
      <c r="AE322" s="2"/>
    </row>
    <row r="323" spans="29:31" ht="14.25" customHeight="1">
      <c r="AC323" s="2"/>
      <c r="AD323" s="2"/>
      <c r="AE323" s="2"/>
    </row>
    <row r="324" spans="29:31" ht="14.25" customHeight="1">
      <c r="AC324" s="2"/>
      <c r="AD324" s="2"/>
      <c r="AE324" s="2"/>
    </row>
    <row r="325" spans="29:31" ht="14.25" customHeight="1">
      <c r="AC325" s="2"/>
      <c r="AD325" s="2"/>
      <c r="AE325" s="2"/>
    </row>
    <row r="326" spans="29:31" ht="14.25" customHeight="1">
      <c r="AC326" s="2"/>
      <c r="AD326" s="2"/>
      <c r="AE326" s="2"/>
    </row>
    <row r="327" spans="29:31" ht="14.25" customHeight="1">
      <c r="AC327" s="2"/>
      <c r="AD327" s="2"/>
      <c r="AE327" s="2"/>
    </row>
    <row r="328" spans="29:31" ht="14.25" customHeight="1">
      <c r="AC328" s="2"/>
      <c r="AD328" s="2"/>
      <c r="AE328" s="2"/>
    </row>
    <row r="329" spans="29:31" ht="14.25" customHeight="1">
      <c r="AC329" s="2"/>
      <c r="AD329" s="2"/>
      <c r="AE329" s="2"/>
    </row>
    <row r="330" spans="29:31" ht="14.25" customHeight="1">
      <c r="AC330" s="2"/>
      <c r="AD330" s="2"/>
      <c r="AE330" s="2"/>
    </row>
    <row r="331" spans="29:31" ht="14.25" customHeight="1">
      <c r="AC331" s="2"/>
      <c r="AD331" s="2"/>
      <c r="AE331" s="2"/>
    </row>
    <row r="332" spans="29:31" ht="14.25" customHeight="1">
      <c r="AC332" s="2"/>
      <c r="AD332" s="2"/>
      <c r="AE332" s="2"/>
    </row>
    <row r="333" spans="29:31" ht="14.25" customHeight="1">
      <c r="AC333" s="2"/>
      <c r="AD333" s="2"/>
      <c r="AE333" s="2"/>
    </row>
    <row r="334" spans="29:31" ht="14.25" customHeight="1">
      <c r="AC334" s="2"/>
      <c r="AD334" s="2"/>
      <c r="AE334" s="2"/>
    </row>
    <row r="335" spans="29:31" ht="14.25" customHeight="1">
      <c r="AC335" s="2"/>
      <c r="AD335" s="2"/>
      <c r="AE335" s="2"/>
    </row>
    <row r="336" spans="29:31" ht="14.25" customHeight="1">
      <c r="AC336" s="2"/>
      <c r="AD336" s="2"/>
      <c r="AE336" s="2"/>
    </row>
    <row r="337" spans="29:31" ht="14.25" customHeight="1">
      <c r="AC337" s="2"/>
      <c r="AD337" s="2"/>
      <c r="AE337" s="2"/>
    </row>
    <row r="338" spans="29:31" ht="14.25" customHeight="1">
      <c r="AC338" s="2"/>
      <c r="AD338" s="2"/>
      <c r="AE338" s="2"/>
    </row>
    <row r="339" spans="29:31" ht="14.25" customHeight="1">
      <c r="AC339" s="2"/>
      <c r="AD339" s="2"/>
      <c r="AE339" s="2"/>
    </row>
    <row r="340" spans="29:31" ht="14.25" customHeight="1">
      <c r="AC340" s="2"/>
      <c r="AD340" s="2"/>
      <c r="AE340" s="2"/>
    </row>
    <row r="341" spans="29:31" ht="14.25" customHeight="1">
      <c r="AC341" s="2"/>
      <c r="AD341" s="2"/>
      <c r="AE341" s="2"/>
    </row>
    <row r="342" spans="29:31" ht="14.25" customHeight="1">
      <c r="AC342" s="2"/>
      <c r="AD342" s="2"/>
      <c r="AE342" s="2"/>
    </row>
    <row r="343" spans="29:31" ht="14.25" customHeight="1">
      <c r="AC343" s="2"/>
      <c r="AD343" s="2"/>
      <c r="AE343" s="2"/>
    </row>
    <row r="344" spans="29:31" ht="14.25" customHeight="1">
      <c r="AC344" s="2"/>
      <c r="AD344" s="2"/>
      <c r="AE344" s="2"/>
    </row>
    <row r="345" spans="29:31" ht="14.25" customHeight="1">
      <c r="AC345" s="2"/>
      <c r="AD345" s="2"/>
      <c r="AE345" s="2"/>
    </row>
    <row r="346" spans="29:31" ht="14.25" customHeight="1">
      <c r="AC346" s="2"/>
      <c r="AD346" s="2"/>
      <c r="AE346" s="2"/>
    </row>
    <row r="347" spans="29:31" ht="14.25" customHeight="1">
      <c r="AC347" s="2"/>
      <c r="AD347" s="2"/>
      <c r="AE347" s="2"/>
    </row>
    <row r="348" spans="29:31" ht="14.25" customHeight="1">
      <c r="AC348" s="2"/>
      <c r="AD348" s="2"/>
      <c r="AE348" s="2"/>
    </row>
    <row r="349" spans="29:31" ht="14.25" customHeight="1">
      <c r="AC349" s="2"/>
      <c r="AD349" s="2"/>
      <c r="AE349" s="2"/>
    </row>
    <row r="350" spans="29:31" ht="14.25" customHeight="1">
      <c r="AC350" s="2"/>
      <c r="AD350" s="2"/>
      <c r="AE350" s="2"/>
    </row>
    <row r="351" spans="29:31" ht="14.25" customHeight="1">
      <c r="AC351" s="2"/>
      <c r="AD351" s="2"/>
      <c r="AE351" s="2"/>
    </row>
    <row r="352" spans="29:31" ht="14.25" customHeight="1">
      <c r="AC352" s="2"/>
      <c r="AD352" s="2"/>
      <c r="AE352" s="2"/>
    </row>
    <row r="353" spans="29:31" ht="14.25" customHeight="1">
      <c r="AC353" s="2"/>
      <c r="AD353" s="2"/>
      <c r="AE353" s="2"/>
    </row>
    <row r="354" spans="29:31" ht="14.25" customHeight="1">
      <c r="AC354" s="2"/>
      <c r="AD354" s="2"/>
      <c r="AE354" s="2"/>
    </row>
    <row r="355" spans="29:31" ht="14.25" customHeight="1">
      <c r="AC355" s="2"/>
      <c r="AD355" s="2"/>
      <c r="AE355" s="2"/>
    </row>
    <row r="356" spans="29:31" ht="14.25" customHeight="1">
      <c r="AC356" s="2"/>
      <c r="AD356" s="2"/>
      <c r="AE356" s="2"/>
    </row>
    <row r="357" spans="29:31" ht="14.25" customHeight="1">
      <c r="AC357" s="2"/>
      <c r="AD357" s="2"/>
      <c r="AE357" s="2"/>
    </row>
    <row r="358" spans="29:31" ht="14.25" customHeight="1">
      <c r="AC358" s="2"/>
      <c r="AD358" s="2"/>
      <c r="AE358" s="2"/>
    </row>
    <row r="359" spans="29:31" ht="14.25" customHeight="1">
      <c r="AC359" s="2"/>
      <c r="AD359" s="2"/>
      <c r="AE359" s="2"/>
    </row>
    <row r="360" spans="29:31" ht="14.25" customHeight="1">
      <c r="AC360" s="2"/>
      <c r="AD360" s="2"/>
      <c r="AE360" s="2"/>
    </row>
    <row r="361" spans="29:31" ht="14.25" customHeight="1">
      <c r="AC361" s="2"/>
      <c r="AD361" s="2"/>
      <c r="AE361" s="2"/>
    </row>
    <row r="362" spans="29:31" ht="14.25" customHeight="1">
      <c r="AC362" s="2"/>
      <c r="AD362" s="2"/>
      <c r="AE362" s="2"/>
    </row>
    <row r="363" spans="29:31" ht="14.25" customHeight="1">
      <c r="AC363" s="2"/>
      <c r="AD363" s="2"/>
      <c r="AE363" s="2"/>
    </row>
    <row r="364" spans="29:31" ht="14.25" customHeight="1">
      <c r="AC364" s="2"/>
      <c r="AD364" s="2"/>
      <c r="AE364" s="2"/>
    </row>
    <row r="365" spans="29:31" ht="14.25" customHeight="1">
      <c r="AC365" s="2"/>
      <c r="AD365" s="2"/>
      <c r="AE365" s="2"/>
    </row>
    <row r="366" spans="29:31" ht="14.25" customHeight="1">
      <c r="AC366" s="2"/>
      <c r="AD366" s="2"/>
      <c r="AE366" s="2"/>
    </row>
    <row r="367" spans="29:31" ht="14.25" customHeight="1">
      <c r="AC367" s="2"/>
      <c r="AD367" s="2"/>
      <c r="AE367" s="2"/>
    </row>
    <row r="368" spans="29:31" ht="14.25" customHeight="1">
      <c r="AC368" s="2"/>
      <c r="AD368" s="2"/>
      <c r="AE368" s="2"/>
    </row>
    <row r="369" spans="29:31" ht="14.25" customHeight="1">
      <c r="AC369" s="2"/>
      <c r="AD369" s="2"/>
      <c r="AE369" s="2"/>
    </row>
    <row r="370" spans="29:31" ht="14.25" customHeight="1">
      <c r="AC370" s="2"/>
      <c r="AD370" s="2"/>
      <c r="AE370" s="2"/>
    </row>
    <row r="371" spans="29:31" ht="14.25" customHeight="1">
      <c r="AC371" s="2"/>
      <c r="AD371" s="2"/>
      <c r="AE371" s="2"/>
    </row>
    <row r="372" spans="29:31" ht="14.25" customHeight="1">
      <c r="AC372" s="2"/>
      <c r="AD372" s="2"/>
      <c r="AE372" s="2"/>
    </row>
    <row r="373" spans="29:31" ht="14.25" customHeight="1">
      <c r="AC373" s="2"/>
      <c r="AD373" s="2"/>
      <c r="AE373" s="2"/>
    </row>
    <row r="374" spans="29:31" ht="14.25" customHeight="1">
      <c r="AC374" s="2"/>
      <c r="AD374" s="2"/>
      <c r="AE374" s="2"/>
    </row>
    <row r="375" spans="29:31" ht="14.25" customHeight="1">
      <c r="AC375" s="2"/>
      <c r="AD375" s="2"/>
      <c r="AE375" s="2"/>
    </row>
    <row r="376" spans="29:31" ht="14.25" customHeight="1">
      <c r="AC376" s="2"/>
      <c r="AD376" s="2"/>
      <c r="AE376" s="2"/>
    </row>
    <row r="377" spans="29:31" ht="14.25" customHeight="1">
      <c r="AC377" s="2"/>
      <c r="AD377" s="2"/>
      <c r="AE377" s="2"/>
    </row>
    <row r="378" spans="29:31" ht="14.25" customHeight="1">
      <c r="AC378" s="2"/>
      <c r="AD378" s="2"/>
      <c r="AE378" s="2"/>
    </row>
    <row r="379" spans="29:31" ht="14.25" customHeight="1">
      <c r="AC379" s="2"/>
      <c r="AD379" s="2"/>
      <c r="AE379" s="2"/>
    </row>
    <row r="380" spans="29:31" ht="14.25" customHeight="1">
      <c r="AC380" s="2"/>
      <c r="AD380" s="2"/>
      <c r="AE380" s="2"/>
    </row>
    <row r="381" spans="29:31" ht="14.25" customHeight="1">
      <c r="AC381" s="2"/>
      <c r="AD381" s="2"/>
      <c r="AE381" s="2"/>
    </row>
    <row r="382" spans="29:31" ht="14.25" customHeight="1">
      <c r="AC382" s="2"/>
      <c r="AD382" s="2"/>
      <c r="AE382" s="2"/>
    </row>
    <row r="383" spans="29:31" ht="14.25" customHeight="1">
      <c r="AC383" s="2"/>
      <c r="AD383" s="2"/>
      <c r="AE383" s="2"/>
    </row>
    <row r="384" spans="29:31" ht="14.25" customHeight="1">
      <c r="AC384" s="2"/>
      <c r="AD384" s="2"/>
      <c r="AE384" s="2"/>
    </row>
    <row r="385" spans="29:31" ht="14.25" customHeight="1">
      <c r="AC385" s="2"/>
      <c r="AD385" s="2"/>
      <c r="AE385" s="2"/>
    </row>
    <row r="386" spans="29:31" ht="14.25" customHeight="1">
      <c r="AC386" s="2"/>
      <c r="AD386" s="2"/>
      <c r="AE386" s="2"/>
    </row>
    <row r="387" spans="29:31" ht="14.25" customHeight="1">
      <c r="AC387" s="2"/>
      <c r="AD387" s="2"/>
      <c r="AE387" s="2"/>
    </row>
    <row r="388" spans="29:31" ht="14.25" customHeight="1">
      <c r="AC388" s="2"/>
      <c r="AD388" s="2"/>
      <c r="AE388" s="2"/>
    </row>
    <row r="389" spans="29:31" ht="14.25" customHeight="1">
      <c r="AC389" s="2"/>
      <c r="AD389" s="2"/>
      <c r="AE389" s="2"/>
    </row>
    <row r="390" spans="29:31" ht="14.25" customHeight="1">
      <c r="AC390" s="2"/>
      <c r="AD390" s="2"/>
      <c r="AE390" s="2"/>
    </row>
    <row r="391" spans="29:31" ht="14.25" customHeight="1">
      <c r="AC391" s="2"/>
      <c r="AD391" s="2"/>
      <c r="AE391" s="2"/>
    </row>
    <row r="392" spans="29:31" ht="14.25" customHeight="1">
      <c r="AC392" s="2"/>
      <c r="AD392" s="2"/>
      <c r="AE392" s="2"/>
    </row>
    <row r="393" spans="29:31" ht="14.25" customHeight="1">
      <c r="AC393" s="2"/>
      <c r="AD393" s="2"/>
      <c r="AE393" s="2"/>
    </row>
    <row r="394" spans="29:31" ht="14.25" customHeight="1">
      <c r="AC394" s="2"/>
      <c r="AD394" s="2"/>
      <c r="AE394" s="2"/>
    </row>
    <row r="395" spans="29:31" ht="14.25" customHeight="1">
      <c r="AC395" s="2"/>
      <c r="AD395" s="2"/>
      <c r="AE395" s="2"/>
    </row>
    <row r="396" spans="29:31" ht="14.25" customHeight="1">
      <c r="AC396" s="2"/>
      <c r="AD396" s="2"/>
      <c r="AE396" s="2"/>
    </row>
    <row r="397" spans="29:31" ht="14.25" customHeight="1">
      <c r="AC397" s="2"/>
      <c r="AD397" s="2"/>
      <c r="AE397" s="2"/>
    </row>
    <row r="398" spans="29:31" ht="14.25" customHeight="1">
      <c r="AC398" s="2"/>
      <c r="AD398" s="2"/>
      <c r="AE398" s="2"/>
    </row>
    <row r="399" spans="29:31" ht="14.25" customHeight="1">
      <c r="AC399" s="2"/>
      <c r="AD399" s="2"/>
      <c r="AE399" s="2"/>
    </row>
    <row r="400" spans="29:31" ht="14.25" customHeight="1">
      <c r="AC400" s="2"/>
      <c r="AD400" s="2"/>
      <c r="AE400" s="2"/>
    </row>
    <row r="401" spans="29:31" ht="14.25" customHeight="1">
      <c r="AC401" s="2"/>
      <c r="AD401" s="2"/>
      <c r="AE401" s="2"/>
    </row>
    <row r="402" spans="29:31" ht="14.25" customHeight="1">
      <c r="AC402" s="2"/>
      <c r="AD402" s="2"/>
      <c r="AE402" s="2"/>
    </row>
    <row r="403" spans="29:31" ht="14.25" customHeight="1">
      <c r="AC403" s="2"/>
      <c r="AD403" s="2"/>
      <c r="AE403" s="2"/>
    </row>
    <row r="404" spans="29:31" ht="14.25" customHeight="1">
      <c r="AC404" s="2"/>
      <c r="AD404" s="2"/>
      <c r="AE404" s="2"/>
    </row>
    <row r="405" spans="29:31" ht="14.25" customHeight="1">
      <c r="AC405" s="2"/>
      <c r="AD405" s="2"/>
      <c r="AE405" s="2"/>
    </row>
    <row r="406" spans="29:31" ht="14.25" customHeight="1">
      <c r="AC406" s="2"/>
      <c r="AD406" s="2"/>
      <c r="AE406" s="2"/>
    </row>
    <row r="407" spans="29:31" ht="14.25" customHeight="1">
      <c r="AC407" s="2"/>
      <c r="AD407" s="2"/>
      <c r="AE407" s="2"/>
    </row>
    <row r="408" spans="29:31" ht="14.25" customHeight="1">
      <c r="AC408" s="2"/>
      <c r="AD408" s="2"/>
      <c r="AE408" s="2"/>
    </row>
    <row r="409" spans="29:31" ht="14.25" customHeight="1">
      <c r="AC409" s="2"/>
      <c r="AD409" s="2"/>
      <c r="AE409" s="2"/>
    </row>
    <row r="410" spans="29:31" ht="14.25" customHeight="1">
      <c r="AC410" s="2"/>
      <c r="AD410" s="2"/>
      <c r="AE410" s="2"/>
    </row>
    <row r="411" spans="29:31" ht="14.25" customHeight="1">
      <c r="AC411" s="2"/>
      <c r="AD411" s="2"/>
      <c r="AE411" s="2"/>
    </row>
    <row r="412" spans="29:31" ht="14.25" customHeight="1">
      <c r="AC412" s="2"/>
      <c r="AD412" s="2"/>
      <c r="AE412" s="2"/>
    </row>
    <row r="413" spans="29:31" ht="14.25" customHeight="1">
      <c r="AC413" s="2"/>
      <c r="AD413" s="2"/>
      <c r="AE413" s="2"/>
    </row>
    <row r="414" spans="29:31" ht="14.25" customHeight="1">
      <c r="AC414" s="2"/>
      <c r="AD414" s="2"/>
      <c r="AE414" s="2"/>
    </row>
    <row r="415" spans="29:31" ht="14.25" customHeight="1">
      <c r="AC415" s="2"/>
      <c r="AD415" s="2"/>
      <c r="AE415" s="2"/>
    </row>
    <row r="416" spans="29:31" ht="14.25" customHeight="1">
      <c r="AC416" s="2"/>
      <c r="AD416" s="2"/>
      <c r="AE416" s="2"/>
    </row>
    <row r="417" spans="29:31" ht="14.25" customHeight="1">
      <c r="AC417" s="2"/>
      <c r="AD417" s="2"/>
      <c r="AE417" s="2"/>
    </row>
    <row r="418" spans="29:31" ht="14.25" customHeight="1">
      <c r="AC418" s="2"/>
      <c r="AD418" s="2"/>
      <c r="AE418" s="2"/>
    </row>
    <row r="419" spans="29:31" ht="14.25" customHeight="1">
      <c r="AC419" s="2"/>
      <c r="AD419" s="2"/>
      <c r="AE419" s="2"/>
    </row>
    <row r="420" spans="29:31" ht="14.25" customHeight="1">
      <c r="AC420" s="2"/>
      <c r="AD420" s="2"/>
      <c r="AE420" s="2"/>
    </row>
    <row r="421" spans="29:31" ht="14.25" customHeight="1">
      <c r="AC421" s="2"/>
      <c r="AD421" s="2"/>
      <c r="AE421" s="2"/>
    </row>
    <row r="422" spans="29:31" ht="14.25" customHeight="1">
      <c r="AC422" s="2"/>
      <c r="AD422" s="2"/>
      <c r="AE422" s="2"/>
    </row>
    <row r="423" spans="29:31" ht="14.25" customHeight="1">
      <c r="AC423" s="2"/>
      <c r="AD423" s="2"/>
      <c r="AE423" s="2"/>
    </row>
    <row r="424" spans="29:31" ht="14.25" customHeight="1">
      <c r="AC424" s="2"/>
      <c r="AD424" s="2"/>
      <c r="AE424" s="2"/>
    </row>
    <row r="425" spans="29:31" ht="14.25" customHeight="1">
      <c r="AC425" s="2"/>
      <c r="AD425" s="2"/>
      <c r="AE425" s="2"/>
    </row>
    <row r="426" spans="29:31" ht="14.25" customHeight="1">
      <c r="AC426" s="2"/>
      <c r="AD426" s="2"/>
      <c r="AE426" s="2"/>
    </row>
    <row r="427" spans="29:31" ht="14.25" customHeight="1">
      <c r="AC427" s="2"/>
      <c r="AD427" s="2"/>
      <c r="AE427" s="2"/>
    </row>
    <row r="428" spans="29:31" ht="14.25" customHeight="1">
      <c r="AC428" s="2"/>
      <c r="AD428" s="2"/>
      <c r="AE428" s="2"/>
    </row>
    <row r="429" spans="29:31" ht="14.25" customHeight="1">
      <c r="AC429" s="2"/>
      <c r="AD429" s="2"/>
      <c r="AE429" s="2"/>
    </row>
    <row r="430" spans="29:31" ht="14.25" customHeight="1">
      <c r="AC430" s="2"/>
      <c r="AD430" s="2"/>
      <c r="AE430" s="2"/>
    </row>
    <row r="431" spans="29:31" ht="14.25" customHeight="1">
      <c r="AC431" s="2"/>
      <c r="AD431" s="2"/>
      <c r="AE431" s="2"/>
    </row>
    <row r="432" spans="29:31" ht="14.25" customHeight="1">
      <c r="AC432" s="2"/>
      <c r="AD432" s="2"/>
      <c r="AE432" s="2"/>
    </row>
    <row r="433" spans="29:31" ht="14.25" customHeight="1">
      <c r="AC433" s="2"/>
      <c r="AD433" s="2"/>
      <c r="AE433" s="2"/>
    </row>
    <row r="434" spans="29:31" ht="14.25" customHeight="1">
      <c r="AC434" s="2"/>
      <c r="AD434" s="2"/>
      <c r="AE434" s="2"/>
    </row>
    <row r="435" spans="29:31" ht="14.25" customHeight="1">
      <c r="AC435" s="2"/>
      <c r="AD435" s="2"/>
      <c r="AE435" s="2"/>
    </row>
    <row r="436" spans="29:31" ht="14.25" customHeight="1">
      <c r="AC436" s="2"/>
      <c r="AD436" s="2"/>
      <c r="AE436" s="2"/>
    </row>
    <row r="437" spans="29:31" ht="14.25" customHeight="1">
      <c r="AC437" s="2"/>
      <c r="AD437" s="2"/>
      <c r="AE437" s="2"/>
    </row>
    <row r="438" spans="29:31" ht="14.25" customHeight="1">
      <c r="AC438" s="2"/>
      <c r="AD438" s="2"/>
      <c r="AE438" s="2"/>
    </row>
    <row r="439" spans="29:31" ht="14.25" customHeight="1">
      <c r="AC439" s="2"/>
      <c r="AD439" s="2"/>
      <c r="AE439" s="2"/>
    </row>
    <row r="440" spans="29:31" ht="14.25" customHeight="1">
      <c r="AC440" s="2"/>
      <c r="AD440" s="2"/>
      <c r="AE440" s="2"/>
    </row>
    <row r="441" spans="29:31" ht="14.25" customHeight="1">
      <c r="AC441" s="2"/>
      <c r="AD441" s="2"/>
      <c r="AE441" s="2"/>
    </row>
    <row r="442" spans="29:31" ht="14.25" customHeight="1">
      <c r="AC442" s="2"/>
      <c r="AD442" s="2"/>
      <c r="AE442" s="2"/>
    </row>
    <row r="443" spans="29:31" ht="14.25" customHeight="1">
      <c r="AC443" s="2"/>
      <c r="AD443" s="2"/>
      <c r="AE443" s="2"/>
    </row>
    <row r="444" spans="29:31" ht="14.25" customHeight="1">
      <c r="AC444" s="2"/>
      <c r="AD444" s="2"/>
      <c r="AE444" s="2"/>
    </row>
    <row r="445" spans="29:31" ht="14.25" customHeight="1">
      <c r="AC445" s="2"/>
      <c r="AD445" s="2"/>
      <c r="AE445" s="2"/>
    </row>
    <row r="446" spans="29:31" ht="14.25" customHeight="1">
      <c r="AC446" s="2"/>
      <c r="AD446" s="2"/>
      <c r="AE446" s="2"/>
    </row>
    <row r="447" spans="29:31" ht="14.25" customHeight="1">
      <c r="AC447" s="2"/>
      <c r="AD447" s="2"/>
      <c r="AE447" s="2"/>
    </row>
    <row r="448" spans="29:31" ht="14.25" customHeight="1">
      <c r="AC448" s="2"/>
      <c r="AD448" s="2"/>
      <c r="AE448" s="2"/>
    </row>
    <row r="449" spans="29:31" ht="14.25" customHeight="1">
      <c r="AC449" s="2"/>
      <c r="AD449" s="2"/>
      <c r="AE449" s="2"/>
    </row>
    <row r="450" spans="29:31" ht="14.25" customHeight="1">
      <c r="AC450" s="2"/>
      <c r="AD450" s="2"/>
      <c r="AE450" s="2"/>
    </row>
    <row r="451" spans="29:31" ht="14.25" customHeight="1">
      <c r="AC451" s="2"/>
      <c r="AD451" s="2"/>
      <c r="AE451" s="2"/>
    </row>
    <row r="452" spans="29:31" ht="14.25" customHeight="1">
      <c r="AC452" s="2"/>
      <c r="AD452" s="2"/>
      <c r="AE452" s="2"/>
    </row>
    <row r="453" spans="29:31" ht="14.25" customHeight="1">
      <c r="AC453" s="2"/>
      <c r="AD453" s="2"/>
      <c r="AE453" s="2"/>
    </row>
    <row r="454" spans="29:31" ht="14.25" customHeight="1">
      <c r="AC454" s="2"/>
      <c r="AD454" s="2"/>
      <c r="AE454" s="2"/>
    </row>
    <row r="455" spans="29:31" ht="14.25" customHeight="1">
      <c r="AC455" s="2"/>
      <c r="AD455" s="2"/>
      <c r="AE455" s="2"/>
    </row>
    <row r="456" spans="29:31" ht="14.25" customHeight="1">
      <c r="AC456" s="2"/>
      <c r="AD456" s="2"/>
      <c r="AE456" s="2"/>
    </row>
    <row r="457" spans="29:31" ht="14.25" customHeight="1">
      <c r="AC457" s="2"/>
      <c r="AD457" s="2"/>
      <c r="AE457" s="2"/>
    </row>
    <row r="458" spans="29:31" ht="14.25" customHeight="1">
      <c r="AC458" s="2"/>
      <c r="AD458" s="2"/>
      <c r="AE458" s="2"/>
    </row>
    <row r="459" spans="29:31" ht="14.25" customHeight="1">
      <c r="AC459" s="2"/>
      <c r="AD459" s="2"/>
      <c r="AE459" s="2"/>
    </row>
    <row r="460" spans="29:31" ht="14.25" customHeight="1">
      <c r="AC460" s="2"/>
      <c r="AD460" s="2"/>
      <c r="AE460" s="2"/>
    </row>
    <row r="461" spans="29:31" ht="14.25" customHeight="1">
      <c r="AC461" s="2"/>
      <c r="AD461" s="2"/>
      <c r="AE461" s="2"/>
    </row>
    <row r="462" spans="29:31" ht="14.25" customHeight="1">
      <c r="AC462" s="2"/>
      <c r="AD462" s="2"/>
      <c r="AE462" s="2"/>
    </row>
    <row r="463" spans="29:31" ht="14.25" customHeight="1">
      <c r="AC463" s="2"/>
      <c r="AD463" s="2"/>
      <c r="AE463" s="2"/>
    </row>
    <row r="464" spans="29:31" ht="14.25" customHeight="1">
      <c r="AC464" s="2"/>
      <c r="AD464" s="2"/>
      <c r="AE464" s="2"/>
    </row>
    <row r="465" spans="29:31" ht="14.25" customHeight="1">
      <c r="AC465" s="2"/>
      <c r="AD465" s="2"/>
      <c r="AE465" s="2"/>
    </row>
    <row r="466" spans="29:31" ht="14.25" customHeight="1">
      <c r="AC466" s="2"/>
      <c r="AD466" s="2"/>
      <c r="AE466" s="2"/>
    </row>
    <row r="467" spans="29:31" ht="14.25" customHeight="1">
      <c r="AC467" s="2"/>
      <c r="AD467" s="2"/>
      <c r="AE467" s="2"/>
    </row>
    <row r="468" spans="29:31" ht="14.25" customHeight="1">
      <c r="AC468" s="2"/>
      <c r="AD468" s="2"/>
      <c r="AE468" s="2"/>
    </row>
    <row r="469" spans="29:31" ht="14.25" customHeight="1">
      <c r="AC469" s="2"/>
      <c r="AD469" s="2"/>
      <c r="AE469" s="2"/>
    </row>
    <row r="470" spans="29:31" ht="14.25" customHeight="1">
      <c r="AC470" s="2"/>
      <c r="AD470" s="2"/>
      <c r="AE470" s="2"/>
    </row>
    <row r="471" spans="29:31" ht="14.25" customHeight="1">
      <c r="AC471" s="2"/>
      <c r="AD471" s="2"/>
      <c r="AE471" s="2"/>
    </row>
    <row r="472" spans="29:31" ht="14.25" customHeight="1">
      <c r="AC472" s="2"/>
      <c r="AD472" s="2"/>
      <c r="AE472" s="2"/>
    </row>
    <row r="473" spans="29:31" ht="14.25" customHeight="1">
      <c r="AC473" s="2"/>
      <c r="AD473" s="2"/>
      <c r="AE473" s="2"/>
    </row>
    <row r="474" spans="29:31" ht="14.25" customHeight="1">
      <c r="AC474" s="2"/>
      <c r="AD474" s="2"/>
      <c r="AE474" s="2"/>
    </row>
    <row r="475" spans="29:31" ht="14.25" customHeight="1">
      <c r="AC475" s="2"/>
      <c r="AD475" s="2"/>
      <c r="AE475" s="2"/>
    </row>
    <row r="476" spans="29:31" ht="14.25" customHeight="1">
      <c r="AC476" s="2"/>
      <c r="AD476" s="2"/>
      <c r="AE476" s="2"/>
    </row>
    <row r="477" spans="29:31" ht="14.25" customHeight="1">
      <c r="AC477" s="2"/>
      <c r="AD477" s="2"/>
      <c r="AE477" s="2"/>
    </row>
    <row r="478" spans="29:31" ht="14.25" customHeight="1">
      <c r="AC478" s="2"/>
      <c r="AD478" s="2"/>
      <c r="AE478" s="2"/>
    </row>
    <row r="479" spans="29:31" ht="14.25" customHeight="1">
      <c r="AC479" s="2"/>
      <c r="AD479" s="2"/>
      <c r="AE479" s="2"/>
    </row>
    <row r="480" spans="29:31" ht="14.25" customHeight="1">
      <c r="AC480" s="2"/>
      <c r="AD480" s="2"/>
      <c r="AE480" s="2"/>
    </row>
    <row r="481" spans="29:31" ht="14.25" customHeight="1">
      <c r="AC481" s="2"/>
      <c r="AD481" s="2"/>
      <c r="AE481" s="2"/>
    </row>
    <row r="482" spans="29:31" ht="14.25" customHeight="1">
      <c r="AC482" s="2"/>
      <c r="AD482" s="2"/>
      <c r="AE482" s="2"/>
    </row>
    <row r="483" spans="29:31" ht="14.25" customHeight="1">
      <c r="AC483" s="2"/>
      <c r="AD483" s="2"/>
      <c r="AE483" s="2"/>
    </row>
    <row r="484" spans="29:31" ht="14.25" customHeight="1">
      <c r="AC484" s="2"/>
      <c r="AD484" s="2"/>
      <c r="AE484" s="2"/>
    </row>
    <row r="485" spans="29:31" ht="14.25" customHeight="1">
      <c r="AC485" s="2"/>
      <c r="AD485" s="2"/>
      <c r="AE485" s="2"/>
    </row>
    <row r="486" spans="29:31" ht="14.25" customHeight="1">
      <c r="AC486" s="2"/>
      <c r="AD486" s="2"/>
      <c r="AE486" s="2"/>
    </row>
    <row r="487" spans="29:31" ht="14.25" customHeight="1">
      <c r="AC487" s="2"/>
      <c r="AD487" s="2"/>
      <c r="AE487" s="2"/>
    </row>
    <row r="488" spans="29:31" ht="14.25" customHeight="1">
      <c r="AC488" s="2"/>
      <c r="AD488" s="2"/>
      <c r="AE488" s="2"/>
    </row>
    <row r="489" spans="29:31" ht="14.25" customHeight="1">
      <c r="AC489" s="2"/>
      <c r="AD489" s="2"/>
      <c r="AE489" s="2"/>
    </row>
    <row r="490" spans="29:31" ht="14.25" customHeight="1">
      <c r="AC490" s="2"/>
      <c r="AD490" s="2"/>
      <c r="AE490" s="2"/>
    </row>
    <row r="491" spans="29:31" ht="14.25" customHeight="1">
      <c r="AC491" s="2"/>
      <c r="AD491" s="2"/>
      <c r="AE491" s="2"/>
    </row>
    <row r="492" spans="29:31" ht="14.25" customHeight="1">
      <c r="AC492" s="2"/>
      <c r="AD492" s="2"/>
      <c r="AE492" s="2"/>
    </row>
    <row r="493" spans="29:31" ht="14.25" customHeight="1">
      <c r="AC493" s="2"/>
      <c r="AD493" s="2"/>
      <c r="AE493" s="2"/>
    </row>
    <row r="494" spans="29:31" ht="14.25" customHeight="1">
      <c r="AC494" s="2"/>
      <c r="AD494" s="2"/>
      <c r="AE494" s="2"/>
    </row>
    <row r="495" spans="29:31" ht="14.25" customHeight="1">
      <c r="AC495" s="2"/>
      <c r="AD495" s="2"/>
      <c r="AE495" s="2"/>
    </row>
    <row r="496" spans="29:31" ht="14.25" customHeight="1">
      <c r="AC496" s="2"/>
      <c r="AD496" s="2"/>
      <c r="AE496" s="2"/>
    </row>
    <row r="497" spans="29:31" ht="14.25" customHeight="1">
      <c r="AC497" s="2"/>
      <c r="AD497" s="2"/>
      <c r="AE497" s="2"/>
    </row>
    <row r="498" spans="29:31" ht="14.25" customHeight="1">
      <c r="AC498" s="2"/>
      <c r="AD498" s="2"/>
      <c r="AE498" s="2"/>
    </row>
    <row r="499" spans="29:31" ht="14.25" customHeight="1">
      <c r="AC499" s="2"/>
      <c r="AD499" s="2"/>
      <c r="AE499" s="2"/>
    </row>
    <row r="500" spans="29:31" ht="14.25" customHeight="1">
      <c r="AC500" s="2"/>
      <c r="AD500" s="2"/>
      <c r="AE500" s="2"/>
    </row>
    <row r="501" spans="29:31" ht="14.25" customHeight="1">
      <c r="AC501" s="2"/>
      <c r="AD501" s="2"/>
      <c r="AE501" s="2"/>
    </row>
    <row r="502" spans="29:31" ht="14.25" customHeight="1">
      <c r="AC502" s="2"/>
      <c r="AD502" s="2"/>
      <c r="AE502" s="2"/>
    </row>
    <row r="503" spans="29:31" ht="14.25" customHeight="1">
      <c r="AC503" s="2"/>
      <c r="AD503" s="2"/>
      <c r="AE503" s="2"/>
    </row>
    <row r="504" spans="29:31" ht="14.25" customHeight="1">
      <c r="AC504" s="2"/>
      <c r="AD504" s="2"/>
      <c r="AE504" s="2"/>
    </row>
    <row r="505" spans="29:31" ht="14.25" customHeight="1">
      <c r="AC505" s="2"/>
      <c r="AD505" s="2"/>
      <c r="AE505" s="2"/>
    </row>
    <row r="506" spans="29:31" ht="14.25" customHeight="1">
      <c r="AC506" s="2"/>
      <c r="AD506" s="2"/>
      <c r="AE506" s="2"/>
    </row>
    <row r="507" spans="29:31" ht="14.25" customHeight="1">
      <c r="AC507" s="2"/>
      <c r="AD507" s="2"/>
      <c r="AE507" s="2"/>
    </row>
    <row r="508" spans="29:31" ht="14.25" customHeight="1">
      <c r="AC508" s="2"/>
      <c r="AD508" s="2"/>
      <c r="AE508" s="2"/>
    </row>
    <row r="509" spans="29:31" ht="14.25" customHeight="1">
      <c r="AC509" s="2"/>
      <c r="AD509" s="2"/>
      <c r="AE509" s="2"/>
    </row>
    <row r="510" spans="29:31" ht="14.25" customHeight="1">
      <c r="AC510" s="2"/>
      <c r="AD510" s="2"/>
      <c r="AE510" s="2"/>
    </row>
    <row r="511" spans="29:31" ht="14.25" customHeight="1">
      <c r="AC511" s="2"/>
      <c r="AD511" s="2"/>
      <c r="AE511" s="2"/>
    </row>
    <row r="512" spans="29:31" ht="14.25" customHeight="1">
      <c r="AC512" s="2"/>
      <c r="AD512" s="2"/>
      <c r="AE512" s="2"/>
    </row>
    <row r="513" spans="29:31" ht="14.25" customHeight="1">
      <c r="AC513" s="2"/>
      <c r="AD513" s="2"/>
      <c r="AE513" s="2"/>
    </row>
    <row r="514" spans="29:31" ht="14.25" customHeight="1">
      <c r="AC514" s="2"/>
      <c r="AD514" s="2"/>
      <c r="AE514" s="2"/>
    </row>
    <row r="515" spans="29:31" ht="14.25" customHeight="1">
      <c r="AC515" s="2"/>
      <c r="AD515" s="2"/>
      <c r="AE515" s="2"/>
    </row>
    <row r="516" spans="29:31" ht="14.25" customHeight="1">
      <c r="AC516" s="2"/>
      <c r="AD516" s="2"/>
      <c r="AE516" s="2"/>
    </row>
    <row r="517" spans="29:31" ht="14.25" customHeight="1">
      <c r="AC517" s="2"/>
      <c r="AD517" s="2"/>
      <c r="AE517" s="2"/>
    </row>
    <row r="518" spans="29:31" ht="14.25" customHeight="1">
      <c r="AC518" s="2"/>
      <c r="AD518" s="2"/>
      <c r="AE518" s="2"/>
    </row>
    <row r="519" spans="29:31" ht="14.25" customHeight="1">
      <c r="AC519" s="2"/>
      <c r="AD519" s="2"/>
      <c r="AE519" s="2"/>
    </row>
    <row r="520" spans="29:31" ht="14.25" customHeight="1">
      <c r="AC520" s="2"/>
      <c r="AD520" s="2"/>
      <c r="AE520" s="2"/>
    </row>
    <row r="521" spans="29:31" ht="14.25" customHeight="1">
      <c r="AC521" s="2"/>
      <c r="AD521" s="2"/>
      <c r="AE521" s="2"/>
    </row>
    <row r="522" spans="29:31" ht="14.25" customHeight="1">
      <c r="AC522" s="2"/>
      <c r="AD522" s="2"/>
      <c r="AE522" s="2"/>
    </row>
    <row r="523" spans="29:31" ht="14.25" customHeight="1">
      <c r="AC523" s="2"/>
      <c r="AD523" s="2"/>
      <c r="AE523" s="2"/>
    </row>
    <row r="524" spans="29:31" ht="14.25" customHeight="1">
      <c r="AC524" s="2"/>
      <c r="AD524" s="2"/>
      <c r="AE524" s="2"/>
    </row>
    <row r="525" spans="29:31" ht="14.25" customHeight="1">
      <c r="AC525" s="2"/>
      <c r="AD525" s="2"/>
      <c r="AE525" s="2"/>
    </row>
    <row r="526" spans="29:31" ht="14.25" customHeight="1">
      <c r="AC526" s="2"/>
      <c r="AD526" s="2"/>
      <c r="AE526" s="2"/>
    </row>
    <row r="527" spans="29:31" ht="14.25" customHeight="1">
      <c r="AC527" s="2"/>
      <c r="AD527" s="2"/>
      <c r="AE527" s="2"/>
    </row>
    <row r="528" spans="29:31" ht="14.25" customHeight="1">
      <c r="AC528" s="2"/>
      <c r="AD528" s="2"/>
      <c r="AE528" s="2"/>
    </row>
    <row r="529" spans="29:31" ht="14.25" customHeight="1">
      <c r="AC529" s="2"/>
      <c r="AD529" s="2"/>
      <c r="AE529" s="2"/>
    </row>
    <row r="530" spans="29:31" ht="14.25" customHeight="1">
      <c r="AC530" s="2"/>
      <c r="AD530" s="2"/>
      <c r="AE530" s="2"/>
    </row>
    <row r="531" spans="29:31" ht="14.25" customHeight="1">
      <c r="AC531" s="2"/>
      <c r="AD531" s="2"/>
      <c r="AE531" s="2"/>
    </row>
    <row r="532" spans="29:31" ht="14.25" customHeight="1">
      <c r="AC532" s="2"/>
      <c r="AD532" s="2"/>
      <c r="AE532" s="2"/>
    </row>
    <row r="533" spans="29:31" ht="14.25" customHeight="1">
      <c r="AC533" s="2"/>
      <c r="AD533" s="2"/>
      <c r="AE533" s="2"/>
    </row>
    <row r="534" spans="29:31" ht="14.25" customHeight="1">
      <c r="AC534" s="2"/>
      <c r="AD534" s="2"/>
      <c r="AE534" s="2"/>
    </row>
    <row r="535" spans="29:31" ht="14.25" customHeight="1">
      <c r="AC535" s="2"/>
      <c r="AD535" s="2"/>
      <c r="AE535" s="2"/>
    </row>
    <row r="536" spans="29:31" ht="14.25" customHeight="1">
      <c r="AC536" s="2"/>
      <c r="AD536" s="2"/>
      <c r="AE536" s="2"/>
    </row>
    <row r="537" spans="29:31" ht="14.25" customHeight="1">
      <c r="AC537" s="2"/>
      <c r="AD537" s="2"/>
      <c r="AE537" s="2"/>
    </row>
    <row r="538" spans="29:31" ht="14.25" customHeight="1">
      <c r="AC538" s="2"/>
      <c r="AD538" s="2"/>
      <c r="AE538" s="2"/>
    </row>
    <row r="539" spans="29:31" ht="14.25" customHeight="1">
      <c r="AC539" s="2"/>
      <c r="AD539" s="2"/>
      <c r="AE539" s="2"/>
    </row>
    <row r="540" spans="29:31" ht="14.25" customHeight="1">
      <c r="AC540" s="2"/>
      <c r="AD540" s="2"/>
      <c r="AE540" s="2"/>
    </row>
    <row r="541" spans="29:31" ht="14.25" customHeight="1">
      <c r="AC541" s="2"/>
      <c r="AD541" s="2"/>
      <c r="AE541" s="2"/>
    </row>
    <row r="542" spans="29:31" ht="14.25" customHeight="1">
      <c r="AC542" s="2"/>
      <c r="AD542" s="2"/>
      <c r="AE542" s="2"/>
    </row>
    <row r="543" spans="29:31" ht="14.25" customHeight="1">
      <c r="AC543" s="2"/>
      <c r="AD543" s="2"/>
      <c r="AE543" s="2"/>
    </row>
    <row r="544" spans="29:31" ht="14.25" customHeight="1">
      <c r="AC544" s="2"/>
      <c r="AD544" s="2"/>
      <c r="AE544" s="2"/>
    </row>
    <row r="545" spans="29:31" ht="14.25" customHeight="1">
      <c r="AC545" s="2"/>
      <c r="AD545" s="2"/>
      <c r="AE545" s="2"/>
    </row>
    <row r="546" spans="29:31" ht="14.25" customHeight="1">
      <c r="AC546" s="2"/>
      <c r="AD546" s="2"/>
      <c r="AE546" s="2"/>
    </row>
    <row r="547" spans="29:31" ht="14.25" customHeight="1">
      <c r="AC547" s="2"/>
      <c r="AD547" s="2"/>
      <c r="AE547" s="2"/>
    </row>
    <row r="548" spans="29:31" ht="14.25" customHeight="1">
      <c r="AC548" s="2"/>
      <c r="AD548" s="2"/>
      <c r="AE548" s="2"/>
    </row>
    <row r="549" spans="29:31" ht="14.25" customHeight="1">
      <c r="AC549" s="2"/>
      <c r="AD549" s="2"/>
      <c r="AE549" s="2"/>
    </row>
    <row r="550" spans="29:31" ht="14.25" customHeight="1">
      <c r="AC550" s="2"/>
      <c r="AD550" s="2"/>
      <c r="AE550" s="2"/>
    </row>
    <row r="551" spans="29:31" ht="14.25" customHeight="1">
      <c r="AC551" s="2"/>
      <c r="AD551" s="2"/>
      <c r="AE551" s="2"/>
    </row>
    <row r="552" spans="29:31" ht="14.25" customHeight="1">
      <c r="AC552" s="2"/>
      <c r="AD552" s="2"/>
      <c r="AE552" s="2"/>
    </row>
    <row r="553" spans="29:31" ht="14.25" customHeight="1">
      <c r="AC553" s="2"/>
      <c r="AD553" s="2"/>
      <c r="AE553" s="2"/>
    </row>
    <row r="554" spans="29:31" ht="14.25" customHeight="1">
      <c r="AC554" s="2"/>
      <c r="AD554" s="2"/>
      <c r="AE554" s="2"/>
    </row>
    <row r="555" spans="29:31" ht="14.25" customHeight="1">
      <c r="AC555" s="2"/>
      <c r="AD555" s="2"/>
      <c r="AE555" s="2"/>
    </row>
    <row r="556" spans="29:31" ht="14.25" customHeight="1">
      <c r="AC556" s="2"/>
      <c r="AD556" s="2"/>
      <c r="AE556" s="2"/>
    </row>
    <row r="557" spans="29:31" ht="14.25" customHeight="1">
      <c r="AC557" s="2"/>
      <c r="AD557" s="2"/>
      <c r="AE557" s="2"/>
    </row>
    <row r="558" spans="29:31" ht="14.25" customHeight="1">
      <c r="AC558" s="2"/>
      <c r="AD558" s="2"/>
      <c r="AE558" s="2"/>
    </row>
    <row r="559" spans="29:31" ht="14.25" customHeight="1">
      <c r="AC559" s="2"/>
      <c r="AD559" s="2"/>
      <c r="AE559" s="2"/>
    </row>
    <row r="560" spans="29:31" ht="14.25" customHeight="1">
      <c r="AC560" s="2"/>
      <c r="AD560" s="2"/>
      <c r="AE560" s="2"/>
    </row>
    <row r="561" spans="29:31" ht="14.25" customHeight="1">
      <c r="AC561" s="2"/>
      <c r="AD561" s="2"/>
      <c r="AE561" s="2"/>
    </row>
    <row r="562" spans="29:31" ht="14.25" customHeight="1">
      <c r="AC562" s="2"/>
      <c r="AD562" s="2"/>
      <c r="AE562" s="2"/>
    </row>
    <row r="563" spans="29:31" ht="14.25" customHeight="1">
      <c r="AC563" s="2"/>
      <c r="AD563" s="2"/>
      <c r="AE563" s="2"/>
    </row>
    <row r="564" spans="29:31" ht="14.25" customHeight="1">
      <c r="AC564" s="2"/>
      <c r="AD564" s="2"/>
      <c r="AE564" s="2"/>
    </row>
    <row r="565" spans="29:31" ht="14.25" customHeight="1">
      <c r="AC565" s="2"/>
      <c r="AD565" s="2"/>
      <c r="AE565" s="2"/>
    </row>
    <row r="566" spans="29:31" ht="14.25" customHeight="1">
      <c r="AC566" s="2"/>
      <c r="AD566" s="2"/>
      <c r="AE566" s="2"/>
    </row>
    <row r="567" spans="29:31" ht="14.25" customHeight="1">
      <c r="AC567" s="2"/>
      <c r="AD567" s="2"/>
      <c r="AE567" s="2"/>
    </row>
    <row r="568" spans="29:31" ht="14.25" customHeight="1">
      <c r="AC568" s="2"/>
      <c r="AD568" s="2"/>
      <c r="AE568" s="2"/>
    </row>
    <row r="569" spans="29:31" ht="14.25" customHeight="1">
      <c r="AC569" s="2"/>
      <c r="AD569" s="2"/>
      <c r="AE569" s="2"/>
    </row>
    <row r="570" spans="29:31" ht="14.25" customHeight="1">
      <c r="AC570" s="2"/>
      <c r="AD570" s="2"/>
      <c r="AE570" s="2"/>
    </row>
    <row r="571" spans="29:31" ht="14.25" customHeight="1">
      <c r="AC571" s="2"/>
      <c r="AD571" s="2"/>
      <c r="AE571" s="2"/>
    </row>
    <row r="572" spans="29:31" ht="14.25" customHeight="1">
      <c r="AC572" s="2"/>
      <c r="AD572" s="2"/>
      <c r="AE572" s="2"/>
    </row>
    <row r="573" spans="29:31" ht="14.25" customHeight="1">
      <c r="AC573" s="2"/>
      <c r="AD573" s="2"/>
      <c r="AE573" s="2"/>
    </row>
    <row r="574" spans="29:31" ht="14.25" customHeight="1">
      <c r="AC574" s="2"/>
      <c r="AD574" s="2"/>
      <c r="AE574" s="2"/>
    </row>
    <row r="575" spans="29:31" ht="14.25" customHeight="1">
      <c r="AC575" s="2"/>
      <c r="AD575" s="2"/>
      <c r="AE575" s="2"/>
    </row>
    <row r="576" spans="29:31" ht="14.25" customHeight="1">
      <c r="AC576" s="2"/>
      <c r="AD576" s="2"/>
      <c r="AE576" s="2"/>
    </row>
    <row r="577" spans="29:31" ht="14.25" customHeight="1">
      <c r="AC577" s="2"/>
      <c r="AD577" s="2"/>
      <c r="AE577" s="2"/>
    </row>
    <row r="578" spans="29:31" ht="14.25" customHeight="1">
      <c r="AC578" s="2"/>
      <c r="AD578" s="2"/>
      <c r="AE578" s="2"/>
    </row>
    <row r="579" spans="29:31" ht="14.25" customHeight="1">
      <c r="AC579" s="2"/>
      <c r="AD579" s="2"/>
      <c r="AE579" s="2"/>
    </row>
    <row r="580" spans="29:31" ht="14.25" customHeight="1">
      <c r="AC580" s="2"/>
      <c r="AD580" s="2"/>
      <c r="AE580" s="2"/>
    </row>
    <row r="581" spans="29:31" ht="14.25" customHeight="1">
      <c r="AC581" s="2"/>
      <c r="AD581" s="2"/>
      <c r="AE581" s="2"/>
    </row>
    <row r="582" spans="29:31" ht="14.25" customHeight="1">
      <c r="AC582" s="2"/>
      <c r="AD582" s="2"/>
      <c r="AE582" s="2"/>
    </row>
    <row r="583" spans="29:31" ht="14.25" customHeight="1">
      <c r="AC583" s="2"/>
      <c r="AD583" s="2"/>
      <c r="AE583" s="2"/>
    </row>
    <row r="584" spans="29:31" ht="14.25" customHeight="1">
      <c r="AC584" s="2"/>
      <c r="AD584" s="2"/>
      <c r="AE584" s="2"/>
    </row>
    <row r="585" spans="29:31" ht="14.25" customHeight="1">
      <c r="AC585" s="2"/>
      <c r="AD585" s="2"/>
      <c r="AE585" s="2"/>
    </row>
    <row r="586" spans="29:31" ht="14.25" customHeight="1">
      <c r="AC586" s="2"/>
      <c r="AD586" s="2"/>
      <c r="AE586" s="2"/>
    </row>
    <row r="587" spans="29:31" ht="14.25" customHeight="1">
      <c r="AC587" s="2"/>
      <c r="AD587" s="2"/>
      <c r="AE587" s="2"/>
    </row>
    <row r="588" spans="29:31" ht="14.25" customHeight="1">
      <c r="AC588" s="2"/>
      <c r="AD588" s="2"/>
      <c r="AE588" s="2"/>
    </row>
    <row r="589" spans="29:31" ht="14.25" customHeight="1">
      <c r="AC589" s="2"/>
      <c r="AD589" s="2"/>
      <c r="AE589" s="2"/>
    </row>
    <row r="590" spans="29:31" ht="14.25" customHeight="1">
      <c r="AC590" s="2"/>
      <c r="AD590" s="2"/>
      <c r="AE590" s="2"/>
    </row>
    <row r="591" spans="29:31" ht="14.25" customHeight="1">
      <c r="AC591" s="2"/>
      <c r="AD591" s="2"/>
      <c r="AE591" s="2"/>
    </row>
    <row r="592" spans="29:31" ht="14.25" customHeight="1">
      <c r="AC592" s="2"/>
      <c r="AD592" s="2"/>
      <c r="AE592" s="2"/>
    </row>
    <row r="593" spans="29:31" ht="14.25" customHeight="1">
      <c r="AC593" s="2"/>
      <c r="AD593" s="2"/>
      <c r="AE593" s="2"/>
    </row>
    <row r="594" spans="29:31" ht="14.25" customHeight="1">
      <c r="AC594" s="2"/>
      <c r="AD594" s="2"/>
      <c r="AE594" s="2"/>
    </row>
    <row r="595" spans="29:31" ht="14.25" customHeight="1">
      <c r="AC595" s="2"/>
      <c r="AD595" s="2"/>
      <c r="AE595" s="2"/>
    </row>
    <row r="596" spans="29:31" ht="14.25" customHeight="1">
      <c r="AC596" s="2"/>
      <c r="AD596" s="2"/>
      <c r="AE596" s="2"/>
    </row>
    <row r="597" spans="29:31" ht="14.25" customHeight="1">
      <c r="AC597" s="2"/>
      <c r="AD597" s="2"/>
      <c r="AE597" s="2"/>
    </row>
    <row r="598" spans="29:31" ht="14.25" customHeight="1">
      <c r="AC598" s="2"/>
      <c r="AD598" s="2"/>
      <c r="AE598" s="2"/>
    </row>
    <row r="599" spans="29:31" ht="14.25" customHeight="1">
      <c r="AC599" s="2"/>
      <c r="AD599" s="2"/>
      <c r="AE599" s="2"/>
    </row>
    <row r="600" spans="29:31" ht="14.25" customHeight="1">
      <c r="AC600" s="2"/>
      <c r="AD600" s="2"/>
      <c r="AE600" s="2"/>
    </row>
    <row r="601" spans="29:31" ht="14.25" customHeight="1">
      <c r="AC601" s="2"/>
      <c r="AD601" s="2"/>
      <c r="AE601" s="2"/>
    </row>
    <row r="602" spans="29:31" ht="14.25" customHeight="1">
      <c r="AC602" s="2"/>
      <c r="AD602" s="2"/>
      <c r="AE602" s="2"/>
    </row>
    <row r="603" spans="29:31" ht="14.25" customHeight="1">
      <c r="AC603" s="2"/>
      <c r="AD603" s="2"/>
      <c r="AE603" s="2"/>
    </row>
    <row r="604" spans="29:31" ht="14.25" customHeight="1">
      <c r="AC604" s="2"/>
      <c r="AD604" s="2"/>
      <c r="AE604" s="2"/>
    </row>
    <row r="605" spans="29:31" ht="14.25" customHeight="1">
      <c r="AC605" s="2"/>
      <c r="AD605" s="2"/>
      <c r="AE605" s="2"/>
    </row>
    <row r="606" spans="29:31" ht="14.25" customHeight="1">
      <c r="AC606" s="2"/>
      <c r="AD606" s="2"/>
      <c r="AE606" s="2"/>
    </row>
    <row r="607" spans="29:31" ht="14.25" customHeight="1">
      <c r="AC607" s="2"/>
      <c r="AD607" s="2"/>
      <c r="AE607" s="2"/>
    </row>
    <row r="608" spans="29:31" ht="14.25" customHeight="1">
      <c r="AC608" s="2"/>
      <c r="AD608" s="2"/>
      <c r="AE608" s="2"/>
    </row>
    <row r="609" spans="29:31" ht="14.25" customHeight="1">
      <c r="AC609" s="2"/>
      <c r="AD609" s="2"/>
      <c r="AE609" s="2"/>
    </row>
    <row r="610" spans="29:31" ht="14.25" customHeight="1">
      <c r="AC610" s="2"/>
      <c r="AD610" s="2"/>
      <c r="AE610" s="2"/>
    </row>
    <row r="611" spans="29:31" ht="14.25" customHeight="1">
      <c r="AC611" s="2"/>
      <c r="AD611" s="2"/>
      <c r="AE611" s="2"/>
    </row>
    <row r="612" spans="29:31" ht="14.25" customHeight="1">
      <c r="AC612" s="2"/>
      <c r="AD612" s="2"/>
      <c r="AE612" s="2"/>
    </row>
    <row r="613" spans="29:31" ht="14.25" customHeight="1">
      <c r="AC613" s="2"/>
      <c r="AD613" s="2"/>
      <c r="AE613" s="2"/>
    </row>
    <row r="614" spans="29:31" ht="14.25" customHeight="1">
      <c r="AC614" s="2"/>
      <c r="AD614" s="2"/>
      <c r="AE614" s="2"/>
    </row>
    <row r="615" spans="29:31" ht="14.25" customHeight="1">
      <c r="AC615" s="2"/>
      <c r="AD615" s="2"/>
      <c r="AE615" s="2"/>
    </row>
    <row r="616" spans="29:31" ht="14.25" customHeight="1">
      <c r="AC616" s="2"/>
      <c r="AD616" s="2"/>
      <c r="AE616" s="2"/>
    </row>
    <row r="617" spans="29:31" ht="14.25" customHeight="1">
      <c r="AC617" s="2"/>
      <c r="AD617" s="2"/>
      <c r="AE617" s="2"/>
    </row>
    <row r="618" spans="29:31" ht="14.25" customHeight="1">
      <c r="AC618" s="2"/>
      <c r="AD618" s="2"/>
      <c r="AE618" s="2"/>
    </row>
    <row r="619" spans="29:31" ht="14.25" customHeight="1">
      <c r="AC619" s="2"/>
      <c r="AD619" s="2"/>
      <c r="AE619" s="2"/>
    </row>
    <row r="620" spans="29:31" ht="14.25" customHeight="1">
      <c r="AC620" s="2"/>
      <c r="AD620" s="2"/>
      <c r="AE620" s="2"/>
    </row>
    <row r="621" spans="29:31" ht="14.25" customHeight="1">
      <c r="AC621" s="2"/>
      <c r="AD621" s="2"/>
      <c r="AE621" s="2"/>
    </row>
    <row r="622" spans="29:31" ht="14.25" customHeight="1">
      <c r="AC622" s="2"/>
      <c r="AD622" s="2"/>
      <c r="AE622" s="2"/>
    </row>
    <row r="623" spans="29:31" ht="14.25" customHeight="1">
      <c r="AC623" s="2"/>
      <c r="AD623" s="2"/>
      <c r="AE623" s="2"/>
    </row>
    <row r="624" spans="29:31" ht="14.25" customHeight="1">
      <c r="AC624" s="2"/>
      <c r="AD624" s="2"/>
      <c r="AE624" s="2"/>
    </row>
    <row r="625" spans="29:31" ht="14.25" customHeight="1">
      <c r="AC625" s="2"/>
      <c r="AD625" s="2"/>
      <c r="AE625" s="2"/>
    </row>
    <row r="626" spans="29:31" ht="14.25" customHeight="1">
      <c r="AC626" s="2"/>
      <c r="AD626" s="2"/>
      <c r="AE626" s="2"/>
    </row>
    <row r="627" spans="29:31" ht="14.25" customHeight="1">
      <c r="AC627" s="2"/>
      <c r="AD627" s="2"/>
      <c r="AE627" s="2"/>
    </row>
    <row r="628" spans="29:31" ht="14.25" customHeight="1">
      <c r="AC628" s="2"/>
      <c r="AD628" s="2"/>
      <c r="AE628" s="2"/>
    </row>
    <row r="629" spans="29:31" ht="14.25" customHeight="1">
      <c r="AC629" s="2"/>
      <c r="AD629" s="2"/>
      <c r="AE629" s="2"/>
    </row>
    <row r="630" spans="29:31" ht="14.25" customHeight="1">
      <c r="AC630" s="2"/>
      <c r="AD630" s="2"/>
      <c r="AE630" s="2"/>
    </row>
    <row r="631" spans="29:31" ht="14.25" customHeight="1">
      <c r="AC631" s="2"/>
      <c r="AD631" s="2"/>
      <c r="AE631" s="2"/>
    </row>
    <row r="632" spans="29:31" ht="14.25" customHeight="1">
      <c r="AC632" s="2"/>
      <c r="AD632" s="2"/>
      <c r="AE632" s="2"/>
    </row>
    <row r="633" spans="29:31" ht="14.25" customHeight="1">
      <c r="AC633" s="2"/>
      <c r="AD633" s="2"/>
      <c r="AE633" s="2"/>
    </row>
    <row r="634" spans="29:31" ht="14.25" customHeight="1">
      <c r="AC634" s="2"/>
      <c r="AD634" s="2"/>
      <c r="AE634" s="2"/>
    </row>
    <row r="635" spans="29:31" ht="14.25" customHeight="1">
      <c r="AC635" s="2"/>
      <c r="AD635" s="2"/>
      <c r="AE635" s="2"/>
    </row>
    <row r="636" spans="29:31" ht="14.25" customHeight="1">
      <c r="AC636" s="2"/>
      <c r="AD636" s="2"/>
      <c r="AE636" s="2"/>
    </row>
    <row r="637" spans="29:31" ht="14.25" customHeight="1">
      <c r="AC637" s="2"/>
      <c r="AD637" s="2"/>
      <c r="AE637" s="2"/>
    </row>
    <row r="638" spans="29:31" ht="14.25" customHeight="1">
      <c r="AC638" s="2"/>
      <c r="AD638" s="2"/>
      <c r="AE638" s="2"/>
    </row>
    <row r="639" spans="29:31" ht="14.25" customHeight="1">
      <c r="AC639" s="2"/>
      <c r="AD639" s="2"/>
      <c r="AE639" s="2"/>
    </row>
    <row r="640" spans="29:31" ht="14.25" customHeight="1">
      <c r="AC640" s="2"/>
      <c r="AD640" s="2"/>
      <c r="AE640" s="2"/>
    </row>
    <row r="641" spans="29:31" ht="14.25" customHeight="1">
      <c r="AC641" s="2"/>
      <c r="AD641" s="2"/>
      <c r="AE641" s="2"/>
    </row>
    <row r="642" spans="29:31" ht="14.25" customHeight="1">
      <c r="AC642" s="2"/>
      <c r="AD642" s="2"/>
      <c r="AE642" s="2"/>
    </row>
    <row r="643" spans="29:31" ht="14.25" customHeight="1">
      <c r="AC643" s="2"/>
      <c r="AD643" s="2"/>
      <c r="AE643" s="2"/>
    </row>
    <row r="644" spans="29:31" ht="14.25" customHeight="1">
      <c r="AC644" s="2"/>
      <c r="AD644" s="2"/>
      <c r="AE644" s="2"/>
    </row>
    <row r="645" spans="29:31" ht="14.25" customHeight="1">
      <c r="AC645" s="2"/>
      <c r="AD645" s="2"/>
      <c r="AE645" s="2"/>
    </row>
    <row r="646" spans="29:31" ht="14.25" customHeight="1">
      <c r="AC646" s="2"/>
      <c r="AD646" s="2"/>
      <c r="AE646" s="2"/>
    </row>
    <row r="647" spans="29:31" ht="14.25" customHeight="1">
      <c r="AC647" s="2"/>
      <c r="AD647" s="2"/>
      <c r="AE647" s="2"/>
    </row>
    <row r="648" spans="29:31" ht="14.25" customHeight="1">
      <c r="AC648" s="2"/>
      <c r="AD648" s="2"/>
      <c r="AE648" s="2"/>
    </row>
    <row r="649" spans="29:31" ht="14.25" customHeight="1">
      <c r="AC649" s="2"/>
      <c r="AD649" s="2"/>
      <c r="AE649" s="2"/>
    </row>
    <row r="650" spans="29:31" ht="14.25" customHeight="1">
      <c r="AC650" s="2"/>
      <c r="AD650" s="2"/>
      <c r="AE650" s="2"/>
    </row>
    <row r="651" spans="29:31" ht="14.25" customHeight="1">
      <c r="AC651" s="2"/>
      <c r="AD651" s="2"/>
      <c r="AE651" s="2"/>
    </row>
    <row r="652" spans="29:31" ht="14.25" customHeight="1">
      <c r="AC652" s="2"/>
      <c r="AD652" s="2"/>
      <c r="AE652" s="2"/>
    </row>
    <row r="653" spans="29:31" ht="14.25" customHeight="1">
      <c r="AC653" s="2"/>
      <c r="AD653" s="2"/>
      <c r="AE653" s="2"/>
    </row>
    <row r="654" spans="29:31" ht="14.25" customHeight="1">
      <c r="AC654" s="2"/>
      <c r="AD654" s="2"/>
      <c r="AE654" s="2"/>
    </row>
    <row r="655" spans="29:31" ht="14.25" customHeight="1">
      <c r="AC655" s="2"/>
      <c r="AD655" s="2"/>
      <c r="AE655" s="2"/>
    </row>
    <row r="656" spans="29:31" ht="14.25" customHeight="1">
      <c r="AC656" s="2"/>
      <c r="AD656" s="2"/>
      <c r="AE656" s="2"/>
    </row>
    <row r="657" spans="29:31" ht="14.25" customHeight="1">
      <c r="AC657" s="2"/>
      <c r="AD657" s="2"/>
      <c r="AE657" s="2"/>
    </row>
    <row r="658" spans="29:31" ht="14.25" customHeight="1">
      <c r="AC658" s="2"/>
      <c r="AD658" s="2"/>
      <c r="AE658" s="2"/>
    </row>
    <row r="659" spans="29:31" ht="14.25" customHeight="1">
      <c r="AC659" s="2"/>
      <c r="AD659" s="2"/>
      <c r="AE659" s="2"/>
    </row>
    <row r="660" spans="29:31" ht="14.25" customHeight="1">
      <c r="AC660" s="2"/>
      <c r="AD660" s="2"/>
      <c r="AE660" s="2"/>
    </row>
    <row r="661" spans="29:31" ht="14.25" customHeight="1">
      <c r="AC661" s="2"/>
      <c r="AD661" s="2"/>
      <c r="AE661" s="2"/>
    </row>
    <row r="662" spans="29:31" ht="14.25" customHeight="1">
      <c r="AC662" s="2"/>
      <c r="AD662" s="2"/>
      <c r="AE662" s="2"/>
    </row>
    <row r="663" spans="29:31" ht="14.25" customHeight="1">
      <c r="AC663" s="2"/>
      <c r="AD663" s="2"/>
      <c r="AE663" s="2"/>
    </row>
    <row r="664" spans="29:31" ht="14.25" customHeight="1">
      <c r="AC664" s="2"/>
      <c r="AD664" s="2"/>
      <c r="AE664" s="2"/>
    </row>
    <row r="665" spans="29:31" ht="14.25" customHeight="1">
      <c r="AC665" s="2"/>
      <c r="AD665" s="2"/>
      <c r="AE665" s="2"/>
    </row>
    <row r="666" spans="29:31" ht="14.25" customHeight="1">
      <c r="AC666" s="2"/>
      <c r="AD666" s="2"/>
      <c r="AE666" s="2"/>
    </row>
    <row r="667" spans="29:31" ht="14.25" customHeight="1">
      <c r="AC667" s="2"/>
      <c r="AD667" s="2"/>
      <c r="AE667" s="2"/>
    </row>
    <row r="668" spans="29:31" ht="14.25" customHeight="1">
      <c r="AC668" s="2"/>
      <c r="AD668" s="2"/>
      <c r="AE668" s="2"/>
    </row>
    <row r="669" spans="29:31" ht="14.25" customHeight="1">
      <c r="AC669" s="2"/>
      <c r="AD669" s="2"/>
      <c r="AE669" s="2"/>
    </row>
    <row r="670" spans="29:31" ht="14.25" customHeight="1">
      <c r="AC670" s="2"/>
      <c r="AD670" s="2"/>
      <c r="AE670" s="2"/>
    </row>
    <row r="671" spans="29:31" ht="14.25" customHeight="1">
      <c r="AC671" s="2"/>
      <c r="AD671" s="2"/>
      <c r="AE671" s="2"/>
    </row>
    <row r="672" spans="29:31" ht="14.25" customHeight="1">
      <c r="AC672" s="2"/>
      <c r="AD672" s="2"/>
      <c r="AE672" s="2"/>
    </row>
    <row r="673" spans="29:31" ht="14.25" customHeight="1">
      <c r="AC673" s="2"/>
      <c r="AD673" s="2"/>
      <c r="AE673" s="2"/>
    </row>
    <row r="674" spans="29:31" ht="14.25" customHeight="1">
      <c r="AC674" s="2"/>
      <c r="AD674" s="2"/>
      <c r="AE674" s="2"/>
    </row>
    <row r="675" spans="29:31" ht="14.25" customHeight="1">
      <c r="AC675" s="2"/>
      <c r="AD675" s="2"/>
      <c r="AE675" s="2"/>
    </row>
    <row r="676" spans="29:31" ht="14.25" customHeight="1">
      <c r="AC676" s="2"/>
      <c r="AD676" s="2"/>
      <c r="AE676" s="2"/>
    </row>
    <row r="677" spans="29:31" ht="14.25" customHeight="1">
      <c r="AC677" s="2"/>
      <c r="AD677" s="2"/>
      <c r="AE677" s="2"/>
    </row>
    <row r="678" spans="29:31" ht="14.25" customHeight="1">
      <c r="AC678" s="2"/>
      <c r="AD678" s="2"/>
      <c r="AE678" s="2"/>
    </row>
    <row r="679" spans="29:31" ht="14.25" customHeight="1">
      <c r="AC679" s="2"/>
      <c r="AD679" s="2"/>
      <c r="AE679" s="2"/>
    </row>
    <row r="680" spans="29:31" ht="14.25" customHeight="1">
      <c r="AC680" s="2"/>
      <c r="AD680" s="2"/>
      <c r="AE680" s="2"/>
    </row>
    <row r="681" spans="29:31" ht="14.25" customHeight="1">
      <c r="AC681" s="2"/>
      <c r="AD681" s="2"/>
      <c r="AE681" s="2"/>
    </row>
    <row r="682" spans="29:31" ht="14.25" customHeight="1">
      <c r="AC682" s="2"/>
      <c r="AD682" s="2"/>
      <c r="AE682" s="2"/>
    </row>
    <row r="683" spans="29:31" ht="14.25" customHeight="1">
      <c r="AC683" s="2"/>
      <c r="AD683" s="2"/>
      <c r="AE683" s="2"/>
    </row>
    <row r="684" spans="29:31" ht="14.25" customHeight="1">
      <c r="AC684" s="2"/>
      <c r="AD684" s="2"/>
      <c r="AE684" s="2"/>
    </row>
    <row r="685" spans="29:31" ht="14.25" customHeight="1">
      <c r="AC685" s="2"/>
      <c r="AD685" s="2"/>
      <c r="AE685" s="2"/>
    </row>
    <row r="686" spans="29:31" ht="14.25" customHeight="1">
      <c r="AC686" s="2"/>
      <c r="AD686" s="2"/>
      <c r="AE686" s="2"/>
    </row>
    <row r="687" spans="29:31" ht="14.25" customHeight="1">
      <c r="AC687" s="2"/>
      <c r="AD687" s="2"/>
      <c r="AE687" s="2"/>
    </row>
    <row r="688" spans="29:31" ht="14.25" customHeight="1">
      <c r="AC688" s="2"/>
      <c r="AD688" s="2"/>
      <c r="AE688" s="2"/>
    </row>
    <row r="689" spans="29:31" ht="14.25" customHeight="1">
      <c r="AC689" s="2"/>
      <c r="AD689" s="2"/>
      <c r="AE689" s="2"/>
    </row>
    <row r="690" spans="29:31" ht="14.25" customHeight="1">
      <c r="AC690" s="2"/>
      <c r="AD690" s="2"/>
      <c r="AE690" s="2"/>
    </row>
    <row r="691" spans="29:31" ht="14.25" customHeight="1">
      <c r="AC691" s="2"/>
      <c r="AD691" s="2"/>
      <c r="AE691" s="2"/>
    </row>
    <row r="692" spans="29:31" ht="14.25" customHeight="1">
      <c r="AC692" s="2"/>
      <c r="AD692" s="2"/>
      <c r="AE692" s="2"/>
    </row>
    <row r="693" spans="29:31" ht="14.25" customHeight="1">
      <c r="AC693" s="2"/>
      <c r="AD693" s="2"/>
      <c r="AE693" s="2"/>
    </row>
    <row r="694" spans="29:31" ht="14.25" customHeight="1">
      <c r="AC694" s="2"/>
      <c r="AD694" s="2"/>
      <c r="AE694" s="2"/>
    </row>
    <row r="695" spans="29:31" ht="14.25" customHeight="1">
      <c r="AC695" s="2"/>
      <c r="AD695" s="2"/>
      <c r="AE695" s="2"/>
    </row>
    <row r="696" spans="29:31" ht="14.25" customHeight="1">
      <c r="AC696" s="2"/>
      <c r="AD696" s="2"/>
      <c r="AE696" s="2"/>
    </row>
    <row r="697" spans="29:31" ht="14.25" customHeight="1">
      <c r="AC697" s="2"/>
      <c r="AD697" s="2"/>
      <c r="AE697" s="2"/>
    </row>
    <row r="698" spans="29:31" ht="14.25" customHeight="1">
      <c r="AC698" s="2"/>
      <c r="AD698" s="2"/>
      <c r="AE698" s="2"/>
    </row>
    <row r="699" spans="29:31" ht="14.25" customHeight="1">
      <c r="AC699" s="2"/>
      <c r="AD699" s="2"/>
      <c r="AE699" s="2"/>
    </row>
    <row r="700" spans="29:31" ht="14.25" customHeight="1">
      <c r="AC700" s="2"/>
      <c r="AD700" s="2"/>
      <c r="AE700" s="2"/>
    </row>
    <row r="701" spans="29:31" ht="14.25" customHeight="1">
      <c r="AC701" s="2"/>
      <c r="AD701" s="2"/>
      <c r="AE701" s="2"/>
    </row>
    <row r="702" spans="29:31" ht="14.25" customHeight="1">
      <c r="AC702" s="2"/>
      <c r="AD702" s="2"/>
      <c r="AE702" s="2"/>
    </row>
    <row r="703" spans="29:31" ht="14.25" customHeight="1">
      <c r="AC703" s="2"/>
      <c r="AD703" s="2"/>
      <c r="AE703" s="2"/>
    </row>
    <row r="704" spans="29:31" ht="14.25" customHeight="1">
      <c r="AC704" s="2"/>
      <c r="AD704" s="2"/>
      <c r="AE704" s="2"/>
    </row>
    <row r="705" spans="29:31" ht="14.25" customHeight="1">
      <c r="AC705" s="2"/>
      <c r="AD705" s="2"/>
      <c r="AE705" s="2"/>
    </row>
    <row r="706" spans="29:31" ht="14.25" customHeight="1">
      <c r="AC706" s="2"/>
      <c r="AD706" s="2"/>
      <c r="AE706" s="2"/>
    </row>
    <row r="707" spans="29:31" ht="14.25" customHeight="1">
      <c r="AC707" s="2"/>
      <c r="AD707" s="2"/>
      <c r="AE707" s="2"/>
    </row>
    <row r="708" spans="29:31" ht="14.25" customHeight="1">
      <c r="AC708" s="2"/>
      <c r="AD708" s="2"/>
      <c r="AE708" s="2"/>
    </row>
    <row r="709" spans="29:31" ht="14.25" customHeight="1">
      <c r="AC709" s="2"/>
      <c r="AD709" s="2"/>
      <c r="AE709" s="2"/>
    </row>
    <row r="710" spans="29:31" ht="14.25" customHeight="1">
      <c r="AC710" s="2"/>
      <c r="AD710" s="2"/>
      <c r="AE710" s="2"/>
    </row>
    <row r="711" spans="29:31" ht="14.25" customHeight="1">
      <c r="AC711" s="2"/>
      <c r="AD711" s="2"/>
      <c r="AE711" s="2"/>
    </row>
    <row r="712" spans="29:31" ht="14.25" customHeight="1">
      <c r="AC712" s="2"/>
      <c r="AD712" s="2"/>
      <c r="AE712" s="2"/>
    </row>
    <row r="713" spans="29:31" ht="14.25" customHeight="1">
      <c r="AC713" s="2"/>
      <c r="AD713" s="2"/>
      <c r="AE713" s="2"/>
    </row>
    <row r="714" spans="29:31" ht="14.25" customHeight="1">
      <c r="AC714" s="2"/>
      <c r="AD714" s="2"/>
      <c r="AE714" s="2"/>
    </row>
    <row r="715" spans="29:31" ht="14.25" customHeight="1">
      <c r="AC715" s="2"/>
      <c r="AD715" s="2"/>
      <c r="AE715" s="2"/>
    </row>
    <row r="716" spans="29:31" ht="14.25" customHeight="1">
      <c r="AC716" s="2"/>
      <c r="AD716" s="2"/>
      <c r="AE716" s="2"/>
    </row>
    <row r="717" spans="29:31" ht="14.25" customHeight="1">
      <c r="AC717" s="2"/>
      <c r="AD717" s="2"/>
      <c r="AE717" s="2"/>
    </row>
    <row r="718" spans="29:31" ht="14.25" customHeight="1">
      <c r="AC718" s="2"/>
      <c r="AD718" s="2"/>
      <c r="AE718" s="2"/>
    </row>
    <row r="719" spans="29:31" ht="14.25" customHeight="1">
      <c r="AC719" s="2"/>
      <c r="AD719" s="2"/>
      <c r="AE719" s="2"/>
    </row>
    <row r="720" spans="29:31" ht="14.25" customHeight="1">
      <c r="AC720" s="2"/>
      <c r="AD720" s="2"/>
      <c r="AE720" s="2"/>
    </row>
    <row r="721" spans="29:31" ht="14.25" customHeight="1">
      <c r="AC721" s="2"/>
      <c r="AD721" s="2"/>
      <c r="AE721" s="2"/>
    </row>
    <row r="722" spans="29:31" ht="14.25" customHeight="1">
      <c r="AC722" s="2"/>
      <c r="AD722" s="2"/>
      <c r="AE722" s="2"/>
    </row>
    <row r="723" spans="29:31" ht="14.25" customHeight="1">
      <c r="AC723" s="2"/>
      <c r="AD723" s="2"/>
      <c r="AE723" s="2"/>
    </row>
    <row r="724" spans="29:31" ht="14.25" customHeight="1">
      <c r="AC724" s="2"/>
      <c r="AD724" s="2"/>
      <c r="AE724" s="2"/>
    </row>
    <row r="725" spans="29:31" ht="14.25" customHeight="1">
      <c r="AC725" s="2"/>
      <c r="AD725" s="2"/>
      <c r="AE725" s="2"/>
    </row>
    <row r="726" spans="29:31" ht="14.25" customHeight="1">
      <c r="AC726" s="2"/>
      <c r="AD726" s="2"/>
      <c r="AE726" s="2"/>
    </row>
    <row r="727" spans="29:31" ht="14.25" customHeight="1">
      <c r="AC727" s="2"/>
      <c r="AD727" s="2"/>
      <c r="AE727" s="2"/>
    </row>
    <row r="728" spans="29:31" ht="14.25" customHeight="1">
      <c r="AC728" s="2"/>
      <c r="AD728" s="2"/>
      <c r="AE728" s="2"/>
    </row>
    <row r="729" spans="29:31" ht="14.25" customHeight="1">
      <c r="AC729" s="2"/>
      <c r="AD729" s="2"/>
      <c r="AE729" s="2"/>
    </row>
    <row r="730" spans="29:31" ht="14.25" customHeight="1">
      <c r="AC730" s="2"/>
      <c r="AD730" s="2"/>
      <c r="AE730" s="2"/>
    </row>
    <row r="731" spans="29:31" ht="14.25" customHeight="1">
      <c r="AC731" s="2"/>
      <c r="AD731" s="2"/>
      <c r="AE731" s="2"/>
    </row>
    <row r="732" spans="29:31" ht="14.25" customHeight="1">
      <c r="AC732" s="2"/>
      <c r="AD732" s="2"/>
      <c r="AE732" s="2"/>
    </row>
    <row r="733" spans="29:31" ht="14.25" customHeight="1">
      <c r="AC733" s="2"/>
      <c r="AD733" s="2"/>
      <c r="AE733" s="2"/>
    </row>
    <row r="734" spans="29:31" ht="14.25" customHeight="1">
      <c r="AC734" s="2"/>
      <c r="AD734" s="2"/>
      <c r="AE734" s="2"/>
    </row>
    <row r="735" spans="29:31" ht="14.25" customHeight="1">
      <c r="AC735" s="2"/>
      <c r="AD735" s="2"/>
      <c r="AE735" s="2"/>
    </row>
    <row r="736" spans="29:31" ht="14.25" customHeight="1">
      <c r="AC736" s="2"/>
      <c r="AD736" s="2"/>
      <c r="AE736" s="2"/>
    </row>
    <row r="737" spans="29:31" ht="14.25" customHeight="1">
      <c r="AC737" s="2"/>
      <c r="AD737" s="2"/>
      <c r="AE737" s="2"/>
    </row>
    <row r="738" spans="29:31" ht="14.25" customHeight="1">
      <c r="AC738" s="2"/>
      <c r="AD738" s="2"/>
      <c r="AE738" s="2"/>
    </row>
    <row r="739" spans="29:31" ht="14.25" customHeight="1">
      <c r="AC739" s="2"/>
      <c r="AD739" s="2"/>
      <c r="AE739" s="2"/>
    </row>
    <row r="740" spans="29:31" ht="14.25" customHeight="1">
      <c r="AC740" s="2"/>
      <c r="AD740" s="2"/>
      <c r="AE740" s="2"/>
    </row>
    <row r="741" spans="29:31" ht="14.25" customHeight="1">
      <c r="AC741" s="2"/>
      <c r="AD741" s="2"/>
      <c r="AE741" s="2"/>
    </row>
    <row r="742" spans="29:31" ht="14.25" customHeight="1">
      <c r="AC742" s="2"/>
      <c r="AD742" s="2"/>
      <c r="AE742" s="2"/>
    </row>
    <row r="743" spans="29:31" ht="14.25" customHeight="1">
      <c r="AC743" s="2"/>
      <c r="AD743" s="2"/>
      <c r="AE743" s="2"/>
    </row>
    <row r="744" spans="29:31" ht="14.25" customHeight="1">
      <c r="AC744" s="2"/>
      <c r="AD744" s="2"/>
      <c r="AE744" s="2"/>
    </row>
    <row r="745" spans="29:31" ht="14.25" customHeight="1">
      <c r="AC745" s="2"/>
      <c r="AD745" s="2"/>
      <c r="AE745" s="2"/>
    </row>
    <row r="746" spans="29:31" ht="14.25" customHeight="1">
      <c r="AC746" s="2"/>
      <c r="AD746" s="2"/>
      <c r="AE746" s="2"/>
    </row>
    <row r="747" spans="29:31" ht="14.25" customHeight="1">
      <c r="AC747" s="2"/>
      <c r="AD747" s="2"/>
      <c r="AE747" s="2"/>
    </row>
    <row r="748" spans="29:31" ht="14.25" customHeight="1">
      <c r="AC748" s="2"/>
      <c r="AD748" s="2"/>
      <c r="AE748" s="2"/>
    </row>
    <row r="749" spans="29:31" ht="14.25" customHeight="1">
      <c r="AC749" s="2"/>
      <c r="AD749" s="2"/>
      <c r="AE749" s="2"/>
    </row>
    <row r="750" spans="29:31" ht="14.25" customHeight="1">
      <c r="AC750" s="2"/>
      <c r="AD750" s="2"/>
      <c r="AE750" s="2"/>
    </row>
    <row r="751" spans="29:31" ht="14.25" customHeight="1">
      <c r="AC751" s="2"/>
      <c r="AD751" s="2"/>
      <c r="AE751" s="2"/>
    </row>
    <row r="752" spans="29:31" ht="14.25" customHeight="1">
      <c r="AC752" s="2"/>
      <c r="AD752" s="2"/>
      <c r="AE752" s="2"/>
    </row>
    <row r="753" spans="29:31" ht="14.25" customHeight="1">
      <c r="AC753" s="2"/>
      <c r="AD753" s="2"/>
      <c r="AE753" s="2"/>
    </row>
    <row r="754" spans="29:31" ht="14.25" customHeight="1">
      <c r="AC754" s="2"/>
      <c r="AD754" s="2"/>
      <c r="AE754" s="2"/>
    </row>
    <row r="755" spans="29:31" ht="14.25" customHeight="1">
      <c r="AC755" s="2"/>
      <c r="AD755" s="2"/>
      <c r="AE755" s="2"/>
    </row>
    <row r="756" spans="29:31" ht="14.25" customHeight="1">
      <c r="AC756" s="2"/>
      <c r="AD756" s="2"/>
      <c r="AE756" s="2"/>
    </row>
    <row r="757" spans="29:31" ht="14.25" customHeight="1">
      <c r="AC757" s="2"/>
      <c r="AD757" s="2"/>
      <c r="AE757" s="2"/>
    </row>
    <row r="758" spans="29:31" ht="14.25" customHeight="1">
      <c r="AC758" s="2"/>
      <c r="AD758" s="2"/>
      <c r="AE758" s="2"/>
    </row>
    <row r="759" spans="29:31" ht="14.25" customHeight="1">
      <c r="AC759" s="2"/>
      <c r="AD759" s="2"/>
      <c r="AE759" s="2"/>
    </row>
    <row r="760" spans="29:31" ht="14.25" customHeight="1">
      <c r="AC760" s="2"/>
      <c r="AD760" s="2"/>
      <c r="AE760" s="2"/>
    </row>
    <row r="761" spans="29:31" ht="14.25" customHeight="1">
      <c r="AC761" s="2"/>
      <c r="AD761" s="2"/>
      <c r="AE761" s="2"/>
    </row>
    <row r="762" spans="29:31" ht="14.25" customHeight="1">
      <c r="AC762" s="2"/>
      <c r="AD762" s="2"/>
      <c r="AE762" s="2"/>
    </row>
    <row r="763" spans="29:31" ht="14.25" customHeight="1">
      <c r="AC763" s="2"/>
      <c r="AD763" s="2"/>
      <c r="AE763" s="2"/>
    </row>
    <row r="764" spans="29:31" ht="14.25" customHeight="1">
      <c r="AC764" s="2"/>
      <c r="AD764" s="2"/>
      <c r="AE764" s="2"/>
    </row>
    <row r="765" spans="29:31" ht="14.25" customHeight="1">
      <c r="AC765" s="2"/>
      <c r="AD765" s="2"/>
      <c r="AE765" s="2"/>
    </row>
    <row r="766" spans="29:31" ht="14.25" customHeight="1">
      <c r="AC766" s="2"/>
      <c r="AD766" s="2"/>
      <c r="AE766" s="2"/>
    </row>
    <row r="767" spans="29:31" ht="14.25" customHeight="1">
      <c r="AC767" s="2"/>
      <c r="AD767" s="2"/>
      <c r="AE767" s="2"/>
    </row>
    <row r="768" spans="29:31" ht="14.25" customHeight="1">
      <c r="AC768" s="2"/>
      <c r="AD768" s="2"/>
      <c r="AE768" s="2"/>
    </row>
    <row r="769" spans="29:31" ht="14.25" customHeight="1">
      <c r="AC769" s="2"/>
      <c r="AD769" s="2"/>
      <c r="AE769" s="2"/>
    </row>
    <row r="770" spans="29:31" ht="14.25" customHeight="1">
      <c r="AC770" s="2"/>
      <c r="AD770" s="2"/>
      <c r="AE770" s="2"/>
    </row>
    <row r="771" spans="29:31" ht="14.25" customHeight="1">
      <c r="AC771" s="2"/>
      <c r="AD771" s="2"/>
      <c r="AE771" s="2"/>
    </row>
    <row r="772" spans="29:31" ht="14.25" customHeight="1">
      <c r="AC772" s="2"/>
      <c r="AD772" s="2"/>
      <c r="AE772" s="2"/>
    </row>
    <row r="773" spans="29:31" ht="14.25" customHeight="1">
      <c r="AC773" s="2"/>
      <c r="AD773" s="2"/>
      <c r="AE773" s="2"/>
    </row>
    <row r="774" spans="29:31" ht="14.25" customHeight="1">
      <c r="AC774" s="2"/>
      <c r="AD774" s="2"/>
      <c r="AE774" s="2"/>
    </row>
    <row r="775" spans="29:31" ht="14.25" customHeight="1">
      <c r="AC775" s="2"/>
      <c r="AD775" s="2"/>
      <c r="AE775" s="2"/>
    </row>
    <row r="776" spans="29:31" ht="14.25" customHeight="1">
      <c r="AC776" s="2"/>
      <c r="AD776" s="2"/>
      <c r="AE776" s="2"/>
    </row>
    <row r="777" spans="29:31" ht="14.25" customHeight="1">
      <c r="AC777" s="2"/>
      <c r="AD777" s="2"/>
      <c r="AE777" s="2"/>
    </row>
    <row r="778" spans="29:31" ht="14.25" customHeight="1">
      <c r="AC778" s="2"/>
      <c r="AD778" s="2"/>
      <c r="AE778" s="2"/>
    </row>
    <row r="779" spans="29:31" ht="14.25" customHeight="1">
      <c r="AC779" s="2"/>
      <c r="AD779" s="2"/>
      <c r="AE779" s="2"/>
    </row>
    <row r="780" spans="29:31" ht="14.25" customHeight="1">
      <c r="AC780" s="2"/>
      <c r="AD780" s="2"/>
      <c r="AE780" s="2"/>
    </row>
    <row r="781" spans="29:31" ht="14.25" customHeight="1">
      <c r="AC781" s="2"/>
      <c r="AD781" s="2"/>
      <c r="AE781" s="2"/>
    </row>
    <row r="782" spans="29:31" ht="14.25" customHeight="1">
      <c r="AC782" s="2"/>
      <c r="AD782" s="2"/>
      <c r="AE782" s="2"/>
    </row>
    <row r="783" spans="29:31" ht="14.25" customHeight="1">
      <c r="AC783" s="2"/>
      <c r="AD783" s="2"/>
      <c r="AE783" s="2"/>
    </row>
    <row r="784" spans="29:31" ht="14.25" customHeight="1">
      <c r="AC784" s="2"/>
      <c r="AD784" s="2"/>
      <c r="AE784" s="2"/>
    </row>
    <row r="785" spans="29:31" ht="14.25" customHeight="1">
      <c r="AC785" s="2"/>
      <c r="AD785" s="2"/>
      <c r="AE785" s="2"/>
    </row>
    <row r="786" spans="29:31" ht="14.25" customHeight="1">
      <c r="AC786" s="2"/>
      <c r="AD786" s="2"/>
      <c r="AE786" s="2"/>
    </row>
    <row r="787" spans="29:31" ht="14.25" customHeight="1">
      <c r="AC787" s="2"/>
      <c r="AD787" s="2"/>
      <c r="AE787" s="2"/>
    </row>
    <row r="788" spans="29:31" ht="14.25" customHeight="1">
      <c r="AC788" s="2"/>
      <c r="AD788" s="2"/>
      <c r="AE788" s="2"/>
    </row>
    <row r="789" spans="29:31" ht="14.25" customHeight="1">
      <c r="AC789" s="2"/>
      <c r="AD789" s="2"/>
      <c r="AE789" s="2"/>
    </row>
    <row r="790" spans="29:31" ht="14.25" customHeight="1">
      <c r="AC790" s="2"/>
      <c r="AD790" s="2"/>
      <c r="AE790" s="2"/>
    </row>
    <row r="791" spans="29:31" ht="14.25" customHeight="1">
      <c r="AC791" s="2"/>
      <c r="AD791" s="2"/>
      <c r="AE791" s="2"/>
    </row>
    <row r="792" spans="29:31" ht="14.25" customHeight="1">
      <c r="AC792" s="2"/>
      <c r="AD792" s="2"/>
      <c r="AE792" s="2"/>
    </row>
    <row r="793" spans="29:31" ht="14.25" customHeight="1">
      <c r="AC793" s="2"/>
      <c r="AD793" s="2"/>
      <c r="AE793" s="2"/>
    </row>
    <row r="794" spans="29:31" ht="14.25" customHeight="1">
      <c r="AC794" s="2"/>
      <c r="AD794" s="2"/>
      <c r="AE794" s="2"/>
    </row>
    <row r="795" spans="29:31" ht="14.25" customHeight="1">
      <c r="AC795" s="2"/>
      <c r="AD795" s="2"/>
      <c r="AE795" s="2"/>
    </row>
    <row r="796" spans="29:31" ht="14.25" customHeight="1">
      <c r="AC796" s="2"/>
      <c r="AD796" s="2"/>
      <c r="AE796" s="2"/>
    </row>
    <row r="797" spans="29:31" ht="14.25" customHeight="1">
      <c r="AC797" s="2"/>
      <c r="AD797" s="2"/>
      <c r="AE797" s="2"/>
    </row>
    <row r="798" spans="29:31" ht="14.25" customHeight="1">
      <c r="AC798" s="2"/>
      <c r="AD798" s="2"/>
      <c r="AE798" s="2"/>
    </row>
    <row r="799" spans="29:31" ht="14.25" customHeight="1">
      <c r="AC799" s="2"/>
      <c r="AD799" s="2"/>
      <c r="AE799" s="2"/>
    </row>
    <row r="800" spans="29:31" ht="14.25" customHeight="1">
      <c r="AC800" s="2"/>
      <c r="AD800" s="2"/>
      <c r="AE800" s="2"/>
    </row>
    <row r="801" spans="29:31" ht="14.25" customHeight="1">
      <c r="AC801" s="2"/>
      <c r="AD801" s="2"/>
      <c r="AE801" s="2"/>
    </row>
    <row r="802" spans="29:31" ht="14.25" customHeight="1">
      <c r="AC802" s="2"/>
      <c r="AD802" s="2"/>
      <c r="AE802" s="2"/>
    </row>
    <row r="803" spans="29:31" ht="14.25" customHeight="1">
      <c r="AC803" s="2"/>
      <c r="AD803" s="2"/>
      <c r="AE803" s="2"/>
    </row>
    <row r="804" spans="29:31" ht="14.25" customHeight="1">
      <c r="AC804" s="2"/>
      <c r="AD804" s="2"/>
      <c r="AE804" s="2"/>
    </row>
    <row r="805" spans="29:31" ht="14.25" customHeight="1">
      <c r="AC805" s="2"/>
      <c r="AD805" s="2"/>
      <c r="AE805" s="2"/>
    </row>
    <row r="806" spans="29:31" ht="14.25" customHeight="1">
      <c r="AC806" s="2"/>
      <c r="AD806" s="2"/>
      <c r="AE806" s="2"/>
    </row>
    <row r="807" spans="29:31" ht="14.25" customHeight="1">
      <c r="AC807" s="2"/>
      <c r="AD807" s="2"/>
      <c r="AE807" s="2"/>
    </row>
    <row r="808" spans="29:31" ht="14.25" customHeight="1">
      <c r="AC808" s="2"/>
      <c r="AD808" s="2"/>
      <c r="AE808" s="2"/>
    </row>
    <row r="809" spans="29:31" ht="14.25" customHeight="1">
      <c r="AC809" s="2"/>
      <c r="AD809" s="2"/>
      <c r="AE809" s="2"/>
    </row>
    <row r="810" spans="29:31" ht="14.25" customHeight="1">
      <c r="AC810" s="2"/>
      <c r="AD810" s="2"/>
      <c r="AE810" s="2"/>
    </row>
    <row r="811" spans="29:31" ht="14.25" customHeight="1">
      <c r="AC811" s="2"/>
      <c r="AD811" s="2"/>
      <c r="AE811" s="2"/>
    </row>
    <row r="812" spans="29:31" ht="14.25" customHeight="1">
      <c r="AC812" s="2"/>
      <c r="AD812" s="2"/>
      <c r="AE812" s="2"/>
    </row>
    <row r="813" spans="29:31" ht="14.25" customHeight="1">
      <c r="AC813" s="2"/>
      <c r="AD813" s="2"/>
      <c r="AE813" s="2"/>
    </row>
    <row r="814" spans="29:31" ht="14.25" customHeight="1">
      <c r="AC814" s="2"/>
      <c r="AD814" s="2"/>
      <c r="AE814" s="2"/>
    </row>
    <row r="815" spans="29:31" ht="14.25" customHeight="1">
      <c r="AC815" s="2"/>
      <c r="AD815" s="2"/>
      <c r="AE815" s="2"/>
    </row>
    <row r="816" spans="29:31" ht="14.25" customHeight="1">
      <c r="AC816" s="2"/>
      <c r="AD816" s="2"/>
      <c r="AE816" s="2"/>
    </row>
    <row r="817" spans="29:31" ht="14.25" customHeight="1">
      <c r="AC817" s="2"/>
      <c r="AD817" s="2"/>
      <c r="AE817" s="2"/>
    </row>
    <row r="818" spans="29:31" ht="14.25" customHeight="1">
      <c r="AC818" s="2"/>
      <c r="AD818" s="2"/>
      <c r="AE818" s="2"/>
    </row>
    <row r="819" spans="29:31" ht="14.25" customHeight="1">
      <c r="AC819" s="2"/>
      <c r="AD819" s="2"/>
      <c r="AE819" s="2"/>
    </row>
    <row r="820" spans="29:31" ht="14.25" customHeight="1">
      <c r="AC820" s="2"/>
      <c r="AD820" s="2"/>
      <c r="AE820" s="2"/>
    </row>
    <row r="821" spans="29:31" ht="14.25" customHeight="1">
      <c r="AC821" s="2"/>
      <c r="AD821" s="2"/>
      <c r="AE821" s="2"/>
    </row>
    <row r="822" spans="29:31" ht="14.25" customHeight="1">
      <c r="AC822" s="2"/>
      <c r="AD822" s="2"/>
      <c r="AE822" s="2"/>
    </row>
    <row r="823" spans="29:31" ht="14.25" customHeight="1">
      <c r="AC823" s="2"/>
      <c r="AD823" s="2"/>
      <c r="AE823" s="2"/>
    </row>
    <row r="824" spans="29:31" ht="14.25" customHeight="1">
      <c r="AC824" s="2"/>
      <c r="AD824" s="2"/>
      <c r="AE824" s="2"/>
    </row>
    <row r="825" spans="29:31" ht="14.25" customHeight="1">
      <c r="AC825" s="2"/>
      <c r="AD825" s="2"/>
      <c r="AE825" s="2"/>
    </row>
    <row r="826" spans="29:31" ht="14.25" customHeight="1">
      <c r="AC826" s="2"/>
      <c r="AD826" s="2"/>
      <c r="AE826" s="2"/>
    </row>
    <row r="827" spans="29:31" ht="14.25" customHeight="1">
      <c r="AC827" s="2"/>
      <c r="AD827" s="2"/>
      <c r="AE827" s="2"/>
    </row>
    <row r="828" spans="29:31" ht="14.25" customHeight="1">
      <c r="AC828" s="2"/>
      <c r="AD828" s="2"/>
      <c r="AE828" s="2"/>
    </row>
    <row r="829" spans="29:31" ht="14.25" customHeight="1">
      <c r="AC829" s="2"/>
      <c r="AD829" s="2"/>
      <c r="AE829" s="2"/>
    </row>
    <row r="830" spans="29:31" ht="14.25" customHeight="1">
      <c r="AC830" s="2"/>
      <c r="AD830" s="2"/>
      <c r="AE830" s="2"/>
    </row>
    <row r="831" spans="29:31" ht="14.25" customHeight="1">
      <c r="AC831" s="2"/>
      <c r="AD831" s="2"/>
      <c r="AE831" s="2"/>
    </row>
    <row r="832" spans="29:31" ht="14.25" customHeight="1">
      <c r="AC832" s="2"/>
      <c r="AD832" s="2"/>
      <c r="AE832" s="2"/>
    </row>
    <row r="833" spans="29:31" ht="14.25" customHeight="1">
      <c r="AC833" s="2"/>
      <c r="AD833" s="2"/>
      <c r="AE833" s="2"/>
    </row>
    <row r="834" spans="29:31" ht="14.25" customHeight="1">
      <c r="AC834" s="2"/>
      <c r="AD834" s="2"/>
      <c r="AE834" s="2"/>
    </row>
    <row r="835" spans="29:31" ht="14.25" customHeight="1">
      <c r="AC835" s="2"/>
      <c r="AD835" s="2"/>
      <c r="AE835" s="2"/>
    </row>
    <row r="836" spans="29:31" ht="14.25" customHeight="1">
      <c r="AC836" s="2"/>
      <c r="AD836" s="2"/>
      <c r="AE836" s="2"/>
    </row>
    <row r="837" spans="29:31" ht="14.25" customHeight="1">
      <c r="AC837" s="2"/>
      <c r="AD837" s="2"/>
      <c r="AE837" s="2"/>
    </row>
    <row r="838" spans="29:31" ht="14.25" customHeight="1">
      <c r="AC838" s="2"/>
      <c r="AD838" s="2"/>
      <c r="AE838" s="2"/>
    </row>
    <row r="839" spans="29:31" ht="14.25" customHeight="1">
      <c r="AC839" s="2"/>
      <c r="AD839" s="2"/>
      <c r="AE839" s="2"/>
    </row>
    <row r="840" spans="29:31" ht="14.25" customHeight="1">
      <c r="AC840" s="2"/>
      <c r="AD840" s="2"/>
      <c r="AE840" s="2"/>
    </row>
    <row r="841" spans="29:31" ht="14.25" customHeight="1">
      <c r="AC841" s="2"/>
      <c r="AD841" s="2"/>
      <c r="AE841" s="2"/>
    </row>
    <row r="842" spans="29:31" ht="14.25" customHeight="1">
      <c r="AC842" s="2"/>
      <c r="AD842" s="2"/>
      <c r="AE842" s="2"/>
    </row>
    <row r="843" spans="29:31" ht="14.25" customHeight="1">
      <c r="AC843" s="2"/>
      <c r="AD843" s="2"/>
      <c r="AE843" s="2"/>
    </row>
    <row r="844" spans="29:31" ht="14.25" customHeight="1">
      <c r="AC844" s="2"/>
      <c r="AD844" s="2"/>
      <c r="AE844" s="2"/>
    </row>
    <row r="845" spans="29:31" ht="14.25" customHeight="1">
      <c r="AC845" s="2"/>
      <c r="AD845" s="2"/>
      <c r="AE845" s="2"/>
    </row>
    <row r="846" spans="29:31" ht="14.25" customHeight="1">
      <c r="AC846" s="2"/>
      <c r="AD846" s="2"/>
      <c r="AE846" s="2"/>
    </row>
    <row r="847" spans="29:31" ht="14.25" customHeight="1">
      <c r="AC847" s="2"/>
      <c r="AD847" s="2"/>
      <c r="AE847" s="2"/>
    </row>
    <row r="848" spans="29:31" ht="14.25" customHeight="1">
      <c r="AC848" s="2"/>
      <c r="AD848" s="2"/>
      <c r="AE848" s="2"/>
    </row>
    <row r="849" spans="29:31" ht="14.25" customHeight="1">
      <c r="AC849" s="2"/>
      <c r="AD849" s="2"/>
      <c r="AE849" s="2"/>
    </row>
    <row r="850" spans="29:31" ht="14.25" customHeight="1">
      <c r="AC850" s="2"/>
      <c r="AD850" s="2"/>
      <c r="AE850" s="2"/>
    </row>
    <row r="851" spans="29:31" ht="14.25" customHeight="1">
      <c r="AC851" s="2"/>
      <c r="AD851" s="2"/>
      <c r="AE851" s="2"/>
    </row>
    <row r="852" spans="29:31" ht="14.25" customHeight="1">
      <c r="AC852" s="2"/>
      <c r="AD852" s="2"/>
      <c r="AE852" s="2"/>
    </row>
    <row r="853" spans="29:31" ht="14.25" customHeight="1">
      <c r="AC853" s="2"/>
      <c r="AD853" s="2"/>
      <c r="AE853" s="2"/>
    </row>
    <row r="854" spans="29:31" ht="14.25" customHeight="1">
      <c r="AC854" s="2"/>
      <c r="AD854" s="2"/>
      <c r="AE854" s="2"/>
    </row>
    <row r="855" spans="29:31" ht="14.25" customHeight="1">
      <c r="AC855" s="2"/>
      <c r="AD855" s="2"/>
      <c r="AE855" s="2"/>
    </row>
    <row r="856" spans="29:31" ht="14.25" customHeight="1">
      <c r="AC856" s="2"/>
      <c r="AD856" s="2"/>
      <c r="AE856" s="2"/>
    </row>
    <row r="857" spans="29:31" ht="14.25" customHeight="1">
      <c r="AC857" s="2"/>
      <c r="AD857" s="2"/>
      <c r="AE857" s="2"/>
    </row>
    <row r="858" spans="29:31" ht="14.25" customHeight="1">
      <c r="AC858" s="2"/>
      <c r="AD858" s="2"/>
      <c r="AE858" s="2"/>
    </row>
    <row r="859" spans="29:31" ht="14.25" customHeight="1">
      <c r="AC859" s="2"/>
      <c r="AD859" s="2"/>
      <c r="AE859" s="2"/>
    </row>
    <row r="860" spans="29:31" ht="14.25" customHeight="1">
      <c r="AC860" s="2"/>
      <c r="AD860" s="2"/>
      <c r="AE860" s="2"/>
    </row>
    <row r="861" spans="29:31" ht="14.25" customHeight="1">
      <c r="AC861" s="2"/>
      <c r="AD861" s="2"/>
      <c r="AE861" s="2"/>
    </row>
    <row r="862" spans="29:31" ht="14.25" customHeight="1">
      <c r="AC862" s="2"/>
      <c r="AD862" s="2"/>
      <c r="AE862" s="2"/>
    </row>
    <row r="863" spans="29:31" ht="14.25" customHeight="1">
      <c r="AC863" s="2"/>
      <c r="AD863" s="2"/>
      <c r="AE863" s="2"/>
    </row>
    <row r="864" spans="29:31" ht="14.25" customHeight="1">
      <c r="AC864" s="2"/>
      <c r="AD864" s="2"/>
      <c r="AE864" s="2"/>
    </row>
    <row r="865" spans="29:31" ht="14.25" customHeight="1">
      <c r="AC865" s="2"/>
      <c r="AD865" s="2"/>
      <c r="AE865" s="2"/>
    </row>
    <row r="866" spans="29:31" ht="14.25" customHeight="1">
      <c r="AC866" s="2"/>
      <c r="AD866" s="2"/>
      <c r="AE866" s="2"/>
    </row>
    <row r="867" spans="29:31" ht="14.25" customHeight="1">
      <c r="AC867" s="2"/>
      <c r="AD867" s="2"/>
      <c r="AE867" s="2"/>
    </row>
    <row r="868" spans="29:31" ht="14.25" customHeight="1">
      <c r="AC868" s="2"/>
      <c r="AD868" s="2"/>
      <c r="AE868" s="2"/>
    </row>
    <row r="869" spans="29:31" ht="14.25" customHeight="1">
      <c r="AC869" s="2"/>
      <c r="AD869" s="2"/>
      <c r="AE869" s="2"/>
    </row>
    <row r="870" spans="29:31" ht="14.25" customHeight="1">
      <c r="AC870" s="2"/>
      <c r="AD870" s="2"/>
      <c r="AE870" s="2"/>
    </row>
    <row r="871" spans="29:31" ht="14.25" customHeight="1">
      <c r="AC871" s="2"/>
      <c r="AD871" s="2"/>
      <c r="AE871" s="2"/>
    </row>
    <row r="872" spans="29:31" ht="14.25" customHeight="1">
      <c r="AC872" s="2"/>
      <c r="AD872" s="2"/>
      <c r="AE872" s="2"/>
    </row>
    <row r="873" spans="29:31" ht="14.25" customHeight="1">
      <c r="AC873" s="2"/>
      <c r="AD873" s="2"/>
      <c r="AE873" s="2"/>
    </row>
    <row r="874" spans="29:31" ht="14.25" customHeight="1">
      <c r="AC874" s="2"/>
      <c r="AD874" s="2"/>
      <c r="AE874" s="2"/>
    </row>
    <row r="875" spans="29:31" ht="14.25" customHeight="1">
      <c r="AC875" s="2"/>
      <c r="AD875" s="2"/>
      <c r="AE875" s="2"/>
    </row>
    <row r="876" spans="29:31" ht="14.25" customHeight="1">
      <c r="AC876" s="2"/>
      <c r="AD876" s="2"/>
      <c r="AE876" s="2"/>
    </row>
    <row r="877" spans="29:31" ht="14.25" customHeight="1">
      <c r="AC877" s="2"/>
      <c r="AD877" s="2"/>
      <c r="AE877" s="2"/>
    </row>
    <row r="878" spans="29:31" ht="14.25" customHeight="1">
      <c r="AC878" s="2"/>
      <c r="AD878" s="2"/>
      <c r="AE878" s="2"/>
    </row>
    <row r="879" spans="29:31" ht="14.25" customHeight="1">
      <c r="AC879" s="2"/>
      <c r="AD879" s="2"/>
      <c r="AE879" s="2"/>
    </row>
    <row r="880" spans="29:31" ht="14.25" customHeight="1">
      <c r="AC880" s="2"/>
      <c r="AD880" s="2"/>
      <c r="AE880" s="2"/>
    </row>
    <row r="881" spans="29:31" ht="14.25" customHeight="1">
      <c r="AC881" s="2"/>
      <c r="AD881" s="2"/>
      <c r="AE881" s="2"/>
    </row>
    <row r="882" spans="29:31" ht="14.25" customHeight="1">
      <c r="AC882" s="2"/>
      <c r="AD882" s="2"/>
      <c r="AE882" s="2"/>
    </row>
    <row r="883" spans="29:31" ht="14.25" customHeight="1">
      <c r="AC883" s="2"/>
      <c r="AD883" s="2"/>
      <c r="AE883" s="2"/>
    </row>
    <row r="884" spans="29:31" ht="14.25" customHeight="1">
      <c r="AC884" s="2"/>
      <c r="AD884" s="2"/>
      <c r="AE884" s="2"/>
    </row>
    <row r="885" spans="29:31" ht="14.25" customHeight="1">
      <c r="AC885" s="2"/>
      <c r="AD885" s="2"/>
      <c r="AE885" s="2"/>
    </row>
    <row r="886" spans="29:31" ht="14.25" customHeight="1">
      <c r="AC886" s="2"/>
      <c r="AD886" s="2"/>
      <c r="AE886" s="2"/>
    </row>
    <row r="887" spans="29:31" ht="14.25" customHeight="1">
      <c r="AC887" s="2"/>
      <c r="AD887" s="2"/>
      <c r="AE887" s="2"/>
    </row>
    <row r="888" spans="29:31" ht="14.25" customHeight="1">
      <c r="AC888" s="2"/>
      <c r="AD888" s="2"/>
      <c r="AE888" s="2"/>
    </row>
    <row r="889" spans="29:31" ht="14.25" customHeight="1">
      <c r="AC889" s="2"/>
      <c r="AD889" s="2"/>
      <c r="AE889" s="2"/>
    </row>
    <row r="890" spans="29:31" ht="14.25" customHeight="1">
      <c r="AC890" s="2"/>
      <c r="AD890" s="2"/>
      <c r="AE890" s="2"/>
    </row>
    <row r="891" spans="29:31" ht="14.25" customHeight="1">
      <c r="AC891" s="2"/>
      <c r="AD891" s="2"/>
      <c r="AE891" s="2"/>
    </row>
    <row r="892" spans="29:31" ht="14.25" customHeight="1">
      <c r="AC892" s="2"/>
      <c r="AD892" s="2"/>
      <c r="AE892" s="2"/>
    </row>
    <row r="893" spans="29:31" ht="14.25" customHeight="1">
      <c r="AC893" s="2"/>
      <c r="AD893" s="2"/>
      <c r="AE893" s="2"/>
    </row>
    <row r="894" spans="29:31" ht="14.25" customHeight="1">
      <c r="AC894" s="2"/>
      <c r="AD894" s="2"/>
      <c r="AE894" s="2"/>
    </row>
    <row r="895" spans="29:31" ht="14.25" customHeight="1">
      <c r="AC895" s="2"/>
      <c r="AD895" s="2"/>
      <c r="AE895" s="2"/>
    </row>
    <row r="896" spans="29:31" ht="14.25" customHeight="1">
      <c r="AC896" s="2"/>
      <c r="AD896" s="2"/>
      <c r="AE896" s="2"/>
    </row>
    <row r="897" spans="29:31" ht="14.25" customHeight="1">
      <c r="AC897" s="2"/>
      <c r="AD897" s="2"/>
      <c r="AE897" s="2"/>
    </row>
    <row r="898" spans="29:31" ht="14.25" customHeight="1">
      <c r="AC898" s="2"/>
      <c r="AD898" s="2"/>
      <c r="AE898" s="2"/>
    </row>
    <row r="899" spans="29:31" ht="14.25" customHeight="1">
      <c r="AC899" s="2"/>
      <c r="AD899" s="2"/>
      <c r="AE899" s="2"/>
    </row>
    <row r="900" spans="29:31" ht="14.25" customHeight="1">
      <c r="AC900" s="2"/>
      <c r="AD900" s="2"/>
      <c r="AE900" s="2"/>
    </row>
    <row r="901" spans="29:31" ht="14.25" customHeight="1">
      <c r="AC901" s="2"/>
      <c r="AD901" s="2"/>
      <c r="AE901" s="2"/>
    </row>
    <row r="902" spans="29:31" ht="14.25" customHeight="1">
      <c r="AC902" s="2"/>
      <c r="AD902" s="2"/>
      <c r="AE902" s="2"/>
    </row>
    <row r="903" spans="29:31" ht="14.25" customHeight="1">
      <c r="AC903" s="2"/>
      <c r="AD903" s="2"/>
      <c r="AE903" s="2"/>
    </row>
    <row r="904" spans="29:31" ht="14.25" customHeight="1">
      <c r="AC904" s="2"/>
      <c r="AD904" s="2"/>
      <c r="AE904" s="2"/>
    </row>
    <row r="905" spans="29:31" ht="14.25" customHeight="1">
      <c r="AC905" s="2"/>
      <c r="AD905" s="2"/>
      <c r="AE905" s="2"/>
    </row>
    <row r="906" spans="29:31" ht="14.25" customHeight="1">
      <c r="AC906" s="2"/>
      <c r="AD906" s="2"/>
      <c r="AE906" s="2"/>
    </row>
    <row r="907" spans="29:31" ht="14.25" customHeight="1">
      <c r="AC907" s="2"/>
      <c r="AD907" s="2"/>
      <c r="AE907" s="2"/>
    </row>
    <row r="908" spans="29:31" ht="14.25" customHeight="1">
      <c r="AC908" s="2"/>
      <c r="AD908" s="2"/>
      <c r="AE908" s="2"/>
    </row>
    <row r="909" spans="29:31" ht="14.25" customHeight="1">
      <c r="AC909" s="2"/>
      <c r="AD909" s="2"/>
      <c r="AE909" s="2"/>
    </row>
    <row r="910" spans="29:31" ht="14.25" customHeight="1">
      <c r="AC910" s="2"/>
      <c r="AD910" s="2"/>
      <c r="AE910" s="2"/>
    </row>
    <row r="911" spans="29:31" ht="14.25" customHeight="1">
      <c r="AC911" s="2"/>
      <c r="AD911" s="2"/>
      <c r="AE911" s="2"/>
    </row>
    <row r="912" spans="29:31" ht="14.25" customHeight="1">
      <c r="AC912" s="2"/>
      <c r="AD912" s="2"/>
      <c r="AE912" s="2"/>
    </row>
    <row r="913" spans="29:31" ht="14.25" customHeight="1">
      <c r="AC913" s="2"/>
      <c r="AD913" s="2"/>
      <c r="AE913" s="2"/>
    </row>
    <row r="914" spans="29:31" ht="14.25" customHeight="1">
      <c r="AC914" s="2"/>
      <c r="AD914" s="2"/>
      <c r="AE914" s="2"/>
    </row>
    <row r="915" spans="29:31" ht="14.25" customHeight="1">
      <c r="AC915" s="2"/>
      <c r="AD915" s="2"/>
      <c r="AE915" s="2"/>
    </row>
    <row r="916" spans="29:31" ht="14.25" customHeight="1">
      <c r="AC916" s="2"/>
      <c r="AD916" s="2"/>
      <c r="AE916" s="2"/>
    </row>
    <row r="917" spans="29:31" ht="14.25" customHeight="1">
      <c r="AC917" s="2"/>
      <c r="AD917" s="2"/>
      <c r="AE917" s="2"/>
    </row>
    <row r="918" spans="29:31" ht="14.25" customHeight="1">
      <c r="AC918" s="2"/>
      <c r="AD918" s="2"/>
      <c r="AE918" s="2"/>
    </row>
    <row r="919" spans="29:31" ht="14.25" customHeight="1">
      <c r="AC919" s="2"/>
      <c r="AD919" s="2"/>
      <c r="AE919" s="2"/>
    </row>
    <row r="920" spans="29:31" ht="14.25" customHeight="1">
      <c r="AC920" s="2"/>
      <c r="AD920" s="2"/>
      <c r="AE920" s="2"/>
    </row>
    <row r="921" spans="29:31" ht="14.25" customHeight="1">
      <c r="AC921" s="2"/>
      <c r="AD921" s="2"/>
      <c r="AE921" s="2"/>
    </row>
    <row r="922" spans="29:31" ht="14.25" customHeight="1">
      <c r="AC922" s="2"/>
      <c r="AD922" s="2"/>
      <c r="AE922" s="2"/>
    </row>
    <row r="923" spans="29:31" ht="14.25" customHeight="1">
      <c r="AC923" s="2"/>
      <c r="AD923" s="2"/>
      <c r="AE923" s="2"/>
    </row>
    <row r="924" spans="29:31" ht="14.25" customHeight="1">
      <c r="AC924" s="2"/>
      <c r="AD924" s="2"/>
      <c r="AE924" s="2"/>
    </row>
    <row r="925" spans="29:31" ht="14.25" customHeight="1">
      <c r="AC925" s="2"/>
      <c r="AD925" s="2"/>
      <c r="AE925" s="2"/>
    </row>
    <row r="926" spans="29:31" ht="14.25" customHeight="1">
      <c r="AC926" s="2"/>
      <c r="AD926" s="2"/>
      <c r="AE926" s="2"/>
    </row>
    <row r="927" spans="29:31" ht="14.25" customHeight="1">
      <c r="AC927" s="2"/>
      <c r="AD927" s="2"/>
      <c r="AE927" s="2"/>
    </row>
    <row r="928" spans="29:31" ht="14.25" customHeight="1">
      <c r="AC928" s="2"/>
      <c r="AD928" s="2"/>
      <c r="AE928" s="2"/>
    </row>
    <row r="929" spans="29:31" ht="14.25" customHeight="1">
      <c r="AC929" s="2"/>
      <c r="AD929" s="2"/>
      <c r="AE929" s="2"/>
    </row>
    <row r="930" spans="29:31" ht="14.25" customHeight="1">
      <c r="AC930" s="2"/>
      <c r="AD930" s="2"/>
      <c r="AE930" s="2"/>
    </row>
    <row r="931" spans="29:31" ht="14.25" customHeight="1">
      <c r="AC931" s="2"/>
      <c r="AD931" s="2"/>
      <c r="AE931" s="2"/>
    </row>
    <row r="932" spans="29:31" ht="14.25" customHeight="1">
      <c r="AC932" s="2"/>
      <c r="AD932" s="2"/>
      <c r="AE932" s="2"/>
    </row>
    <row r="933" spans="29:31" ht="14.25" customHeight="1">
      <c r="AC933" s="2"/>
      <c r="AD933" s="2"/>
      <c r="AE933" s="2"/>
    </row>
    <row r="934" spans="29:31" ht="14.25" customHeight="1">
      <c r="AC934" s="2"/>
      <c r="AD934" s="2"/>
      <c r="AE934" s="2"/>
    </row>
    <row r="935" spans="29:31" ht="14.25" customHeight="1">
      <c r="AC935" s="2"/>
      <c r="AD935" s="2"/>
      <c r="AE935" s="2"/>
    </row>
    <row r="936" spans="29:31" ht="14.25" customHeight="1">
      <c r="AC936" s="2"/>
      <c r="AD936" s="2"/>
      <c r="AE936" s="2"/>
    </row>
    <row r="937" spans="29:31" ht="14.25" customHeight="1">
      <c r="AC937" s="2"/>
      <c r="AD937" s="2"/>
      <c r="AE937" s="2"/>
    </row>
    <row r="938" spans="29:31" ht="14.25" customHeight="1">
      <c r="AC938" s="2"/>
      <c r="AD938" s="2"/>
      <c r="AE938" s="2"/>
    </row>
    <row r="939" spans="29:31" ht="14.25" customHeight="1">
      <c r="AC939" s="2"/>
      <c r="AD939" s="2"/>
      <c r="AE939" s="2"/>
    </row>
    <row r="940" spans="29:31" ht="14.25" customHeight="1">
      <c r="AC940" s="2"/>
      <c r="AD940" s="2"/>
      <c r="AE940" s="2"/>
    </row>
    <row r="941" spans="29:31" ht="14.25" customHeight="1">
      <c r="AC941" s="2"/>
      <c r="AD941" s="2"/>
      <c r="AE941" s="2"/>
    </row>
    <row r="942" spans="29:31" ht="14.25" customHeight="1">
      <c r="AC942" s="2"/>
      <c r="AD942" s="2"/>
      <c r="AE942" s="2"/>
    </row>
    <row r="943" spans="29:31" ht="14.25" customHeight="1">
      <c r="AC943" s="2"/>
      <c r="AD943" s="2"/>
      <c r="AE943" s="2"/>
    </row>
    <row r="944" spans="29:31" ht="14.25" customHeight="1">
      <c r="AC944" s="2"/>
      <c r="AD944" s="2"/>
      <c r="AE944" s="2"/>
    </row>
    <row r="945" spans="29:31" ht="14.25" customHeight="1">
      <c r="AC945" s="2"/>
      <c r="AD945" s="2"/>
      <c r="AE945" s="2"/>
    </row>
    <row r="946" spans="29:31" ht="14.25" customHeight="1">
      <c r="AC946" s="2"/>
      <c r="AD946" s="2"/>
      <c r="AE946" s="2"/>
    </row>
    <row r="947" spans="29:31" ht="14.25" customHeight="1">
      <c r="AC947" s="2"/>
      <c r="AD947" s="2"/>
      <c r="AE947" s="2"/>
    </row>
    <row r="948" spans="29:31" ht="14.25" customHeight="1">
      <c r="AC948" s="2"/>
      <c r="AD948" s="2"/>
      <c r="AE948" s="2"/>
    </row>
    <row r="949" spans="29:31" ht="14.25" customHeight="1">
      <c r="AC949" s="2"/>
      <c r="AD949" s="2"/>
      <c r="AE949" s="2"/>
    </row>
    <row r="950" spans="29:31" ht="14.25" customHeight="1">
      <c r="AC950" s="2"/>
      <c r="AD950" s="2"/>
      <c r="AE950" s="2"/>
    </row>
    <row r="951" spans="29:31" ht="14.25" customHeight="1">
      <c r="AC951" s="2"/>
      <c r="AD951" s="2"/>
      <c r="AE951" s="2"/>
    </row>
    <row r="952" spans="29:31" ht="14.25" customHeight="1">
      <c r="AC952" s="2"/>
      <c r="AD952" s="2"/>
      <c r="AE952" s="2"/>
    </row>
    <row r="953" spans="29:31" ht="14.25" customHeight="1">
      <c r="AC953" s="2"/>
      <c r="AD953" s="2"/>
      <c r="AE953" s="2"/>
    </row>
    <row r="954" spans="29:31" ht="14.25" customHeight="1">
      <c r="AC954" s="2"/>
      <c r="AD954" s="2"/>
      <c r="AE954" s="2"/>
    </row>
    <row r="955" spans="29:31" ht="14.25" customHeight="1">
      <c r="AC955" s="2"/>
      <c r="AD955" s="2"/>
      <c r="AE955" s="2"/>
    </row>
    <row r="956" spans="29:31" ht="14.25" customHeight="1">
      <c r="AC956" s="2"/>
      <c r="AD956" s="2"/>
      <c r="AE956" s="2"/>
    </row>
    <row r="957" spans="29:31" ht="14.25" customHeight="1">
      <c r="AC957" s="2"/>
      <c r="AD957" s="2"/>
      <c r="AE957" s="2"/>
    </row>
    <row r="958" spans="29:31" ht="14.25" customHeight="1">
      <c r="AC958" s="2"/>
      <c r="AD958" s="2"/>
      <c r="AE958" s="2"/>
    </row>
    <row r="959" spans="29:31" ht="14.25" customHeight="1">
      <c r="AC959" s="2"/>
      <c r="AD959" s="2"/>
      <c r="AE959" s="2"/>
    </row>
    <row r="960" spans="29:31" ht="14.25" customHeight="1">
      <c r="AC960" s="2"/>
      <c r="AD960" s="2"/>
      <c r="AE960" s="2"/>
    </row>
    <row r="961" spans="29:31" ht="14.25" customHeight="1">
      <c r="AC961" s="2"/>
      <c r="AD961" s="2"/>
      <c r="AE961" s="2"/>
    </row>
    <row r="962" spans="29:31" ht="14.25" customHeight="1">
      <c r="AC962" s="2"/>
      <c r="AD962" s="2"/>
      <c r="AE962" s="2"/>
    </row>
    <row r="963" spans="29:31" ht="14.25" customHeight="1">
      <c r="AC963" s="2"/>
      <c r="AD963" s="2"/>
      <c r="AE963" s="2"/>
    </row>
    <row r="964" spans="29:31" ht="14.25" customHeight="1">
      <c r="AC964" s="2"/>
      <c r="AD964" s="2"/>
      <c r="AE964" s="2"/>
    </row>
    <row r="965" spans="29:31" ht="14.25" customHeight="1">
      <c r="AC965" s="2"/>
      <c r="AD965" s="2"/>
      <c r="AE965" s="2"/>
    </row>
    <row r="966" spans="29:31" ht="14.25" customHeight="1">
      <c r="AC966" s="2"/>
      <c r="AD966" s="2"/>
      <c r="AE966" s="2"/>
    </row>
    <row r="967" spans="29:31" ht="14.25" customHeight="1">
      <c r="AC967" s="2"/>
      <c r="AD967" s="2"/>
      <c r="AE967" s="2"/>
    </row>
    <row r="968" spans="29:31" ht="14.25" customHeight="1">
      <c r="AC968" s="2"/>
      <c r="AD968" s="2"/>
      <c r="AE968" s="2"/>
    </row>
    <row r="969" spans="29:31" ht="14.25" customHeight="1">
      <c r="AC969" s="2"/>
      <c r="AD969" s="2"/>
      <c r="AE969" s="2"/>
    </row>
    <row r="970" spans="29:31" ht="14.25" customHeight="1">
      <c r="AC970" s="2"/>
      <c r="AD970" s="2"/>
      <c r="AE970" s="2"/>
    </row>
    <row r="971" spans="29:31" ht="14.25" customHeight="1">
      <c r="AC971" s="2"/>
      <c r="AD971" s="2"/>
      <c r="AE971" s="2"/>
    </row>
    <row r="972" spans="29:31" ht="14.25" customHeight="1">
      <c r="AC972" s="2"/>
      <c r="AD972" s="2"/>
      <c r="AE972" s="2"/>
    </row>
    <row r="973" spans="29:31" ht="14.25" customHeight="1">
      <c r="AC973" s="2"/>
      <c r="AD973" s="2"/>
      <c r="AE973" s="2"/>
    </row>
    <row r="974" spans="29:31" ht="14.25" customHeight="1">
      <c r="AC974" s="2"/>
      <c r="AD974" s="2"/>
      <c r="AE974" s="2"/>
    </row>
    <row r="975" spans="29:31" ht="14.25" customHeight="1">
      <c r="AC975" s="2"/>
      <c r="AD975" s="2"/>
      <c r="AE975" s="2"/>
    </row>
    <row r="976" spans="29:31" ht="14.25" customHeight="1">
      <c r="AC976" s="2"/>
      <c r="AD976" s="2"/>
      <c r="AE976" s="2"/>
    </row>
    <row r="977" spans="29:31" ht="14.25" customHeight="1">
      <c r="AC977" s="2"/>
      <c r="AD977" s="2"/>
      <c r="AE977" s="2"/>
    </row>
    <row r="978" spans="29:31" ht="14.25" customHeight="1">
      <c r="AC978" s="2"/>
      <c r="AD978" s="2"/>
      <c r="AE978" s="2"/>
    </row>
    <row r="979" spans="29:31" ht="14.25" customHeight="1">
      <c r="AC979" s="2"/>
      <c r="AD979" s="2"/>
      <c r="AE979" s="2"/>
    </row>
    <row r="980" spans="29:31" ht="14.25" customHeight="1">
      <c r="AC980" s="2"/>
      <c r="AD980" s="2"/>
      <c r="AE980" s="2"/>
    </row>
    <row r="981" spans="29:31" ht="14.25" customHeight="1">
      <c r="AC981" s="2"/>
      <c r="AD981" s="2"/>
      <c r="AE981" s="2"/>
    </row>
    <row r="982" spans="29:31" ht="14.25" customHeight="1">
      <c r="AC982" s="2"/>
      <c r="AD982" s="2"/>
      <c r="AE982" s="2"/>
    </row>
    <row r="983" spans="29:31" ht="14.25" customHeight="1">
      <c r="AC983" s="2"/>
      <c r="AD983" s="2"/>
      <c r="AE983" s="2"/>
    </row>
    <row r="984" spans="29:31" ht="14.25" customHeight="1">
      <c r="AC984" s="2"/>
      <c r="AD984" s="2"/>
      <c r="AE984" s="2"/>
    </row>
    <row r="985" spans="29:31" ht="14.25" customHeight="1">
      <c r="AC985" s="2"/>
      <c r="AD985" s="2"/>
      <c r="AE985" s="2"/>
    </row>
    <row r="986" spans="29:31" ht="14.25" customHeight="1">
      <c r="AC986" s="2"/>
      <c r="AD986" s="2"/>
      <c r="AE986" s="2"/>
    </row>
    <row r="987" spans="29:31" ht="14.25" customHeight="1">
      <c r="AC987" s="2"/>
      <c r="AD987" s="2"/>
      <c r="AE987" s="2"/>
    </row>
    <row r="988" spans="29:31" ht="14.25" customHeight="1">
      <c r="AC988" s="2"/>
      <c r="AD988" s="2"/>
      <c r="AE988" s="2"/>
    </row>
    <row r="989" spans="29:31" ht="14.25" customHeight="1">
      <c r="AC989" s="2"/>
      <c r="AD989" s="2"/>
      <c r="AE989" s="2"/>
    </row>
    <row r="990" spans="29:31" ht="14.25" customHeight="1">
      <c r="AC990" s="2"/>
      <c r="AD990" s="2"/>
      <c r="AE990" s="2"/>
    </row>
    <row r="991" spans="29:31" ht="14.25" customHeight="1">
      <c r="AC991" s="2"/>
      <c r="AD991" s="2"/>
      <c r="AE991" s="2"/>
    </row>
    <row r="992" spans="29:31" ht="14.25" customHeight="1">
      <c r="AC992" s="2"/>
      <c r="AD992" s="2"/>
      <c r="AE992" s="2"/>
    </row>
    <row r="993" spans="29:31" ht="14.25" customHeight="1">
      <c r="AC993" s="2"/>
      <c r="AD993" s="2"/>
      <c r="AE993" s="2"/>
    </row>
    <row r="994" spans="29:31" ht="14.25" customHeight="1">
      <c r="AC994" s="2"/>
      <c r="AD994" s="2"/>
      <c r="AE994" s="2"/>
    </row>
    <row r="995" spans="29:31" ht="14.25" customHeight="1">
      <c r="AC995" s="2"/>
      <c r="AD995" s="2"/>
      <c r="AE995" s="2"/>
    </row>
    <row r="996" spans="29:31" ht="14.25" customHeight="1">
      <c r="AC996" s="2"/>
      <c r="AD996" s="2"/>
      <c r="AE996" s="2"/>
    </row>
    <row r="997" spans="29:31" ht="14.25" customHeight="1">
      <c r="AC997" s="2"/>
      <c r="AD997" s="2"/>
      <c r="AE997" s="2"/>
    </row>
    <row r="998" spans="29:31" ht="14.25" customHeight="1">
      <c r="AC998" s="2"/>
      <c r="AD998" s="2"/>
      <c r="AE998" s="2"/>
    </row>
    <row r="999" spans="29:31" ht="14.25" customHeight="1">
      <c r="AC999" s="2"/>
      <c r="AD999" s="2"/>
      <c r="AE999" s="2"/>
    </row>
    <row r="1000" spans="29:31" ht="14.25" customHeight="1">
      <c r="AC1000" s="2"/>
      <c r="AD1000" s="2"/>
      <c r="AE1000" s="2"/>
    </row>
  </sheetData>
  <mergeCells count="5">
    <mergeCell ref="A1:D1"/>
    <mergeCell ref="A2:D2"/>
    <mergeCell ref="I2:L2"/>
    <mergeCell ref="Q2:T2"/>
    <mergeCell ref="Y2:AB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defaultColWidth="14.42578125" defaultRowHeight="15" customHeight="1"/>
  <cols>
    <col min="1" max="3" width="8.7109375" customWidth="1"/>
    <col min="4" max="4" width="11.7109375" customWidth="1"/>
    <col min="5" max="17" width="8.7109375" customWidth="1"/>
    <col min="18" max="18" width="11" customWidth="1"/>
    <col min="19" max="19" width="8.7109375" customWidth="1"/>
    <col min="20" max="21" width="11" customWidth="1"/>
    <col min="22" max="32" width="8.7109375" customWidth="1"/>
  </cols>
  <sheetData>
    <row r="1" spans="1:21" ht="14.25" customHeight="1">
      <c r="A1" s="79">
        <v>45009</v>
      </c>
      <c r="B1" s="80"/>
      <c r="C1" s="80"/>
      <c r="D1" s="81"/>
    </row>
    <row r="2" spans="1:21" ht="14.25" customHeight="1">
      <c r="A2" s="76" t="s">
        <v>2</v>
      </c>
      <c r="B2" s="77"/>
      <c r="C2" s="77"/>
      <c r="D2" s="78"/>
      <c r="H2" s="3"/>
      <c r="I2" s="76" t="s">
        <v>3</v>
      </c>
      <c r="J2" s="77"/>
      <c r="K2" s="77"/>
      <c r="L2" s="78"/>
    </row>
    <row r="3" spans="1:21" ht="14.25" customHeight="1">
      <c r="A3" s="64" t="s">
        <v>4</v>
      </c>
      <c r="B3" s="65" t="s">
        <v>5</v>
      </c>
      <c r="C3" s="65" t="s">
        <v>6</v>
      </c>
      <c r="D3" s="66" t="s">
        <v>7</v>
      </c>
      <c r="E3" s="45" t="s">
        <v>8</v>
      </c>
      <c r="F3" s="45" t="s">
        <v>9</v>
      </c>
      <c r="G3" s="45" t="s">
        <v>10</v>
      </c>
      <c r="H3" s="9"/>
      <c r="I3" s="4" t="s">
        <v>4</v>
      </c>
      <c r="J3" s="5" t="s">
        <v>5</v>
      </c>
      <c r="K3" s="6" t="s">
        <v>6</v>
      </c>
      <c r="L3" s="7" t="s">
        <v>7</v>
      </c>
      <c r="M3" s="45" t="s">
        <v>8</v>
      </c>
      <c r="N3" s="45" t="s">
        <v>9</v>
      </c>
      <c r="O3" s="45" t="s">
        <v>10</v>
      </c>
      <c r="Q3" s="12" t="s">
        <v>11</v>
      </c>
      <c r="R3" s="12" t="s">
        <v>12</v>
      </c>
      <c r="S3" s="12" t="s">
        <v>13</v>
      </c>
      <c r="T3" s="9" t="s">
        <v>14</v>
      </c>
      <c r="U3" s="12" t="s">
        <v>15</v>
      </c>
    </row>
    <row r="4" spans="1:21" ht="14.25" customHeight="1">
      <c r="A4" s="67">
        <v>1</v>
      </c>
      <c r="B4" s="18">
        <v>34.049999999999997</v>
      </c>
      <c r="C4" s="18">
        <v>34.1</v>
      </c>
      <c r="D4" s="68">
        <v>34.15</v>
      </c>
      <c r="E4" s="22">
        <f t="shared" ref="E4:E57" si="0">D4-C4</f>
        <v>4.9999999999997158E-2</v>
      </c>
      <c r="F4" s="22">
        <f t="shared" ref="F4:F57" si="1">D4-B4</f>
        <v>0.10000000000000142</v>
      </c>
      <c r="G4" s="22">
        <f t="shared" ref="G4:G57" si="2">C4-B4</f>
        <v>5.0000000000004263E-2</v>
      </c>
      <c r="H4" s="18"/>
      <c r="I4" s="13">
        <v>1</v>
      </c>
      <c r="J4" s="14">
        <v>34.14</v>
      </c>
      <c r="K4" s="14">
        <v>34.15</v>
      </c>
      <c r="L4" s="15">
        <v>34.270000000000003</v>
      </c>
      <c r="M4" s="22">
        <f t="shared" ref="M4:M59" si="3">L4-K4</f>
        <v>0.12000000000000455</v>
      </c>
      <c r="N4" s="22">
        <f t="shared" ref="N4:N59" si="4">L4-J4</f>
        <v>0.13000000000000256</v>
      </c>
      <c r="O4" s="22">
        <f t="shared" ref="O4:O59" si="5">K4-J4</f>
        <v>9.9999999999980105E-3</v>
      </c>
      <c r="Q4" s="18">
        <v>34.049999999999997</v>
      </c>
      <c r="R4" s="22">
        <f t="shared" ref="R4:R194" si="6">INT(Q4)</f>
        <v>34</v>
      </c>
      <c r="S4" s="23">
        <v>34</v>
      </c>
      <c r="T4" s="22">
        <f t="shared" ref="T4:T38" si="7">COUNTIF(R4:R194,S4)</f>
        <v>5</v>
      </c>
      <c r="U4" s="22">
        <f t="shared" ref="U4:U193" si="8">Q5-Q4</f>
        <v>9.0000000000003411E-2</v>
      </c>
    </row>
    <row r="5" spans="1:21" ht="14.25" customHeight="1">
      <c r="A5" s="67">
        <v>2</v>
      </c>
      <c r="B5" s="18">
        <v>34.5</v>
      </c>
      <c r="C5" s="18">
        <v>34.5</v>
      </c>
      <c r="D5" s="68">
        <v>37.19</v>
      </c>
      <c r="E5" s="22">
        <f t="shared" si="0"/>
        <v>2.6899999999999977</v>
      </c>
      <c r="F5" s="22">
        <f t="shared" si="1"/>
        <v>2.6899999999999977</v>
      </c>
      <c r="G5" s="22">
        <f t="shared" si="2"/>
        <v>0</v>
      </c>
      <c r="H5" s="18"/>
      <c r="I5" s="13">
        <v>2</v>
      </c>
      <c r="J5" s="14">
        <v>34.270000000000003</v>
      </c>
      <c r="K5" s="14">
        <v>34.299999999999997</v>
      </c>
      <c r="L5" s="15">
        <v>34.51</v>
      </c>
      <c r="M5" s="22">
        <f t="shared" si="3"/>
        <v>0.21000000000000085</v>
      </c>
      <c r="N5" s="22">
        <f t="shared" si="4"/>
        <v>0.23999999999999488</v>
      </c>
      <c r="O5" s="22">
        <f t="shared" si="5"/>
        <v>2.9999999999994031E-2</v>
      </c>
      <c r="Q5" s="18">
        <v>34.14</v>
      </c>
      <c r="R5" s="22">
        <f t="shared" si="6"/>
        <v>34</v>
      </c>
      <c r="S5" s="23">
        <v>35</v>
      </c>
      <c r="T5" s="22">
        <f t="shared" si="7"/>
        <v>3</v>
      </c>
      <c r="U5" s="22">
        <f t="shared" si="8"/>
        <v>0.13000000000000256</v>
      </c>
    </row>
    <row r="6" spans="1:21" ht="14.25" customHeight="1">
      <c r="A6" s="67">
        <v>3</v>
      </c>
      <c r="B6" s="18">
        <v>35.58</v>
      </c>
      <c r="C6" s="18">
        <v>37.15</v>
      </c>
      <c r="D6" s="68">
        <v>37.19</v>
      </c>
      <c r="E6" s="22">
        <f t="shared" si="0"/>
        <v>3.9999999999999147E-2</v>
      </c>
      <c r="F6" s="22">
        <f t="shared" si="1"/>
        <v>1.6099999999999994</v>
      </c>
      <c r="G6" s="22">
        <f t="shared" si="2"/>
        <v>1.5700000000000003</v>
      </c>
      <c r="H6" s="18"/>
      <c r="I6" s="13">
        <v>3</v>
      </c>
      <c r="J6" s="14">
        <v>34.51</v>
      </c>
      <c r="K6" s="14">
        <v>34.520000000000003</v>
      </c>
      <c r="L6" s="15">
        <v>35.049999999999997</v>
      </c>
      <c r="M6" s="22">
        <f t="shared" si="3"/>
        <v>0.52999999999999403</v>
      </c>
      <c r="N6" s="22">
        <f t="shared" si="4"/>
        <v>0.53999999999999915</v>
      </c>
      <c r="O6" s="22">
        <f t="shared" si="5"/>
        <v>1.0000000000005116E-2</v>
      </c>
      <c r="Q6" s="18">
        <v>34.270000000000003</v>
      </c>
      <c r="R6" s="22">
        <f t="shared" si="6"/>
        <v>34</v>
      </c>
      <c r="S6" s="23">
        <v>36</v>
      </c>
      <c r="T6" s="22">
        <f t="shared" si="7"/>
        <v>3</v>
      </c>
      <c r="U6" s="22">
        <f t="shared" si="8"/>
        <v>0.22999999999999687</v>
      </c>
    </row>
    <row r="7" spans="1:21" ht="14.25" customHeight="1">
      <c r="A7" s="67">
        <v>4</v>
      </c>
      <c r="B7" s="18">
        <v>37.200000000000003</v>
      </c>
      <c r="C7" s="18">
        <v>37.200000000000003</v>
      </c>
      <c r="D7" s="68">
        <v>37.43</v>
      </c>
      <c r="E7" s="22">
        <f t="shared" si="0"/>
        <v>0.22999999999999687</v>
      </c>
      <c r="F7" s="22">
        <f t="shared" si="1"/>
        <v>0.22999999999999687</v>
      </c>
      <c r="G7" s="22">
        <f t="shared" si="2"/>
        <v>0</v>
      </c>
      <c r="H7" s="18"/>
      <c r="I7" s="13">
        <v>4</v>
      </c>
      <c r="J7" s="14">
        <v>35.17</v>
      </c>
      <c r="K7" s="14">
        <v>35.22</v>
      </c>
      <c r="L7" s="15">
        <v>35.36</v>
      </c>
      <c r="M7" s="22">
        <f t="shared" si="3"/>
        <v>0.14000000000000057</v>
      </c>
      <c r="N7" s="22">
        <f t="shared" si="4"/>
        <v>0.18999999999999773</v>
      </c>
      <c r="O7" s="22">
        <f t="shared" si="5"/>
        <v>4.9999999999997158E-2</v>
      </c>
      <c r="Q7" s="18">
        <v>34.5</v>
      </c>
      <c r="R7" s="22">
        <f t="shared" si="6"/>
        <v>34</v>
      </c>
      <c r="S7" s="23">
        <v>37</v>
      </c>
      <c r="T7" s="22">
        <f t="shared" si="7"/>
        <v>3</v>
      </c>
      <c r="U7" s="22">
        <f t="shared" si="8"/>
        <v>9.9999999999980105E-3</v>
      </c>
    </row>
    <row r="8" spans="1:21" ht="14.25" customHeight="1">
      <c r="A8" s="67">
        <v>5</v>
      </c>
      <c r="B8" s="18">
        <v>38</v>
      </c>
      <c r="C8" s="18">
        <v>38</v>
      </c>
      <c r="D8" s="68">
        <v>38.119999999999997</v>
      </c>
      <c r="E8" s="22">
        <f t="shared" si="0"/>
        <v>0.11999999999999744</v>
      </c>
      <c r="F8" s="22">
        <f t="shared" si="1"/>
        <v>0.11999999999999744</v>
      </c>
      <c r="G8" s="22">
        <f t="shared" si="2"/>
        <v>0</v>
      </c>
      <c r="H8" s="18"/>
      <c r="I8" s="13">
        <v>5</v>
      </c>
      <c r="J8" s="14">
        <v>35.36</v>
      </c>
      <c r="K8" s="14">
        <v>35.4</v>
      </c>
      <c r="L8" s="15">
        <v>35.56</v>
      </c>
      <c r="M8" s="22">
        <f t="shared" si="3"/>
        <v>0.16000000000000369</v>
      </c>
      <c r="N8" s="22">
        <f t="shared" si="4"/>
        <v>0.20000000000000284</v>
      </c>
      <c r="O8" s="22">
        <f t="shared" si="5"/>
        <v>3.9999999999999147E-2</v>
      </c>
      <c r="Q8" s="18">
        <v>34.51</v>
      </c>
      <c r="R8" s="22">
        <f t="shared" si="6"/>
        <v>34</v>
      </c>
      <c r="S8" s="23">
        <v>38</v>
      </c>
      <c r="T8" s="22">
        <f t="shared" si="7"/>
        <v>6</v>
      </c>
      <c r="U8" s="22">
        <f t="shared" si="8"/>
        <v>0.66000000000000369</v>
      </c>
    </row>
    <row r="9" spans="1:21" ht="14.25" customHeight="1">
      <c r="A9" s="67">
        <v>6</v>
      </c>
      <c r="B9" s="18">
        <v>38.049999999999997</v>
      </c>
      <c r="C9" s="18">
        <v>38.049999999999997</v>
      </c>
      <c r="D9" s="68">
        <v>38.4</v>
      </c>
      <c r="E9" s="22">
        <f t="shared" si="0"/>
        <v>0.35000000000000142</v>
      </c>
      <c r="F9" s="22">
        <f t="shared" si="1"/>
        <v>0.35000000000000142</v>
      </c>
      <c r="G9" s="22">
        <f t="shared" si="2"/>
        <v>0</v>
      </c>
      <c r="H9" s="18"/>
      <c r="I9" s="13">
        <v>6</v>
      </c>
      <c r="J9" s="14">
        <v>36</v>
      </c>
      <c r="K9" s="14">
        <v>36.200000000000003</v>
      </c>
      <c r="L9" s="15">
        <v>36.22</v>
      </c>
      <c r="M9" s="22">
        <f t="shared" si="3"/>
        <v>1.9999999999996021E-2</v>
      </c>
      <c r="N9" s="22">
        <f t="shared" si="4"/>
        <v>0.21999999999999886</v>
      </c>
      <c r="O9" s="22">
        <f t="shared" si="5"/>
        <v>0.20000000000000284</v>
      </c>
      <c r="Q9" s="18">
        <v>35.17</v>
      </c>
      <c r="R9" s="22">
        <f t="shared" si="6"/>
        <v>35</v>
      </c>
      <c r="S9" s="23">
        <v>39</v>
      </c>
      <c r="T9" s="22">
        <f t="shared" si="7"/>
        <v>3</v>
      </c>
      <c r="U9" s="22">
        <f t="shared" si="8"/>
        <v>0.18999999999999773</v>
      </c>
    </row>
    <row r="10" spans="1:21" ht="14.25" customHeight="1">
      <c r="A10" s="67">
        <v>7</v>
      </c>
      <c r="B10" s="18">
        <v>38.229999999999997</v>
      </c>
      <c r="C10" s="18">
        <v>38.229999999999997</v>
      </c>
      <c r="D10" s="68">
        <v>38.450000000000003</v>
      </c>
      <c r="E10" s="22">
        <f t="shared" si="0"/>
        <v>0.22000000000000597</v>
      </c>
      <c r="F10" s="22">
        <f t="shared" si="1"/>
        <v>0.22000000000000597</v>
      </c>
      <c r="G10" s="22">
        <f t="shared" si="2"/>
        <v>0</v>
      </c>
      <c r="H10" s="18"/>
      <c r="I10" s="13">
        <v>7</v>
      </c>
      <c r="J10" s="14">
        <v>36.229999999999997</v>
      </c>
      <c r="K10" s="14">
        <v>36.25</v>
      </c>
      <c r="L10" s="15">
        <v>36.380000000000003</v>
      </c>
      <c r="M10" s="22">
        <f t="shared" si="3"/>
        <v>0.13000000000000256</v>
      </c>
      <c r="N10" s="22">
        <f t="shared" si="4"/>
        <v>0.15000000000000568</v>
      </c>
      <c r="O10" s="22">
        <f t="shared" si="5"/>
        <v>2.0000000000003126E-2</v>
      </c>
      <c r="Q10" s="18">
        <v>35.36</v>
      </c>
      <c r="R10" s="22">
        <f t="shared" si="6"/>
        <v>35</v>
      </c>
      <c r="S10" s="23">
        <v>40</v>
      </c>
      <c r="T10" s="22">
        <f t="shared" si="7"/>
        <v>6</v>
      </c>
      <c r="U10" s="22">
        <f t="shared" si="8"/>
        <v>0.21999999999999886</v>
      </c>
    </row>
    <row r="11" spans="1:21" ht="14.25" customHeight="1">
      <c r="A11" s="67">
        <v>8</v>
      </c>
      <c r="B11" s="18">
        <v>38.51</v>
      </c>
      <c r="C11" s="18">
        <v>38.51</v>
      </c>
      <c r="D11" s="68">
        <v>38.57</v>
      </c>
      <c r="E11" s="22">
        <f t="shared" si="0"/>
        <v>6.0000000000002274E-2</v>
      </c>
      <c r="F11" s="22">
        <f t="shared" si="1"/>
        <v>6.0000000000002274E-2</v>
      </c>
      <c r="G11" s="22">
        <f t="shared" si="2"/>
        <v>0</v>
      </c>
      <c r="H11" s="18"/>
      <c r="I11" s="13">
        <v>8</v>
      </c>
      <c r="J11" s="14">
        <v>36.380000000000003</v>
      </c>
      <c r="K11" s="14">
        <v>36.42</v>
      </c>
      <c r="L11" s="15">
        <v>37.19</v>
      </c>
      <c r="M11" s="22">
        <f t="shared" si="3"/>
        <v>0.76999999999999602</v>
      </c>
      <c r="N11" s="22">
        <f t="shared" si="4"/>
        <v>0.80999999999999517</v>
      </c>
      <c r="O11" s="22">
        <f t="shared" si="5"/>
        <v>3.9999999999999147E-2</v>
      </c>
      <c r="Q11" s="18">
        <v>35.58</v>
      </c>
      <c r="R11" s="22">
        <f t="shared" si="6"/>
        <v>35</v>
      </c>
      <c r="S11" s="23">
        <v>41</v>
      </c>
      <c r="T11" s="22">
        <f t="shared" si="7"/>
        <v>5</v>
      </c>
      <c r="U11" s="22">
        <f t="shared" si="8"/>
        <v>0.42000000000000171</v>
      </c>
    </row>
    <row r="12" spans="1:21" ht="14.25" customHeight="1">
      <c r="A12" s="67">
        <v>9</v>
      </c>
      <c r="B12" s="18">
        <v>38.520000000000003</v>
      </c>
      <c r="C12" s="18">
        <v>38.58</v>
      </c>
      <c r="D12" s="68">
        <v>39.18</v>
      </c>
      <c r="E12" s="22">
        <f t="shared" si="0"/>
        <v>0.60000000000000142</v>
      </c>
      <c r="F12" s="22">
        <f t="shared" si="1"/>
        <v>0.65999999999999659</v>
      </c>
      <c r="G12" s="22">
        <f t="shared" si="2"/>
        <v>5.9999999999995168E-2</v>
      </c>
      <c r="H12" s="18"/>
      <c r="I12" s="13">
        <v>9</v>
      </c>
      <c r="J12" s="14">
        <v>37.19</v>
      </c>
      <c r="K12" s="14">
        <v>37.25</v>
      </c>
      <c r="L12" s="15">
        <v>37.340000000000003</v>
      </c>
      <c r="M12" s="22">
        <f t="shared" si="3"/>
        <v>9.0000000000003411E-2</v>
      </c>
      <c r="N12" s="22">
        <f t="shared" si="4"/>
        <v>0.15000000000000568</v>
      </c>
      <c r="O12" s="22">
        <f t="shared" si="5"/>
        <v>6.0000000000002274E-2</v>
      </c>
      <c r="Q12" s="18">
        <v>36</v>
      </c>
      <c r="R12" s="22">
        <f t="shared" si="6"/>
        <v>36</v>
      </c>
      <c r="S12" s="23">
        <v>42</v>
      </c>
      <c r="T12" s="22">
        <f t="shared" si="7"/>
        <v>5</v>
      </c>
      <c r="U12" s="22">
        <f t="shared" si="8"/>
        <v>0.22999999999999687</v>
      </c>
    </row>
    <row r="13" spans="1:21" ht="14.25" customHeight="1">
      <c r="A13" s="67">
        <v>10</v>
      </c>
      <c r="B13" s="18">
        <v>39.049999999999997</v>
      </c>
      <c r="C13" s="18">
        <v>39.200000000000003</v>
      </c>
      <c r="D13" s="68">
        <v>39.5</v>
      </c>
      <c r="E13" s="22">
        <f t="shared" si="0"/>
        <v>0.29999999999999716</v>
      </c>
      <c r="F13" s="22">
        <f t="shared" si="1"/>
        <v>0.45000000000000284</v>
      </c>
      <c r="G13" s="22">
        <f t="shared" si="2"/>
        <v>0.15000000000000568</v>
      </c>
      <c r="H13" s="18"/>
      <c r="I13" s="13">
        <v>10</v>
      </c>
      <c r="J13" s="14">
        <v>37.340000000000003</v>
      </c>
      <c r="K13" s="14">
        <v>37.479999999999997</v>
      </c>
      <c r="L13" s="15">
        <v>38.19</v>
      </c>
      <c r="M13" s="22">
        <f t="shared" si="3"/>
        <v>0.71000000000000085</v>
      </c>
      <c r="N13" s="22">
        <f t="shared" si="4"/>
        <v>0.84999999999999432</v>
      </c>
      <c r="O13" s="22">
        <f t="shared" si="5"/>
        <v>0.13999999999999346</v>
      </c>
      <c r="Q13" s="18">
        <v>36.229999999999997</v>
      </c>
      <c r="R13" s="22">
        <f t="shared" si="6"/>
        <v>36</v>
      </c>
      <c r="S13" s="23">
        <v>43</v>
      </c>
      <c r="T13" s="22">
        <f t="shared" si="7"/>
        <v>1</v>
      </c>
      <c r="U13" s="22">
        <f t="shared" si="8"/>
        <v>0.15000000000000568</v>
      </c>
    </row>
    <row r="14" spans="1:21" ht="14.25" customHeight="1">
      <c r="A14" s="67">
        <v>11</v>
      </c>
      <c r="B14" s="18">
        <v>39.340000000000003</v>
      </c>
      <c r="C14" s="18">
        <v>39.5</v>
      </c>
      <c r="D14" s="68">
        <v>39.520000000000003</v>
      </c>
      <c r="E14" s="22">
        <f t="shared" si="0"/>
        <v>2.0000000000003126E-2</v>
      </c>
      <c r="F14" s="22">
        <f t="shared" si="1"/>
        <v>0.17999999999999972</v>
      </c>
      <c r="G14" s="22">
        <f t="shared" si="2"/>
        <v>0.15999999999999659</v>
      </c>
      <c r="H14" s="18"/>
      <c r="I14" s="13">
        <v>11</v>
      </c>
      <c r="J14" s="14">
        <v>38.200000000000003</v>
      </c>
      <c r="K14" s="14">
        <v>38.25</v>
      </c>
      <c r="L14" s="15">
        <v>39.03</v>
      </c>
      <c r="M14" s="22">
        <f t="shared" si="3"/>
        <v>0.78000000000000114</v>
      </c>
      <c r="N14" s="22">
        <f t="shared" si="4"/>
        <v>0.82999999999999829</v>
      </c>
      <c r="O14" s="22">
        <f t="shared" si="5"/>
        <v>4.9999999999997158E-2</v>
      </c>
      <c r="Q14" s="18">
        <v>36.380000000000003</v>
      </c>
      <c r="R14" s="22">
        <f t="shared" si="6"/>
        <v>36</v>
      </c>
      <c r="S14" s="23">
        <v>44</v>
      </c>
      <c r="T14" s="22">
        <f t="shared" si="7"/>
        <v>5</v>
      </c>
      <c r="U14" s="22">
        <f t="shared" si="8"/>
        <v>0.80999999999999517</v>
      </c>
    </row>
    <row r="15" spans="1:21" ht="14.25" customHeight="1">
      <c r="A15" s="67">
        <v>12</v>
      </c>
      <c r="B15" s="18">
        <v>40.200000000000003</v>
      </c>
      <c r="C15" s="18">
        <v>40.200000000000003</v>
      </c>
      <c r="D15" s="68">
        <v>40.380000000000003</v>
      </c>
      <c r="E15" s="22">
        <f t="shared" si="0"/>
        <v>0.17999999999999972</v>
      </c>
      <c r="F15" s="22">
        <f t="shared" si="1"/>
        <v>0.17999999999999972</v>
      </c>
      <c r="G15" s="22">
        <f t="shared" si="2"/>
        <v>0</v>
      </c>
      <c r="H15" s="18"/>
      <c r="I15" s="13">
        <v>12</v>
      </c>
      <c r="J15" s="14">
        <v>39.03</v>
      </c>
      <c r="K15" s="14">
        <v>39.06</v>
      </c>
      <c r="L15" s="15">
        <v>40.15</v>
      </c>
      <c r="M15" s="22">
        <f t="shared" si="3"/>
        <v>1.0899999999999963</v>
      </c>
      <c r="N15" s="22">
        <f t="shared" si="4"/>
        <v>1.1199999999999974</v>
      </c>
      <c r="O15" s="22">
        <f t="shared" si="5"/>
        <v>3.0000000000001137E-2</v>
      </c>
      <c r="Q15" s="18">
        <v>37.19</v>
      </c>
      <c r="R15" s="22">
        <f t="shared" si="6"/>
        <v>37</v>
      </c>
      <c r="S15" s="23">
        <v>45</v>
      </c>
      <c r="T15" s="22">
        <f t="shared" si="7"/>
        <v>5</v>
      </c>
      <c r="U15" s="22">
        <f t="shared" si="8"/>
        <v>1.0000000000005116E-2</v>
      </c>
    </row>
    <row r="16" spans="1:21" ht="14.25" customHeight="1">
      <c r="A16" s="67">
        <v>13</v>
      </c>
      <c r="B16" s="18">
        <v>40.4</v>
      </c>
      <c r="C16" s="18">
        <v>40.4</v>
      </c>
      <c r="D16" s="68">
        <v>40.46</v>
      </c>
      <c r="E16" s="22">
        <f t="shared" si="0"/>
        <v>6.0000000000002274E-2</v>
      </c>
      <c r="F16" s="22">
        <f t="shared" si="1"/>
        <v>6.0000000000002274E-2</v>
      </c>
      <c r="G16" s="22">
        <f t="shared" si="2"/>
        <v>0</v>
      </c>
      <c r="H16" s="18"/>
      <c r="I16" s="13">
        <v>13</v>
      </c>
      <c r="J16" s="14">
        <v>40.01</v>
      </c>
      <c r="K16" s="14">
        <v>40.04</v>
      </c>
      <c r="L16" s="15">
        <v>40.119999999999997</v>
      </c>
      <c r="M16" s="22">
        <f t="shared" si="3"/>
        <v>7.9999999999998295E-2</v>
      </c>
      <c r="N16" s="22">
        <f t="shared" si="4"/>
        <v>0.10999999999999943</v>
      </c>
      <c r="O16" s="22">
        <f t="shared" si="5"/>
        <v>3.0000000000001137E-2</v>
      </c>
      <c r="Q16" s="18">
        <v>37.200000000000003</v>
      </c>
      <c r="R16" s="22">
        <f t="shared" si="6"/>
        <v>37</v>
      </c>
      <c r="S16" s="23">
        <v>46</v>
      </c>
      <c r="T16" s="22">
        <f t="shared" si="7"/>
        <v>4</v>
      </c>
      <c r="U16" s="22">
        <f t="shared" si="8"/>
        <v>0.14000000000000057</v>
      </c>
    </row>
    <row r="17" spans="1:21" ht="14.25" customHeight="1">
      <c r="A17" s="67">
        <v>14</v>
      </c>
      <c r="B17" s="18">
        <v>40.5</v>
      </c>
      <c r="C17" s="18">
        <v>40.5</v>
      </c>
      <c r="D17" s="68">
        <v>40.58</v>
      </c>
      <c r="E17" s="22">
        <f t="shared" si="0"/>
        <v>7.9999999999998295E-2</v>
      </c>
      <c r="F17" s="22">
        <f t="shared" si="1"/>
        <v>7.9999999999998295E-2</v>
      </c>
      <c r="G17" s="22">
        <f t="shared" si="2"/>
        <v>0</v>
      </c>
      <c r="H17" s="18"/>
      <c r="I17" s="13">
        <v>14</v>
      </c>
      <c r="J17" s="14">
        <v>40.479999999999997</v>
      </c>
      <c r="K17" s="14">
        <v>40.5</v>
      </c>
      <c r="L17" s="15">
        <v>41.16</v>
      </c>
      <c r="M17" s="22">
        <f t="shared" si="3"/>
        <v>0.65999999999999659</v>
      </c>
      <c r="N17" s="22">
        <f t="shared" si="4"/>
        <v>0.67999999999999972</v>
      </c>
      <c r="O17" s="22">
        <f t="shared" si="5"/>
        <v>2.0000000000003126E-2</v>
      </c>
      <c r="Q17" s="18">
        <v>37.340000000000003</v>
      </c>
      <c r="R17" s="22">
        <f t="shared" si="6"/>
        <v>37</v>
      </c>
      <c r="S17" s="23">
        <v>47</v>
      </c>
      <c r="T17" s="22">
        <f t="shared" si="7"/>
        <v>6</v>
      </c>
      <c r="U17" s="22">
        <f t="shared" si="8"/>
        <v>0.65999999999999659</v>
      </c>
    </row>
    <row r="18" spans="1:21" ht="14.25" customHeight="1">
      <c r="A18" s="67">
        <v>15</v>
      </c>
      <c r="B18" s="18">
        <v>40.54</v>
      </c>
      <c r="C18" s="18">
        <v>40.58</v>
      </c>
      <c r="D18" s="68">
        <v>41.05</v>
      </c>
      <c r="E18" s="22">
        <f t="shared" si="0"/>
        <v>0.46999999999999886</v>
      </c>
      <c r="F18" s="22">
        <f t="shared" si="1"/>
        <v>0.50999999999999801</v>
      </c>
      <c r="G18" s="22">
        <f t="shared" si="2"/>
        <v>3.9999999999999147E-2</v>
      </c>
      <c r="H18" s="18"/>
      <c r="I18" s="13">
        <v>15</v>
      </c>
      <c r="J18" s="14">
        <v>41.28</v>
      </c>
      <c r="K18" s="14">
        <v>41.28</v>
      </c>
      <c r="L18" s="15">
        <v>42.02</v>
      </c>
      <c r="M18" s="22">
        <f t="shared" si="3"/>
        <v>0.74000000000000199</v>
      </c>
      <c r="N18" s="22">
        <f t="shared" si="4"/>
        <v>0.74000000000000199</v>
      </c>
      <c r="O18" s="22">
        <f t="shared" si="5"/>
        <v>0</v>
      </c>
      <c r="Q18" s="18">
        <v>38</v>
      </c>
      <c r="R18" s="22">
        <f t="shared" si="6"/>
        <v>38</v>
      </c>
      <c r="S18" s="23">
        <v>48</v>
      </c>
      <c r="T18" s="22">
        <f t="shared" si="7"/>
        <v>2</v>
      </c>
      <c r="U18" s="22">
        <f t="shared" si="8"/>
        <v>4.9999999999997158E-2</v>
      </c>
    </row>
    <row r="19" spans="1:21" ht="14.25" customHeight="1">
      <c r="A19" s="67">
        <v>16</v>
      </c>
      <c r="B19" s="18">
        <v>41.24</v>
      </c>
      <c r="C19" s="18">
        <v>41.25</v>
      </c>
      <c r="D19" s="68">
        <v>41.49</v>
      </c>
      <c r="E19" s="22">
        <f t="shared" si="0"/>
        <v>0.24000000000000199</v>
      </c>
      <c r="F19" s="22">
        <f t="shared" si="1"/>
        <v>0.25</v>
      </c>
      <c r="G19" s="22">
        <f t="shared" si="2"/>
        <v>9.9999999999980105E-3</v>
      </c>
      <c r="H19" s="18"/>
      <c r="I19" s="13">
        <v>16</v>
      </c>
      <c r="J19" s="14">
        <v>42.02</v>
      </c>
      <c r="K19" s="14">
        <v>42.03</v>
      </c>
      <c r="L19" s="15">
        <v>42.22</v>
      </c>
      <c r="M19" s="22">
        <f t="shared" si="3"/>
        <v>0.18999999999999773</v>
      </c>
      <c r="N19" s="22">
        <f t="shared" si="4"/>
        <v>0.19999999999999574</v>
      </c>
      <c r="O19" s="22">
        <f t="shared" si="5"/>
        <v>9.9999999999980105E-3</v>
      </c>
      <c r="Q19" s="18">
        <v>38.049999999999997</v>
      </c>
      <c r="R19" s="22">
        <f t="shared" si="6"/>
        <v>38</v>
      </c>
      <c r="S19" s="23">
        <v>49</v>
      </c>
      <c r="T19" s="22">
        <f t="shared" si="7"/>
        <v>8</v>
      </c>
      <c r="U19" s="22">
        <f t="shared" si="8"/>
        <v>0.15000000000000568</v>
      </c>
    </row>
    <row r="20" spans="1:21" ht="14.25" customHeight="1">
      <c r="A20" s="67">
        <v>17</v>
      </c>
      <c r="B20" s="18">
        <v>41.42</v>
      </c>
      <c r="C20" s="18">
        <v>41.49</v>
      </c>
      <c r="D20" s="68">
        <v>42</v>
      </c>
      <c r="E20" s="22">
        <f t="shared" si="0"/>
        <v>0.50999999999999801</v>
      </c>
      <c r="F20" s="22">
        <f t="shared" si="1"/>
        <v>0.57999999999999829</v>
      </c>
      <c r="G20" s="22">
        <f t="shared" si="2"/>
        <v>7.0000000000000284E-2</v>
      </c>
      <c r="H20" s="18"/>
      <c r="I20" s="13">
        <v>17</v>
      </c>
      <c r="J20" s="14">
        <v>42.22</v>
      </c>
      <c r="K20" s="14">
        <v>42.24</v>
      </c>
      <c r="L20" s="15">
        <v>42.43</v>
      </c>
      <c r="M20" s="22">
        <f t="shared" si="3"/>
        <v>0.18999999999999773</v>
      </c>
      <c r="N20" s="22">
        <f t="shared" si="4"/>
        <v>0.21000000000000085</v>
      </c>
      <c r="O20" s="22">
        <f t="shared" si="5"/>
        <v>2.0000000000003126E-2</v>
      </c>
      <c r="Q20" s="18">
        <v>38.200000000000003</v>
      </c>
      <c r="R20" s="22">
        <f t="shared" si="6"/>
        <v>38</v>
      </c>
      <c r="S20" s="23">
        <v>50</v>
      </c>
      <c r="T20" s="22">
        <f t="shared" si="7"/>
        <v>2</v>
      </c>
      <c r="U20" s="22">
        <f t="shared" si="8"/>
        <v>2.9999999999994031E-2</v>
      </c>
    </row>
    <row r="21" spans="1:21" ht="14.25" customHeight="1">
      <c r="A21" s="67">
        <v>18</v>
      </c>
      <c r="B21" s="18">
        <v>41.44</v>
      </c>
      <c r="C21" s="18">
        <v>42</v>
      </c>
      <c r="D21" s="68">
        <v>42.18</v>
      </c>
      <c r="E21" s="22">
        <f t="shared" si="0"/>
        <v>0.17999999999999972</v>
      </c>
      <c r="F21" s="22">
        <f t="shared" si="1"/>
        <v>0.74000000000000199</v>
      </c>
      <c r="G21" s="22">
        <f t="shared" si="2"/>
        <v>0.56000000000000227</v>
      </c>
      <c r="H21" s="18"/>
      <c r="I21" s="13">
        <v>18</v>
      </c>
      <c r="J21" s="14">
        <v>42.56</v>
      </c>
      <c r="K21" s="14">
        <v>43</v>
      </c>
      <c r="L21" s="15">
        <v>43.15</v>
      </c>
      <c r="M21" s="22">
        <f t="shared" si="3"/>
        <v>0.14999999999999858</v>
      </c>
      <c r="N21" s="22">
        <f t="shared" si="4"/>
        <v>0.58999999999999631</v>
      </c>
      <c r="O21" s="22">
        <f t="shared" si="5"/>
        <v>0.43999999999999773</v>
      </c>
      <c r="Q21" s="18">
        <v>38.229999999999997</v>
      </c>
      <c r="R21" s="22">
        <f t="shared" si="6"/>
        <v>38</v>
      </c>
      <c r="S21" s="23">
        <v>51</v>
      </c>
      <c r="T21" s="22">
        <f t="shared" si="7"/>
        <v>7</v>
      </c>
      <c r="U21" s="22">
        <f t="shared" si="8"/>
        <v>0.28000000000000114</v>
      </c>
    </row>
    <row r="22" spans="1:21" ht="14.25" customHeight="1">
      <c r="A22" s="67">
        <v>19</v>
      </c>
      <c r="B22" s="18">
        <v>41.55</v>
      </c>
      <c r="C22" s="18">
        <v>42.18</v>
      </c>
      <c r="D22" s="68">
        <v>42.45</v>
      </c>
      <c r="E22" s="22">
        <f t="shared" si="0"/>
        <v>0.27000000000000313</v>
      </c>
      <c r="F22" s="22">
        <f t="shared" si="1"/>
        <v>0.90000000000000568</v>
      </c>
      <c r="G22" s="22">
        <f t="shared" si="2"/>
        <v>0.63000000000000256</v>
      </c>
      <c r="H22" s="18"/>
      <c r="I22" s="13">
        <v>19</v>
      </c>
      <c r="J22" s="14">
        <v>42.57</v>
      </c>
      <c r="K22" s="14">
        <v>43.15</v>
      </c>
      <c r="L22" s="15">
        <v>43.3</v>
      </c>
      <c r="M22" s="22">
        <f t="shared" si="3"/>
        <v>0.14999999999999858</v>
      </c>
      <c r="N22" s="22">
        <f t="shared" si="4"/>
        <v>0.72999999999999687</v>
      </c>
      <c r="O22" s="22">
        <f t="shared" si="5"/>
        <v>0.57999999999999829</v>
      </c>
      <c r="Q22" s="18">
        <v>38.51</v>
      </c>
      <c r="R22" s="22">
        <f t="shared" si="6"/>
        <v>38</v>
      </c>
      <c r="S22" s="23">
        <v>52</v>
      </c>
      <c r="T22" s="22">
        <f t="shared" si="7"/>
        <v>3</v>
      </c>
      <c r="U22" s="22">
        <f t="shared" si="8"/>
        <v>1.0000000000005116E-2</v>
      </c>
    </row>
    <row r="23" spans="1:21" ht="14.25" customHeight="1">
      <c r="A23" s="67">
        <v>20</v>
      </c>
      <c r="B23" s="18">
        <v>42.4</v>
      </c>
      <c r="C23" s="18">
        <v>42.45</v>
      </c>
      <c r="D23" s="68">
        <v>43.11</v>
      </c>
      <c r="E23" s="22">
        <f t="shared" si="0"/>
        <v>0.65999999999999659</v>
      </c>
      <c r="F23" s="22">
        <f t="shared" si="1"/>
        <v>0.71000000000000085</v>
      </c>
      <c r="G23" s="22">
        <f t="shared" si="2"/>
        <v>5.0000000000004263E-2</v>
      </c>
      <c r="H23" s="18"/>
      <c r="I23" s="13">
        <v>20</v>
      </c>
      <c r="J23" s="14">
        <v>44.08</v>
      </c>
      <c r="K23" s="14">
        <v>44.1</v>
      </c>
      <c r="L23" s="15">
        <v>44.16</v>
      </c>
      <c r="M23" s="22">
        <f t="shared" si="3"/>
        <v>5.9999999999995168E-2</v>
      </c>
      <c r="N23" s="22">
        <f t="shared" si="4"/>
        <v>7.9999999999998295E-2</v>
      </c>
      <c r="O23" s="22">
        <f t="shared" si="5"/>
        <v>2.0000000000003126E-2</v>
      </c>
      <c r="Q23" s="18">
        <v>38.520000000000003</v>
      </c>
      <c r="R23" s="22">
        <f t="shared" si="6"/>
        <v>38</v>
      </c>
      <c r="S23" s="23">
        <v>53</v>
      </c>
      <c r="T23" s="22">
        <f t="shared" si="7"/>
        <v>4</v>
      </c>
      <c r="U23" s="22">
        <f t="shared" si="8"/>
        <v>0.50999999999999801</v>
      </c>
    </row>
    <row r="24" spans="1:21" ht="14.25" customHeight="1">
      <c r="A24" s="67">
        <v>21</v>
      </c>
      <c r="B24" s="18">
        <v>43</v>
      </c>
      <c r="C24" s="18">
        <v>43.11</v>
      </c>
      <c r="D24" s="68">
        <v>43.29</v>
      </c>
      <c r="E24" s="22">
        <f t="shared" si="0"/>
        <v>0.17999999999999972</v>
      </c>
      <c r="F24" s="22">
        <f t="shared" si="1"/>
        <v>0.28999999999999915</v>
      </c>
      <c r="G24" s="22">
        <f t="shared" si="2"/>
        <v>0.10999999999999943</v>
      </c>
      <c r="H24" s="18"/>
      <c r="I24" s="13">
        <v>21</v>
      </c>
      <c r="J24" s="14">
        <v>44.2</v>
      </c>
      <c r="K24" s="14">
        <v>44.22</v>
      </c>
      <c r="L24" s="15">
        <v>44.31</v>
      </c>
      <c r="M24" s="22">
        <f t="shared" si="3"/>
        <v>9.0000000000003411E-2</v>
      </c>
      <c r="N24" s="22">
        <f t="shared" si="4"/>
        <v>0.10999999999999943</v>
      </c>
      <c r="O24" s="22">
        <f t="shared" si="5"/>
        <v>1.9999999999996021E-2</v>
      </c>
      <c r="Q24" s="18">
        <v>39.03</v>
      </c>
      <c r="R24" s="22">
        <f t="shared" si="6"/>
        <v>39</v>
      </c>
      <c r="S24" s="23">
        <v>54</v>
      </c>
      <c r="T24" s="22">
        <f t="shared" si="7"/>
        <v>1</v>
      </c>
      <c r="U24" s="22">
        <f t="shared" si="8"/>
        <v>1.9999999999996021E-2</v>
      </c>
    </row>
    <row r="25" spans="1:21" ht="14.25" customHeight="1">
      <c r="A25" s="67">
        <v>22</v>
      </c>
      <c r="B25" s="18">
        <v>44.28</v>
      </c>
      <c r="C25" s="18">
        <v>44.28</v>
      </c>
      <c r="D25" s="68">
        <v>44.43</v>
      </c>
      <c r="E25" s="22">
        <f t="shared" si="0"/>
        <v>0.14999999999999858</v>
      </c>
      <c r="F25" s="22">
        <f t="shared" si="1"/>
        <v>0.14999999999999858</v>
      </c>
      <c r="G25" s="22">
        <f t="shared" si="2"/>
        <v>0</v>
      </c>
      <c r="H25" s="18"/>
      <c r="I25" s="13">
        <v>22</v>
      </c>
      <c r="J25" s="14">
        <v>44.49</v>
      </c>
      <c r="K25" s="14">
        <v>44.5</v>
      </c>
      <c r="L25" s="15">
        <v>44.59</v>
      </c>
      <c r="M25" s="22">
        <f t="shared" si="3"/>
        <v>9.0000000000003411E-2</v>
      </c>
      <c r="N25" s="22">
        <f t="shared" si="4"/>
        <v>0.10000000000000142</v>
      </c>
      <c r="O25" s="22">
        <f t="shared" si="5"/>
        <v>9.9999999999980105E-3</v>
      </c>
      <c r="Q25" s="18">
        <v>39.049999999999997</v>
      </c>
      <c r="R25" s="22">
        <f t="shared" si="6"/>
        <v>39</v>
      </c>
      <c r="S25" s="23">
        <v>55</v>
      </c>
      <c r="T25" s="22">
        <f t="shared" si="7"/>
        <v>5</v>
      </c>
      <c r="U25" s="22">
        <f t="shared" si="8"/>
        <v>0.29000000000000625</v>
      </c>
    </row>
    <row r="26" spans="1:21" ht="14.25" customHeight="1">
      <c r="A26" s="67">
        <v>23</v>
      </c>
      <c r="B26" s="18">
        <v>44.52</v>
      </c>
      <c r="C26" s="18">
        <v>44.52</v>
      </c>
      <c r="D26" s="68">
        <v>44.57</v>
      </c>
      <c r="E26" s="22">
        <f t="shared" si="0"/>
        <v>4.9999999999997158E-2</v>
      </c>
      <c r="F26" s="22">
        <f t="shared" si="1"/>
        <v>4.9999999999997158E-2</v>
      </c>
      <c r="G26" s="22">
        <f t="shared" si="2"/>
        <v>0</v>
      </c>
      <c r="H26" s="18"/>
      <c r="I26" s="13">
        <v>23</v>
      </c>
      <c r="J26" s="14">
        <v>45</v>
      </c>
      <c r="K26" s="14">
        <v>45.01</v>
      </c>
      <c r="L26" s="15">
        <v>45.33</v>
      </c>
      <c r="M26" s="22">
        <f t="shared" si="3"/>
        <v>0.32000000000000028</v>
      </c>
      <c r="N26" s="22">
        <f t="shared" si="4"/>
        <v>0.32999999999999829</v>
      </c>
      <c r="O26" s="22">
        <f t="shared" si="5"/>
        <v>9.9999999999980105E-3</v>
      </c>
      <c r="Q26" s="18">
        <v>39.340000000000003</v>
      </c>
      <c r="R26" s="22">
        <f t="shared" si="6"/>
        <v>39</v>
      </c>
      <c r="S26" s="23">
        <v>56</v>
      </c>
      <c r="T26" s="22">
        <f t="shared" si="7"/>
        <v>4</v>
      </c>
      <c r="U26" s="22">
        <f t="shared" si="8"/>
        <v>0.6699999999999946</v>
      </c>
    </row>
    <row r="27" spans="1:21" ht="14.25" customHeight="1">
      <c r="A27" s="67">
        <v>24</v>
      </c>
      <c r="B27" s="18">
        <v>45.05</v>
      </c>
      <c r="C27" s="18">
        <v>45.05</v>
      </c>
      <c r="D27" s="68">
        <v>45.43</v>
      </c>
      <c r="E27" s="22">
        <f t="shared" si="0"/>
        <v>0.38000000000000256</v>
      </c>
      <c r="F27" s="22">
        <f t="shared" si="1"/>
        <v>0.38000000000000256</v>
      </c>
      <c r="G27" s="22">
        <f t="shared" si="2"/>
        <v>0</v>
      </c>
      <c r="H27" s="18"/>
      <c r="I27" s="13">
        <v>24</v>
      </c>
      <c r="J27" s="14">
        <v>45.34</v>
      </c>
      <c r="K27" s="14">
        <v>45.39</v>
      </c>
      <c r="L27" s="15">
        <v>45.48</v>
      </c>
      <c r="M27" s="22">
        <f t="shared" si="3"/>
        <v>8.9999999999996305E-2</v>
      </c>
      <c r="N27" s="22">
        <f t="shared" si="4"/>
        <v>0.13999999999999346</v>
      </c>
      <c r="O27" s="22">
        <f t="shared" si="5"/>
        <v>4.9999999999997158E-2</v>
      </c>
      <c r="Q27" s="18">
        <v>40.01</v>
      </c>
      <c r="R27" s="22">
        <f t="shared" si="6"/>
        <v>40</v>
      </c>
      <c r="S27" s="23">
        <v>57</v>
      </c>
      <c r="T27" s="22">
        <f t="shared" si="7"/>
        <v>5</v>
      </c>
      <c r="U27" s="22">
        <f t="shared" si="8"/>
        <v>0.19000000000000483</v>
      </c>
    </row>
    <row r="28" spans="1:21" ht="14.25" customHeight="1">
      <c r="A28" s="67">
        <v>25</v>
      </c>
      <c r="B28" s="18">
        <v>45.5</v>
      </c>
      <c r="C28" s="18">
        <v>45.5</v>
      </c>
      <c r="D28" s="68">
        <v>46.18</v>
      </c>
      <c r="E28" s="22">
        <f t="shared" si="0"/>
        <v>0.67999999999999972</v>
      </c>
      <c r="F28" s="22">
        <f t="shared" si="1"/>
        <v>0.67999999999999972</v>
      </c>
      <c r="G28" s="22">
        <f t="shared" si="2"/>
        <v>0</v>
      </c>
      <c r="H28" s="18"/>
      <c r="I28" s="13">
        <v>25</v>
      </c>
      <c r="J28" s="14">
        <v>46.26</v>
      </c>
      <c r="K28" s="14">
        <v>46.26</v>
      </c>
      <c r="L28" s="15">
        <v>46.35</v>
      </c>
      <c r="M28" s="22">
        <f t="shared" si="3"/>
        <v>9.0000000000003411E-2</v>
      </c>
      <c r="N28" s="22">
        <f t="shared" si="4"/>
        <v>9.0000000000003411E-2</v>
      </c>
      <c r="O28" s="22">
        <f t="shared" si="5"/>
        <v>0</v>
      </c>
      <c r="Q28" s="18">
        <v>40.200000000000003</v>
      </c>
      <c r="R28" s="22">
        <f t="shared" si="6"/>
        <v>40</v>
      </c>
      <c r="S28" s="23">
        <v>58</v>
      </c>
      <c r="T28" s="22">
        <f t="shared" si="7"/>
        <v>3</v>
      </c>
      <c r="U28" s="22">
        <f t="shared" si="8"/>
        <v>0.19999999999999574</v>
      </c>
    </row>
    <row r="29" spans="1:21" ht="14.25" customHeight="1">
      <c r="A29" s="67">
        <v>26</v>
      </c>
      <c r="B29" s="18">
        <v>46.01</v>
      </c>
      <c r="C29" s="18">
        <v>46.18</v>
      </c>
      <c r="D29" s="68">
        <v>46.24</v>
      </c>
      <c r="E29" s="22">
        <f t="shared" si="0"/>
        <v>6.0000000000002274E-2</v>
      </c>
      <c r="F29" s="22">
        <f t="shared" si="1"/>
        <v>0.23000000000000398</v>
      </c>
      <c r="G29" s="22">
        <f t="shared" si="2"/>
        <v>0.17000000000000171</v>
      </c>
      <c r="H29" s="18"/>
      <c r="I29" s="13">
        <v>26</v>
      </c>
      <c r="J29" s="14">
        <v>46.47</v>
      </c>
      <c r="K29" s="14">
        <v>46.47</v>
      </c>
      <c r="L29" s="15">
        <v>47.12</v>
      </c>
      <c r="M29" s="22">
        <f t="shared" si="3"/>
        <v>0.64999999999999858</v>
      </c>
      <c r="N29" s="22">
        <f t="shared" si="4"/>
        <v>0.64999999999999858</v>
      </c>
      <c r="O29" s="22">
        <f t="shared" si="5"/>
        <v>0</v>
      </c>
      <c r="Q29" s="18">
        <v>40.4</v>
      </c>
      <c r="R29" s="22">
        <f t="shared" si="6"/>
        <v>40</v>
      </c>
      <c r="S29" s="23">
        <v>59</v>
      </c>
      <c r="T29" s="22">
        <f t="shared" si="7"/>
        <v>6</v>
      </c>
      <c r="U29" s="22">
        <f t="shared" si="8"/>
        <v>7.9999999999998295E-2</v>
      </c>
    </row>
    <row r="30" spans="1:21" ht="14.25" customHeight="1">
      <c r="A30" s="67">
        <v>27</v>
      </c>
      <c r="B30" s="18">
        <v>46.28</v>
      </c>
      <c r="C30" s="18">
        <v>46.28</v>
      </c>
      <c r="D30" s="68">
        <v>47.07</v>
      </c>
      <c r="E30" s="22">
        <f t="shared" si="0"/>
        <v>0.78999999999999915</v>
      </c>
      <c r="F30" s="22">
        <f t="shared" si="1"/>
        <v>0.78999999999999915</v>
      </c>
      <c r="G30" s="22">
        <f t="shared" si="2"/>
        <v>0</v>
      </c>
      <c r="H30" s="18"/>
      <c r="I30" s="13">
        <v>27</v>
      </c>
      <c r="J30" s="14">
        <v>47.08</v>
      </c>
      <c r="K30" s="14">
        <v>47.14</v>
      </c>
      <c r="L30" s="15">
        <v>47.45</v>
      </c>
      <c r="M30" s="22">
        <f t="shared" si="3"/>
        <v>0.31000000000000227</v>
      </c>
      <c r="N30" s="22">
        <f t="shared" si="4"/>
        <v>0.37000000000000455</v>
      </c>
      <c r="O30" s="22">
        <f t="shared" si="5"/>
        <v>6.0000000000002274E-2</v>
      </c>
      <c r="Q30" s="18">
        <v>40.479999999999997</v>
      </c>
      <c r="R30" s="22">
        <f t="shared" si="6"/>
        <v>40</v>
      </c>
      <c r="T30" s="22">
        <f t="shared" si="7"/>
        <v>81</v>
      </c>
      <c r="U30" s="22">
        <f t="shared" si="8"/>
        <v>2.0000000000003126E-2</v>
      </c>
    </row>
    <row r="31" spans="1:21" ht="14.25" customHeight="1">
      <c r="A31" s="67">
        <v>28</v>
      </c>
      <c r="B31" s="18">
        <v>47.1</v>
      </c>
      <c r="C31" s="18">
        <v>47.1</v>
      </c>
      <c r="D31" s="68">
        <v>47.19</v>
      </c>
      <c r="E31" s="22">
        <f t="shared" si="0"/>
        <v>8.9999999999996305E-2</v>
      </c>
      <c r="F31" s="22">
        <f t="shared" si="1"/>
        <v>8.9999999999996305E-2</v>
      </c>
      <c r="G31" s="22">
        <f t="shared" si="2"/>
        <v>0</v>
      </c>
      <c r="H31" s="18"/>
      <c r="I31" s="13">
        <v>28</v>
      </c>
      <c r="J31" s="14">
        <v>47.48</v>
      </c>
      <c r="K31" s="14">
        <v>47.48</v>
      </c>
      <c r="L31" s="15">
        <v>48</v>
      </c>
      <c r="M31" s="22">
        <f t="shared" si="3"/>
        <v>0.52000000000000313</v>
      </c>
      <c r="N31" s="22">
        <f t="shared" si="4"/>
        <v>0.52000000000000313</v>
      </c>
      <c r="O31" s="22">
        <f t="shared" si="5"/>
        <v>0</v>
      </c>
      <c r="Q31" s="18">
        <v>40.5</v>
      </c>
      <c r="R31" s="22">
        <f t="shared" si="6"/>
        <v>40</v>
      </c>
      <c r="T31" s="22">
        <f t="shared" si="7"/>
        <v>81</v>
      </c>
      <c r="U31" s="22">
        <f t="shared" si="8"/>
        <v>3.9999999999999147E-2</v>
      </c>
    </row>
    <row r="32" spans="1:21" ht="14.25" customHeight="1">
      <c r="A32" s="67">
        <v>29</v>
      </c>
      <c r="B32" s="18">
        <v>47.15</v>
      </c>
      <c r="C32" s="18">
        <v>47.19</v>
      </c>
      <c r="D32" s="68">
        <v>47.34</v>
      </c>
      <c r="E32" s="22">
        <f t="shared" si="0"/>
        <v>0.15000000000000568</v>
      </c>
      <c r="F32" s="22">
        <f t="shared" si="1"/>
        <v>0.19000000000000483</v>
      </c>
      <c r="G32" s="22">
        <f t="shared" si="2"/>
        <v>3.9999999999999147E-2</v>
      </c>
      <c r="H32" s="18"/>
      <c r="I32" s="13">
        <v>29</v>
      </c>
      <c r="J32" s="14">
        <v>48.18</v>
      </c>
      <c r="K32" s="14">
        <v>48.19</v>
      </c>
      <c r="L32" s="15">
        <v>48.45</v>
      </c>
      <c r="M32" s="22">
        <f t="shared" si="3"/>
        <v>0.26000000000000512</v>
      </c>
      <c r="N32" s="22">
        <f t="shared" si="4"/>
        <v>0.27000000000000313</v>
      </c>
      <c r="O32" s="22">
        <f t="shared" si="5"/>
        <v>9.9999999999980105E-3</v>
      </c>
      <c r="Q32" s="18">
        <v>40.54</v>
      </c>
      <c r="R32" s="22">
        <f t="shared" si="6"/>
        <v>40</v>
      </c>
      <c r="T32" s="22">
        <f t="shared" si="7"/>
        <v>81</v>
      </c>
      <c r="U32" s="22">
        <f t="shared" si="8"/>
        <v>0.70000000000000284</v>
      </c>
    </row>
    <row r="33" spans="1:21" ht="14.25" customHeight="1">
      <c r="A33" s="67">
        <v>30</v>
      </c>
      <c r="B33" s="18">
        <v>47.22</v>
      </c>
      <c r="C33" s="18">
        <v>47.35</v>
      </c>
      <c r="D33" s="68">
        <v>48.51</v>
      </c>
      <c r="E33" s="22">
        <f t="shared" si="0"/>
        <v>1.1599999999999966</v>
      </c>
      <c r="F33" s="22">
        <f t="shared" si="1"/>
        <v>1.2899999999999991</v>
      </c>
      <c r="G33" s="22">
        <f t="shared" si="2"/>
        <v>0.13000000000000256</v>
      </c>
      <c r="H33" s="18"/>
      <c r="I33" s="13">
        <v>30</v>
      </c>
      <c r="J33" s="14">
        <v>49</v>
      </c>
      <c r="K33" s="14">
        <v>49</v>
      </c>
      <c r="L33" s="15">
        <v>50.16</v>
      </c>
      <c r="M33" s="22">
        <f t="shared" si="3"/>
        <v>1.1599999999999966</v>
      </c>
      <c r="N33" s="22">
        <f t="shared" si="4"/>
        <v>1.1599999999999966</v>
      </c>
      <c r="O33" s="22">
        <f t="shared" si="5"/>
        <v>0</v>
      </c>
      <c r="Q33" s="18">
        <v>41.24</v>
      </c>
      <c r="R33" s="22">
        <f t="shared" si="6"/>
        <v>41</v>
      </c>
      <c r="T33" s="22">
        <f t="shared" si="7"/>
        <v>81</v>
      </c>
      <c r="U33" s="22">
        <f t="shared" si="8"/>
        <v>3.9999999999999147E-2</v>
      </c>
    </row>
    <row r="34" spans="1:21" ht="14.25" customHeight="1">
      <c r="A34" s="67">
        <v>31</v>
      </c>
      <c r="B34" s="18">
        <v>47.25</v>
      </c>
      <c r="C34" s="69">
        <v>47.59</v>
      </c>
      <c r="D34" s="68">
        <v>48.34</v>
      </c>
      <c r="E34" s="22">
        <f t="shared" si="0"/>
        <v>0.75</v>
      </c>
      <c r="F34" s="22">
        <f t="shared" si="1"/>
        <v>1.0900000000000034</v>
      </c>
      <c r="G34" s="22">
        <f t="shared" si="2"/>
        <v>0.34000000000000341</v>
      </c>
      <c r="H34" s="18"/>
      <c r="I34" s="13">
        <v>31</v>
      </c>
      <c r="J34" s="14">
        <v>49</v>
      </c>
      <c r="K34" s="14">
        <v>50.18</v>
      </c>
      <c r="L34" s="15">
        <v>50.29</v>
      </c>
      <c r="M34" s="22">
        <f t="shared" si="3"/>
        <v>0.10999999999999943</v>
      </c>
      <c r="N34" s="22">
        <f t="shared" si="4"/>
        <v>1.2899999999999991</v>
      </c>
      <c r="O34" s="22">
        <f t="shared" si="5"/>
        <v>1.1799999999999997</v>
      </c>
      <c r="Q34" s="18">
        <v>41.28</v>
      </c>
      <c r="R34" s="22">
        <f t="shared" si="6"/>
        <v>41</v>
      </c>
      <c r="T34" s="22">
        <f t="shared" si="7"/>
        <v>81</v>
      </c>
      <c r="U34" s="22">
        <f t="shared" si="8"/>
        <v>0.14000000000000057</v>
      </c>
    </row>
    <row r="35" spans="1:21" ht="14.25" customHeight="1">
      <c r="A35" s="67">
        <v>32</v>
      </c>
      <c r="B35" s="18">
        <v>48.46</v>
      </c>
      <c r="C35" s="18">
        <v>48.54</v>
      </c>
      <c r="D35" s="68">
        <v>49.02</v>
      </c>
      <c r="E35" s="22">
        <f t="shared" si="0"/>
        <v>0.48000000000000398</v>
      </c>
      <c r="F35" s="22">
        <f t="shared" si="1"/>
        <v>0.56000000000000227</v>
      </c>
      <c r="G35" s="22">
        <f t="shared" si="2"/>
        <v>7.9999999999998295E-2</v>
      </c>
      <c r="H35" s="18"/>
      <c r="I35" s="13">
        <v>32</v>
      </c>
      <c r="J35" s="14">
        <v>49.02</v>
      </c>
      <c r="K35" s="14">
        <v>49.1</v>
      </c>
      <c r="L35" s="15">
        <v>51</v>
      </c>
      <c r="M35" s="22">
        <f t="shared" si="3"/>
        <v>1.8999999999999986</v>
      </c>
      <c r="N35" s="22">
        <f t="shared" si="4"/>
        <v>1.9799999999999969</v>
      </c>
      <c r="O35" s="22">
        <f t="shared" si="5"/>
        <v>7.9999999999998295E-2</v>
      </c>
      <c r="Q35" s="18">
        <v>41.42</v>
      </c>
      <c r="R35" s="22">
        <f t="shared" si="6"/>
        <v>41</v>
      </c>
      <c r="T35" s="22">
        <f t="shared" si="7"/>
        <v>81</v>
      </c>
      <c r="U35" s="22">
        <f t="shared" si="8"/>
        <v>1.9999999999996021E-2</v>
      </c>
    </row>
    <row r="36" spans="1:21" ht="14.25" customHeight="1">
      <c r="A36" s="67">
        <v>33</v>
      </c>
      <c r="B36" s="18">
        <v>49</v>
      </c>
      <c r="C36" s="18">
        <v>49.03</v>
      </c>
      <c r="D36" s="68">
        <v>49.16</v>
      </c>
      <c r="E36" s="22">
        <f t="shared" si="0"/>
        <v>0.12999999999999545</v>
      </c>
      <c r="F36" s="22">
        <f t="shared" si="1"/>
        <v>0.15999999999999659</v>
      </c>
      <c r="G36" s="22">
        <f t="shared" si="2"/>
        <v>3.0000000000001137E-2</v>
      </c>
      <c r="H36" s="18"/>
      <c r="I36" s="13">
        <v>33</v>
      </c>
      <c r="J36" s="14">
        <v>51.05</v>
      </c>
      <c r="K36" s="14">
        <v>51.1</v>
      </c>
      <c r="L36" s="15">
        <v>51.16</v>
      </c>
      <c r="M36" s="22">
        <f t="shared" si="3"/>
        <v>5.9999999999995168E-2</v>
      </c>
      <c r="N36" s="22">
        <f t="shared" si="4"/>
        <v>0.10999999999999943</v>
      </c>
      <c r="O36" s="22">
        <f t="shared" si="5"/>
        <v>5.0000000000004263E-2</v>
      </c>
      <c r="Q36" s="18">
        <v>41.44</v>
      </c>
      <c r="R36" s="22">
        <f t="shared" si="6"/>
        <v>41</v>
      </c>
      <c r="T36" s="22">
        <f t="shared" si="7"/>
        <v>81</v>
      </c>
      <c r="U36" s="22">
        <f t="shared" si="8"/>
        <v>0.10999999999999943</v>
      </c>
    </row>
    <row r="37" spans="1:21" ht="14.25" customHeight="1">
      <c r="A37" s="67">
        <v>34</v>
      </c>
      <c r="B37" s="18">
        <v>49.13</v>
      </c>
      <c r="C37" s="18">
        <v>49.16</v>
      </c>
      <c r="D37" s="68">
        <v>49.25</v>
      </c>
      <c r="E37" s="22">
        <f t="shared" si="0"/>
        <v>9.0000000000003411E-2</v>
      </c>
      <c r="F37" s="22">
        <f t="shared" si="1"/>
        <v>0.11999999999999744</v>
      </c>
      <c r="G37" s="22">
        <f t="shared" si="2"/>
        <v>2.9999999999994031E-2</v>
      </c>
      <c r="H37" s="18"/>
      <c r="I37" s="13">
        <v>34</v>
      </c>
      <c r="J37" s="14">
        <v>51.16</v>
      </c>
      <c r="K37" s="14">
        <v>51.19</v>
      </c>
      <c r="L37" s="15">
        <v>51.3</v>
      </c>
      <c r="M37" s="22">
        <f t="shared" si="3"/>
        <v>0.10999999999999943</v>
      </c>
      <c r="N37" s="22">
        <f t="shared" si="4"/>
        <v>0.14000000000000057</v>
      </c>
      <c r="O37" s="22">
        <f t="shared" si="5"/>
        <v>3.0000000000001137E-2</v>
      </c>
      <c r="Q37" s="18">
        <v>41.55</v>
      </c>
      <c r="R37" s="22">
        <f t="shared" si="6"/>
        <v>41</v>
      </c>
      <c r="T37" s="22">
        <f t="shared" si="7"/>
        <v>81</v>
      </c>
      <c r="U37" s="22">
        <f t="shared" si="8"/>
        <v>0.47000000000000597</v>
      </c>
    </row>
    <row r="38" spans="1:21" ht="14.25" customHeight="1">
      <c r="A38" s="67">
        <v>35</v>
      </c>
      <c r="B38" s="18">
        <v>49.25</v>
      </c>
      <c r="C38" s="18">
        <v>49.26</v>
      </c>
      <c r="D38" s="68">
        <v>49.58</v>
      </c>
      <c r="E38" s="22">
        <f t="shared" si="0"/>
        <v>0.32000000000000028</v>
      </c>
      <c r="F38" s="22">
        <f t="shared" si="1"/>
        <v>0.32999999999999829</v>
      </c>
      <c r="G38" s="22">
        <f t="shared" si="2"/>
        <v>9.9999999999980105E-3</v>
      </c>
      <c r="H38" s="18"/>
      <c r="I38" s="13">
        <v>35</v>
      </c>
      <c r="J38" s="14">
        <v>51.3</v>
      </c>
      <c r="K38" s="14">
        <v>51.31</v>
      </c>
      <c r="L38" s="15">
        <v>51.42</v>
      </c>
      <c r="M38" s="22">
        <f t="shared" si="3"/>
        <v>0.10999999999999943</v>
      </c>
      <c r="N38" s="22">
        <f t="shared" si="4"/>
        <v>0.12000000000000455</v>
      </c>
      <c r="O38" s="22">
        <f t="shared" si="5"/>
        <v>1.0000000000005116E-2</v>
      </c>
      <c r="Q38" s="18">
        <v>42.02</v>
      </c>
      <c r="R38" s="22">
        <f t="shared" si="6"/>
        <v>42</v>
      </c>
      <c r="T38" s="22">
        <f t="shared" si="7"/>
        <v>81</v>
      </c>
      <c r="U38" s="22">
        <f t="shared" si="8"/>
        <v>0.19999999999999574</v>
      </c>
    </row>
    <row r="39" spans="1:21" ht="14.25" customHeight="1">
      <c r="A39" s="67">
        <v>36</v>
      </c>
      <c r="B39" s="18">
        <v>49.39</v>
      </c>
      <c r="C39" s="18">
        <v>50.14</v>
      </c>
      <c r="D39" s="68">
        <v>50.2</v>
      </c>
      <c r="E39" s="22">
        <f t="shared" si="0"/>
        <v>6.0000000000002274E-2</v>
      </c>
      <c r="F39" s="22">
        <f t="shared" si="1"/>
        <v>0.81000000000000227</v>
      </c>
      <c r="G39" s="22">
        <f t="shared" si="2"/>
        <v>0.75</v>
      </c>
      <c r="H39" s="18"/>
      <c r="I39" s="13">
        <v>36</v>
      </c>
      <c r="J39" s="14">
        <v>51.55</v>
      </c>
      <c r="K39" s="14">
        <v>51.57</v>
      </c>
      <c r="L39" s="15">
        <v>52.23</v>
      </c>
      <c r="M39" s="22">
        <f t="shared" si="3"/>
        <v>0.65999999999999659</v>
      </c>
      <c r="N39" s="22">
        <f t="shared" si="4"/>
        <v>0.67999999999999972</v>
      </c>
      <c r="O39" s="22">
        <f t="shared" si="5"/>
        <v>2.0000000000003126E-2</v>
      </c>
      <c r="Q39" s="18">
        <v>42.22</v>
      </c>
      <c r="R39" s="22">
        <f t="shared" si="6"/>
        <v>42</v>
      </c>
      <c r="U39" s="22">
        <f t="shared" si="8"/>
        <v>0.17999999999999972</v>
      </c>
    </row>
    <row r="40" spans="1:21" ht="14.25" customHeight="1">
      <c r="A40" s="67">
        <v>37</v>
      </c>
      <c r="B40" s="18">
        <v>49.39</v>
      </c>
      <c r="C40" s="18">
        <v>49.58</v>
      </c>
      <c r="D40" s="68">
        <v>50.14</v>
      </c>
      <c r="E40" s="22">
        <f t="shared" si="0"/>
        <v>0.56000000000000227</v>
      </c>
      <c r="F40" s="22">
        <f t="shared" si="1"/>
        <v>0.75</v>
      </c>
      <c r="G40" s="22">
        <f t="shared" si="2"/>
        <v>0.18999999999999773</v>
      </c>
      <c r="H40" s="18"/>
      <c r="I40" s="13">
        <v>37</v>
      </c>
      <c r="J40" s="14">
        <v>52.34</v>
      </c>
      <c r="K40" s="14">
        <v>52.34</v>
      </c>
      <c r="L40" s="15">
        <v>52.41</v>
      </c>
      <c r="M40" s="22">
        <f t="shared" si="3"/>
        <v>6.9999999999993179E-2</v>
      </c>
      <c r="N40" s="22">
        <f t="shared" si="4"/>
        <v>6.9999999999993179E-2</v>
      </c>
      <c r="O40" s="22">
        <f t="shared" si="5"/>
        <v>0</v>
      </c>
      <c r="Q40" s="18">
        <v>42.4</v>
      </c>
      <c r="R40" s="22">
        <f t="shared" si="6"/>
        <v>42</v>
      </c>
      <c r="U40" s="22">
        <f t="shared" si="8"/>
        <v>0.16000000000000369</v>
      </c>
    </row>
    <row r="41" spans="1:21" ht="14.25" customHeight="1">
      <c r="A41" s="67">
        <v>38</v>
      </c>
      <c r="B41" s="18">
        <v>45.05</v>
      </c>
      <c r="C41" s="18">
        <v>50.21</v>
      </c>
      <c r="D41" s="68">
        <v>50.3</v>
      </c>
      <c r="E41" s="22">
        <f t="shared" si="0"/>
        <v>8.9999999999996305E-2</v>
      </c>
      <c r="F41" s="22">
        <f t="shared" si="1"/>
        <v>5.25</v>
      </c>
      <c r="G41" s="22">
        <f t="shared" si="2"/>
        <v>5.1600000000000037</v>
      </c>
      <c r="H41" s="18"/>
      <c r="I41" s="13">
        <v>38</v>
      </c>
      <c r="J41" s="14">
        <v>52.46</v>
      </c>
      <c r="K41" s="14">
        <v>52</v>
      </c>
      <c r="L41" s="15">
        <v>52.46</v>
      </c>
      <c r="M41" s="22">
        <f t="shared" si="3"/>
        <v>0.46000000000000085</v>
      </c>
      <c r="N41" s="22">
        <f t="shared" si="4"/>
        <v>0</v>
      </c>
      <c r="O41" s="22">
        <f t="shared" si="5"/>
        <v>-0.46000000000000085</v>
      </c>
      <c r="Q41" s="18">
        <v>42.56</v>
      </c>
      <c r="R41" s="22">
        <f t="shared" si="6"/>
        <v>42</v>
      </c>
      <c r="U41" s="22">
        <f t="shared" si="8"/>
        <v>9.9999999999980105E-3</v>
      </c>
    </row>
    <row r="42" spans="1:21" ht="14.25" customHeight="1">
      <c r="A42" s="67">
        <v>39</v>
      </c>
      <c r="B42" s="18">
        <v>50.08</v>
      </c>
      <c r="C42" s="18">
        <v>50.31</v>
      </c>
      <c r="D42" s="68">
        <v>50.4</v>
      </c>
      <c r="E42" s="22">
        <f t="shared" si="0"/>
        <v>8.9999999999996305E-2</v>
      </c>
      <c r="F42" s="22">
        <f t="shared" si="1"/>
        <v>0.32000000000000028</v>
      </c>
      <c r="G42" s="22">
        <f t="shared" si="2"/>
        <v>0.23000000000000398</v>
      </c>
      <c r="H42" s="18"/>
      <c r="I42" s="13">
        <v>39</v>
      </c>
      <c r="J42" s="14">
        <v>53.27</v>
      </c>
      <c r="K42" s="14">
        <v>53.27</v>
      </c>
      <c r="L42" s="15">
        <v>53.35</v>
      </c>
      <c r="M42" s="22">
        <f t="shared" si="3"/>
        <v>7.9999999999998295E-2</v>
      </c>
      <c r="N42" s="22">
        <f t="shared" si="4"/>
        <v>7.9999999999998295E-2</v>
      </c>
      <c r="O42" s="22">
        <f t="shared" si="5"/>
        <v>0</v>
      </c>
      <c r="Q42" s="18">
        <v>42.57</v>
      </c>
      <c r="R42" s="22">
        <f t="shared" si="6"/>
        <v>42</v>
      </c>
      <c r="U42" s="22">
        <f t="shared" si="8"/>
        <v>0.42999999999999972</v>
      </c>
    </row>
    <row r="43" spans="1:21" ht="14.25" customHeight="1">
      <c r="A43" s="67">
        <v>40</v>
      </c>
      <c r="B43" s="18">
        <v>50.4</v>
      </c>
      <c r="C43" s="18">
        <v>50.41</v>
      </c>
      <c r="D43" s="68">
        <v>51.27</v>
      </c>
      <c r="E43" s="22">
        <f t="shared" si="0"/>
        <v>0.86000000000000654</v>
      </c>
      <c r="F43" s="22">
        <f t="shared" si="1"/>
        <v>0.87000000000000455</v>
      </c>
      <c r="G43" s="22">
        <f t="shared" si="2"/>
        <v>9.9999999999980105E-3</v>
      </c>
      <c r="H43" s="18"/>
      <c r="I43" s="13">
        <v>40</v>
      </c>
      <c r="J43" s="14">
        <v>53.43</v>
      </c>
      <c r="K43" s="14">
        <v>53.45</v>
      </c>
      <c r="L43" s="15">
        <v>53.55</v>
      </c>
      <c r="M43" s="22">
        <f t="shared" si="3"/>
        <v>9.9999999999994316E-2</v>
      </c>
      <c r="N43" s="22">
        <f t="shared" si="4"/>
        <v>0.11999999999999744</v>
      </c>
      <c r="O43" s="22">
        <f t="shared" si="5"/>
        <v>2.0000000000003126E-2</v>
      </c>
      <c r="Q43" s="18">
        <v>43</v>
      </c>
      <c r="R43" s="22">
        <f t="shared" si="6"/>
        <v>43</v>
      </c>
      <c r="U43" s="22">
        <f t="shared" si="8"/>
        <v>1.0799999999999983</v>
      </c>
    </row>
    <row r="44" spans="1:21" ht="14.25" customHeight="1">
      <c r="A44" s="67">
        <v>41</v>
      </c>
      <c r="B44" s="18">
        <v>51.08</v>
      </c>
      <c r="C44" s="18">
        <v>51.09</v>
      </c>
      <c r="D44" s="68">
        <v>52.07</v>
      </c>
      <c r="E44" s="22">
        <f t="shared" si="0"/>
        <v>0.97999999999999687</v>
      </c>
      <c r="F44" s="22">
        <f t="shared" si="1"/>
        <v>0.99000000000000199</v>
      </c>
      <c r="G44" s="22">
        <f t="shared" si="2"/>
        <v>1.0000000000005116E-2</v>
      </c>
      <c r="H44" s="18"/>
      <c r="I44" s="13">
        <v>41</v>
      </c>
      <c r="J44" s="14">
        <v>53.55</v>
      </c>
      <c r="K44" s="14">
        <v>53.59</v>
      </c>
      <c r="L44" s="15">
        <v>54.06</v>
      </c>
      <c r="M44" s="22">
        <f t="shared" si="3"/>
        <v>0.46999999999999886</v>
      </c>
      <c r="N44" s="22">
        <f t="shared" si="4"/>
        <v>0.51000000000000512</v>
      </c>
      <c r="O44" s="22">
        <f t="shared" si="5"/>
        <v>4.0000000000006253E-2</v>
      </c>
      <c r="Q44" s="18">
        <v>44.08</v>
      </c>
      <c r="R44" s="22">
        <f t="shared" si="6"/>
        <v>44</v>
      </c>
      <c r="U44" s="22">
        <f t="shared" si="8"/>
        <v>0.12000000000000455</v>
      </c>
    </row>
    <row r="45" spans="1:21" ht="14.25" customHeight="1">
      <c r="A45" s="67">
        <v>42</v>
      </c>
      <c r="B45" s="18">
        <v>51.3</v>
      </c>
      <c r="C45" s="18">
        <v>52.08</v>
      </c>
      <c r="D45" s="68">
        <v>52.15</v>
      </c>
      <c r="E45" s="22">
        <f t="shared" si="0"/>
        <v>7.0000000000000284E-2</v>
      </c>
      <c r="F45" s="22">
        <f t="shared" si="1"/>
        <v>0.85000000000000142</v>
      </c>
      <c r="G45" s="22">
        <f t="shared" si="2"/>
        <v>0.78000000000000114</v>
      </c>
      <c r="H45" s="18"/>
      <c r="I45" s="13">
        <v>42</v>
      </c>
      <c r="J45" s="14">
        <v>54.06</v>
      </c>
      <c r="K45" s="14">
        <v>54.08</v>
      </c>
      <c r="L45" s="15">
        <v>55.08</v>
      </c>
      <c r="M45" s="22">
        <f t="shared" si="3"/>
        <v>1</v>
      </c>
      <c r="N45" s="22">
        <f t="shared" si="4"/>
        <v>1.019999999999996</v>
      </c>
      <c r="O45" s="22">
        <f t="shared" si="5"/>
        <v>1.9999999999996021E-2</v>
      </c>
      <c r="Q45" s="18">
        <v>44.2</v>
      </c>
      <c r="R45" s="22">
        <f t="shared" si="6"/>
        <v>44</v>
      </c>
      <c r="U45" s="22">
        <f t="shared" si="8"/>
        <v>7.9999999999998295E-2</v>
      </c>
    </row>
    <row r="46" spans="1:21" ht="14.25" customHeight="1">
      <c r="A46" s="67">
        <v>43</v>
      </c>
      <c r="B46" s="18">
        <v>51.32</v>
      </c>
      <c r="C46" s="18">
        <v>52.17</v>
      </c>
      <c r="D46" s="68">
        <v>53.01</v>
      </c>
      <c r="E46" s="22">
        <f t="shared" si="0"/>
        <v>0.83999999999999631</v>
      </c>
      <c r="F46" s="22">
        <f t="shared" si="1"/>
        <v>1.6899999999999977</v>
      </c>
      <c r="G46" s="22">
        <f t="shared" si="2"/>
        <v>0.85000000000000142</v>
      </c>
      <c r="H46" s="18"/>
      <c r="I46" s="13">
        <v>43</v>
      </c>
      <c r="J46" s="14">
        <v>55.3</v>
      </c>
      <c r="K46" s="14">
        <v>55.15</v>
      </c>
      <c r="L46" s="15">
        <v>55.35</v>
      </c>
      <c r="M46" s="22">
        <f t="shared" si="3"/>
        <v>0.20000000000000284</v>
      </c>
      <c r="N46" s="22">
        <f t="shared" si="4"/>
        <v>5.0000000000004263E-2</v>
      </c>
      <c r="O46" s="22">
        <f t="shared" si="5"/>
        <v>-0.14999999999999858</v>
      </c>
      <c r="Q46" s="18">
        <v>44.28</v>
      </c>
      <c r="R46" s="22">
        <f t="shared" si="6"/>
        <v>44</v>
      </c>
      <c r="U46" s="22">
        <f t="shared" si="8"/>
        <v>0.21000000000000085</v>
      </c>
    </row>
    <row r="47" spans="1:21" ht="14.25" customHeight="1">
      <c r="A47" s="67">
        <v>44</v>
      </c>
      <c r="B47" s="18">
        <v>52.2</v>
      </c>
      <c r="C47" s="18">
        <v>53.02</v>
      </c>
      <c r="D47" s="68">
        <v>55.25</v>
      </c>
      <c r="E47" s="22">
        <f t="shared" si="0"/>
        <v>2.2299999999999969</v>
      </c>
      <c r="F47" s="22">
        <f t="shared" si="1"/>
        <v>3.0499999999999972</v>
      </c>
      <c r="G47" s="22">
        <f t="shared" si="2"/>
        <v>0.82000000000000028</v>
      </c>
      <c r="H47" s="18"/>
      <c r="I47" s="13">
        <v>44</v>
      </c>
      <c r="J47" s="14">
        <v>55.29</v>
      </c>
      <c r="K47" s="14">
        <v>55.36</v>
      </c>
      <c r="L47" s="15">
        <v>55.49</v>
      </c>
      <c r="M47" s="22">
        <f t="shared" si="3"/>
        <v>0.13000000000000256</v>
      </c>
      <c r="N47" s="22">
        <f t="shared" si="4"/>
        <v>0.20000000000000284</v>
      </c>
      <c r="O47" s="22">
        <f t="shared" si="5"/>
        <v>7.0000000000000284E-2</v>
      </c>
      <c r="Q47" s="18">
        <v>44.49</v>
      </c>
      <c r="R47" s="22">
        <f t="shared" si="6"/>
        <v>44</v>
      </c>
      <c r="U47" s="22">
        <f t="shared" si="8"/>
        <v>3.0000000000001137E-2</v>
      </c>
    </row>
    <row r="48" spans="1:21" ht="14.25" customHeight="1">
      <c r="A48" s="67">
        <v>45</v>
      </c>
      <c r="B48" s="18">
        <v>53.35</v>
      </c>
      <c r="C48" s="18">
        <v>54.45</v>
      </c>
      <c r="D48" s="68">
        <v>55</v>
      </c>
      <c r="E48" s="22">
        <f t="shared" si="0"/>
        <v>0.54999999999999716</v>
      </c>
      <c r="F48" s="22">
        <f t="shared" si="1"/>
        <v>1.6499999999999986</v>
      </c>
      <c r="G48" s="22">
        <f t="shared" si="2"/>
        <v>1.1000000000000014</v>
      </c>
      <c r="H48" s="18"/>
      <c r="I48" s="13">
        <v>45</v>
      </c>
      <c r="J48" s="14">
        <v>56</v>
      </c>
      <c r="K48" s="14">
        <v>56.07</v>
      </c>
      <c r="L48" s="15">
        <v>56.17</v>
      </c>
      <c r="M48" s="22">
        <f t="shared" si="3"/>
        <v>0.10000000000000142</v>
      </c>
      <c r="N48" s="22">
        <f t="shared" si="4"/>
        <v>0.17000000000000171</v>
      </c>
      <c r="O48" s="22">
        <f t="shared" si="5"/>
        <v>7.0000000000000284E-2</v>
      </c>
      <c r="Q48" s="18">
        <v>44.52</v>
      </c>
      <c r="R48" s="22">
        <f t="shared" si="6"/>
        <v>44</v>
      </c>
      <c r="U48" s="22">
        <f t="shared" si="8"/>
        <v>0.47999999999999687</v>
      </c>
    </row>
    <row r="49" spans="1:21" ht="14.25" customHeight="1">
      <c r="A49" s="67">
        <v>46</v>
      </c>
      <c r="B49" s="18">
        <v>55.48</v>
      </c>
      <c r="C49" s="18">
        <v>55.48</v>
      </c>
      <c r="D49" s="68">
        <v>56</v>
      </c>
      <c r="E49" s="22">
        <f t="shared" si="0"/>
        <v>0.52000000000000313</v>
      </c>
      <c r="F49" s="22">
        <f t="shared" si="1"/>
        <v>0.52000000000000313</v>
      </c>
      <c r="G49" s="22">
        <f t="shared" si="2"/>
        <v>0</v>
      </c>
      <c r="H49" s="18"/>
      <c r="I49" s="13">
        <v>46</v>
      </c>
      <c r="J49" s="14">
        <v>56.21</v>
      </c>
      <c r="K49" s="14">
        <v>56.21</v>
      </c>
      <c r="L49" s="15">
        <v>56.31</v>
      </c>
      <c r="M49" s="22">
        <f t="shared" si="3"/>
        <v>0.10000000000000142</v>
      </c>
      <c r="N49" s="22">
        <f t="shared" si="4"/>
        <v>0.10000000000000142</v>
      </c>
      <c r="O49" s="22">
        <f t="shared" si="5"/>
        <v>0</v>
      </c>
      <c r="Q49" s="18">
        <v>45</v>
      </c>
      <c r="R49" s="22">
        <f t="shared" si="6"/>
        <v>45</v>
      </c>
      <c r="U49" s="22">
        <f t="shared" si="8"/>
        <v>4.9999999999997158E-2</v>
      </c>
    </row>
    <row r="50" spans="1:21" ht="14.25" customHeight="1">
      <c r="A50" s="67">
        <v>47</v>
      </c>
      <c r="B50" s="18">
        <v>55.56</v>
      </c>
      <c r="C50" s="18">
        <v>56.01</v>
      </c>
      <c r="D50" s="68">
        <v>57.08</v>
      </c>
      <c r="E50" s="22">
        <f t="shared" si="0"/>
        <v>1.0700000000000003</v>
      </c>
      <c r="F50" s="22">
        <f t="shared" si="1"/>
        <v>1.519999999999996</v>
      </c>
      <c r="G50" s="22">
        <f t="shared" si="2"/>
        <v>0.44999999999999574</v>
      </c>
      <c r="H50" s="18"/>
      <c r="I50" s="13">
        <v>47</v>
      </c>
      <c r="J50" s="14">
        <v>56.44</v>
      </c>
      <c r="K50" s="14">
        <v>56.44</v>
      </c>
      <c r="L50" s="15">
        <v>56.53</v>
      </c>
      <c r="M50" s="22">
        <f t="shared" si="3"/>
        <v>9.0000000000003411E-2</v>
      </c>
      <c r="N50" s="22">
        <f t="shared" si="4"/>
        <v>9.0000000000003411E-2</v>
      </c>
      <c r="O50" s="22">
        <f t="shared" si="5"/>
        <v>0</v>
      </c>
      <c r="Q50" s="18">
        <v>45.05</v>
      </c>
      <c r="R50" s="22">
        <f t="shared" si="6"/>
        <v>45</v>
      </c>
      <c r="U50" s="22">
        <f t="shared" si="8"/>
        <v>0</v>
      </c>
    </row>
    <row r="51" spans="1:21" ht="14.25" customHeight="1">
      <c r="A51" s="67">
        <v>48</v>
      </c>
      <c r="B51" s="18">
        <v>55.01</v>
      </c>
      <c r="C51" s="18">
        <v>57.08</v>
      </c>
      <c r="D51" s="68">
        <v>57.14</v>
      </c>
      <c r="E51" s="22">
        <f t="shared" si="0"/>
        <v>6.0000000000002274E-2</v>
      </c>
      <c r="F51" s="22">
        <f t="shared" si="1"/>
        <v>2.1300000000000026</v>
      </c>
      <c r="G51" s="22">
        <f t="shared" si="2"/>
        <v>2.0700000000000003</v>
      </c>
      <c r="H51" s="18"/>
      <c r="I51" s="13">
        <v>48</v>
      </c>
      <c r="J51" s="14">
        <v>57.01</v>
      </c>
      <c r="K51" s="14">
        <v>57.06</v>
      </c>
      <c r="L51" s="15">
        <v>57.15</v>
      </c>
      <c r="M51" s="22">
        <f t="shared" si="3"/>
        <v>8.9999999999996305E-2</v>
      </c>
      <c r="N51" s="22">
        <f t="shared" si="4"/>
        <v>0.14000000000000057</v>
      </c>
      <c r="O51" s="22">
        <f t="shared" si="5"/>
        <v>5.0000000000004263E-2</v>
      </c>
      <c r="Q51" s="18">
        <v>45.05</v>
      </c>
      <c r="R51" s="22">
        <f t="shared" si="6"/>
        <v>45</v>
      </c>
      <c r="U51" s="22">
        <f t="shared" si="8"/>
        <v>0.29000000000000625</v>
      </c>
    </row>
    <row r="52" spans="1:21" ht="14.25" customHeight="1">
      <c r="A52" s="67">
        <v>49</v>
      </c>
      <c r="B52" s="18">
        <v>56.11</v>
      </c>
      <c r="C52" s="18">
        <v>56.11</v>
      </c>
      <c r="D52" s="68">
        <v>56.16</v>
      </c>
      <c r="E52" s="22">
        <f t="shared" si="0"/>
        <v>4.9999999999997158E-2</v>
      </c>
      <c r="F52" s="22">
        <f t="shared" si="1"/>
        <v>4.9999999999997158E-2</v>
      </c>
      <c r="G52" s="22">
        <f t="shared" si="2"/>
        <v>0</v>
      </c>
      <c r="H52" s="18"/>
      <c r="I52" s="13">
        <v>49</v>
      </c>
      <c r="J52" s="14">
        <v>57.15</v>
      </c>
      <c r="K52" s="14">
        <v>57.22</v>
      </c>
      <c r="L52" s="15">
        <v>57.29</v>
      </c>
      <c r="M52" s="22">
        <f t="shared" si="3"/>
        <v>7.0000000000000284E-2</v>
      </c>
      <c r="N52" s="22">
        <f t="shared" si="4"/>
        <v>0.14000000000000057</v>
      </c>
      <c r="O52" s="22">
        <f t="shared" si="5"/>
        <v>7.0000000000000284E-2</v>
      </c>
      <c r="Q52" s="18">
        <v>45.34</v>
      </c>
      <c r="R52" s="22">
        <f t="shared" si="6"/>
        <v>45</v>
      </c>
      <c r="U52" s="22">
        <f t="shared" si="8"/>
        <v>0.15999999999999659</v>
      </c>
    </row>
    <row r="53" spans="1:21" ht="14.25" customHeight="1">
      <c r="A53" s="67">
        <v>50</v>
      </c>
      <c r="B53" s="18">
        <v>57.17</v>
      </c>
      <c r="C53" s="18">
        <v>57.17</v>
      </c>
      <c r="D53" s="68">
        <v>59.14</v>
      </c>
      <c r="E53" s="22">
        <f t="shared" si="0"/>
        <v>1.9699999999999989</v>
      </c>
      <c r="F53" s="22">
        <f t="shared" si="1"/>
        <v>1.9699999999999989</v>
      </c>
      <c r="G53" s="22">
        <f t="shared" si="2"/>
        <v>0</v>
      </c>
      <c r="H53" s="18"/>
      <c r="I53" s="13">
        <v>50</v>
      </c>
      <c r="J53" s="14">
        <v>57.32</v>
      </c>
      <c r="K53" s="14">
        <v>57.33</v>
      </c>
      <c r="L53" s="15">
        <v>57.39</v>
      </c>
      <c r="M53" s="22">
        <f t="shared" si="3"/>
        <v>6.0000000000002274E-2</v>
      </c>
      <c r="N53" s="22">
        <f t="shared" si="4"/>
        <v>7.0000000000000284E-2</v>
      </c>
      <c r="O53" s="22">
        <f t="shared" si="5"/>
        <v>9.9999999999980105E-3</v>
      </c>
      <c r="Q53" s="18">
        <v>45.5</v>
      </c>
      <c r="R53" s="22">
        <f t="shared" si="6"/>
        <v>45</v>
      </c>
      <c r="U53" s="22">
        <f t="shared" si="8"/>
        <v>0.50999999999999801</v>
      </c>
    </row>
    <row r="54" spans="1:21" ht="14.25" customHeight="1">
      <c r="A54" s="67">
        <v>51</v>
      </c>
      <c r="B54" s="18">
        <v>59.11</v>
      </c>
      <c r="C54" s="18">
        <v>59.14</v>
      </c>
      <c r="D54" s="68">
        <v>59.3</v>
      </c>
      <c r="E54" s="22">
        <f t="shared" si="0"/>
        <v>0.15999999999999659</v>
      </c>
      <c r="F54" s="22">
        <f t="shared" si="1"/>
        <v>0.18999999999999773</v>
      </c>
      <c r="G54" s="22">
        <f t="shared" si="2"/>
        <v>3.0000000000001137E-2</v>
      </c>
      <c r="H54" s="18"/>
      <c r="I54" s="13">
        <v>51</v>
      </c>
      <c r="J54" s="14">
        <v>57.46</v>
      </c>
      <c r="K54" s="14">
        <v>57.5</v>
      </c>
      <c r="L54" s="15">
        <v>57.57</v>
      </c>
      <c r="M54" s="22">
        <f t="shared" si="3"/>
        <v>7.0000000000000284E-2</v>
      </c>
      <c r="N54" s="22">
        <f t="shared" si="4"/>
        <v>0.10999999999999943</v>
      </c>
      <c r="O54" s="22">
        <f t="shared" si="5"/>
        <v>3.9999999999999147E-2</v>
      </c>
      <c r="Q54" s="18">
        <v>46.01</v>
      </c>
      <c r="R54" s="22">
        <f t="shared" si="6"/>
        <v>46</v>
      </c>
      <c r="U54" s="22">
        <f t="shared" si="8"/>
        <v>0.25</v>
      </c>
    </row>
    <row r="55" spans="1:21" ht="14.25" customHeight="1">
      <c r="A55" s="67">
        <v>52</v>
      </c>
      <c r="B55" s="18">
        <v>59.18</v>
      </c>
      <c r="C55" s="18">
        <v>59.33</v>
      </c>
      <c r="D55" s="68">
        <v>59.5</v>
      </c>
      <c r="E55" s="22">
        <f t="shared" si="0"/>
        <v>0.17000000000000171</v>
      </c>
      <c r="F55" s="22">
        <f t="shared" si="1"/>
        <v>0.32000000000000028</v>
      </c>
      <c r="G55" s="22">
        <f t="shared" si="2"/>
        <v>0.14999999999999858</v>
      </c>
      <c r="H55" s="18"/>
      <c r="I55" s="13">
        <v>52</v>
      </c>
      <c r="J55" s="14">
        <v>58.03</v>
      </c>
      <c r="K55" s="14">
        <v>58.03</v>
      </c>
      <c r="L55" s="15">
        <v>58.22</v>
      </c>
      <c r="M55" s="22">
        <f t="shared" si="3"/>
        <v>0.18999999999999773</v>
      </c>
      <c r="N55" s="22">
        <f t="shared" si="4"/>
        <v>0.18999999999999773</v>
      </c>
      <c r="O55" s="22">
        <f t="shared" si="5"/>
        <v>0</v>
      </c>
      <c r="Q55" s="18">
        <v>46.26</v>
      </c>
      <c r="R55" s="22">
        <f t="shared" si="6"/>
        <v>46</v>
      </c>
      <c r="U55" s="22">
        <f t="shared" si="8"/>
        <v>2.0000000000003126E-2</v>
      </c>
    </row>
    <row r="56" spans="1:21" ht="14.25" customHeight="1">
      <c r="A56" s="67">
        <v>53</v>
      </c>
      <c r="B56" s="18">
        <v>59.39</v>
      </c>
      <c r="C56" s="18">
        <v>59.39</v>
      </c>
      <c r="D56" s="68">
        <v>59.5</v>
      </c>
      <c r="E56" s="22">
        <f t="shared" si="0"/>
        <v>0.10999999999999943</v>
      </c>
      <c r="F56" s="22">
        <f t="shared" si="1"/>
        <v>0.10999999999999943</v>
      </c>
      <c r="G56" s="22">
        <f t="shared" si="2"/>
        <v>0</v>
      </c>
      <c r="H56" s="18"/>
      <c r="I56" s="13">
        <v>53</v>
      </c>
      <c r="J56" s="14">
        <v>58.18</v>
      </c>
      <c r="K56" s="14">
        <v>58.23</v>
      </c>
      <c r="L56" s="15">
        <v>58.36</v>
      </c>
      <c r="M56" s="22">
        <f t="shared" si="3"/>
        <v>0.13000000000000256</v>
      </c>
      <c r="N56" s="22">
        <f t="shared" si="4"/>
        <v>0.17999999999999972</v>
      </c>
      <c r="O56" s="22">
        <f t="shared" si="5"/>
        <v>4.9999999999997158E-2</v>
      </c>
      <c r="Q56" s="18">
        <v>46.28</v>
      </c>
      <c r="R56" s="22">
        <f t="shared" si="6"/>
        <v>46</v>
      </c>
      <c r="U56" s="22">
        <f t="shared" si="8"/>
        <v>0.18999999999999773</v>
      </c>
    </row>
    <row r="57" spans="1:21" ht="14.25" customHeight="1">
      <c r="A57" s="70">
        <v>54</v>
      </c>
      <c r="B57" s="71">
        <v>59.44</v>
      </c>
      <c r="C57" s="71">
        <v>59.51</v>
      </c>
      <c r="D57" s="72">
        <v>60</v>
      </c>
      <c r="E57" s="22">
        <f t="shared" si="0"/>
        <v>0.49000000000000199</v>
      </c>
      <c r="F57" s="22">
        <f t="shared" si="1"/>
        <v>0.56000000000000227</v>
      </c>
      <c r="G57" s="22">
        <f t="shared" si="2"/>
        <v>7.0000000000000284E-2</v>
      </c>
      <c r="H57" s="18"/>
      <c r="I57" s="13">
        <v>54</v>
      </c>
      <c r="J57" s="14">
        <v>58.18</v>
      </c>
      <c r="K57" s="14">
        <v>58.4</v>
      </c>
      <c r="L57" s="15">
        <v>58.56</v>
      </c>
      <c r="M57" s="22">
        <f t="shared" si="3"/>
        <v>0.16000000000000369</v>
      </c>
      <c r="N57" s="22">
        <f t="shared" si="4"/>
        <v>0.38000000000000256</v>
      </c>
      <c r="O57" s="22">
        <f t="shared" si="5"/>
        <v>0.21999999999999886</v>
      </c>
      <c r="Q57" s="71">
        <v>46.47</v>
      </c>
      <c r="R57" s="22">
        <f t="shared" si="6"/>
        <v>46</v>
      </c>
      <c r="U57" s="22">
        <f t="shared" si="8"/>
        <v>0.60999999999999943</v>
      </c>
    </row>
    <row r="58" spans="1:21" ht="14.25" customHeight="1">
      <c r="E58" s="22">
        <f t="shared" ref="E58:G58" si="9">AVERAGE(E2:E57)</f>
        <v>0.43925925925925913</v>
      </c>
      <c r="F58" s="22">
        <f t="shared" si="9"/>
        <v>0.75333333333333341</v>
      </c>
      <c r="G58" s="22">
        <f t="shared" si="9"/>
        <v>0.31407407407407434</v>
      </c>
      <c r="H58" s="18"/>
      <c r="I58" s="13">
        <v>55</v>
      </c>
      <c r="J58" s="14">
        <v>59.04</v>
      </c>
      <c r="K58" s="14">
        <v>59.06</v>
      </c>
      <c r="L58" s="15">
        <v>59.47</v>
      </c>
      <c r="M58" s="22">
        <f t="shared" si="3"/>
        <v>0.40999999999999659</v>
      </c>
      <c r="N58" s="22">
        <f t="shared" si="4"/>
        <v>0.42999999999999972</v>
      </c>
      <c r="O58" s="22">
        <f t="shared" si="5"/>
        <v>2.0000000000003126E-2</v>
      </c>
      <c r="Q58" s="14">
        <v>47.08</v>
      </c>
      <c r="R58" s="22">
        <f t="shared" si="6"/>
        <v>47</v>
      </c>
      <c r="U58" s="22">
        <f t="shared" si="8"/>
        <v>2.0000000000003126E-2</v>
      </c>
    </row>
    <row r="59" spans="1:21" ht="14.25" customHeight="1">
      <c r="H59" s="18"/>
      <c r="I59" s="13">
        <v>56</v>
      </c>
      <c r="J59" s="14">
        <v>59.3</v>
      </c>
      <c r="K59" s="14">
        <v>59.48</v>
      </c>
      <c r="L59" s="15">
        <v>59.59</v>
      </c>
      <c r="M59" s="22">
        <f t="shared" si="3"/>
        <v>0.11000000000000654</v>
      </c>
      <c r="N59" s="22">
        <f t="shared" si="4"/>
        <v>0.29000000000000625</v>
      </c>
      <c r="O59" s="22">
        <f t="shared" si="5"/>
        <v>0.17999999999999972</v>
      </c>
      <c r="Q59" s="14">
        <v>47.1</v>
      </c>
      <c r="R59" s="22">
        <f t="shared" si="6"/>
        <v>47</v>
      </c>
      <c r="U59" s="22">
        <f t="shared" si="8"/>
        <v>4.9999999999997158E-2</v>
      </c>
    </row>
    <row r="60" spans="1:21" ht="14.25" customHeight="1">
      <c r="H60" s="18"/>
      <c r="M60" s="22">
        <f t="shared" ref="M60:O60" si="10">AVERAGE(M3:M59)</f>
        <v>0.31410714285714264</v>
      </c>
      <c r="N60" s="22">
        <f t="shared" si="10"/>
        <v>0.3780357142857142</v>
      </c>
      <c r="O60" s="22">
        <f t="shared" si="10"/>
        <v>6.3928571428571529E-2</v>
      </c>
      <c r="Q60" s="14">
        <v>47.15</v>
      </c>
      <c r="R60" s="22">
        <f t="shared" si="6"/>
        <v>47</v>
      </c>
      <c r="U60" s="22">
        <f t="shared" si="8"/>
        <v>7.0000000000000284E-2</v>
      </c>
    </row>
    <row r="61" spans="1:21" ht="14.25" customHeight="1">
      <c r="H61" s="18"/>
      <c r="Q61" s="14">
        <v>47.22</v>
      </c>
      <c r="R61" s="22">
        <f t="shared" si="6"/>
        <v>47</v>
      </c>
      <c r="U61" s="22">
        <f t="shared" si="8"/>
        <v>3.0000000000001137E-2</v>
      </c>
    </row>
    <row r="62" spans="1:21" ht="14.25" customHeight="1">
      <c r="H62" s="18"/>
      <c r="Q62" s="14">
        <v>47.25</v>
      </c>
      <c r="R62" s="22">
        <f t="shared" si="6"/>
        <v>47</v>
      </c>
      <c r="U62" s="22">
        <f t="shared" si="8"/>
        <v>0.22999999999999687</v>
      </c>
    </row>
    <row r="63" spans="1:21" ht="14.25" customHeight="1">
      <c r="H63" s="18"/>
      <c r="Q63" s="14">
        <v>47.48</v>
      </c>
      <c r="R63" s="22">
        <f t="shared" si="6"/>
        <v>47</v>
      </c>
      <c r="U63" s="22">
        <f t="shared" si="8"/>
        <v>0.70000000000000284</v>
      </c>
    </row>
    <row r="64" spans="1:21" ht="14.25" customHeight="1">
      <c r="H64" s="18"/>
      <c r="Q64" s="14">
        <v>48.18</v>
      </c>
      <c r="R64" s="22">
        <f t="shared" si="6"/>
        <v>48</v>
      </c>
      <c r="U64" s="22">
        <f t="shared" si="8"/>
        <v>0.28000000000000114</v>
      </c>
    </row>
    <row r="65" spans="8:21" ht="14.25" customHeight="1">
      <c r="H65" s="18"/>
      <c r="Q65" s="14">
        <v>48.46</v>
      </c>
      <c r="R65" s="22">
        <f t="shared" si="6"/>
        <v>48</v>
      </c>
      <c r="U65" s="22">
        <f t="shared" si="8"/>
        <v>0.53999999999999915</v>
      </c>
    </row>
    <row r="66" spans="8:21" ht="14.25" customHeight="1">
      <c r="H66" s="18"/>
      <c r="Q66" s="14">
        <v>49</v>
      </c>
      <c r="R66" s="22">
        <f t="shared" si="6"/>
        <v>49</v>
      </c>
      <c r="U66" s="22">
        <f t="shared" si="8"/>
        <v>0</v>
      </c>
    </row>
    <row r="67" spans="8:21" ht="14.25" customHeight="1">
      <c r="H67" s="18"/>
      <c r="Q67" s="14">
        <v>49</v>
      </c>
      <c r="R67" s="22">
        <f t="shared" si="6"/>
        <v>49</v>
      </c>
      <c r="U67" s="22">
        <f t="shared" si="8"/>
        <v>0</v>
      </c>
    </row>
    <row r="68" spans="8:21" ht="14.25" customHeight="1">
      <c r="H68" s="18"/>
      <c r="Q68" s="14">
        <v>49</v>
      </c>
      <c r="R68" s="22">
        <f t="shared" si="6"/>
        <v>49</v>
      </c>
      <c r="U68" s="22">
        <f t="shared" si="8"/>
        <v>2.0000000000003126E-2</v>
      </c>
    </row>
    <row r="69" spans="8:21" ht="14.25" customHeight="1">
      <c r="H69" s="18"/>
      <c r="Q69" s="14">
        <v>49.02</v>
      </c>
      <c r="R69" s="22">
        <f t="shared" si="6"/>
        <v>49</v>
      </c>
      <c r="U69" s="22">
        <f t="shared" si="8"/>
        <v>0.10999999999999943</v>
      </c>
    </row>
    <row r="70" spans="8:21" ht="14.25" customHeight="1">
      <c r="H70" s="18"/>
      <c r="Q70" s="14">
        <v>49.13</v>
      </c>
      <c r="R70" s="22">
        <f t="shared" si="6"/>
        <v>49</v>
      </c>
      <c r="U70" s="22">
        <f t="shared" si="8"/>
        <v>0.11999999999999744</v>
      </c>
    </row>
    <row r="71" spans="8:21" ht="14.25" customHeight="1">
      <c r="H71" s="18"/>
      <c r="Q71" s="14">
        <v>49.25</v>
      </c>
      <c r="R71" s="22">
        <f t="shared" si="6"/>
        <v>49</v>
      </c>
      <c r="U71" s="22">
        <f t="shared" si="8"/>
        <v>0.14000000000000057</v>
      </c>
    </row>
    <row r="72" spans="8:21" ht="14.25" customHeight="1">
      <c r="H72" s="18"/>
      <c r="Q72" s="14">
        <v>49.39</v>
      </c>
      <c r="R72" s="22">
        <f t="shared" si="6"/>
        <v>49</v>
      </c>
      <c r="U72" s="22">
        <f t="shared" si="8"/>
        <v>0</v>
      </c>
    </row>
    <row r="73" spans="8:21" ht="14.25" customHeight="1">
      <c r="H73" s="18"/>
      <c r="Q73" s="14">
        <v>49.39</v>
      </c>
      <c r="R73" s="22">
        <f t="shared" si="6"/>
        <v>49</v>
      </c>
      <c r="U73" s="22">
        <f t="shared" si="8"/>
        <v>0.68999999999999773</v>
      </c>
    </row>
    <row r="74" spans="8:21" ht="14.25" customHeight="1">
      <c r="H74" s="18"/>
      <c r="Q74" s="14">
        <v>50.08</v>
      </c>
      <c r="R74" s="22">
        <f t="shared" si="6"/>
        <v>50</v>
      </c>
      <c r="U74" s="22">
        <f t="shared" si="8"/>
        <v>0.32000000000000028</v>
      </c>
    </row>
    <row r="75" spans="8:21" ht="14.25" customHeight="1">
      <c r="H75" s="18"/>
      <c r="Q75" s="14">
        <v>50.4</v>
      </c>
      <c r="R75" s="22">
        <f t="shared" si="6"/>
        <v>50</v>
      </c>
      <c r="U75" s="22">
        <f t="shared" si="8"/>
        <v>0.64999999999999858</v>
      </c>
    </row>
    <row r="76" spans="8:21" ht="14.25" customHeight="1">
      <c r="H76" s="18"/>
      <c r="Q76" s="14">
        <v>51.05</v>
      </c>
      <c r="R76" s="22">
        <f t="shared" si="6"/>
        <v>51</v>
      </c>
      <c r="U76" s="22">
        <f t="shared" si="8"/>
        <v>3.0000000000001137E-2</v>
      </c>
    </row>
    <row r="77" spans="8:21" ht="14.25" customHeight="1">
      <c r="H77" s="18"/>
      <c r="Q77" s="14">
        <v>51.08</v>
      </c>
      <c r="R77" s="22">
        <f t="shared" si="6"/>
        <v>51</v>
      </c>
      <c r="U77" s="22">
        <f t="shared" si="8"/>
        <v>7.9999999999998295E-2</v>
      </c>
    </row>
    <row r="78" spans="8:21" ht="14.25" customHeight="1">
      <c r="H78" s="18"/>
      <c r="Q78" s="14">
        <v>51.16</v>
      </c>
      <c r="R78" s="22">
        <f t="shared" si="6"/>
        <v>51</v>
      </c>
      <c r="U78" s="22">
        <f t="shared" si="8"/>
        <v>0.14000000000000057</v>
      </c>
    </row>
    <row r="79" spans="8:21" ht="14.25" customHeight="1">
      <c r="H79" s="18"/>
      <c r="Q79" s="14">
        <v>51.3</v>
      </c>
      <c r="R79" s="22">
        <f t="shared" si="6"/>
        <v>51</v>
      </c>
      <c r="U79" s="22">
        <f t="shared" si="8"/>
        <v>0</v>
      </c>
    </row>
    <row r="80" spans="8:21" ht="14.25" customHeight="1">
      <c r="H80" s="18"/>
      <c r="Q80" s="14">
        <v>51.3</v>
      </c>
      <c r="R80" s="22">
        <f t="shared" si="6"/>
        <v>51</v>
      </c>
      <c r="U80" s="22">
        <f t="shared" si="8"/>
        <v>2.0000000000003126E-2</v>
      </c>
    </row>
    <row r="81" spans="8:21" ht="14.25" customHeight="1">
      <c r="H81" s="18"/>
      <c r="Q81" s="14">
        <v>51.32</v>
      </c>
      <c r="R81" s="22">
        <f t="shared" si="6"/>
        <v>51</v>
      </c>
      <c r="U81" s="22">
        <f t="shared" si="8"/>
        <v>0.22999999999999687</v>
      </c>
    </row>
    <row r="82" spans="8:21" ht="14.25" customHeight="1">
      <c r="H82" s="18"/>
      <c r="Q82" s="14">
        <v>51.55</v>
      </c>
      <c r="R82" s="22">
        <f t="shared" si="6"/>
        <v>51</v>
      </c>
      <c r="U82" s="22">
        <f t="shared" si="8"/>
        <v>0.65000000000000568</v>
      </c>
    </row>
    <row r="83" spans="8:21" ht="14.25" customHeight="1">
      <c r="H83" s="18"/>
      <c r="Q83" s="14">
        <v>52.2</v>
      </c>
      <c r="R83" s="22">
        <f t="shared" si="6"/>
        <v>52</v>
      </c>
      <c r="U83" s="22">
        <f t="shared" si="8"/>
        <v>0.14000000000000057</v>
      </c>
    </row>
    <row r="84" spans="8:21" ht="14.25" customHeight="1">
      <c r="H84" s="18"/>
      <c r="Q84" s="14">
        <v>52.34</v>
      </c>
      <c r="R84" s="22">
        <f t="shared" si="6"/>
        <v>52</v>
      </c>
      <c r="U84" s="22">
        <f t="shared" si="8"/>
        <v>0.11999999999999744</v>
      </c>
    </row>
    <row r="85" spans="8:21" ht="14.25" customHeight="1">
      <c r="H85" s="18"/>
      <c r="Q85" s="14">
        <v>52.46</v>
      </c>
      <c r="R85" s="22">
        <f t="shared" si="6"/>
        <v>52</v>
      </c>
      <c r="U85" s="22">
        <f t="shared" si="8"/>
        <v>0.81000000000000227</v>
      </c>
    </row>
    <row r="86" spans="8:21" ht="14.25" customHeight="1">
      <c r="H86" s="18"/>
      <c r="Q86" s="14">
        <v>53.27</v>
      </c>
      <c r="R86" s="22">
        <f t="shared" si="6"/>
        <v>53</v>
      </c>
      <c r="U86" s="22">
        <f t="shared" si="8"/>
        <v>7.9999999999998295E-2</v>
      </c>
    </row>
    <row r="87" spans="8:21" ht="14.25" customHeight="1">
      <c r="H87" s="18"/>
      <c r="Q87" s="14">
        <v>53.35</v>
      </c>
      <c r="R87" s="22">
        <f t="shared" si="6"/>
        <v>53</v>
      </c>
      <c r="U87" s="22">
        <f t="shared" si="8"/>
        <v>7.9999999999998295E-2</v>
      </c>
    </row>
    <row r="88" spans="8:21" ht="14.25" customHeight="1">
      <c r="H88" s="18"/>
      <c r="Q88" s="14">
        <v>53.43</v>
      </c>
      <c r="R88" s="22">
        <f t="shared" si="6"/>
        <v>53</v>
      </c>
      <c r="U88" s="22">
        <f t="shared" si="8"/>
        <v>0.11999999999999744</v>
      </c>
    </row>
    <row r="89" spans="8:21" ht="14.25" customHeight="1">
      <c r="H89" s="18"/>
      <c r="Q89" s="14">
        <v>53.55</v>
      </c>
      <c r="R89" s="22">
        <f t="shared" si="6"/>
        <v>53</v>
      </c>
      <c r="U89" s="22">
        <f t="shared" si="8"/>
        <v>0.51000000000000512</v>
      </c>
    </row>
    <row r="90" spans="8:21" ht="14.25" customHeight="1">
      <c r="H90" s="18"/>
      <c r="Q90" s="14">
        <v>54.06</v>
      </c>
      <c r="R90" s="22">
        <f t="shared" si="6"/>
        <v>54</v>
      </c>
      <c r="U90" s="22">
        <f t="shared" si="8"/>
        <v>0.94999999999999574</v>
      </c>
    </row>
    <row r="91" spans="8:21" ht="14.25" customHeight="1">
      <c r="H91" s="18"/>
      <c r="Q91" s="14">
        <v>55.01</v>
      </c>
      <c r="R91" s="22">
        <f t="shared" si="6"/>
        <v>55</v>
      </c>
      <c r="U91" s="22">
        <f t="shared" si="8"/>
        <v>0.28000000000000114</v>
      </c>
    </row>
    <row r="92" spans="8:21" ht="14.25" customHeight="1">
      <c r="H92" s="18"/>
      <c r="Q92" s="14">
        <v>55.29</v>
      </c>
      <c r="R92" s="22">
        <f t="shared" si="6"/>
        <v>55</v>
      </c>
      <c r="U92" s="22">
        <f t="shared" si="8"/>
        <v>9.9999999999980105E-3</v>
      </c>
    </row>
    <row r="93" spans="8:21" ht="14.25" customHeight="1">
      <c r="H93" s="18"/>
      <c r="Q93" s="14">
        <v>55.3</v>
      </c>
      <c r="R93" s="22">
        <f t="shared" si="6"/>
        <v>55</v>
      </c>
      <c r="U93" s="22">
        <f t="shared" si="8"/>
        <v>0.17999999999999972</v>
      </c>
    </row>
    <row r="94" spans="8:21" ht="14.25" customHeight="1">
      <c r="H94" s="18"/>
      <c r="Q94" s="14">
        <v>55.48</v>
      </c>
      <c r="R94" s="22">
        <f t="shared" si="6"/>
        <v>55</v>
      </c>
      <c r="U94" s="22">
        <f t="shared" si="8"/>
        <v>8.00000000000054E-2</v>
      </c>
    </row>
    <row r="95" spans="8:21" ht="14.25" customHeight="1">
      <c r="H95" s="18"/>
      <c r="Q95" s="14">
        <v>55.56</v>
      </c>
      <c r="R95" s="22">
        <f t="shared" si="6"/>
        <v>55</v>
      </c>
      <c r="U95" s="22">
        <f t="shared" si="8"/>
        <v>0.43999999999999773</v>
      </c>
    </row>
    <row r="96" spans="8:21" ht="14.25" customHeight="1">
      <c r="H96" s="18"/>
      <c r="Q96" s="14">
        <v>56</v>
      </c>
      <c r="R96" s="22">
        <f t="shared" si="6"/>
        <v>56</v>
      </c>
      <c r="U96" s="22">
        <f t="shared" si="8"/>
        <v>0.10999999999999943</v>
      </c>
    </row>
    <row r="97" spans="8:21" ht="14.25" customHeight="1">
      <c r="H97" s="18"/>
      <c r="Q97" s="14">
        <v>56.11</v>
      </c>
      <c r="R97" s="22">
        <f t="shared" si="6"/>
        <v>56</v>
      </c>
      <c r="U97" s="22">
        <f t="shared" si="8"/>
        <v>0.10000000000000142</v>
      </c>
    </row>
    <row r="98" spans="8:21" ht="14.25" customHeight="1">
      <c r="H98" s="18"/>
      <c r="Q98" s="14">
        <v>56.21</v>
      </c>
      <c r="R98" s="22">
        <f t="shared" si="6"/>
        <v>56</v>
      </c>
      <c r="U98" s="22">
        <f t="shared" si="8"/>
        <v>0.22999999999999687</v>
      </c>
    </row>
    <row r="99" spans="8:21" ht="14.25" customHeight="1">
      <c r="H99" s="18"/>
      <c r="Q99" s="14">
        <v>56.44</v>
      </c>
      <c r="R99" s="22">
        <f t="shared" si="6"/>
        <v>56</v>
      </c>
      <c r="U99" s="22">
        <f t="shared" si="8"/>
        <v>0.57000000000000028</v>
      </c>
    </row>
    <row r="100" spans="8:21" ht="14.25" customHeight="1">
      <c r="H100" s="18"/>
      <c r="Q100" s="14">
        <v>57.01</v>
      </c>
      <c r="R100" s="22">
        <f t="shared" si="6"/>
        <v>57</v>
      </c>
      <c r="U100" s="22">
        <f t="shared" si="8"/>
        <v>0.14000000000000057</v>
      </c>
    </row>
    <row r="101" spans="8:21" ht="14.25" customHeight="1">
      <c r="H101" s="18"/>
      <c r="Q101" s="14">
        <v>57.15</v>
      </c>
      <c r="R101" s="22">
        <f t="shared" si="6"/>
        <v>57</v>
      </c>
      <c r="U101" s="22">
        <f t="shared" si="8"/>
        <v>2.0000000000003126E-2</v>
      </c>
    </row>
    <row r="102" spans="8:21" ht="14.25" customHeight="1">
      <c r="H102" s="18"/>
      <c r="Q102" s="14">
        <v>57.17</v>
      </c>
      <c r="R102" s="22">
        <f t="shared" si="6"/>
        <v>57</v>
      </c>
      <c r="U102" s="22">
        <f t="shared" si="8"/>
        <v>0.14999999999999858</v>
      </c>
    </row>
    <row r="103" spans="8:21" ht="14.25" customHeight="1">
      <c r="H103" s="18"/>
      <c r="Q103" s="14">
        <v>57.32</v>
      </c>
      <c r="R103" s="22">
        <f t="shared" si="6"/>
        <v>57</v>
      </c>
      <c r="U103" s="22">
        <f t="shared" si="8"/>
        <v>0.14000000000000057</v>
      </c>
    </row>
    <row r="104" spans="8:21" ht="14.25" customHeight="1">
      <c r="H104" s="18"/>
      <c r="Q104" s="14">
        <v>57.46</v>
      </c>
      <c r="R104" s="22">
        <f t="shared" si="6"/>
        <v>57</v>
      </c>
      <c r="U104" s="22">
        <f t="shared" si="8"/>
        <v>0.57000000000000028</v>
      </c>
    </row>
    <row r="105" spans="8:21" ht="14.25" customHeight="1">
      <c r="H105" s="18"/>
      <c r="Q105" s="14">
        <v>58.03</v>
      </c>
      <c r="R105" s="22">
        <f t="shared" si="6"/>
        <v>58</v>
      </c>
      <c r="U105" s="22">
        <f t="shared" si="8"/>
        <v>0.14999999999999858</v>
      </c>
    </row>
    <row r="106" spans="8:21" ht="14.25" customHeight="1">
      <c r="H106" s="18"/>
      <c r="Q106" s="14">
        <v>58.18</v>
      </c>
      <c r="R106" s="22">
        <f t="shared" si="6"/>
        <v>58</v>
      </c>
      <c r="U106" s="22">
        <f t="shared" si="8"/>
        <v>0</v>
      </c>
    </row>
    <row r="107" spans="8:21" ht="14.25" customHeight="1">
      <c r="H107" s="18"/>
      <c r="Q107" s="14">
        <v>58.18</v>
      </c>
      <c r="R107" s="22">
        <f t="shared" si="6"/>
        <v>58</v>
      </c>
      <c r="U107" s="22">
        <f t="shared" si="8"/>
        <v>0.85999999999999943</v>
      </c>
    </row>
    <row r="108" spans="8:21" ht="14.25" customHeight="1">
      <c r="H108" s="18"/>
      <c r="Q108" s="14">
        <v>59.04</v>
      </c>
      <c r="R108" s="22">
        <f t="shared" si="6"/>
        <v>59</v>
      </c>
      <c r="U108" s="22">
        <f t="shared" si="8"/>
        <v>7.0000000000000284E-2</v>
      </c>
    </row>
    <row r="109" spans="8:21" ht="14.25" customHeight="1">
      <c r="H109" s="18"/>
      <c r="Q109" s="14">
        <v>59.11</v>
      </c>
      <c r="R109" s="22">
        <f t="shared" si="6"/>
        <v>59</v>
      </c>
      <c r="U109" s="22">
        <f t="shared" si="8"/>
        <v>7.0000000000000284E-2</v>
      </c>
    </row>
    <row r="110" spans="8:21" ht="14.25" customHeight="1">
      <c r="H110" s="18"/>
      <c r="Q110" s="14">
        <v>59.18</v>
      </c>
      <c r="R110" s="22">
        <f t="shared" si="6"/>
        <v>59</v>
      </c>
      <c r="U110" s="22">
        <f t="shared" si="8"/>
        <v>0.11999999999999744</v>
      </c>
    </row>
    <row r="111" spans="8:21" ht="14.25" customHeight="1">
      <c r="H111" s="18"/>
      <c r="Q111" s="14">
        <v>59.3</v>
      </c>
      <c r="R111" s="22">
        <f t="shared" si="6"/>
        <v>59</v>
      </c>
      <c r="U111" s="22">
        <f t="shared" si="8"/>
        <v>9.0000000000003411E-2</v>
      </c>
    </row>
    <row r="112" spans="8:21" ht="14.25" customHeight="1">
      <c r="H112" s="18"/>
      <c r="Q112" s="14">
        <v>59.39</v>
      </c>
      <c r="R112" s="22">
        <f t="shared" si="6"/>
        <v>59</v>
      </c>
      <c r="U112" s="22">
        <f t="shared" si="8"/>
        <v>4.9999999999997158E-2</v>
      </c>
    </row>
    <row r="113" spans="8:21" ht="14.25" customHeight="1">
      <c r="H113" s="18"/>
      <c r="Q113" s="14">
        <v>59.44</v>
      </c>
      <c r="R113" s="22">
        <f t="shared" si="6"/>
        <v>59</v>
      </c>
      <c r="U113" s="22">
        <f t="shared" si="8"/>
        <v>-59.44</v>
      </c>
    </row>
    <row r="114" spans="8:21" ht="14.25" customHeight="1">
      <c r="H114" s="18"/>
      <c r="R114" s="22">
        <f t="shared" si="6"/>
        <v>0</v>
      </c>
      <c r="U114" s="22">
        <f t="shared" si="8"/>
        <v>0</v>
      </c>
    </row>
    <row r="115" spans="8:21" ht="14.25" customHeight="1">
      <c r="H115" s="18"/>
      <c r="R115" s="22">
        <f t="shared" si="6"/>
        <v>0</v>
      </c>
      <c r="U115" s="22">
        <f t="shared" si="8"/>
        <v>0</v>
      </c>
    </row>
    <row r="116" spans="8:21" ht="14.25" customHeight="1">
      <c r="H116" s="18"/>
      <c r="R116" s="22">
        <f t="shared" si="6"/>
        <v>0</v>
      </c>
      <c r="U116" s="22">
        <f t="shared" si="8"/>
        <v>0</v>
      </c>
    </row>
    <row r="117" spans="8:21" ht="14.25" customHeight="1">
      <c r="H117" s="18"/>
      <c r="R117" s="22">
        <f t="shared" si="6"/>
        <v>0</v>
      </c>
      <c r="U117" s="22">
        <f t="shared" si="8"/>
        <v>0</v>
      </c>
    </row>
    <row r="118" spans="8:21" ht="14.25" customHeight="1">
      <c r="H118" s="18"/>
      <c r="R118" s="22">
        <f t="shared" si="6"/>
        <v>0</v>
      </c>
      <c r="U118" s="22">
        <f t="shared" si="8"/>
        <v>0</v>
      </c>
    </row>
    <row r="119" spans="8:21" ht="14.25" customHeight="1">
      <c r="H119" s="18"/>
      <c r="R119" s="22">
        <f t="shared" si="6"/>
        <v>0</v>
      </c>
      <c r="U119" s="22">
        <f t="shared" si="8"/>
        <v>0</v>
      </c>
    </row>
    <row r="120" spans="8:21" ht="14.25" customHeight="1">
      <c r="H120" s="18"/>
      <c r="R120" s="22">
        <f t="shared" si="6"/>
        <v>0</v>
      </c>
      <c r="U120" s="22">
        <f t="shared" si="8"/>
        <v>0</v>
      </c>
    </row>
    <row r="121" spans="8:21" ht="14.25" customHeight="1">
      <c r="H121" s="18"/>
      <c r="R121" s="22">
        <f t="shared" si="6"/>
        <v>0</v>
      </c>
      <c r="U121" s="22">
        <f t="shared" si="8"/>
        <v>0</v>
      </c>
    </row>
    <row r="122" spans="8:21" ht="14.25" customHeight="1">
      <c r="H122" s="18"/>
      <c r="R122" s="22">
        <f t="shared" si="6"/>
        <v>0</v>
      </c>
      <c r="U122" s="22">
        <f t="shared" si="8"/>
        <v>0</v>
      </c>
    </row>
    <row r="123" spans="8:21" ht="14.25" customHeight="1">
      <c r="H123" s="18"/>
      <c r="R123" s="22">
        <f t="shared" si="6"/>
        <v>0</v>
      </c>
      <c r="U123" s="22">
        <f t="shared" si="8"/>
        <v>0</v>
      </c>
    </row>
    <row r="124" spans="8:21" ht="14.25" customHeight="1">
      <c r="H124" s="18"/>
      <c r="R124" s="22">
        <f t="shared" si="6"/>
        <v>0</v>
      </c>
      <c r="U124" s="22">
        <f t="shared" si="8"/>
        <v>0</v>
      </c>
    </row>
    <row r="125" spans="8:21" ht="14.25" customHeight="1">
      <c r="H125" s="18"/>
      <c r="R125" s="22">
        <f t="shared" si="6"/>
        <v>0</v>
      </c>
      <c r="U125" s="22">
        <f t="shared" si="8"/>
        <v>0</v>
      </c>
    </row>
    <row r="126" spans="8:21" ht="14.25" customHeight="1">
      <c r="H126" s="18"/>
      <c r="R126" s="22">
        <f t="shared" si="6"/>
        <v>0</v>
      </c>
      <c r="U126" s="22">
        <f t="shared" si="8"/>
        <v>0</v>
      </c>
    </row>
    <row r="127" spans="8:21" ht="14.25" customHeight="1">
      <c r="H127" s="18"/>
      <c r="R127" s="22">
        <f t="shared" si="6"/>
        <v>0</v>
      </c>
      <c r="U127" s="22">
        <f t="shared" si="8"/>
        <v>0</v>
      </c>
    </row>
    <row r="128" spans="8:21" ht="14.25" customHeight="1">
      <c r="H128" s="18"/>
      <c r="R128" s="22">
        <f t="shared" si="6"/>
        <v>0</v>
      </c>
      <c r="U128" s="22">
        <f t="shared" si="8"/>
        <v>0</v>
      </c>
    </row>
    <row r="129" spans="8:21" ht="14.25" customHeight="1">
      <c r="H129" s="18"/>
      <c r="R129" s="22">
        <f t="shared" si="6"/>
        <v>0</v>
      </c>
      <c r="U129" s="22">
        <f t="shared" si="8"/>
        <v>0</v>
      </c>
    </row>
    <row r="130" spans="8:21" ht="14.25" customHeight="1">
      <c r="H130" s="18"/>
      <c r="R130" s="22">
        <f t="shared" si="6"/>
        <v>0</v>
      </c>
      <c r="U130" s="22">
        <f t="shared" si="8"/>
        <v>0</v>
      </c>
    </row>
    <row r="131" spans="8:21" ht="14.25" customHeight="1">
      <c r="H131" s="18"/>
      <c r="R131" s="22">
        <f t="shared" si="6"/>
        <v>0</v>
      </c>
      <c r="U131" s="22">
        <f t="shared" si="8"/>
        <v>0</v>
      </c>
    </row>
    <row r="132" spans="8:21" ht="14.25" customHeight="1">
      <c r="H132" s="18"/>
      <c r="R132" s="22">
        <f t="shared" si="6"/>
        <v>0</v>
      </c>
      <c r="U132" s="22">
        <f t="shared" si="8"/>
        <v>0</v>
      </c>
    </row>
    <row r="133" spans="8:21" ht="14.25" customHeight="1">
      <c r="H133" s="18"/>
      <c r="R133" s="22">
        <f t="shared" si="6"/>
        <v>0</v>
      </c>
      <c r="U133" s="22">
        <f t="shared" si="8"/>
        <v>0</v>
      </c>
    </row>
    <row r="134" spans="8:21" ht="14.25" customHeight="1">
      <c r="H134" s="18"/>
      <c r="R134" s="22">
        <f t="shared" si="6"/>
        <v>0</v>
      </c>
      <c r="U134" s="22">
        <f t="shared" si="8"/>
        <v>0</v>
      </c>
    </row>
    <row r="135" spans="8:21" ht="14.25" customHeight="1">
      <c r="H135" s="18"/>
      <c r="R135" s="22">
        <f t="shared" si="6"/>
        <v>0</v>
      </c>
      <c r="U135" s="22">
        <f t="shared" si="8"/>
        <v>0</v>
      </c>
    </row>
    <row r="136" spans="8:21" ht="14.25" customHeight="1">
      <c r="H136" s="18"/>
      <c r="R136" s="22">
        <f t="shared" si="6"/>
        <v>0</v>
      </c>
      <c r="U136" s="22">
        <f t="shared" si="8"/>
        <v>0</v>
      </c>
    </row>
    <row r="137" spans="8:21" ht="14.25" customHeight="1">
      <c r="H137" s="18"/>
      <c r="R137" s="22">
        <f t="shared" si="6"/>
        <v>0</v>
      </c>
      <c r="U137" s="22">
        <f t="shared" si="8"/>
        <v>0</v>
      </c>
    </row>
    <row r="138" spans="8:21" ht="14.25" customHeight="1">
      <c r="H138" s="18"/>
      <c r="R138" s="22">
        <f t="shared" si="6"/>
        <v>0</v>
      </c>
      <c r="U138" s="22">
        <f t="shared" si="8"/>
        <v>0</v>
      </c>
    </row>
    <row r="139" spans="8:21" ht="14.25" customHeight="1">
      <c r="H139" s="18"/>
      <c r="R139" s="22">
        <f t="shared" si="6"/>
        <v>0</v>
      </c>
      <c r="U139" s="22">
        <f t="shared" si="8"/>
        <v>0</v>
      </c>
    </row>
    <row r="140" spans="8:21" ht="14.25" customHeight="1">
      <c r="H140" s="18"/>
      <c r="R140" s="22">
        <f t="shared" si="6"/>
        <v>0</v>
      </c>
      <c r="U140" s="22">
        <f t="shared" si="8"/>
        <v>0</v>
      </c>
    </row>
    <row r="141" spans="8:21" ht="14.25" customHeight="1">
      <c r="H141" s="18"/>
      <c r="R141" s="22">
        <f t="shared" si="6"/>
        <v>0</v>
      </c>
      <c r="U141" s="22">
        <f t="shared" si="8"/>
        <v>0</v>
      </c>
    </row>
    <row r="142" spans="8:21" ht="14.25" customHeight="1">
      <c r="H142" s="18"/>
      <c r="R142" s="22">
        <f t="shared" si="6"/>
        <v>0</v>
      </c>
      <c r="U142" s="22">
        <f t="shared" si="8"/>
        <v>0</v>
      </c>
    </row>
    <row r="143" spans="8:21" ht="14.25" customHeight="1">
      <c r="H143" s="18"/>
      <c r="R143" s="22">
        <f t="shared" si="6"/>
        <v>0</v>
      </c>
      <c r="U143" s="22">
        <f t="shared" si="8"/>
        <v>0</v>
      </c>
    </row>
    <row r="144" spans="8:21" ht="14.25" customHeight="1">
      <c r="H144" s="18"/>
      <c r="R144" s="22">
        <f t="shared" si="6"/>
        <v>0</v>
      </c>
      <c r="U144" s="22">
        <f t="shared" si="8"/>
        <v>0</v>
      </c>
    </row>
    <row r="145" spans="8:21" ht="14.25" customHeight="1">
      <c r="H145" s="18"/>
      <c r="R145" s="22">
        <f t="shared" si="6"/>
        <v>0</v>
      </c>
      <c r="U145" s="22">
        <f t="shared" si="8"/>
        <v>0</v>
      </c>
    </row>
    <row r="146" spans="8:21" ht="14.25" customHeight="1">
      <c r="H146" s="18"/>
      <c r="R146" s="22">
        <f t="shared" si="6"/>
        <v>0</v>
      </c>
      <c r="U146" s="22">
        <f t="shared" si="8"/>
        <v>0</v>
      </c>
    </row>
    <row r="147" spans="8:21" ht="14.25" customHeight="1">
      <c r="H147" s="18"/>
      <c r="R147" s="22">
        <f t="shared" si="6"/>
        <v>0</v>
      </c>
      <c r="U147" s="22">
        <f t="shared" si="8"/>
        <v>0</v>
      </c>
    </row>
    <row r="148" spans="8:21" ht="14.25" customHeight="1">
      <c r="H148" s="18"/>
      <c r="R148" s="22">
        <f t="shared" si="6"/>
        <v>0</v>
      </c>
      <c r="U148" s="22">
        <f t="shared" si="8"/>
        <v>0</v>
      </c>
    </row>
    <row r="149" spans="8:21" ht="14.25" customHeight="1">
      <c r="H149" s="18"/>
      <c r="R149" s="22">
        <f t="shared" si="6"/>
        <v>0</v>
      </c>
      <c r="U149" s="22">
        <f t="shared" si="8"/>
        <v>0</v>
      </c>
    </row>
    <row r="150" spans="8:21" ht="14.25" customHeight="1">
      <c r="H150" s="18"/>
      <c r="R150" s="22">
        <f t="shared" si="6"/>
        <v>0</v>
      </c>
      <c r="U150" s="22">
        <f t="shared" si="8"/>
        <v>0</v>
      </c>
    </row>
    <row r="151" spans="8:21" ht="14.25" customHeight="1">
      <c r="H151" s="18"/>
      <c r="R151" s="22">
        <f t="shared" si="6"/>
        <v>0</v>
      </c>
      <c r="U151" s="22">
        <f t="shared" si="8"/>
        <v>0</v>
      </c>
    </row>
    <row r="152" spans="8:21" ht="14.25" customHeight="1">
      <c r="H152" s="18"/>
      <c r="R152" s="22">
        <f t="shared" si="6"/>
        <v>0</v>
      </c>
      <c r="U152" s="22">
        <f t="shared" si="8"/>
        <v>0</v>
      </c>
    </row>
    <row r="153" spans="8:21" ht="14.25" customHeight="1">
      <c r="H153" s="18"/>
      <c r="R153" s="22">
        <f t="shared" si="6"/>
        <v>0</v>
      </c>
      <c r="U153" s="22">
        <f t="shared" si="8"/>
        <v>0</v>
      </c>
    </row>
    <row r="154" spans="8:21" ht="14.25" customHeight="1">
      <c r="H154" s="18"/>
      <c r="R154" s="22">
        <f t="shared" si="6"/>
        <v>0</v>
      </c>
      <c r="U154" s="22">
        <f t="shared" si="8"/>
        <v>0</v>
      </c>
    </row>
    <row r="155" spans="8:21" ht="14.25" customHeight="1">
      <c r="H155" s="18"/>
      <c r="R155" s="22">
        <f t="shared" si="6"/>
        <v>0</v>
      </c>
      <c r="U155" s="22">
        <f t="shared" si="8"/>
        <v>0</v>
      </c>
    </row>
    <row r="156" spans="8:21" ht="14.25" customHeight="1">
      <c r="H156" s="18"/>
      <c r="R156" s="22">
        <f t="shared" si="6"/>
        <v>0</v>
      </c>
      <c r="U156" s="22">
        <f t="shared" si="8"/>
        <v>0</v>
      </c>
    </row>
    <row r="157" spans="8:21" ht="14.25" customHeight="1">
      <c r="R157" s="22">
        <f t="shared" si="6"/>
        <v>0</v>
      </c>
      <c r="U157" s="22">
        <f t="shared" si="8"/>
        <v>0</v>
      </c>
    </row>
    <row r="158" spans="8:21" ht="14.25" customHeight="1">
      <c r="R158" s="22">
        <f t="shared" si="6"/>
        <v>0</v>
      </c>
      <c r="U158" s="22">
        <f t="shared" si="8"/>
        <v>0</v>
      </c>
    </row>
    <row r="159" spans="8:21" ht="14.25" customHeight="1">
      <c r="R159" s="22">
        <f t="shared" si="6"/>
        <v>0</v>
      </c>
      <c r="U159" s="22">
        <f t="shared" si="8"/>
        <v>0</v>
      </c>
    </row>
    <row r="160" spans="8:21" ht="14.25" customHeight="1">
      <c r="R160" s="22">
        <f t="shared" si="6"/>
        <v>0</v>
      </c>
      <c r="U160" s="22">
        <f t="shared" si="8"/>
        <v>0</v>
      </c>
    </row>
    <row r="161" spans="18:21" ht="14.25" customHeight="1">
      <c r="R161" s="22">
        <f t="shared" si="6"/>
        <v>0</v>
      </c>
      <c r="U161" s="22">
        <f t="shared" si="8"/>
        <v>0</v>
      </c>
    </row>
    <row r="162" spans="18:21" ht="14.25" customHeight="1">
      <c r="R162" s="22">
        <f t="shared" si="6"/>
        <v>0</v>
      </c>
      <c r="U162" s="22">
        <f t="shared" si="8"/>
        <v>0</v>
      </c>
    </row>
    <row r="163" spans="18:21" ht="14.25" customHeight="1">
      <c r="R163" s="22">
        <f t="shared" si="6"/>
        <v>0</v>
      </c>
      <c r="U163" s="22">
        <f t="shared" si="8"/>
        <v>0</v>
      </c>
    </row>
    <row r="164" spans="18:21" ht="14.25" customHeight="1">
      <c r="R164" s="22">
        <f t="shared" si="6"/>
        <v>0</v>
      </c>
      <c r="U164" s="22">
        <f t="shared" si="8"/>
        <v>0</v>
      </c>
    </row>
    <row r="165" spans="18:21" ht="14.25" customHeight="1">
      <c r="R165" s="22">
        <f t="shared" si="6"/>
        <v>0</v>
      </c>
      <c r="U165" s="22">
        <f t="shared" si="8"/>
        <v>0</v>
      </c>
    </row>
    <row r="166" spans="18:21" ht="14.25" customHeight="1">
      <c r="R166" s="22">
        <f t="shared" si="6"/>
        <v>0</v>
      </c>
      <c r="U166" s="22">
        <f t="shared" si="8"/>
        <v>0</v>
      </c>
    </row>
    <row r="167" spans="18:21" ht="14.25" customHeight="1">
      <c r="R167" s="22">
        <f t="shared" si="6"/>
        <v>0</v>
      </c>
      <c r="U167" s="22">
        <f t="shared" si="8"/>
        <v>0</v>
      </c>
    </row>
    <row r="168" spans="18:21" ht="14.25" customHeight="1">
      <c r="R168" s="22">
        <f t="shared" si="6"/>
        <v>0</v>
      </c>
      <c r="U168" s="22">
        <f t="shared" si="8"/>
        <v>0</v>
      </c>
    </row>
    <row r="169" spans="18:21" ht="14.25" customHeight="1">
      <c r="R169" s="22">
        <f t="shared" si="6"/>
        <v>0</v>
      </c>
      <c r="U169" s="22">
        <f t="shared" si="8"/>
        <v>0</v>
      </c>
    </row>
    <row r="170" spans="18:21" ht="14.25" customHeight="1">
      <c r="R170" s="22">
        <f t="shared" si="6"/>
        <v>0</v>
      </c>
      <c r="U170" s="22">
        <f t="shared" si="8"/>
        <v>0</v>
      </c>
    </row>
    <row r="171" spans="18:21" ht="14.25" customHeight="1">
      <c r="R171" s="22">
        <f t="shared" si="6"/>
        <v>0</v>
      </c>
      <c r="U171" s="22">
        <f t="shared" si="8"/>
        <v>0</v>
      </c>
    </row>
    <row r="172" spans="18:21" ht="14.25" customHeight="1">
      <c r="R172" s="22">
        <f t="shared" si="6"/>
        <v>0</v>
      </c>
      <c r="U172" s="22">
        <f t="shared" si="8"/>
        <v>0</v>
      </c>
    </row>
    <row r="173" spans="18:21" ht="14.25" customHeight="1">
      <c r="R173" s="22">
        <f t="shared" si="6"/>
        <v>0</v>
      </c>
      <c r="U173" s="22">
        <f t="shared" si="8"/>
        <v>0</v>
      </c>
    </row>
    <row r="174" spans="18:21" ht="14.25" customHeight="1">
      <c r="R174" s="22">
        <f t="shared" si="6"/>
        <v>0</v>
      </c>
      <c r="U174" s="22">
        <f t="shared" si="8"/>
        <v>0</v>
      </c>
    </row>
    <row r="175" spans="18:21" ht="14.25" customHeight="1">
      <c r="R175" s="22">
        <f t="shared" si="6"/>
        <v>0</v>
      </c>
      <c r="U175" s="22">
        <f t="shared" si="8"/>
        <v>0</v>
      </c>
    </row>
    <row r="176" spans="18:21" ht="14.25" customHeight="1">
      <c r="R176" s="22">
        <f t="shared" si="6"/>
        <v>0</v>
      </c>
      <c r="U176" s="22">
        <f t="shared" si="8"/>
        <v>0</v>
      </c>
    </row>
    <row r="177" spans="18:21" ht="14.25" customHeight="1">
      <c r="R177" s="22">
        <f t="shared" si="6"/>
        <v>0</v>
      </c>
      <c r="U177" s="22">
        <f t="shared" si="8"/>
        <v>0</v>
      </c>
    </row>
    <row r="178" spans="18:21" ht="14.25" customHeight="1">
      <c r="R178" s="22">
        <f t="shared" si="6"/>
        <v>0</v>
      </c>
      <c r="U178" s="22">
        <f t="shared" si="8"/>
        <v>0</v>
      </c>
    </row>
    <row r="179" spans="18:21" ht="14.25" customHeight="1">
      <c r="R179" s="22">
        <f t="shared" si="6"/>
        <v>0</v>
      </c>
      <c r="U179" s="22">
        <f t="shared" si="8"/>
        <v>0</v>
      </c>
    </row>
    <row r="180" spans="18:21" ht="14.25" customHeight="1">
      <c r="R180" s="22">
        <f t="shared" si="6"/>
        <v>0</v>
      </c>
      <c r="U180" s="22">
        <f t="shared" si="8"/>
        <v>0</v>
      </c>
    </row>
    <row r="181" spans="18:21" ht="14.25" customHeight="1">
      <c r="R181" s="22">
        <f t="shared" si="6"/>
        <v>0</v>
      </c>
      <c r="U181" s="22">
        <f t="shared" si="8"/>
        <v>0</v>
      </c>
    </row>
    <row r="182" spans="18:21" ht="14.25" customHeight="1">
      <c r="R182" s="22">
        <f t="shared" si="6"/>
        <v>0</v>
      </c>
      <c r="U182" s="22">
        <f t="shared" si="8"/>
        <v>0</v>
      </c>
    </row>
    <row r="183" spans="18:21" ht="14.25" customHeight="1">
      <c r="R183" s="22">
        <f t="shared" si="6"/>
        <v>0</v>
      </c>
      <c r="U183" s="22">
        <f t="shared" si="8"/>
        <v>0</v>
      </c>
    </row>
    <row r="184" spans="18:21" ht="14.25" customHeight="1">
      <c r="R184" s="22">
        <f t="shared" si="6"/>
        <v>0</v>
      </c>
      <c r="U184" s="22">
        <f t="shared" si="8"/>
        <v>0</v>
      </c>
    </row>
    <row r="185" spans="18:21" ht="14.25" customHeight="1">
      <c r="R185" s="22">
        <f t="shared" si="6"/>
        <v>0</v>
      </c>
      <c r="U185" s="22">
        <f t="shared" si="8"/>
        <v>0</v>
      </c>
    </row>
    <row r="186" spans="18:21" ht="14.25" customHeight="1">
      <c r="R186" s="22">
        <f t="shared" si="6"/>
        <v>0</v>
      </c>
      <c r="U186" s="22">
        <f t="shared" si="8"/>
        <v>0</v>
      </c>
    </row>
    <row r="187" spans="18:21" ht="14.25" customHeight="1">
      <c r="R187" s="22">
        <f t="shared" si="6"/>
        <v>0</v>
      </c>
      <c r="U187" s="22">
        <f t="shared" si="8"/>
        <v>0</v>
      </c>
    </row>
    <row r="188" spans="18:21" ht="14.25" customHeight="1">
      <c r="R188" s="22">
        <f t="shared" si="6"/>
        <v>0</v>
      </c>
      <c r="U188" s="22">
        <f t="shared" si="8"/>
        <v>0</v>
      </c>
    </row>
    <row r="189" spans="18:21" ht="14.25" customHeight="1">
      <c r="R189" s="22">
        <f t="shared" si="6"/>
        <v>0</v>
      </c>
      <c r="U189" s="22">
        <f t="shared" si="8"/>
        <v>0</v>
      </c>
    </row>
    <row r="190" spans="18:21" ht="14.25" customHeight="1">
      <c r="R190" s="22">
        <f t="shared" si="6"/>
        <v>0</v>
      </c>
      <c r="U190" s="22">
        <f t="shared" si="8"/>
        <v>0</v>
      </c>
    </row>
    <row r="191" spans="18:21" ht="14.25" customHeight="1">
      <c r="R191" s="22">
        <f t="shared" si="6"/>
        <v>0</v>
      </c>
      <c r="U191" s="22">
        <f t="shared" si="8"/>
        <v>0</v>
      </c>
    </row>
    <row r="192" spans="18:21" ht="14.25" customHeight="1">
      <c r="R192" s="22">
        <f t="shared" si="6"/>
        <v>0</v>
      </c>
      <c r="U192" s="22">
        <f t="shared" si="8"/>
        <v>0</v>
      </c>
    </row>
    <row r="193" spans="18:21" ht="14.25" customHeight="1">
      <c r="R193" s="22">
        <f t="shared" si="6"/>
        <v>0</v>
      </c>
      <c r="U193" s="22">
        <f t="shared" si="8"/>
        <v>0</v>
      </c>
    </row>
    <row r="194" spans="18:21" ht="14.25" customHeight="1">
      <c r="R194" s="22">
        <f t="shared" si="6"/>
        <v>0</v>
      </c>
    </row>
    <row r="195" spans="18:21" ht="14.25" customHeight="1"/>
    <row r="196" spans="18:21" ht="14.25" customHeight="1"/>
    <row r="197" spans="18:21" ht="14.25" customHeight="1"/>
    <row r="198" spans="18:21" ht="14.25" customHeight="1"/>
    <row r="199" spans="18:21" ht="14.25" customHeight="1"/>
    <row r="200" spans="18:21" ht="14.25" customHeight="1"/>
    <row r="201" spans="18:21" ht="14.25" customHeight="1"/>
    <row r="202" spans="18:21" ht="14.25" customHeight="1"/>
    <row r="203" spans="18:21" ht="14.25" customHeight="1"/>
    <row r="204" spans="18:21" ht="14.25" customHeight="1"/>
    <row r="205" spans="18:21" ht="14.25" customHeight="1"/>
    <row r="206" spans="18:21" ht="14.25" customHeight="1"/>
    <row r="207" spans="18:21" ht="14.25" customHeight="1"/>
    <row r="208" spans="18:21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D1"/>
    <mergeCell ref="A2:D2"/>
    <mergeCell ref="I2:L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17-Mar</vt:lpstr>
      <vt:lpstr>18-Mar</vt:lpstr>
      <vt:lpstr>19-Mar</vt:lpstr>
      <vt:lpstr>23-Mar</vt:lpstr>
      <vt:lpstr>24-Mar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2023-04-12T20:43:35Z</dcterms:modified>
</cp:coreProperties>
</file>