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aurumventures1-my.sharepoint.com/personal/sagar_yaadav_aurumproptech_in/Documents/Research/"/>
    </mc:Choice>
  </mc:AlternateContent>
  <xr:revisionPtr revIDLastSave="1382" documentId="8_{49A92415-34B5-4174-B69E-9B5BCDB89FD1}" xr6:coauthVersionLast="47" xr6:coauthVersionMax="47" xr10:uidLastSave="{E7DB351C-FA8D-4B30-A81E-C5718559A93D}"/>
  <bookViews>
    <workbookView xWindow="-108" yWindow="-108" windowWidth="23256" windowHeight="12456" firstSheet="3" activeTab="3" xr2:uid="{F14654FD-61CE-4206-977D-BC33D3C3EE7C}"/>
  </bookViews>
  <sheets>
    <sheet name="metrics" sheetId="2" r:id="rId1"/>
    <sheet name="DATA" sheetId="4" r:id="rId2"/>
    <sheet name="Normalised" sheetId="5" r:id="rId3"/>
    <sheet name="Correlation matrix" sheetId="9" r:id="rId4"/>
    <sheet name="Score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E38" i="6"/>
  <c r="E21" i="6"/>
  <c r="E25" i="6"/>
  <c r="E20" i="6"/>
  <c r="E47" i="6"/>
  <c r="E23" i="6"/>
  <c r="E48" i="6"/>
  <c r="E31" i="6"/>
  <c r="E26" i="6"/>
  <c r="E30" i="6"/>
  <c r="E41" i="6"/>
  <c r="E29" i="6"/>
  <c r="E18" i="6"/>
  <c r="E19" i="6"/>
  <c r="E45" i="6"/>
  <c r="E46" i="6"/>
  <c r="E35" i="6"/>
  <c r="E22" i="6"/>
  <c r="E50" i="6"/>
  <c r="E17" i="6"/>
  <c r="E43" i="6"/>
  <c r="E33" i="6"/>
  <c r="E28" i="6"/>
  <c r="E13" i="6"/>
  <c r="E51" i="6"/>
  <c r="E42" i="6"/>
  <c r="E12" i="6"/>
  <c r="E49" i="6"/>
  <c r="E44" i="6"/>
  <c r="E24" i="6"/>
  <c r="E34" i="6"/>
  <c r="E37" i="6"/>
  <c r="E15" i="6"/>
  <c r="E32" i="6"/>
  <c r="E6" i="6"/>
  <c r="E27" i="6"/>
  <c r="E36" i="6"/>
  <c r="E11" i="6"/>
  <c r="E10" i="6"/>
  <c r="E40" i="6"/>
  <c r="E16" i="6"/>
  <c r="E14" i="6"/>
  <c r="E8" i="6"/>
  <c r="E3" i="6"/>
  <c r="E7" i="6"/>
  <c r="E5" i="6"/>
  <c r="E9" i="6"/>
  <c r="E4" i="6"/>
  <c r="E2" i="6"/>
  <c r="E39" i="6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X26" i="5"/>
  <c r="Y26" i="5"/>
  <c r="X27" i="5"/>
  <c r="Y27" i="5"/>
  <c r="X28" i="5"/>
  <c r="Y28" i="5"/>
  <c r="X29" i="5"/>
  <c r="Y29" i="5"/>
  <c r="X30" i="5"/>
  <c r="Y30" i="5"/>
  <c r="X31" i="5"/>
  <c r="Y31" i="5"/>
  <c r="X32" i="5"/>
  <c r="Y32" i="5"/>
  <c r="X33" i="5"/>
  <c r="Y33" i="5"/>
  <c r="X34" i="5"/>
  <c r="Y34" i="5"/>
  <c r="X35" i="5"/>
  <c r="Y35" i="5"/>
  <c r="X36" i="5"/>
  <c r="Y36" i="5"/>
  <c r="X37" i="5"/>
  <c r="Y37" i="5"/>
  <c r="X38" i="5"/>
  <c r="Y38" i="5"/>
  <c r="X39" i="5"/>
  <c r="Y39" i="5"/>
  <c r="X40" i="5"/>
  <c r="Y40" i="5"/>
  <c r="X41" i="5"/>
  <c r="Y41" i="5"/>
  <c r="X42" i="5"/>
  <c r="Y42" i="5"/>
  <c r="X43" i="5"/>
  <c r="Y43" i="5"/>
  <c r="X44" i="5"/>
  <c r="Y44" i="5"/>
  <c r="X45" i="5"/>
  <c r="Y45" i="5"/>
  <c r="X46" i="5"/>
  <c r="Y46" i="5"/>
  <c r="X47" i="5"/>
  <c r="Y47" i="5"/>
  <c r="X48" i="5"/>
  <c r="Y48" i="5"/>
  <c r="X49" i="5"/>
  <c r="Y49" i="5"/>
  <c r="X50" i="5"/>
  <c r="Y50" i="5"/>
  <c r="X51" i="5"/>
  <c r="Y51" i="5"/>
  <c r="X52" i="5"/>
  <c r="Y5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AF3" i="5"/>
  <c r="AD3" i="5"/>
  <c r="Y3" i="5"/>
  <c r="X3" i="5"/>
  <c r="P3" i="5"/>
  <c r="M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3" i="5"/>
  <c r="AG3" i="5"/>
  <c r="AE3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AA3" i="5"/>
  <c r="AB3" i="5"/>
  <c r="AC3" i="5"/>
  <c r="Z3" i="5"/>
  <c r="Q4" i="5"/>
  <c r="R4" i="5"/>
  <c r="S4" i="5"/>
  <c r="T4" i="5"/>
  <c r="U4" i="5"/>
  <c r="V4" i="5"/>
  <c r="W4" i="5"/>
  <c r="Q5" i="5"/>
  <c r="R5" i="5"/>
  <c r="S5" i="5"/>
  <c r="T5" i="5"/>
  <c r="U5" i="5"/>
  <c r="V5" i="5"/>
  <c r="W5" i="5"/>
  <c r="Q6" i="5"/>
  <c r="R6" i="5"/>
  <c r="S6" i="5"/>
  <c r="T6" i="5"/>
  <c r="U6" i="5"/>
  <c r="V6" i="5"/>
  <c r="W6" i="5"/>
  <c r="Q7" i="5"/>
  <c r="R7" i="5"/>
  <c r="S7" i="5"/>
  <c r="T7" i="5"/>
  <c r="U7" i="5"/>
  <c r="V7" i="5"/>
  <c r="W7" i="5"/>
  <c r="Q8" i="5"/>
  <c r="R8" i="5"/>
  <c r="S8" i="5"/>
  <c r="T8" i="5"/>
  <c r="U8" i="5"/>
  <c r="V8" i="5"/>
  <c r="W8" i="5"/>
  <c r="Q9" i="5"/>
  <c r="R9" i="5"/>
  <c r="S9" i="5"/>
  <c r="T9" i="5"/>
  <c r="U9" i="5"/>
  <c r="V9" i="5"/>
  <c r="W9" i="5"/>
  <c r="Q10" i="5"/>
  <c r="R10" i="5"/>
  <c r="S10" i="5"/>
  <c r="T10" i="5"/>
  <c r="U10" i="5"/>
  <c r="V10" i="5"/>
  <c r="W10" i="5"/>
  <c r="Q11" i="5"/>
  <c r="R11" i="5"/>
  <c r="S11" i="5"/>
  <c r="T11" i="5"/>
  <c r="U11" i="5"/>
  <c r="V11" i="5"/>
  <c r="W11" i="5"/>
  <c r="Q12" i="5"/>
  <c r="R12" i="5"/>
  <c r="S12" i="5"/>
  <c r="T12" i="5"/>
  <c r="U12" i="5"/>
  <c r="V12" i="5"/>
  <c r="W12" i="5"/>
  <c r="Q13" i="5"/>
  <c r="R13" i="5"/>
  <c r="S13" i="5"/>
  <c r="T13" i="5"/>
  <c r="U13" i="5"/>
  <c r="V13" i="5"/>
  <c r="W13" i="5"/>
  <c r="Q14" i="5"/>
  <c r="R14" i="5"/>
  <c r="S14" i="5"/>
  <c r="T14" i="5"/>
  <c r="U14" i="5"/>
  <c r="V14" i="5"/>
  <c r="W14" i="5"/>
  <c r="Q15" i="5"/>
  <c r="R15" i="5"/>
  <c r="S15" i="5"/>
  <c r="T15" i="5"/>
  <c r="U15" i="5"/>
  <c r="V15" i="5"/>
  <c r="W15" i="5"/>
  <c r="Q16" i="5"/>
  <c r="R16" i="5"/>
  <c r="S16" i="5"/>
  <c r="T16" i="5"/>
  <c r="U16" i="5"/>
  <c r="V16" i="5"/>
  <c r="W16" i="5"/>
  <c r="Q17" i="5"/>
  <c r="R17" i="5"/>
  <c r="S17" i="5"/>
  <c r="T17" i="5"/>
  <c r="U17" i="5"/>
  <c r="V17" i="5"/>
  <c r="W17" i="5"/>
  <c r="Q18" i="5"/>
  <c r="R18" i="5"/>
  <c r="S18" i="5"/>
  <c r="T18" i="5"/>
  <c r="U18" i="5"/>
  <c r="V18" i="5"/>
  <c r="W18" i="5"/>
  <c r="Q19" i="5"/>
  <c r="R19" i="5"/>
  <c r="S19" i="5"/>
  <c r="T19" i="5"/>
  <c r="U19" i="5"/>
  <c r="V19" i="5"/>
  <c r="W19" i="5"/>
  <c r="Q20" i="5"/>
  <c r="R20" i="5"/>
  <c r="S20" i="5"/>
  <c r="T20" i="5"/>
  <c r="U20" i="5"/>
  <c r="V20" i="5"/>
  <c r="W20" i="5"/>
  <c r="Q21" i="5"/>
  <c r="R21" i="5"/>
  <c r="S21" i="5"/>
  <c r="T21" i="5"/>
  <c r="U21" i="5"/>
  <c r="V21" i="5"/>
  <c r="W21" i="5"/>
  <c r="Q22" i="5"/>
  <c r="R22" i="5"/>
  <c r="S22" i="5"/>
  <c r="T22" i="5"/>
  <c r="U22" i="5"/>
  <c r="V22" i="5"/>
  <c r="W22" i="5"/>
  <c r="Q23" i="5"/>
  <c r="R23" i="5"/>
  <c r="S23" i="5"/>
  <c r="T23" i="5"/>
  <c r="U23" i="5"/>
  <c r="V23" i="5"/>
  <c r="W23" i="5"/>
  <c r="Q24" i="5"/>
  <c r="R24" i="5"/>
  <c r="S24" i="5"/>
  <c r="T24" i="5"/>
  <c r="U24" i="5"/>
  <c r="V24" i="5"/>
  <c r="W24" i="5"/>
  <c r="Q25" i="5"/>
  <c r="R25" i="5"/>
  <c r="S25" i="5"/>
  <c r="T25" i="5"/>
  <c r="U25" i="5"/>
  <c r="V25" i="5"/>
  <c r="W25" i="5"/>
  <c r="Q26" i="5"/>
  <c r="R26" i="5"/>
  <c r="S26" i="5"/>
  <c r="T26" i="5"/>
  <c r="U26" i="5"/>
  <c r="V26" i="5"/>
  <c r="W26" i="5"/>
  <c r="Q27" i="5"/>
  <c r="R27" i="5"/>
  <c r="S27" i="5"/>
  <c r="T27" i="5"/>
  <c r="U27" i="5"/>
  <c r="V27" i="5"/>
  <c r="W27" i="5"/>
  <c r="Q28" i="5"/>
  <c r="R28" i="5"/>
  <c r="S28" i="5"/>
  <c r="T28" i="5"/>
  <c r="U28" i="5"/>
  <c r="V28" i="5"/>
  <c r="W28" i="5"/>
  <c r="Q29" i="5"/>
  <c r="R29" i="5"/>
  <c r="S29" i="5"/>
  <c r="T29" i="5"/>
  <c r="U29" i="5"/>
  <c r="V29" i="5"/>
  <c r="W29" i="5"/>
  <c r="Q30" i="5"/>
  <c r="R30" i="5"/>
  <c r="S30" i="5"/>
  <c r="T30" i="5"/>
  <c r="U30" i="5"/>
  <c r="V30" i="5"/>
  <c r="W30" i="5"/>
  <c r="Q31" i="5"/>
  <c r="R31" i="5"/>
  <c r="S31" i="5"/>
  <c r="T31" i="5"/>
  <c r="U31" i="5"/>
  <c r="V31" i="5"/>
  <c r="W31" i="5"/>
  <c r="Q32" i="5"/>
  <c r="R32" i="5"/>
  <c r="S32" i="5"/>
  <c r="T32" i="5"/>
  <c r="U32" i="5"/>
  <c r="V32" i="5"/>
  <c r="W32" i="5"/>
  <c r="Q33" i="5"/>
  <c r="R33" i="5"/>
  <c r="S33" i="5"/>
  <c r="T33" i="5"/>
  <c r="U33" i="5"/>
  <c r="V33" i="5"/>
  <c r="W33" i="5"/>
  <c r="Q34" i="5"/>
  <c r="R34" i="5"/>
  <c r="S34" i="5"/>
  <c r="T34" i="5"/>
  <c r="U34" i="5"/>
  <c r="V34" i="5"/>
  <c r="W34" i="5"/>
  <c r="Q35" i="5"/>
  <c r="R35" i="5"/>
  <c r="S35" i="5"/>
  <c r="T35" i="5"/>
  <c r="U35" i="5"/>
  <c r="V35" i="5"/>
  <c r="W35" i="5"/>
  <c r="Q36" i="5"/>
  <c r="R36" i="5"/>
  <c r="S36" i="5"/>
  <c r="T36" i="5"/>
  <c r="U36" i="5"/>
  <c r="V36" i="5"/>
  <c r="W36" i="5"/>
  <c r="Q37" i="5"/>
  <c r="R37" i="5"/>
  <c r="S37" i="5"/>
  <c r="T37" i="5"/>
  <c r="U37" i="5"/>
  <c r="V37" i="5"/>
  <c r="W37" i="5"/>
  <c r="Q38" i="5"/>
  <c r="R38" i="5"/>
  <c r="S38" i="5"/>
  <c r="T38" i="5"/>
  <c r="U38" i="5"/>
  <c r="V38" i="5"/>
  <c r="W38" i="5"/>
  <c r="Q39" i="5"/>
  <c r="R39" i="5"/>
  <c r="S39" i="5"/>
  <c r="T39" i="5"/>
  <c r="U39" i="5"/>
  <c r="V39" i="5"/>
  <c r="W39" i="5"/>
  <c r="Q40" i="5"/>
  <c r="R40" i="5"/>
  <c r="S40" i="5"/>
  <c r="T40" i="5"/>
  <c r="U40" i="5"/>
  <c r="V40" i="5"/>
  <c r="W40" i="5"/>
  <c r="Q41" i="5"/>
  <c r="R41" i="5"/>
  <c r="S41" i="5"/>
  <c r="T41" i="5"/>
  <c r="U41" i="5"/>
  <c r="V41" i="5"/>
  <c r="W41" i="5"/>
  <c r="Q42" i="5"/>
  <c r="R42" i="5"/>
  <c r="S42" i="5"/>
  <c r="T42" i="5"/>
  <c r="U42" i="5"/>
  <c r="V42" i="5"/>
  <c r="W42" i="5"/>
  <c r="Q43" i="5"/>
  <c r="R43" i="5"/>
  <c r="S43" i="5"/>
  <c r="T43" i="5"/>
  <c r="U43" i="5"/>
  <c r="V43" i="5"/>
  <c r="W43" i="5"/>
  <c r="Q44" i="5"/>
  <c r="R44" i="5"/>
  <c r="S44" i="5"/>
  <c r="T44" i="5"/>
  <c r="U44" i="5"/>
  <c r="V44" i="5"/>
  <c r="W44" i="5"/>
  <c r="Q45" i="5"/>
  <c r="R45" i="5"/>
  <c r="S45" i="5"/>
  <c r="T45" i="5"/>
  <c r="U45" i="5"/>
  <c r="V45" i="5"/>
  <c r="W45" i="5"/>
  <c r="Q46" i="5"/>
  <c r="R46" i="5"/>
  <c r="S46" i="5"/>
  <c r="T46" i="5"/>
  <c r="U46" i="5"/>
  <c r="V46" i="5"/>
  <c r="W46" i="5"/>
  <c r="Q47" i="5"/>
  <c r="R47" i="5"/>
  <c r="S47" i="5"/>
  <c r="T47" i="5"/>
  <c r="U47" i="5"/>
  <c r="V47" i="5"/>
  <c r="W47" i="5"/>
  <c r="Q48" i="5"/>
  <c r="R48" i="5"/>
  <c r="S48" i="5"/>
  <c r="T48" i="5"/>
  <c r="U48" i="5"/>
  <c r="V48" i="5"/>
  <c r="W48" i="5"/>
  <c r="Q49" i="5"/>
  <c r="R49" i="5"/>
  <c r="S49" i="5"/>
  <c r="T49" i="5"/>
  <c r="U49" i="5"/>
  <c r="V49" i="5"/>
  <c r="W49" i="5"/>
  <c r="Q50" i="5"/>
  <c r="R50" i="5"/>
  <c r="S50" i="5"/>
  <c r="T50" i="5"/>
  <c r="U50" i="5"/>
  <c r="V50" i="5"/>
  <c r="W50" i="5"/>
  <c r="Q51" i="5"/>
  <c r="R51" i="5"/>
  <c r="S51" i="5"/>
  <c r="T51" i="5"/>
  <c r="U51" i="5"/>
  <c r="V51" i="5"/>
  <c r="W51" i="5"/>
  <c r="Q52" i="5"/>
  <c r="R52" i="5"/>
  <c r="S52" i="5"/>
  <c r="T52" i="5"/>
  <c r="U52" i="5"/>
  <c r="V52" i="5"/>
  <c r="W52" i="5"/>
  <c r="W3" i="5"/>
  <c r="R3" i="5"/>
  <c r="S3" i="5"/>
  <c r="T3" i="5"/>
  <c r="U3" i="5"/>
  <c r="V3" i="5"/>
  <c r="Q3" i="5"/>
  <c r="O3" i="5"/>
  <c r="N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K3" i="5"/>
  <c r="L3" i="5"/>
  <c r="J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C38" i="5"/>
  <c r="D38" i="5"/>
  <c r="E38" i="5"/>
  <c r="F38" i="5"/>
  <c r="G38" i="5"/>
  <c r="H38" i="5"/>
  <c r="C39" i="5"/>
  <c r="D39" i="5"/>
  <c r="E39" i="5"/>
  <c r="F39" i="5"/>
  <c r="G39" i="5"/>
  <c r="H39" i="5"/>
  <c r="C40" i="5"/>
  <c r="D40" i="5"/>
  <c r="E40" i="5"/>
  <c r="F40" i="5"/>
  <c r="G40" i="5"/>
  <c r="H40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C51" i="5"/>
  <c r="D51" i="5"/>
  <c r="E51" i="5"/>
  <c r="F51" i="5"/>
  <c r="G51" i="5"/>
  <c r="H51" i="5"/>
  <c r="C52" i="5"/>
  <c r="D52" i="5"/>
  <c r="E52" i="5"/>
  <c r="F52" i="5"/>
  <c r="G52" i="5"/>
  <c r="H52" i="5"/>
  <c r="C3" i="5"/>
  <c r="D3" i="5"/>
  <c r="E3" i="5"/>
  <c r="F3" i="5"/>
  <c r="G3" i="5"/>
  <c r="H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3" i="5"/>
</calcChain>
</file>

<file path=xl/sharedStrings.xml><?xml version="1.0" encoding="utf-8"?>
<sst xmlns="http://schemas.openxmlformats.org/spreadsheetml/2006/main" count="455" uniqueCount="187">
  <si>
    <t>Metrics</t>
  </si>
  <si>
    <t>Profitability Metrics:</t>
  </si>
  <si>
    <r>
      <t>1. OPM %</t>
    </r>
    <r>
      <rPr>
        <sz val="11"/>
        <color theme="1"/>
        <rFont val="Aptos Narrow"/>
        <family val="2"/>
        <scheme val="minor"/>
      </rPr>
      <t>: Operating Profit Margin (%)</t>
    </r>
  </si>
  <si>
    <r>
      <t>2. PAT 12M Rs.Cr.</t>
    </r>
    <r>
      <rPr>
        <sz val="11"/>
        <color theme="1"/>
        <rFont val="Aptos Narrow"/>
        <family val="2"/>
        <scheme val="minor"/>
      </rPr>
      <t>: Profit After Tax for Last 12 Months (in Crores)</t>
    </r>
  </si>
  <si>
    <r>
      <t>3. ROCE %</t>
    </r>
    <r>
      <rPr>
        <sz val="11"/>
        <color theme="1"/>
        <rFont val="Aptos Narrow"/>
        <family val="2"/>
        <scheme val="minor"/>
      </rPr>
      <t>: Return on Capital Employed (%)</t>
    </r>
  </si>
  <si>
    <r>
      <t>4. EBIT 12M Rs.Cr.</t>
    </r>
    <r>
      <rPr>
        <sz val="11"/>
        <color theme="1"/>
        <rFont val="Aptos Narrow"/>
        <family val="2"/>
        <scheme val="minor"/>
      </rPr>
      <t>: Earnings Before Interest and Tax for Last 12 Months (in Crores)</t>
    </r>
  </si>
  <si>
    <r>
      <t>5. NP 12M Rs.Cr.</t>
    </r>
    <r>
      <rPr>
        <sz val="11"/>
        <color theme="1"/>
        <rFont val="Aptos Narrow"/>
        <family val="2"/>
        <scheme val="minor"/>
      </rPr>
      <t>: Net Profit for Last 12 Months (in Crores)</t>
    </r>
  </si>
  <si>
    <r>
      <t>6. P/E</t>
    </r>
    <r>
      <rPr>
        <sz val="11"/>
        <color theme="1"/>
        <rFont val="Aptos Narrow"/>
        <family val="2"/>
        <scheme val="minor"/>
      </rPr>
      <t>: Price to Earnings Ratio</t>
    </r>
  </si>
  <si>
    <r>
      <t>7. ROA 12M %</t>
    </r>
    <r>
      <rPr>
        <sz val="11"/>
        <color theme="1"/>
        <rFont val="Aptos Narrow"/>
        <family val="2"/>
        <scheme val="minor"/>
      </rPr>
      <t>: Return on Assets for Last 12 Months (%)</t>
    </r>
  </si>
  <si>
    <r>
      <t>8. ROE %</t>
    </r>
    <r>
      <rPr>
        <sz val="11"/>
        <color theme="1"/>
        <rFont val="Aptos Narrow"/>
        <family val="2"/>
        <scheme val="minor"/>
      </rPr>
      <t>: Return on Equity (%)</t>
    </r>
  </si>
  <si>
    <r>
      <t>9. Earnings Yield %</t>
    </r>
    <r>
      <rPr>
        <sz val="11"/>
        <color theme="1"/>
        <rFont val="Aptos Narrow"/>
        <family val="2"/>
        <scheme val="minor"/>
      </rPr>
      <t>: Earnings Yield (%)</t>
    </r>
  </si>
  <si>
    <r>
      <t>10. ROIC %</t>
    </r>
    <r>
      <rPr>
        <sz val="11"/>
        <color theme="1"/>
        <rFont val="Aptos Narrow"/>
        <family val="2"/>
        <scheme val="minor"/>
      </rPr>
      <t>: Return on Invested Capital (%)</t>
    </r>
  </si>
  <si>
    <r>
      <t>11. BEP %</t>
    </r>
    <r>
      <rPr>
        <sz val="11"/>
        <color theme="1"/>
        <rFont val="Aptos Narrow"/>
        <family val="2"/>
        <scheme val="minor"/>
      </rPr>
      <t>: Break-even Point Percentage</t>
    </r>
  </si>
  <si>
    <t>Solvency Metrics:</t>
  </si>
  <si>
    <r>
      <t>1. Debt Rs.Cr.</t>
    </r>
    <r>
      <rPr>
        <sz val="11"/>
        <color theme="1"/>
        <rFont val="Aptos Narrow"/>
        <family val="2"/>
        <scheme val="minor"/>
      </rPr>
      <t>: Debt (in Crores)</t>
    </r>
  </si>
  <si>
    <r>
      <t>2. Debt / Eq</t>
    </r>
    <r>
      <rPr>
        <sz val="11"/>
        <color theme="1"/>
        <rFont val="Aptos Narrow"/>
        <family val="2"/>
        <scheme val="minor"/>
      </rPr>
      <t>: Debt to Equity Ratio</t>
    </r>
  </si>
  <si>
    <r>
      <t>3. Interest Coverage</t>
    </r>
    <r>
      <rPr>
        <sz val="11"/>
        <color theme="1"/>
        <rFont val="Aptos Narrow"/>
        <family val="2"/>
        <scheme val="minor"/>
      </rPr>
      <t>: Interest Coverage Ratio</t>
    </r>
  </si>
  <si>
    <r>
      <t>4. Debt To Profit</t>
    </r>
    <r>
      <rPr>
        <sz val="11"/>
        <color theme="1"/>
        <rFont val="Aptos Narrow"/>
        <family val="2"/>
        <scheme val="minor"/>
      </rPr>
      <t>: Debt to Profit Ratio</t>
    </r>
  </si>
  <si>
    <r>
      <t>5. Leverage</t>
    </r>
    <r>
      <rPr>
        <sz val="11"/>
        <color theme="1"/>
        <rFont val="Aptos Narrow"/>
        <family val="2"/>
        <scheme val="minor"/>
      </rPr>
      <t>: Leverage Ratio</t>
    </r>
  </si>
  <si>
    <t>Sustainable Development Metrics:</t>
  </si>
  <si>
    <r>
      <t>1. Free Cash Flow Rs.Cr.</t>
    </r>
    <r>
      <rPr>
        <sz val="11"/>
        <color theme="1"/>
        <rFont val="Aptos Narrow"/>
        <family val="2"/>
        <scheme val="minor"/>
      </rPr>
      <t>: Free Cash Flow (in Crores)</t>
    </r>
  </si>
  <si>
    <r>
      <t>2. Net CF Rs.Cr.</t>
    </r>
    <r>
      <rPr>
        <sz val="11"/>
        <color theme="1"/>
        <rFont val="Aptos Narrow"/>
        <family val="2"/>
        <scheme val="minor"/>
      </rPr>
      <t>: Net Cash Flow (in Crores)</t>
    </r>
  </si>
  <si>
    <r>
      <t>3. CF Operations Rs.Cr.</t>
    </r>
    <r>
      <rPr>
        <sz val="11"/>
        <color theme="1"/>
        <rFont val="Aptos Narrow"/>
        <family val="2"/>
        <scheme val="minor"/>
      </rPr>
      <t>: Cash Flow from Operations (in Crores)</t>
    </r>
  </si>
  <si>
    <r>
      <t>4. Dividend Payout %</t>
    </r>
    <r>
      <rPr>
        <sz val="11"/>
        <color theme="1"/>
        <rFont val="Aptos Narrow"/>
        <family val="2"/>
        <scheme val="minor"/>
      </rPr>
      <t>: Dividend Payout Percentage</t>
    </r>
  </si>
  <si>
    <r>
      <t>5. Capital Employed Rs.Cr.</t>
    </r>
    <r>
      <rPr>
        <sz val="11"/>
        <color theme="1"/>
        <rFont val="Aptos Narrow"/>
        <family val="2"/>
        <scheme val="minor"/>
      </rPr>
      <t>: Capital Employed (in Crores)</t>
    </r>
  </si>
  <si>
    <r>
      <t>6. PEG</t>
    </r>
    <r>
      <rPr>
        <sz val="11"/>
        <color theme="1"/>
        <rFont val="Aptos Narrow"/>
        <family val="2"/>
        <scheme val="minor"/>
      </rPr>
      <t>: Price to Earnings Growth Ratio</t>
    </r>
  </si>
  <si>
    <r>
      <t>7. CMP / FCF</t>
    </r>
    <r>
      <rPr>
        <sz val="11"/>
        <color theme="1"/>
        <rFont val="Aptos Narrow"/>
        <family val="2"/>
        <scheme val="minor"/>
      </rPr>
      <t>: Market Price to Free Cash Flow Ratio</t>
    </r>
  </si>
  <si>
    <t>Operational Metrics:</t>
  </si>
  <si>
    <r>
      <t>1. Sales Rs.Cr.</t>
    </r>
    <r>
      <rPr>
        <sz val="11"/>
        <color theme="1"/>
        <rFont val="Aptos Narrow"/>
        <family val="2"/>
        <scheme val="minor"/>
      </rPr>
      <t>: Sales Revenue (in Crores)</t>
    </r>
  </si>
  <si>
    <r>
      <t>2. OP 12M Rs.Cr.</t>
    </r>
    <r>
      <rPr>
        <sz val="11"/>
        <color theme="1"/>
        <rFont val="Aptos Narrow"/>
        <family val="2"/>
        <scheme val="minor"/>
      </rPr>
      <t>: Operating Profit for Last 12 Months (in Crores)</t>
    </r>
  </si>
  <si>
    <r>
      <t>3. Eq Cap Rs.Cr.</t>
    </r>
    <r>
      <rPr>
        <sz val="11"/>
        <color theme="1"/>
        <rFont val="Aptos Narrow"/>
        <family val="2"/>
        <scheme val="minor"/>
      </rPr>
      <t>: Equity Capital (in Crores)</t>
    </r>
  </si>
  <si>
    <r>
      <t>4. CWIP Rs.Cr.</t>
    </r>
    <r>
      <rPr>
        <sz val="11"/>
        <color theme="1"/>
        <rFont val="Aptos Narrow"/>
        <family val="2"/>
        <scheme val="minor"/>
      </rPr>
      <t>: Capital Work in Progress (in Crores)</t>
    </r>
  </si>
  <si>
    <r>
      <t>5. Cur Assets Rs.Cr.</t>
    </r>
    <r>
      <rPr>
        <sz val="11"/>
        <color theme="1"/>
        <rFont val="Aptos Narrow"/>
        <family val="2"/>
        <scheme val="minor"/>
      </rPr>
      <t>: Current Assets (in Crores)</t>
    </r>
  </si>
  <si>
    <r>
      <t>6. Cur Liab Rs.Cr.</t>
    </r>
    <r>
      <rPr>
        <sz val="11"/>
        <color theme="1"/>
        <rFont val="Aptos Narrow"/>
        <family val="2"/>
        <scheme val="minor"/>
      </rPr>
      <t>: Current Liabilities (in Crores)</t>
    </r>
  </si>
  <si>
    <r>
      <t>7. Assets Rs.Cr.</t>
    </r>
    <r>
      <rPr>
        <sz val="11"/>
        <color theme="1"/>
        <rFont val="Aptos Narrow"/>
        <family val="2"/>
        <scheme val="minor"/>
      </rPr>
      <t>: Total Assets (in Crores)</t>
    </r>
  </si>
  <si>
    <r>
      <t>8. Working Cap Rs.Cr.</t>
    </r>
    <r>
      <rPr>
        <sz val="11"/>
        <color theme="1"/>
        <rFont val="Aptos Narrow"/>
        <family val="2"/>
        <scheme val="minor"/>
      </rPr>
      <t>: Working Capital (in Crores)</t>
    </r>
  </si>
  <si>
    <r>
      <t>9. Inventory Rs.Cr.</t>
    </r>
    <r>
      <rPr>
        <sz val="11"/>
        <color theme="1"/>
        <rFont val="Aptos Narrow"/>
        <family val="2"/>
        <scheme val="minor"/>
      </rPr>
      <t>: Inventory (in Crores)</t>
    </r>
  </si>
  <si>
    <r>
      <t>10. Inven TO</t>
    </r>
    <r>
      <rPr>
        <sz val="11"/>
        <color theme="1"/>
        <rFont val="Aptos Narrow"/>
        <family val="2"/>
        <scheme val="minor"/>
      </rPr>
      <t>: Inventory Turnover Ratio</t>
    </r>
  </si>
  <si>
    <r>
      <t>11. Quick Rat</t>
    </r>
    <r>
      <rPr>
        <sz val="11"/>
        <color theme="1"/>
        <rFont val="Aptos Narrow"/>
        <family val="2"/>
        <scheme val="minor"/>
      </rPr>
      <t>: Quick Ratio</t>
    </r>
  </si>
  <si>
    <r>
      <t>12. Asset Turnover</t>
    </r>
    <r>
      <rPr>
        <sz val="11"/>
        <color theme="1"/>
        <rFont val="Aptos Narrow"/>
        <family val="2"/>
        <scheme val="minor"/>
      </rPr>
      <t>: Asset Turnover Ratio</t>
    </r>
  </si>
  <si>
    <r>
      <t>13. WC Days</t>
    </r>
    <r>
      <rPr>
        <sz val="11"/>
        <color theme="1"/>
        <rFont val="Aptos Narrow"/>
        <family val="2"/>
        <scheme val="minor"/>
      </rPr>
      <t>: Working Capital Days</t>
    </r>
  </si>
  <si>
    <r>
      <t>14. Cash Cycle</t>
    </r>
    <r>
      <rPr>
        <sz val="11"/>
        <color theme="1"/>
        <rFont val="Aptos Narrow"/>
        <family val="2"/>
        <scheme val="minor"/>
      </rPr>
      <t>: Cash Conversion Cycle (Days)</t>
    </r>
  </si>
  <si>
    <r>
      <t>15. Inventory Days</t>
    </r>
    <r>
      <rPr>
        <sz val="11"/>
        <color theme="1"/>
        <rFont val="Aptos Narrow"/>
        <family val="2"/>
        <scheme val="minor"/>
      </rPr>
      <t>: Number of Inventory Days</t>
    </r>
  </si>
  <si>
    <r>
      <t>16. Days Receivable</t>
    </r>
    <r>
      <rPr>
        <sz val="11"/>
        <color theme="1"/>
        <rFont val="Aptos Narrow"/>
        <family val="2"/>
        <scheme val="minor"/>
      </rPr>
      <t>: Days of Receivables</t>
    </r>
  </si>
  <si>
    <r>
      <t>17. CMP / Sales</t>
    </r>
    <r>
      <rPr>
        <sz val="11"/>
        <color theme="1"/>
        <rFont val="Aptos Narrow"/>
        <family val="2"/>
        <scheme val="minor"/>
      </rPr>
      <t>: Market Price to Sales Ratio</t>
    </r>
  </si>
  <si>
    <r>
      <t>18. Current Ratio</t>
    </r>
    <r>
      <rPr>
        <sz val="11"/>
        <color theme="1"/>
        <rFont val="Aptos Narrow"/>
        <family val="2"/>
        <scheme val="minor"/>
      </rPr>
      <t>: Current Ratio</t>
    </r>
  </si>
  <si>
    <r>
      <t>19. WC to Sales %</t>
    </r>
    <r>
      <rPr>
        <sz val="11"/>
        <color theme="1"/>
        <rFont val="Aptos Narrow"/>
        <family val="2"/>
        <scheme val="minor"/>
      </rPr>
      <t>: Working Capital to Sales Percentage</t>
    </r>
  </si>
  <si>
    <r>
      <t>20. Leverage Rs.</t>
    </r>
    <r>
      <rPr>
        <sz val="11"/>
        <color theme="1"/>
        <rFont val="Aptos Narrow"/>
        <family val="2"/>
        <scheme val="minor"/>
      </rPr>
      <t>: Leverage (in Rupees)</t>
    </r>
  </si>
  <si>
    <r>
      <t>21. IV Rs.</t>
    </r>
    <r>
      <rPr>
        <sz val="11"/>
        <color theme="1"/>
        <rFont val="Aptos Narrow"/>
        <family val="2"/>
        <scheme val="minor"/>
      </rPr>
      <t>: Intrinsic Value (in Rupees)</t>
    </r>
  </si>
  <si>
    <t>Name</t>
  </si>
  <si>
    <t>OPM %: Operating Profit Margin (%)</t>
  </si>
  <si>
    <t>PAT 12M Rs.Cr.: Profit After Tax for Last 12 Months (in Crores)</t>
  </si>
  <si>
    <t>ROCE %: Return on Capital Employed (%)</t>
  </si>
  <si>
    <t>Sales Rs.Cr.: Sales Revenue (in Crores)</t>
  </si>
  <si>
    <t>OP 12M Rs.Cr.: Operating Profit for Last 12 Months (in Crores)</t>
  </si>
  <si>
    <t>EBIT 12M Rs.Cr.: Earnings Before Interest and Tax for Last 12 Months (in Crores)</t>
  </si>
  <si>
    <t>NP 12M Rs.Cr.: Net Profit for Last 12 Months (in Crores)</t>
  </si>
  <si>
    <t>Debt Rs.Cr.: Debt (in Crores)</t>
  </si>
  <si>
    <t>Eq Cap Rs.Cr.: Equity Capital (in Crores)</t>
  </si>
  <si>
    <t>CWIP Rs.Cr.: Capital Work in Progress (in Crores)</t>
  </si>
  <si>
    <t>Cur Assets Rs.Cr.: Current Assets (in Crores)</t>
  </si>
  <si>
    <t>Cur Liab Rs.Cr.: Current Liabilities (in Crores)</t>
  </si>
  <si>
    <t>Assets Rs.Cr.: Total Assets (in Crores)</t>
  </si>
  <si>
    <t>Working Cap Rs.Cr.: Working Capital (in Crores)</t>
  </si>
  <si>
    <t>Debt / Eq: Debt to Equity Ratio</t>
  </si>
  <si>
    <t>ROE %: Return on Equity (%)</t>
  </si>
  <si>
    <t>Earnings Yield %: Earnings Yield (%)</t>
  </si>
  <si>
    <t>Inven TO: Inventory Turnover Ratio</t>
  </si>
  <si>
    <t>Quick Rat: Quick Ratio</t>
  </si>
  <si>
    <t>Asset Turnover: Asset Turnover Ratio</t>
  </si>
  <si>
    <t>ROIC %: Return on Invested Capital (%)</t>
  </si>
  <si>
    <t>WC Days: Working Capital Days</t>
  </si>
  <si>
    <t>Cash Cycle: Cash Conversion Cycle (Days)</t>
  </si>
  <si>
    <t>Leverage: Leverage Ratio</t>
  </si>
  <si>
    <t>Free Cash Flow Rs.Cr.: Free Cash Flow (in Crores)</t>
  </si>
  <si>
    <t>Net CF Rs.Cr.: Net Cash Flow (in Crores)</t>
  </si>
  <si>
    <t>CF Operations Rs.Cr.: Cash Flow from Operations (in Crores)</t>
  </si>
  <si>
    <t>Current Ratio: Current Ratio</t>
  </si>
  <si>
    <t>WC to Sales %: Working Capital to Sales Percentage</t>
  </si>
  <si>
    <t>Interest coverage: Interest Coverage Ratio</t>
  </si>
  <si>
    <t>Debt To Profit: Debt to Profit Ratio</t>
  </si>
  <si>
    <t>IV Rs.: Intrinsic Value (in Rupees)</t>
  </si>
  <si>
    <t>Capital Employed Rs.Cr.</t>
  </si>
  <si>
    <t>u</t>
  </si>
  <si>
    <t>l</t>
  </si>
  <si>
    <t>Nila Infrastruct</t>
  </si>
  <si>
    <t>Sumit Woods</t>
  </si>
  <si>
    <t>Newtime Infra.</t>
  </si>
  <si>
    <t>RDB Realty</t>
  </si>
  <si>
    <t>GeeCee Vent.</t>
  </si>
  <si>
    <t>Parsvnath Devl.</t>
  </si>
  <si>
    <t>Eldeco Housing</t>
  </si>
  <si>
    <t>PVP Ventures</t>
  </si>
  <si>
    <t>Haz.Multi Proj.</t>
  </si>
  <si>
    <t>AGI Infra</t>
  </si>
  <si>
    <t>Arihant Super.</t>
  </si>
  <si>
    <t>Texmaco Infrast.</t>
  </si>
  <si>
    <t>Peninsula Land</t>
  </si>
  <si>
    <t>Elpro Internatio</t>
  </si>
  <si>
    <t>Suratwwala Busi.</t>
  </si>
  <si>
    <t>Hubtown</t>
  </si>
  <si>
    <t>Omaxe</t>
  </si>
  <si>
    <t>Shriram Properti</t>
  </si>
  <si>
    <t>Ajmera Realty</t>
  </si>
  <si>
    <t>Unitech</t>
  </si>
  <si>
    <t>Marathon Nextgen</t>
  </si>
  <si>
    <t>Kolte Patil Dev.</t>
  </si>
  <si>
    <t>Ashiana Housing</t>
  </si>
  <si>
    <t>Arvind SmartSp.</t>
  </si>
  <si>
    <t>Nirlon</t>
  </si>
  <si>
    <t>Hemisphere Prop</t>
  </si>
  <si>
    <t>TARC Ltd</t>
  </si>
  <si>
    <t>NESCO</t>
  </si>
  <si>
    <t>Equinox India</t>
  </si>
  <si>
    <t>Mahindra Life.</t>
  </si>
  <si>
    <t>Sunteck Realty</t>
  </si>
  <si>
    <t>Keystone Realtor</t>
  </si>
  <si>
    <t>National Standar</t>
  </si>
  <si>
    <t>Brookfield India</t>
  </si>
  <si>
    <t>Max Estates</t>
  </si>
  <si>
    <t>Valor Estate</t>
  </si>
  <si>
    <t>Puravankara</t>
  </si>
  <si>
    <t>Sobha</t>
  </si>
  <si>
    <t>Mindspace Busine</t>
  </si>
  <si>
    <t>Nexus Select</t>
  </si>
  <si>
    <t>SignatureGlobal</t>
  </si>
  <si>
    <t>Anant Raj</t>
  </si>
  <si>
    <t>Brigade Enterpr.</t>
  </si>
  <si>
    <t>Embassy Off.REIT</t>
  </si>
  <si>
    <t>Oberoi Realty</t>
  </si>
  <si>
    <t>Phoenix Mills</t>
  </si>
  <si>
    <t>Prestige Estates</t>
  </si>
  <si>
    <t>Godrej Propert.</t>
  </si>
  <si>
    <t>Macrotech Devel.</t>
  </si>
  <si>
    <t>DLF</t>
  </si>
  <si>
    <t>Indicator Entropy</t>
  </si>
  <si>
    <t>NSE Ticker Name</t>
  </si>
  <si>
    <t>Score</t>
  </si>
  <si>
    <t>Rank</t>
  </si>
  <si>
    <t>OBEROIRLTY</t>
  </si>
  <si>
    <t>LODHA</t>
  </si>
  <si>
    <t>PRESTIGE</t>
  </si>
  <si>
    <t>DBREALTY</t>
  </si>
  <si>
    <t>PHOENIXLTD</t>
  </si>
  <si>
    <t>EMBASSY</t>
  </si>
  <si>
    <t>GODREJPROP</t>
  </si>
  <si>
    <t>NEXUSSEL</t>
  </si>
  <si>
    <t>MINDSPACE</t>
  </si>
  <si>
    <t>NIRLON</t>
  </si>
  <si>
    <t>BRIGADE</t>
  </si>
  <si>
    <t>BIRET</t>
  </si>
  <si>
    <t>ANANTRAJ</t>
  </si>
  <si>
    <t>MARATHON</t>
  </si>
  <si>
    <t>ELPROINTL</t>
  </si>
  <si>
    <t>SBGL</t>
  </si>
  <si>
    <t>GEECEE</t>
  </si>
  <si>
    <t>NEWINFRA</t>
  </si>
  <si>
    <t>AJMERA</t>
  </si>
  <si>
    <t>ELDEHSG</t>
  </si>
  <si>
    <t>SUNTECK</t>
  </si>
  <si>
    <t>RDBRIL</t>
  </si>
  <si>
    <t>AGI</t>
  </si>
  <si>
    <t>PURVA</t>
  </si>
  <si>
    <t>ARVSMART</t>
  </si>
  <si>
    <t>PENINLAND</t>
  </si>
  <si>
    <t>ASAL</t>
  </si>
  <si>
    <t>HAZOOR</t>
  </si>
  <si>
    <t>MAXESTATES</t>
  </si>
  <si>
    <t>ASHIANA</t>
  </si>
  <si>
    <t>KEYSTONE</t>
  </si>
  <si>
    <t>SHRIRAMPPS</t>
  </si>
  <si>
    <t>SOBHA</t>
  </si>
  <si>
    <t>NATIONALUM</t>
  </si>
  <si>
    <t>SUMIT</t>
  </si>
  <si>
    <t>NILAINFRA</t>
  </si>
  <si>
    <t>SIGNATUREGL</t>
  </si>
  <si>
    <t>TEXINFRA</t>
  </si>
  <si>
    <t>TARC</t>
  </si>
  <si>
    <t>KOLTEPATIL</t>
  </si>
  <si>
    <t>MAHLIFE</t>
  </si>
  <si>
    <t>HUBTOWN</t>
  </si>
  <si>
    <t>OMAXE</t>
  </si>
  <si>
    <t>PARSVNATH</t>
  </si>
  <si>
    <t>PVP</t>
  </si>
  <si>
    <t>EMBDL</t>
  </si>
  <si>
    <t>UNITECH</t>
  </si>
  <si>
    <t>HEMIPROP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</si>
</sst>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F"/>
      <name val="Arial"/>
      <family val="2"/>
    </font>
    <font>
      <b/>
      <sz val="13.5"/>
      <color theme="1"/>
      <name val="Aptos Narrow"/>
      <family val="2"/>
      <scheme val="minor"/>
    </font>
    <font>
      <b/>
      <sz val="11"/>
      <color rgb="FF5F6368"/>
      <name val="Arial"/>
      <family val="2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/>
    <xf numFmtId="164" fontId="2" fillId="2" borderId="1" xfId="0" applyNumberFormat="1" applyFont="1" applyFill="1" applyBorder="1" applyAlignment="1">
      <alignment horizontal="left" vertical="center" wrapText="1" indent="1"/>
    </xf>
    <xf numFmtId="164" fontId="0" fillId="3" borderId="1" xfId="0" applyNumberFormat="1" applyFill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164" fontId="0" fillId="3" borderId="0" xfId="0" applyNumberFormat="1" applyFill="1" applyAlignment="1">
      <alignment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0" fontId="4" fillId="0" borderId="0" xfId="0" applyFont="1"/>
    <xf numFmtId="165" fontId="0" fillId="0" borderId="0" xfId="0" applyNumberForma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 Ticker Name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Scores!$D$1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Scores!$B$2:$B$51</c:f>
              <c:strCache>
                <c:ptCount val="50"/>
                <c:pt idx="0">
                  <c:v>DLF</c:v>
                </c:pt>
                <c:pt idx="1">
                  <c:v>OBEROIRLTY</c:v>
                </c:pt>
                <c:pt idx="2">
                  <c:v>LODHA</c:v>
                </c:pt>
                <c:pt idx="3">
                  <c:v>PRESTIGE</c:v>
                </c:pt>
                <c:pt idx="4">
                  <c:v>DBREALTY</c:v>
                </c:pt>
                <c:pt idx="5">
                  <c:v>PHOENIXLTD</c:v>
                </c:pt>
                <c:pt idx="6">
                  <c:v>EMBASSY</c:v>
                </c:pt>
                <c:pt idx="7">
                  <c:v>GODREJPROP</c:v>
                </c:pt>
                <c:pt idx="8">
                  <c:v>NEXUSSEL</c:v>
                </c:pt>
                <c:pt idx="9">
                  <c:v>MINDSPACE</c:v>
                </c:pt>
                <c:pt idx="10">
                  <c:v>NESCO</c:v>
                </c:pt>
                <c:pt idx="11">
                  <c:v>NIRLON</c:v>
                </c:pt>
                <c:pt idx="12">
                  <c:v>BRIGADE</c:v>
                </c:pt>
                <c:pt idx="13">
                  <c:v>BIRET</c:v>
                </c:pt>
                <c:pt idx="14">
                  <c:v>ANANTRAJ</c:v>
                </c:pt>
                <c:pt idx="15">
                  <c:v>MARATHON</c:v>
                </c:pt>
                <c:pt idx="16">
                  <c:v>ELPROINTL</c:v>
                </c:pt>
                <c:pt idx="17">
                  <c:v>SBGL</c:v>
                </c:pt>
                <c:pt idx="18">
                  <c:v>GEECEE</c:v>
                </c:pt>
                <c:pt idx="19">
                  <c:v>NEWINFRA</c:v>
                </c:pt>
                <c:pt idx="20">
                  <c:v>AJMERA</c:v>
                </c:pt>
                <c:pt idx="21">
                  <c:v>ELDEHSG</c:v>
                </c:pt>
                <c:pt idx="22">
                  <c:v>SUNTECK</c:v>
                </c:pt>
                <c:pt idx="23">
                  <c:v>RDBRIL</c:v>
                </c:pt>
                <c:pt idx="24">
                  <c:v>AGI</c:v>
                </c:pt>
                <c:pt idx="25">
                  <c:v>PURVA</c:v>
                </c:pt>
                <c:pt idx="26">
                  <c:v>ARVSMART</c:v>
                </c:pt>
                <c:pt idx="27">
                  <c:v>PENINLAND</c:v>
                </c:pt>
                <c:pt idx="28">
                  <c:v>ASAL</c:v>
                </c:pt>
                <c:pt idx="29">
                  <c:v>HAZOOR</c:v>
                </c:pt>
                <c:pt idx="30">
                  <c:v>MAXESTATES</c:v>
                </c:pt>
                <c:pt idx="31">
                  <c:v>ASHIANA</c:v>
                </c:pt>
                <c:pt idx="32">
                  <c:v>KEYSTONE</c:v>
                </c:pt>
                <c:pt idx="33">
                  <c:v>SHRIRAMPPS</c:v>
                </c:pt>
                <c:pt idx="34">
                  <c:v>SOBHA</c:v>
                </c:pt>
                <c:pt idx="35">
                  <c:v>NATIONALUM</c:v>
                </c:pt>
                <c:pt idx="36">
                  <c:v>SUMIT</c:v>
                </c:pt>
                <c:pt idx="37">
                  <c:v>NILAINFRA</c:v>
                </c:pt>
                <c:pt idx="38">
                  <c:v>SIGNATUREGL</c:v>
                </c:pt>
                <c:pt idx="39">
                  <c:v>TEXINFRA</c:v>
                </c:pt>
                <c:pt idx="40">
                  <c:v>TARC</c:v>
                </c:pt>
                <c:pt idx="41">
                  <c:v>KOLTEPATIL</c:v>
                </c:pt>
                <c:pt idx="42">
                  <c:v>MAHLIFE</c:v>
                </c:pt>
                <c:pt idx="43">
                  <c:v>HUBTOWN</c:v>
                </c:pt>
                <c:pt idx="44">
                  <c:v>OMAXE</c:v>
                </c:pt>
                <c:pt idx="45">
                  <c:v>PARSVNATH</c:v>
                </c:pt>
                <c:pt idx="46">
                  <c:v>PVP</c:v>
                </c:pt>
                <c:pt idx="47">
                  <c:v>EMBDL</c:v>
                </c:pt>
                <c:pt idx="48">
                  <c:v>UNITECH</c:v>
                </c:pt>
                <c:pt idx="49">
                  <c:v>HEMIPROP</c:v>
                </c:pt>
              </c:strCache>
            </c:strRef>
          </c:cat>
          <c:val>
            <c:numRef>
              <c:f>Scores!$D$2:$D$51</c:f>
              <c:numCache>
                <c:formatCode>0.00000</c:formatCode>
                <c:ptCount val="50"/>
                <c:pt idx="0">
                  <c:v>9.1064972674497507E-2</c:v>
                </c:pt>
                <c:pt idx="1">
                  <c:v>8.8426624603968662E-2</c:v>
                </c:pt>
                <c:pt idx="2">
                  <c:v>8.6413116754660291E-2</c:v>
                </c:pt>
                <c:pt idx="3">
                  <c:v>8.3667225283563795E-2</c:v>
                </c:pt>
                <c:pt idx="4">
                  <c:v>8.3376493077688962E-2</c:v>
                </c:pt>
                <c:pt idx="5">
                  <c:v>8.2944785522983178E-2</c:v>
                </c:pt>
                <c:pt idx="6">
                  <c:v>8.2581603422116123E-2</c:v>
                </c:pt>
                <c:pt idx="7">
                  <c:v>8.152268840892396E-2</c:v>
                </c:pt>
                <c:pt idx="8">
                  <c:v>8.1050415537830725E-2</c:v>
                </c:pt>
                <c:pt idx="9">
                  <c:v>8.0673198891963199E-2</c:v>
                </c:pt>
                <c:pt idx="10">
                  <c:v>7.9486080855920516E-2</c:v>
                </c:pt>
                <c:pt idx="11">
                  <c:v>7.9143484751872842E-2</c:v>
                </c:pt>
                <c:pt idx="12">
                  <c:v>7.903200381177268E-2</c:v>
                </c:pt>
                <c:pt idx="13">
                  <c:v>7.8234217049290178E-2</c:v>
                </c:pt>
                <c:pt idx="14">
                  <c:v>7.8224275200973262E-2</c:v>
                </c:pt>
                <c:pt idx="15">
                  <c:v>7.7808592470901716E-2</c:v>
                </c:pt>
                <c:pt idx="16">
                  <c:v>7.774027393276374E-2</c:v>
                </c:pt>
                <c:pt idx="17">
                  <c:v>7.7665552978267743E-2</c:v>
                </c:pt>
                <c:pt idx="18">
                  <c:v>7.7474976516293259E-2</c:v>
                </c:pt>
                <c:pt idx="19">
                  <c:v>7.7452179415577999E-2</c:v>
                </c:pt>
                <c:pt idx="20">
                  <c:v>7.7446225587086095E-2</c:v>
                </c:pt>
                <c:pt idx="21">
                  <c:v>7.7197806984355424E-2</c:v>
                </c:pt>
                <c:pt idx="22">
                  <c:v>7.7131046393220243E-2</c:v>
                </c:pt>
                <c:pt idx="23">
                  <c:v>7.7119089251691364E-2</c:v>
                </c:pt>
                <c:pt idx="24">
                  <c:v>7.7088475450958288E-2</c:v>
                </c:pt>
                <c:pt idx="25">
                  <c:v>7.7042543964619875E-2</c:v>
                </c:pt>
                <c:pt idx="26">
                  <c:v>7.7008809280952412E-2</c:v>
                </c:pt>
                <c:pt idx="27">
                  <c:v>7.7000207912736193E-2</c:v>
                </c:pt>
                <c:pt idx="28">
                  <c:v>7.6902182672446723E-2</c:v>
                </c:pt>
                <c:pt idx="29">
                  <c:v>7.6847487585240071E-2</c:v>
                </c:pt>
                <c:pt idx="30">
                  <c:v>7.6744892797611569E-2</c:v>
                </c:pt>
                <c:pt idx="31">
                  <c:v>7.670014929227148E-2</c:v>
                </c:pt>
                <c:pt idx="32">
                  <c:v>7.6690040783658681E-2</c:v>
                </c:pt>
                <c:pt idx="33">
                  <c:v>7.6629213268189528E-2</c:v>
                </c:pt>
                <c:pt idx="34">
                  <c:v>7.6602403513525555E-2</c:v>
                </c:pt>
                <c:pt idx="35">
                  <c:v>7.6572133840097575E-2</c:v>
                </c:pt>
                <c:pt idx="36">
                  <c:v>7.6549461247000974E-2</c:v>
                </c:pt>
                <c:pt idx="37">
                  <c:v>7.6426965422280807E-2</c:v>
                </c:pt>
                <c:pt idx="38">
                  <c:v>7.6269437257770745E-2</c:v>
                </c:pt>
                <c:pt idx="39">
                  <c:v>7.5856237641917901E-2</c:v>
                </c:pt>
                <c:pt idx="40">
                  <c:v>7.5802820503161228E-2</c:v>
                </c:pt>
                <c:pt idx="41">
                  <c:v>7.5515192534327064E-2</c:v>
                </c:pt>
                <c:pt idx="42">
                  <c:v>7.5321766480901317E-2</c:v>
                </c:pt>
                <c:pt idx="43">
                  <c:v>7.4862946933067429E-2</c:v>
                </c:pt>
                <c:pt idx="44">
                  <c:v>7.3375428239561821E-2</c:v>
                </c:pt>
                <c:pt idx="45">
                  <c:v>7.3254400849396245E-2</c:v>
                </c:pt>
                <c:pt idx="46">
                  <c:v>7.3134777363170325E-2</c:v>
                </c:pt>
                <c:pt idx="47">
                  <c:v>7.2566268477309209E-2</c:v>
                </c:pt>
                <c:pt idx="48">
                  <c:v>4.9348799525196461E-2</c:v>
                </c:pt>
                <c:pt idx="49">
                  <c:v>1.8926338140987979E-2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F-4BFB-919C-15AD96B3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6"/>
        <c:overlap val="100"/>
        <c:axId val="689396744"/>
        <c:axId val="689415176"/>
      </c:barChart>
      <c:catAx>
        <c:axId val="6893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15176"/>
        <c:crosses val="autoZero"/>
        <c:auto val="1"/>
        <c:lblAlgn val="ctr"/>
        <c:lblOffset val="100"/>
        <c:noMultiLvlLbl val="0"/>
      </c:catAx>
      <c:valAx>
        <c:axId val="689415176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49</xdr:row>
      <xdr:rowOff>57150</xdr:rowOff>
    </xdr:from>
    <xdr:to>
      <xdr:col>21</xdr:col>
      <xdr:colOff>371475</xdr:colOff>
      <xdr:row>66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989AFC-5157-9D4A-FD4D-C6AC37AB3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D88C-4AF3-4CCE-9259-282705F77F42}">
  <dimension ref="A1:A56"/>
  <sheetViews>
    <sheetView topLeftCell="A34" workbookViewId="0">
      <selection activeCell="A10" sqref="A10"/>
    </sheetView>
  </sheetViews>
  <sheetFormatPr defaultRowHeight="14.45"/>
  <cols>
    <col min="1" max="1" width="75.42578125" bestFit="1" customWidth="1"/>
  </cols>
  <sheetData>
    <row r="1" spans="1:1">
      <c r="A1" t="s">
        <v>0</v>
      </c>
    </row>
    <row r="2" spans="1:1" ht="18">
      <c r="A2" s="4" t="s">
        <v>1</v>
      </c>
    </row>
    <row r="3" spans="1:1">
      <c r="A3" s="5"/>
    </row>
    <row r="4" spans="1:1">
      <c r="A4" s="6" t="s">
        <v>2</v>
      </c>
    </row>
    <row r="5" spans="1:1">
      <c r="A5" s="6" t="s">
        <v>3</v>
      </c>
    </row>
    <row r="6" spans="1:1">
      <c r="A6" s="6" t="s">
        <v>4</v>
      </c>
    </row>
    <row r="7" spans="1:1">
      <c r="A7" s="6" t="s">
        <v>5</v>
      </c>
    </row>
    <row r="8" spans="1:1">
      <c r="A8" s="6" t="s">
        <v>6</v>
      </c>
    </row>
    <row r="9" spans="1:1">
      <c r="A9" s="6" t="s">
        <v>7</v>
      </c>
    </row>
    <row r="10" spans="1:1">
      <c r="A10" s="6" t="s">
        <v>8</v>
      </c>
    </row>
    <row r="11" spans="1:1">
      <c r="A11" s="6" t="s">
        <v>9</v>
      </c>
    </row>
    <row r="12" spans="1:1">
      <c r="A12" s="6" t="s">
        <v>10</v>
      </c>
    </row>
    <row r="13" spans="1:1">
      <c r="A13" s="6" t="s">
        <v>11</v>
      </c>
    </row>
    <row r="14" spans="1:1">
      <c r="A14" s="6" t="s">
        <v>12</v>
      </c>
    </row>
    <row r="16" spans="1:1" ht="18">
      <c r="A16" s="4" t="s">
        <v>13</v>
      </c>
    </row>
    <row r="17" spans="1:1">
      <c r="A17" s="5"/>
    </row>
    <row r="18" spans="1:1">
      <c r="A18" s="6" t="s">
        <v>14</v>
      </c>
    </row>
    <row r="19" spans="1:1">
      <c r="A19" s="6" t="s">
        <v>15</v>
      </c>
    </row>
    <row r="20" spans="1:1">
      <c r="A20" s="6" t="s">
        <v>16</v>
      </c>
    </row>
    <row r="21" spans="1:1">
      <c r="A21" s="6" t="s">
        <v>17</v>
      </c>
    </row>
    <row r="22" spans="1:1">
      <c r="A22" s="6" t="s">
        <v>18</v>
      </c>
    </row>
    <row r="24" spans="1:1" ht="18">
      <c r="A24" s="4" t="s">
        <v>19</v>
      </c>
    </row>
    <row r="25" spans="1:1">
      <c r="A25" s="5"/>
    </row>
    <row r="26" spans="1:1">
      <c r="A26" s="6" t="s">
        <v>20</v>
      </c>
    </row>
    <row r="27" spans="1:1">
      <c r="A27" s="6" t="s">
        <v>21</v>
      </c>
    </row>
    <row r="28" spans="1:1">
      <c r="A28" s="6" t="s">
        <v>22</v>
      </c>
    </row>
    <row r="29" spans="1:1">
      <c r="A29" s="6" t="s">
        <v>23</v>
      </c>
    </row>
    <row r="30" spans="1:1">
      <c r="A30" s="6" t="s">
        <v>24</v>
      </c>
    </row>
    <row r="31" spans="1:1">
      <c r="A31" s="6" t="s">
        <v>25</v>
      </c>
    </row>
    <row r="32" spans="1:1">
      <c r="A32" s="6" t="s">
        <v>26</v>
      </c>
    </row>
    <row r="34" spans="1:1" ht="18">
      <c r="A34" s="4" t="s">
        <v>27</v>
      </c>
    </row>
    <row r="35" spans="1:1">
      <c r="A35" s="5"/>
    </row>
    <row r="36" spans="1:1">
      <c r="A36" s="6" t="s">
        <v>28</v>
      </c>
    </row>
    <row r="37" spans="1:1">
      <c r="A37" s="6" t="s">
        <v>29</v>
      </c>
    </row>
    <row r="38" spans="1:1">
      <c r="A38" s="6" t="s">
        <v>30</v>
      </c>
    </row>
    <row r="39" spans="1:1">
      <c r="A39" s="6" t="s">
        <v>31</v>
      </c>
    </row>
    <row r="40" spans="1:1">
      <c r="A40" s="6" t="s">
        <v>32</v>
      </c>
    </row>
    <row r="41" spans="1:1">
      <c r="A41" s="6" t="s">
        <v>33</v>
      </c>
    </row>
    <row r="42" spans="1:1">
      <c r="A42" s="6" t="s">
        <v>34</v>
      </c>
    </row>
    <row r="43" spans="1:1">
      <c r="A43" s="6" t="s">
        <v>35</v>
      </c>
    </row>
    <row r="44" spans="1:1">
      <c r="A44" s="6" t="s">
        <v>36</v>
      </c>
    </row>
    <row r="45" spans="1:1">
      <c r="A45" s="6" t="s">
        <v>37</v>
      </c>
    </row>
    <row r="46" spans="1:1">
      <c r="A46" s="6" t="s">
        <v>38</v>
      </c>
    </row>
    <row r="47" spans="1:1">
      <c r="A47" s="6" t="s">
        <v>39</v>
      </c>
    </row>
    <row r="48" spans="1:1">
      <c r="A48" s="6" t="s">
        <v>40</v>
      </c>
    </row>
    <row r="49" spans="1:1">
      <c r="A49" s="6" t="s">
        <v>41</v>
      </c>
    </row>
    <row r="50" spans="1:1">
      <c r="A50" s="6" t="s">
        <v>42</v>
      </c>
    </row>
    <row r="51" spans="1:1">
      <c r="A51" s="6" t="s">
        <v>43</v>
      </c>
    </row>
    <row r="52" spans="1:1">
      <c r="A52" s="6" t="s">
        <v>44</v>
      </c>
    </row>
    <row r="53" spans="1:1">
      <c r="A53" s="6" t="s">
        <v>45</v>
      </c>
    </row>
    <row r="54" spans="1:1">
      <c r="A54" s="6" t="s">
        <v>46</v>
      </c>
    </row>
    <row r="55" spans="1:1">
      <c r="A55" s="6" t="s">
        <v>47</v>
      </c>
    </row>
    <row r="56" spans="1:1">
      <c r="A56" s="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A355-41C4-4601-88EC-AB8D37BD37CF}">
  <dimension ref="A1:AH52"/>
  <sheetViews>
    <sheetView topLeftCell="A34" zoomScale="37" workbookViewId="0">
      <selection activeCell="B1" sqref="B1"/>
    </sheetView>
  </sheetViews>
  <sheetFormatPr defaultRowHeight="14.45"/>
  <cols>
    <col min="1" max="1" width="15.7109375" bestFit="1" customWidth="1"/>
    <col min="2" max="3" width="11" bestFit="1" customWidth="1"/>
    <col min="4" max="4" width="8.7109375" bestFit="1" customWidth="1"/>
    <col min="5" max="5" width="11.42578125" bestFit="1" customWidth="1"/>
    <col min="6" max="8" width="11" bestFit="1" customWidth="1"/>
    <col min="9" max="10" width="11.42578125" bestFit="1" customWidth="1"/>
    <col min="11" max="11" width="10.28515625" bestFit="1" customWidth="1"/>
    <col min="12" max="15" width="11.42578125" bestFit="1" customWidth="1"/>
    <col min="16" max="19" width="8.7109375" bestFit="1" customWidth="1"/>
    <col min="20" max="20" width="8.140625" bestFit="1" customWidth="1"/>
    <col min="21" max="21" width="8.5703125" bestFit="1" customWidth="1"/>
    <col min="22" max="23" width="8.7109375" bestFit="1" customWidth="1"/>
    <col min="24" max="24" width="13.28515625" bestFit="1" customWidth="1"/>
    <col min="25" max="25" width="11.42578125" bestFit="1" customWidth="1"/>
    <col min="26" max="26" width="9.28515625" bestFit="1" customWidth="1"/>
    <col min="27" max="27" width="10.28515625" bestFit="1" customWidth="1"/>
    <col min="28" max="29" width="11" bestFit="1" customWidth="1"/>
    <col min="30" max="30" width="8.5703125" bestFit="1" customWidth="1"/>
    <col min="31" max="31" width="9.28515625" bestFit="1" customWidth="1"/>
    <col min="32" max="32" width="13.28515625" bestFit="1" customWidth="1"/>
    <col min="33" max="33" width="11" bestFit="1" customWidth="1"/>
    <col min="34" max="34" width="11.42578125" bestFit="1" customWidth="1"/>
  </cols>
  <sheetData>
    <row r="1" spans="1:34" ht="115.15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</row>
    <row r="2" spans="1:34">
      <c r="A2" s="3"/>
      <c r="B2" s="3" t="s">
        <v>83</v>
      </c>
      <c r="C2" s="3" t="s">
        <v>83</v>
      </c>
      <c r="D2" s="3" t="s">
        <v>83</v>
      </c>
      <c r="E2" s="3" t="s">
        <v>83</v>
      </c>
      <c r="F2" s="3" t="s">
        <v>83</v>
      </c>
      <c r="G2" s="3" t="s">
        <v>83</v>
      </c>
      <c r="H2" s="3" t="s">
        <v>83</v>
      </c>
      <c r="I2" s="3" t="s">
        <v>84</v>
      </c>
      <c r="J2" s="3" t="s">
        <v>83</v>
      </c>
      <c r="K2" s="3" t="s">
        <v>83</v>
      </c>
      <c r="L2" s="3" t="s">
        <v>83</v>
      </c>
      <c r="M2" s="3" t="s">
        <v>84</v>
      </c>
      <c r="N2" s="3" t="s">
        <v>83</v>
      </c>
      <c r="O2" s="3" t="s">
        <v>83</v>
      </c>
      <c r="P2" s="3" t="s">
        <v>84</v>
      </c>
      <c r="Q2" s="3" t="s">
        <v>83</v>
      </c>
      <c r="R2" s="3" t="s">
        <v>83</v>
      </c>
      <c r="S2" s="3" t="s">
        <v>83</v>
      </c>
      <c r="T2" s="3" t="s">
        <v>83</v>
      </c>
      <c r="U2" s="3" t="s">
        <v>83</v>
      </c>
      <c r="V2" s="3" t="s">
        <v>83</v>
      </c>
      <c r="W2" s="3" t="s">
        <v>83</v>
      </c>
      <c r="X2" s="3" t="s">
        <v>84</v>
      </c>
      <c r="Y2" s="3" t="s">
        <v>84</v>
      </c>
      <c r="Z2" s="3" t="s">
        <v>83</v>
      </c>
      <c r="AA2" s="3" t="s">
        <v>83</v>
      </c>
      <c r="AB2" s="3" t="s">
        <v>83</v>
      </c>
      <c r="AC2" s="3" t="s">
        <v>83</v>
      </c>
      <c r="AD2" s="3" t="s">
        <v>84</v>
      </c>
      <c r="AE2" s="3" t="s">
        <v>83</v>
      </c>
      <c r="AF2" s="3" t="s">
        <v>84</v>
      </c>
      <c r="AG2" s="3" t="s">
        <v>83</v>
      </c>
      <c r="AH2" s="3" t="s">
        <v>83</v>
      </c>
    </row>
    <row r="3" spans="1:34">
      <c r="A3" s="1" t="s">
        <v>85</v>
      </c>
      <c r="B3" s="2">
        <v>7.84</v>
      </c>
      <c r="C3" s="2">
        <v>16.010000000000002</v>
      </c>
      <c r="D3" s="2">
        <v>12.27</v>
      </c>
      <c r="E3" s="2">
        <v>201.53</v>
      </c>
      <c r="F3" s="2">
        <v>15.8</v>
      </c>
      <c r="G3" s="2">
        <v>28.57</v>
      </c>
      <c r="H3" s="2">
        <v>16.010000000000002</v>
      </c>
      <c r="I3" s="2">
        <v>34.58</v>
      </c>
      <c r="J3" s="2">
        <v>39.39</v>
      </c>
      <c r="K3" s="2">
        <v>0</v>
      </c>
      <c r="L3" s="2">
        <v>683.1</v>
      </c>
      <c r="M3" s="2">
        <v>663.01</v>
      </c>
      <c r="N3" s="2">
        <v>842.37</v>
      </c>
      <c r="O3" s="2">
        <v>28.55</v>
      </c>
      <c r="P3" s="2">
        <v>1.32</v>
      </c>
      <c r="Q3" s="2">
        <v>0.24</v>
      </c>
      <c r="R3" s="2">
        <v>7.94</v>
      </c>
      <c r="S3" s="2">
        <v>4.95</v>
      </c>
      <c r="T3" s="2">
        <v>0.42</v>
      </c>
      <c r="U3" s="2">
        <v>0.81</v>
      </c>
      <c r="V3" s="2">
        <v>0.22</v>
      </c>
      <c r="W3" s="2">
        <v>26.45</v>
      </c>
      <c r="X3" s="2">
        <v>45.62</v>
      </c>
      <c r="Y3" s="2">
        <v>1042.3699999999999</v>
      </c>
      <c r="Z3" s="2">
        <v>15.93</v>
      </c>
      <c r="AA3" s="2">
        <v>13.96</v>
      </c>
      <c r="AB3" s="2">
        <v>65.37</v>
      </c>
      <c r="AC3" s="2">
        <v>8.6</v>
      </c>
      <c r="AD3" s="2">
        <v>1.03</v>
      </c>
      <c r="AE3" s="2">
        <v>4.18</v>
      </c>
      <c r="AF3" s="2">
        <v>14.17</v>
      </c>
      <c r="AG3" s="2">
        <v>3.07</v>
      </c>
      <c r="AH3" s="2">
        <v>63.32</v>
      </c>
    </row>
    <row r="4" spans="1:34">
      <c r="A4" s="1" t="s">
        <v>86</v>
      </c>
      <c r="B4" s="2">
        <v>14.12</v>
      </c>
      <c r="C4" s="2">
        <v>9.07</v>
      </c>
      <c r="D4" s="2">
        <v>13.61</v>
      </c>
      <c r="E4" s="2">
        <v>179.25</v>
      </c>
      <c r="F4" s="2">
        <v>25.31</v>
      </c>
      <c r="G4" s="2">
        <v>29.15</v>
      </c>
      <c r="H4" s="2">
        <v>10.44</v>
      </c>
      <c r="I4" s="2">
        <v>119.43</v>
      </c>
      <c r="J4" s="2">
        <v>30.59</v>
      </c>
      <c r="K4" s="2">
        <v>0</v>
      </c>
      <c r="L4" s="2">
        <v>242.75</v>
      </c>
      <c r="M4" s="2">
        <v>80.48</v>
      </c>
      <c r="N4" s="2">
        <v>285.23</v>
      </c>
      <c r="O4" s="2">
        <v>178.54</v>
      </c>
      <c r="P4" s="2">
        <v>3.71</v>
      </c>
      <c r="Q4" s="2">
        <v>1.57</v>
      </c>
      <c r="R4" s="2">
        <v>12.9</v>
      </c>
      <c r="S4" s="2">
        <v>5.0999999999999996</v>
      </c>
      <c r="T4" s="2">
        <v>0.71</v>
      </c>
      <c r="U4" s="2">
        <v>0.9</v>
      </c>
      <c r="V4" s="2">
        <v>0.65</v>
      </c>
      <c r="W4" s="2">
        <v>13.14</v>
      </c>
      <c r="X4" s="2">
        <v>352.86</v>
      </c>
      <c r="Y4" s="2">
        <v>564.01</v>
      </c>
      <c r="Z4" s="2">
        <v>112.38</v>
      </c>
      <c r="AA4" s="2">
        <v>152.16999999999999</v>
      </c>
      <c r="AB4" s="2">
        <v>35.94</v>
      </c>
      <c r="AC4" s="2">
        <v>-218.95</v>
      </c>
      <c r="AD4" s="2">
        <v>3.02</v>
      </c>
      <c r="AE4" s="2">
        <v>1.79</v>
      </c>
      <c r="AF4" s="2">
        <v>99.6</v>
      </c>
      <c r="AG4" s="2">
        <v>11.53</v>
      </c>
      <c r="AH4" s="2">
        <v>185.27</v>
      </c>
    </row>
    <row r="5" spans="1:34">
      <c r="A5" s="1" t="s">
        <v>87</v>
      </c>
      <c r="B5" s="2">
        <v>51.93</v>
      </c>
      <c r="C5" s="2">
        <v>0.48</v>
      </c>
      <c r="D5" s="2">
        <v>2.36</v>
      </c>
      <c r="E5" s="2">
        <v>8.2799999999999994</v>
      </c>
      <c r="F5" s="2">
        <v>4.3</v>
      </c>
      <c r="G5" s="2">
        <v>5.73</v>
      </c>
      <c r="H5" s="2">
        <v>6.8</v>
      </c>
      <c r="I5" s="2">
        <v>47.85</v>
      </c>
      <c r="J5" s="2">
        <v>17.489999999999998</v>
      </c>
      <c r="K5" s="2">
        <v>0</v>
      </c>
      <c r="L5" s="2">
        <v>67.11</v>
      </c>
      <c r="M5" s="2">
        <v>20.38</v>
      </c>
      <c r="N5" s="2">
        <v>89.27</v>
      </c>
      <c r="O5" s="2">
        <v>46.73</v>
      </c>
      <c r="P5" s="2">
        <v>0.66</v>
      </c>
      <c r="Q5" s="2">
        <v>2.3199999999999998</v>
      </c>
      <c r="R5" s="2">
        <v>7.91</v>
      </c>
      <c r="S5" s="2">
        <v>1.0900000000000001</v>
      </c>
      <c r="T5" s="2">
        <v>0</v>
      </c>
      <c r="U5" s="2">
        <v>2.39</v>
      </c>
      <c r="V5" s="2">
        <v>0.03</v>
      </c>
      <c r="W5" s="2">
        <v>9.8699999999999992</v>
      </c>
      <c r="X5" s="2">
        <v>2168.36</v>
      </c>
      <c r="Y5" s="2">
        <v>252.84</v>
      </c>
      <c r="Z5" s="2">
        <v>252.84</v>
      </c>
      <c r="AA5" s="2">
        <v>9.11</v>
      </c>
      <c r="AB5" s="2">
        <v>-3.6</v>
      </c>
      <c r="AC5" s="2">
        <v>-377.44</v>
      </c>
      <c r="AD5" s="2">
        <v>3.29</v>
      </c>
      <c r="AE5" s="2">
        <v>1.29</v>
      </c>
      <c r="AF5" s="2">
        <v>564.37</v>
      </c>
      <c r="AG5" s="2">
        <v>6.03</v>
      </c>
      <c r="AH5" s="2">
        <v>53.51</v>
      </c>
    </row>
    <row r="6" spans="1:34">
      <c r="A6" s="1" t="s">
        <v>88</v>
      </c>
      <c r="B6" s="2">
        <v>34.79</v>
      </c>
      <c r="C6" s="2">
        <v>19.670000000000002</v>
      </c>
      <c r="D6" s="2">
        <v>5.29</v>
      </c>
      <c r="E6" s="2">
        <v>110.29</v>
      </c>
      <c r="F6" s="2">
        <v>38.369999999999997</v>
      </c>
      <c r="G6" s="2">
        <v>40.64</v>
      </c>
      <c r="H6" s="2">
        <v>20.62</v>
      </c>
      <c r="I6" s="2">
        <v>668.73</v>
      </c>
      <c r="J6" s="2">
        <v>17.28</v>
      </c>
      <c r="K6" s="2">
        <v>127.5</v>
      </c>
      <c r="L6" s="2">
        <v>930.97</v>
      </c>
      <c r="M6" s="2">
        <v>754.51</v>
      </c>
      <c r="N6" s="2">
        <v>1223.5899999999999</v>
      </c>
      <c r="O6" s="2">
        <v>580.44000000000005</v>
      </c>
      <c r="P6" s="2">
        <v>1.86</v>
      </c>
      <c r="Q6" s="2">
        <v>3.74</v>
      </c>
      <c r="R6" s="2">
        <v>11.32</v>
      </c>
      <c r="S6" s="2">
        <v>3.11</v>
      </c>
      <c r="T6" s="2">
        <v>7.0000000000000007E-2</v>
      </c>
      <c r="U6" s="2">
        <v>0.2</v>
      </c>
      <c r="V6" s="2">
        <v>0.1</v>
      </c>
      <c r="W6" s="2">
        <v>5.99</v>
      </c>
      <c r="X6" s="2">
        <v>1874.41</v>
      </c>
      <c r="Y6" s="2">
        <v>5377.04</v>
      </c>
      <c r="Z6" s="2">
        <v>138.93</v>
      </c>
      <c r="AA6" s="2">
        <v>376.25</v>
      </c>
      <c r="AB6" s="2">
        <v>-149.96</v>
      </c>
      <c r="AC6" s="2">
        <v>-5.84</v>
      </c>
      <c r="AD6" s="2">
        <v>1.23</v>
      </c>
      <c r="AE6" s="2">
        <v>2.15</v>
      </c>
      <c r="AF6" s="2">
        <v>526.29</v>
      </c>
      <c r="AG6" s="2">
        <v>32.43</v>
      </c>
      <c r="AH6" s="2">
        <v>770.89</v>
      </c>
    </row>
    <row r="7" spans="1:34">
      <c r="A7" s="1" t="s">
        <v>89</v>
      </c>
      <c r="B7" s="2">
        <v>44.51</v>
      </c>
      <c r="C7" s="2">
        <v>42.34</v>
      </c>
      <c r="D7" s="2">
        <v>7.18</v>
      </c>
      <c r="E7" s="2">
        <v>116.75</v>
      </c>
      <c r="F7" s="2">
        <v>51.96</v>
      </c>
      <c r="G7" s="2">
        <v>50.36</v>
      </c>
      <c r="H7" s="2">
        <v>42.34</v>
      </c>
      <c r="I7" s="2">
        <v>0</v>
      </c>
      <c r="J7" s="2">
        <v>20.91</v>
      </c>
      <c r="K7" s="2">
        <v>0</v>
      </c>
      <c r="L7" s="2">
        <v>363.55</v>
      </c>
      <c r="M7" s="2">
        <v>60.61</v>
      </c>
      <c r="N7" s="2">
        <v>727.95</v>
      </c>
      <c r="O7" s="2">
        <v>302.94</v>
      </c>
      <c r="P7" s="2">
        <v>5.54</v>
      </c>
      <c r="Q7" s="2">
        <v>0</v>
      </c>
      <c r="R7" s="2">
        <v>6.17</v>
      </c>
      <c r="S7" s="2">
        <v>6.81</v>
      </c>
      <c r="T7" s="2">
        <v>0.16</v>
      </c>
      <c r="U7" s="2">
        <v>1.51</v>
      </c>
      <c r="V7" s="2">
        <v>0.14000000000000001</v>
      </c>
      <c r="W7" s="2">
        <v>11.06</v>
      </c>
      <c r="X7" s="2">
        <v>853.88</v>
      </c>
      <c r="Y7" s="2">
        <v>2422.0100000000002</v>
      </c>
      <c r="Z7" s="2">
        <v>24.5</v>
      </c>
      <c r="AA7" s="2">
        <v>390.1</v>
      </c>
      <c r="AB7" s="2">
        <v>-33.799999999999997</v>
      </c>
      <c r="AC7" s="2">
        <v>64.099999999999994</v>
      </c>
      <c r="AD7" s="2">
        <v>6</v>
      </c>
      <c r="AE7" s="2">
        <v>629.5</v>
      </c>
      <c r="AF7" s="2">
        <v>259.48</v>
      </c>
      <c r="AG7" s="2">
        <v>0</v>
      </c>
      <c r="AH7" s="2">
        <v>337.01</v>
      </c>
    </row>
    <row r="8" spans="1:34">
      <c r="A8" s="1" t="s">
        <v>90</v>
      </c>
      <c r="B8" s="2">
        <v>-6.83</v>
      </c>
      <c r="C8" s="2">
        <v>-547.72</v>
      </c>
      <c r="D8" s="2">
        <v>-5.18</v>
      </c>
      <c r="E8" s="2">
        <v>496.3</v>
      </c>
      <c r="F8" s="2">
        <v>-33.92</v>
      </c>
      <c r="G8" s="2">
        <v>-58.22</v>
      </c>
      <c r="H8" s="2">
        <v>-499.57</v>
      </c>
      <c r="I8" s="2">
        <v>3240.16</v>
      </c>
      <c r="J8" s="2">
        <v>217.59</v>
      </c>
      <c r="K8" s="2">
        <v>20.98</v>
      </c>
      <c r="L8" s="2">
        <v>3918.01</v>
      </c>
      <c r="M8" s="2">
        <v>4638.21</v>
      </c>
      <c r="N8" s="2">
        <v>5947.61</v>
      </c>
      <c r="O8" s="2">
        <v>492.32</v>
      </c>
      <c r="P8" s="2">
        <v>-10.47</v>
      </c>
      <c r="Q8" s="2">
        <v>0</v>
      </c>
      <c r="R8" s="2">
        <v>0</v>
      </c>
      <c r="S8" s="2">
        <v>-1.48</v>
      </c>
      <c r="T8" s="2">
        <v>0.11</v>
      </c>
      <c r="U8" s="2">
        <v>0.18</v>
      </c>
      <c r="V8" s="2">
        <v>0.08</v>
      </c>
      <c r="W8" s="2">
        <v>-4.0199999999999996</v>
      </c>
      <c r="X8" s="2">
        <v>319.27</v>
      </c>
      <c r="Y8" s="2">
        <v>2580.13</v>
      </c>
      <c r="Z8" s="2">
        <v>160.54</v>
      </c>
      <c r="AA8" s="2">
        <v>17.64</v>
      </c>
      <c r="AB8" s="2">
        <v>203.02</v>
      </c>
      <c r="AC8" s="2">
        <v>2.08</v>
      </c>
      <c r="AD8" s="2">
        <v>0.84</v>
      </c>
      <c r="AE8" s="2">
        <v>-0.13</v>
      </c>
      <c r="AF8" s="2">
        <v>99.2</v>
      </c>
      <c r="AG8" s="2">
        <v>-5.45</v>
      </c>
      <c r="AH8" s="2">
        <v>2182.09</v>
      </c>
    </row>
    <row r="9" spans="1:34">
      <c r="A9" s="1" t="s">
        <v>91</v>
      </c>
      <c r="B9" s="2">
        <v>35.04</v>
      </c>
      <c r="C9" s="2">
        <v>34.229999999999997</v>
      </c>
      <c r="D9" s="2">
        <v>12.02</v>
      </c>
      <c r="E9" s="2">
        <v>117.05</v>
      </c>
      <c r="F9" s="2">
        <v>41.01</v>
      </c>
      <c r="G9" s="2">
        <v>49.46</v>
      </c>
      <c r="H9" s="2">
        <v>34.229999999999997</v>
      </c>
      <c r="I9" s="2">
        <v>83.94</v>
      </c>
      <c r="J9" s="2">
        <v>1.97</v>
      </c>
      <c r="K9" s="2">
        <v>0</v>
      </c>
      <c r="L9" s="2">
        <v>603.82000000000005</v>
      </c>
      <c r="M9" s="2">
        <v>235.89</v>
      </c>
      <c r="N9" s="2">
        <v>692.28</v>
      </c>
      <c r="O9" s="2">
        <v>368.96</v>
      </c>
      <c r="P9" s="2">
        <v>5.42</v>
      </c>
      <c r="Q9" s="2">
        <v>0.23</v>
      </c>
      <c r="R9" s="2">
        <v>9.4700000000000006</v>
      </c>
      <c r="S9" s="2">
        <v>5.64</v>
      </c>
      <c r="T9" s="2">
        <v>-0.5</v>
      </c>
      <c r="U9" s="2">
        <v>0.71</v>
      </c>
      <c r="V9" s="2">
        <v>0.18</v>
      </c>
      <c r="W9" s="2">
        <v>9.31</v>
      </c>
      <c r="X9" s="2">
        <v>822.93</v>
      </c>
      <c r="Y9" s="2">
        <v>10.83</v>
      </c>
      <c r="Z9" s="2">
        <v>10.83</v>
      </c>
      <c r="AA9" s="2">
        <v>928.3</v>
      </c>
      <c r="AB9" s="2">
        <v>-111.67</v>
      </c>
      <c r="AC9" s="2">
        <v>-35.75</v>
      </c>
      <c r="AD9" s="2">
        <v>2.56</v>
      </c>
      <c r="AE9" s="2">
        <v>13.08</v>
      </c>
      <c r="AF9" s="2">
        <v>315.22000000000003</v>
      </c>
      <c r="AG9" s="2">
        <v>2.48</v>
      </c>
      <c r="AH9" s="2">
        <v>387.02</v>
      </c>
    </row>
    <row r="10" spans="1:34">
      <c r="A10" s="1" t="s">
        <v>92</v>
      </c>
      <c r="B10" s="2">
        <v>-119.83</v>
      </c>
      <c r="C10" s="2">
        <v>-4.0199999999999996</v>
      </c>
      <c r="D10" s="2">
        <v>-2.2200000000000002</v>
      </c>
      <c r="E10" s="2">
        <v>10.54</v>
      </c>
      <c r="F10" s="2">
        <v>-12.63</v>
      </c>
      <c r="G10" s="2">
        <v>-4.12</v>
      </c>
      <c r="H10" s="2">
        <v>68.25</v>
      </c>
      <c r="I10" s="2">
        <v>42.84</v>
      </c>
      <c r="J10" s="2">
        <v>260.39999999999998</v>
      </c>
      <c r="K10" s="2">
        <v>0</v>
      </c>
      <c r="L10" s="2">
        <v>63.15</v>
      </c>
      <c r="M10" s="2">
        <v>47.77</v>
      </c>
      <c r="N10" s="2">
        <v>378.6</v>
      </c>
      <c r="O10" s="2">
        <v>36.06</v>
      </c>
      <c r="P10" s="2">
        <v>-1.66</v>
      </c>
      <c r="Q10" s="2">
        <v>0.19</v>
      </c>
      <c r="R10" s="2">
        <v>-3.15</v>
      </c>
      <c r="S10" s="2">
        <v>-0.46</v>
      </c>
      <c r="T10" s="2">
        <v>0.01</v>
      </c>
      <c r="U10" s="2">
        <v>0.24</v>
      </c>
      <c r="V10" s="2">
        <v>0.02</v>
      </c>
      <c r="W10" s="2">
        <v>-6.96</v>
      </c>
      <c r="X10" s="2">
        <v>1435.01</v>
      </c>
      <c r="Y10" s="2">
        <v>12106.27</v>
      </c>
      <c r="Z10" s="2">
        <v>77.14</v>
      </c>
      <c r="AA10" s="2">
        <v>33.22</v>
      </c>
      <c r="AB10" s="2">
        <v>-1.98</v>
      </c>
      <c r="AC10" s="2">
        <v>8.5</v>
      </c>
      <c r="AD10" s="2">
        <v>1.32</v>
      </c>
      <c r="AE10" s="2">
        <v>-0.75</v>
      </c>
      <c r="AF10" s="2">
        <v>342.13</v>
      </c>
      <c r="AG10" s="2">
        <v>0.64</v>
      </c>
      <c r="AH10" s="2">
        <v>79.489999999999995</v>
      </c>
    </row>
    <row r="11" spans="1:34">
      <c r="A11" s="1" t="s">
        <v>93</v>
      </c>
      <c r="B11" s="2">
        <v>15.35</v>
      </c>
      <c r="C11" s="2">
        <v>62.77</v>
      </c>
      <c r="D11" s="2">
        <v>0</v>
      </c>
      <c r="E11" s="2">
        <v>544.55999999999995</v>
      </c>
      <c r="F11" s="2">
        <v>83.59</v>
      </c>
      <c r="G11" s="2">
        <v>86.79</v>
      </c>
      <c r="H11" s="2">
        <v>63.77</v>
      </c>
      <c r="I11" s="2">
        <v>110.39</v>
      </c>
      <c r="J11" s="2">
        <v>18.71</v>
      </c>
      <c r="K11" s="2">
        <v>0</v>
      </c>
      <c r="L11" s="2">
        <v>601.13</v>
      </c>
      <c r="M11" s="2">
        <v>273.7</v>
      </c>
      <c r="N11" s="2">
        <v>655.53</v>
      </c>
      <c r="O11" s="2">
        <v>339.2</v>
      </c>
      <c r="P11" s="2">
        <v>0</v>
      </c>
      <c r="Q11" s="2">
        <v>0.47</v>
      </c>
      <c r="R11" s="2">
        <v>0</v>
      </c>
      <c r="S11" s="2">
        <v>7.68</v>
      </c>
      <c r="T11" s="2">
        <v>0</v>
      </c>
      <c r="U11" s="2">
        <v>2.2000000000000002</v>
      </c>
      <c r="V11" s="2">
        <v>0</v>
      </c>
      <c r="W11" s="2">
        <v>18.16</v>
      </c>
      <c r="X11" s="2">
        <v>182.38</v>
      </c>
      <c r="Y11" s="2">
        <v>13.14</v>
      </c>
      <c r="Z11" s="2">
        <v>13.14</v>
      </c>
      <c r="AA11" s="2">
        <v>580.75</v>
      </c>
      <c r="AB11" s="2">
        <v>-123.03</v>
      </c>
      <c r="AC11" s="2">
        <v>0</v>
      </c>
      <c r="AD11" s="2">
        <v>2.2000000000000002</v>
      </c>
      <c r="AE11" s="2">
        <v>37.9</v>
      </c>
      <c r="AF11" s="2">
        <v>62.29</v>
      </c>
      <c r="AG11" s="2">
        <v>1.73</v>
      </c>
      <c r="AH11" s="2">
        <v>355.04</v>
      </c>
    </row>
    <row r="12" spans="1:34">
      <c r="A12" s="1" t="s">
        <v>94</v>
      </c>
      <c r="B12" s="2">
        <v>26.9</v>
      </c>
      <c r="C12" s="2">
        <v>53.16</v>
      </c>
      <c r="D12" s="2">
        <v>25.14</v>
      </c>
      <c r="E12" s="2">
        <v>296.16000000000003</v>
      </c>
      <c r="F12" s="2">
        <v>79.67</v>
      </c>
      <c r="G12" s="2">
        <v>76.010000000000005</v>
      </c>
      <c r="H12" s="2">
        <v>53.16</v>
      </c>
      <c r="I12" s="2">
        <v>137.68</v>
      </c>
      <c r="J12" s="2">
        <v>12.22</v>
      </c>
      <c r="K12" s="2">
        <v>0</v>
      </c>
      <c r="L12" s="2">
        <v>821.87</v>
      </c>
      <c r="M12" s="2">
        <v>801.66</v>
      </c>
      <c r="N12" s="2">
        <v>1079.56</v>
      </c>
      <c r="O12" s="2">
        <v>105.46</v>
      </c>
      <c r="P12" s="2">
        <v>5.67</v>
      </c>
      <c r="Q12" s="2">
        <v>0.61</v>
      </c>
      <c r="R12" s="2">
        <v>26.24</v>
      </c>
      <c r="S12" s="2">
        <v>6.08</v>
      </c>
      <c r="T12" s="2">
        <v>-0.22</v>
      </c>
      <c r="U12" s="2">
        <v>0.2</v>
      </c>
      <c r="V12" s="2">
        <v>0.32</v>
      </c>
      <c r="W12" s="2">
        <v>16.28</v>
      </c>
      <c r="X12" s="2">
        <v>6.44</v>
      </c>
      <c r="Y12" s="2">
        <v>2.25</v>
      </c>
      <c r="Z12" s="2">
        <v>2.25</v>
      </c>
      <c r="AA12" s="2">
        <v>980</v>
      </c>
      <c r="AB12" s="2">
        <v>27.58</v>
      </c>
      <c r="AC12" s="2">
        <v>20.010000000000002</v>
      </c>
      <c r="AD12" s="2">
        <v>1.03</v>
      </c>
      <c r="AE12" s="2">
        <v>8.52</v>
      </c>
      <c r="AF12" s="2">
        <v>35.61</v>
      </c>
      <c r="AG12" s="2">
        <v>2.64</v>
      </c>
      <c r="AH12" s="2">
        <v>357.45</v>
      </c>
    </row>
    <row r="13" spans="1:34">
      <c r="A13" s="1" t="s">
        <v>95</v>
      </c>
      <c r="B13" s="2">
        <v>19.87</v>
      </c>
      <c r="C13" s="2">
        <v>51.05</v>
      </c>
      <c r="D13" s="2">
        <v>16.39</v>
      </c>
      <c r="E13" s="2">
        <v>467.2</v>
      </c>
      <c r="F13" s="2">
        <v>92.83</v>
      </c>
      <c r="G13" s="2">
        <v>92.27</v>
      </c>
      <c r="H13" s="2">
        <v>51.05</v>
      </c>
      <c r="I13" s="2">
        <v>477.4</v>
      </c>
      <c r="J13" s="2">
        <v>50.57</v>
      </c>
      <c r="K13" s="2">
        <v>0</v>
      </c>
      <c r="L13" s="2">
        <v>1131.42</v>
      </c>
      <c r="M13" s="2">
        <v>455.78</v>
      </c>
      <c r="N13" s="2">
        <v>1196.6099999999999</v>
      </c>
      <c r="O13" s="2">
        <v>736.95</v>
      </c>
      <c r="P13" s="2">
        <v>6.21</v>
      </c>
      <c r="Q13" s="2">
        <v>1.85</v>
      </c>
      <c r="R13" s="2">
        <v>29.63</v>
      </c>
      <c r="S13" s="2">
        <v>4.8</v>
      </c>
      <c r="T13" s="2">
        <v>-0.14000000000000001</v>
      </c>
      <c r="U13" s="2">
        <v>1.26</v>
      </c>
      <c r="V13" s="2">
        <v>0.45</v>
      </c>
      <c r="W13" s="2">
        <v>11.88</v>
      </c>
      <c r="X13" s="2">
        <v>522.35</v>
      </c>
      <c r="Y13" s="2">
        <v>75.150000000000006</v>
      </c>
      <c r="Z13" s="2">
        <v>75.150000000000006</v>
      </c>
      <c r="AA13" s="2">
        <v>350.7</v>
      </c>
      <c r="AB13" s="2">
        <v>-127.51</v>
      </c>
      <c r="AC13" s="2">
        <v>-35.07</v>
      </c>
      <c r="AD13" s="2">
        <v>2.48</v>
      </c>
      <c r="AE13" s="2">
        <v>3.37</v>
      </c>
      <c r="AF13" s="2">
        <v>157.74</v>
      </c>
      <c r="AG13" s="2">
        <v>6.9</v>
      </c>
      <c r="AH13" s="2">
        <v>758</v>
      </c>
    </row>
    <row r="14" spans="1:34">
      <c r="A14" s="1" t="s">
        <v>96</v>
      </c>
      <c r="B14" s="2">
        <v>-12.87</v>
      </c>
      <c r="C14" s="2">
        <v>5.39</v>
      </c>
      <c r="D14" s="2">
        <v>0.46</v>
      </c>
      <c r="E14" s="2">
        <v>16.32</v>
      </c>
      <c r="F14" s="2">
        <v>-2.1</v>
      </c>
      <c r="G14" s="2">
        <v>5.1100000000000003</v>
      </c>
      <c r="H14" s="2">
        <v>5.42</v>
      </c>
      <c r="I14" s="2">
        <v>31.8</v>
      </c>
      <c r="J14" s="2">
        <v>12.74</v>
      </c>
      <c r="K14" s="2">
        <v>12.28</v>
      </c>
      <c r="L14" s="2">
        <v>28</v>
      </c>
      <c r="M14" s="2">
        <v>7.52</v>
      </c>
      <c r="N14" s="2">
        <v>1580.43</v>
      </c>
      <c r="O14" s="2">
        <v>23.02</v>
      </c>
      <c r="P14" s="2">
        <v>0.47</v>
      </c>
      <c r="Q14" s="2">
        <v>0.02</v>
      </c>
      <c r="R14" s="2">
        <v>0.5</v>
      </c>
      <c r="S14" s="2">
        <v>0.3</v>
      </c>
      <c r="T14" s="2">
        <v>1.18</v>
      </c>
      <c r="U14" s="2">
        <v>3.7</v>
      </c>
      <c r="V14" s="2">
        <v>0.01</v>
      </c>
      <c r="W14" s="2">
        <v>3.19</v>
      </c>
      <c r="X14" s="2">
        <v>482.58</v>
      </c>
      <c r="Y14" s="2">
        <v>2.27</v>
      </c>
      <c r="Z14" s="2">
        <v>2.27</v>
      </c>
      <c r="AA14" s="2">
        <v>129.15</v>
      </c>
      <c r="AB14" s="2">
        <v>2.74</v>
      </c>
      <c r="AC14" s="2">
        <v>-1272.19</v>
      </c>
      <c r="AD14" s="2">
        <v>3.72</v>
      </c>
      <c r="AE14" s="2">
        <v>2.0299999999999998</v>
      </c>
      <c r="AF14" s="2">
        <v>141.05000000000001</v>
      </c>
      <c r="AG14" s="2">
        <v>5.89</v>
      </c>
      <c r="AH14" s="2">
        <v>169.51</v>
      </c>
    </row>
    <row r="15" spans="1:34">
      <c r="A15" s="1" t="s">
        <v>97</v>
      </c>
      <c r="B15" s="2">
        <v>21.33</v>
      </c>
      <c r="C15" s="2">
        <v>63.41</v>
      </c>
      <c r="D15" s="2">
        <v>26.14</v>
      </c>
      <c r="E15" s="2">
        <v>419.06</v>
      </c>
      <c r="F15" s="2">
        <v>89.38</v>
      </c>
      <c r="G15" s="2">
        <v>96.68</v>
      </c>
      <c r="H15" s="2">
        <v>66.03</v>
      </c>
      <c r="I15" s="2">
        <v>306.64999999999998</v>
      </c>
      <c r="J15" s="2">
        <v>61.8</v>
      </c>
      <c r="K15" s="2">
        <v>0</v>
      </c>
      <c r="L15" s="2">
        <v>398.63</v>
      </c>
      <c r="M15" s="2">
        <v>485.75</v>
      </c>
      <c r="N15" s="2">
        <v>1001.23</v>
      </c>
      <c r="O15" s="2">
        <v>-53.53</v>
      </c>
      <c r="P15" s="2">
        <v>8</v>
      </c>
      <c r="Q15" s="2">
        <v>1.27</v>
      </c>
      <c r="R15" s="2">
        <v>69.83</v>
      </c>
      <c r="S15" s="2">
        <v>4.78</v>
      </c>
      <c r="T15" s="2">
        <v>0.59</v>
      </c>
      <c r="U15" s="2">
        <v>0.17</v>
      </c>
      <c r="V15" s="2">
        <v>0.51</v>
      </c>
      <c r="W15" s="2">
        <v>49.81</v>
      </c>
      <c r="X15" s="2">
        <v>-44.68</v>
      </c>
      <c r="Y15" s="2">
        <v>231.06</v>
      </c>
      <c r="Z15" s="2">
        <v>7.61</v>
      </c>
      <c r="AA15" s="2">
        <v>56.03</v>
      </c>
      <c r="AB15" s="2">
        <v>181.84</v>
      </c>
      <c r="AC15" s="2">
        <v>6.25</v>
      </c>
      <c r="AD15" s="2">
        <v>0.82</v>
      </c>
      <c r="AE15" s="2">
        <v>2.72</v>
      </c>
      <c r="AF15" s="2">
        <v>-12.77</v>
      </c>
      <c r="AG15" s="2">
        <v>2.39</v>
      </c>
      <c r="AH15" s="2">
        <v>254.52</v>
      </c>
    </row>
    <row r="16" spans="1:34">
      <c r="A16" s="1" t="s">
        <v>98</v>
      </c>
      <c r="B16" s="2">
        <v>40.950000000000003</v>
      </c>
      <c r="C16" s="2">
        <v>113.53</v>
      </c>
      <c r="D16" s="2">
        <v>7.85</v>
      </c>
      <c r="E16" s="2">
        <v>344.35</v>
      </c>
      <c r="F16" s="2">
        <v>141</v>
      </c>
      <c r="G16" s="2">
        <v>169.74</v>
      </c>
      <c r="H16" s="2">
        <v>113.53</v>
      </c>
      <c r="I16" s="2">
        <v>365.44</v>
      </c>
      <c r="J16" s="2">
        <v>16.95</v>
      </c>
      <c r="K16" s="2">
        <v>0</v>
      </c>
      <c r="L16" s="2">
        <v>74.510000000000005</v>
      </c>
      <c r="M16" s="2">
        <v>242.51</v>
      </c>
      <c r="N16" s="2">
        <v>2127.11</v>
      </c>
      <c r="O16" s="2">
        <v>12.54</v>
      </c>
      <c r="P16" s="2">
        <v>4.6900000000000004</v>
      </c>
      <c r="Q16" s="2">
        <v>0.23</v>
      </c>
      <c r="R16" s="2">
        <v>5.95</v>
      </c>
      <c r="S16" s="2">
        <v>8.02</v>
      </c>
      <c r="T16" s="2">
        <v>70.2</v>
      </c>
      <c r="U16" s="2">
        <v>0.3</v>
      </c>
      <c r="V16" s="2">
        <v>0.14000000000000001</v>
      </c>
      <c r="W16" s="2">
        <v>22.51</v>
      </c>
      <c r="X16" s="2">
        <v>11.78</v>
      </c>
      <c r="Y16" s="2">
        <v>-64.5</v>
      </c>
      <c r="Z16" s="2">
        <v>9.58</v>
      </c>
      <c r="AA16" s="2">
        <v>103.55</v>
      </c>
      <c r="AB16" s="2">
        <v>97.7</v>
      </c>
      <c r="AC16" s="2">
        <v>-12.19</v>
      </c>
      <c r="AD16" s="2">
        <v>0.31</v>
      </c>
      <c r="AE16" s="2">
        <v>5.16</v>
      </c>
      <c r="AF16" s="2">
        <v>3.64</v>
      </c>
      <c r="AG16" s="2">
        <v>4.2699999999999996</v>
      </c>
      <c r="AH16" s="2">
        <v>468.62</v>
      </c>
    </row>
    <row r="17" spans="1:34">
      <c r="A17" s="1" t="s">
        <v>99</v>
      </c>
      <c r="B17" s="2">
        <v>55.7</v>
      </c>
      <c r="C17" s="2">
        <v>24.41</v>
      </c>
      <c r="D17" s="2">
        <v>54.89</v>
      </c>
      <c r="E17" s="2">
        <v>64.510000000000005</v>
      </c>
      <c r="F17" s="2">
        <v>35.93</v>
      </c>
      <c r="G17" s="2">
        <v>36.47</v>
      </c>
      <c r="H17" s="2">
        <v>24.41</v>
      </c>
      <c r="I17" s="2">
        <v>37.76</v>
      </c>
      <c r="J17" s="2">
        <v>17.34</v>
      </c>
      <c r="K17" s="2">
        <v>0</v>
      </c>
      <c r="L17" s="2">
        <v>120.24</v>
      </c>
      <c r="M17" s="2">
        <v>62.47</v>
      </c>
      <c r="N17" s="2">
        <v>127.21</v>
      </c>
      <c r="O17" s="2">
        <v>90.39</v>
      </c>
      <c r="P17" s="2">
        <v>22.3</v>
      </c>
      <c r="Q17" s="2">
        <v>0.65</v>
      </c>
      <c r="R17" s="2">
        <v>80.430000000000007</v>
      </c>
      <c r="S17" s="2">
        <v>1.8</v>
      </c>
      <c r="T17" s="2">
        <v>0.27</v>
      </c>
      <c r="U17" s="2">
        <v>0.23</v>
      </c>
      <c r="V17" s="2">
        <v>0.57999999999999996</v>
      </c>
      <c r="W17" s="2">
        <v>31.18</v>
      </c>
      <c r="X17" s="2">
        <v>430.18</v>
      </c>
      <c r="Y17" s="2">
        <v>1276.5</v>
      </c>
      <c r="Z17" s="2">
        <v>34.57</v>
      </c>
      <c r="AA17" s="2">
        <v>112.1</v>
      </c>
      <c r="AB17" s="2">
        <v>-0.56999999999999995</v>
      </c>
      <c r="AC17" s="2">
        <v>-215.82</v>
      </c>
      <c r="AD17" s="2">
        <v>1.92</v>
      </c>
      <c r="AE17" s="2">
        <v>49.28</v>
      </c>
      <c r="AF17" s="2">
        <v>140.12</v>
      </c>
      <c r="AG17" s="2">
        <v>1.36</v>
      </c>
      <c r="AH17" s="2">
        <v>91.64</v>
      </c>
    </row>
    <row r="18" spans="1:34">
      <c r="A18" s="1" t="s">
        <v>100</v>
      </c>
      <c r="B18" s="2">
        <v>-35.72</v>
      </c>
      <c r="C18" s="2">
        <v>-79.38</v>
      </c>
      <c r="D18" s="2">
        <v>-0.04</v>
      </c>
      <c r="E18" s="2">
        <v>312.82</v>
      </c>
      <c r="F18" s="2">
        <v>-111.74</v>
      </c>
      <c r="G18" s="2">
        <v>-9.2100000000000009</v>
      </c>
      <c r="H18" s="2">
        <v>-80.400000000000006</v>
      </c>
      <c r="I18" s="2">
        <v>940.55</v>
      </c>
      <c r="J18" s="2">
        <v>79.94</v>
      </c>
      <c r="K18" s="2">
        <v>16.670000000000002</v>
      </c>
      <c r="L18" s="2">
        <v>3984.97</v>
      </c>
      <c r="M18" s="2">
        <v>3187.7</v>
      </c>
      <c r="N18" s="2">
        <v>4909.88</v>
      </c>
      <c r="O18" s="2">
        <v>1383.18</v>
      </c>
      <c r="P18" s="2">
        <v>-1.83</v>
      </c>
      <c r="Q18" s="2">
        <v>0.75</v>
      </c>
      <c r="R18" s="2">
        <v>-6.67</v>
      </c>
      <c r="S18" s="2">
        <v>-0.3</v>
      </c>
      <c r="T18" s="2">
        <v>0.05</v>
      </c>
      <c r="U18" s="2">
        <v>0.33</v>
      </c>
      <c r="V18" s="2">
        <v>0.05</v>
      </c>
      <c r="W18" s="2">
        <v>-0.06</v>
      </c>
      <c r="X18" s="2">
        <v>1772.64</v>
      </c>
      <c r="Y18" s="2">
        <v>8630.92</v>
      </c>
      <c r="Z18" s="2">
        <v>270.22000000000003</v>
      </c>
      <c r="AA18" s="2">
        <v>280.55</v>
      </c>
      <c r="AB18" s="2">
        <v>93.82</v>
      </c>
      <c r="AC18" s="2">
        <v>60.49</v>
      </c>
      <c r="AD18" s="2">
        <v>1.25</v>
      </c>
      <c r="AE18" s="2">
        <v>-0.16</v>
      </c>
      <c r="AF18" s="2">
        <v>442.16</v>
      </c>
      <c r="AG18" s="2">
        <v>-10.92</v>
      </c>
      <c r="AH18" s="2">
        <v>1537.74</v>
      </c>
    </row>
    <row r="19" spans="1:34">
      <c r="A19" s="1" t="s">
        <v>101</v>
      </c>
      <c r="B19" s="2">
        <v>-23.07</v>
      </c>
      <c r="C19" s="2">
        <v>-441.81</v>
      </c>
      <c r="D19" s="2">
        <v>-22.87</v>
      </c>
      <c r="E19" s="2">
        <v>1742.49</v>
      </c>
      <c r="F19" s="2">
        <v>-401.95</v>
      </c>
      <c r="G19" s="2">
        <v>-390.78</v>
      </c>
      <c r="H19" s="2">
        <v>-446.69</v>
      </c>
      <c r="I19" s="2">
        <v>795.58</v>
      </c>
      <c r="J19" s="2">
        <v>182.9</v>
      </c>
      <c r="K19" s="2">
        <v>0</v>
      </c>
      <c r="L19" s="2">
        <v>12458.38</v>
      </c>
      <c r="M19" s="2">
        <v>12194.34</v>
      </c>
      <c r="N19" s="2">
        <v>13822.3</v>
      </c>
      <c r="O19" s="2">
        <v>534.30999999999995</v>
      </c>
      <c r="P19" s="2">
        <v>-2.97</v>
      </c>
      <c r="Q19" s="2">
        <v>1.66</v>
      </c>
      <c r="R19" s="2">
        <v>-58.48</v>
      </c>
      <c r="S19" s="2">
        <v>-17.149999999999999</v>
      </c>
      <c r="T19" s="2">
        <v>0.02</v>
      </c>
      <c r="U19" s="2">
        <v>0.16</v>
      </c>
      <c r="V19" s="2">
        <v>0.12</v>
      </c>
      <c r="W19" s="2">
        <v>-34.340000000000003</v>
      </c>
      <c r="X19" s="2">
        <v>-1.28</v>
      </c>
      <c r="Y19" s="2">
        <v>14539.24</v>
      </c>
      <c r="Z19" s="2">
        <v>80.84</v>
      </c>
      <c r="AA19" s="2">
        <v>113</v>
      </c>
      <c r="AB19" s="2">
        <v>984.53</v>
      </c>
      <c r="AC19" s="2">
        <v>2.79</v>
      </c>
      <c r="AD19" s="2">
        <v>1.02</v>
      </c>
      <c r="AE19" s="2">
        <v>-2.75</v>
      </c>
      <c r="AF19" s="2">
        <v>30.66</v>
      </c>
      <c r="AG19" s="2">
        <v>-1.96</v>
      </c>
      <c r="AH19" s="2">
        <v>1099.22</v>
      </c>
    </row>
    <row r="20" spans="1:34">
      <c r="A20" s="1" t="s">
        <v>102</v>
      </c>
      <c r="B20" s="2">
        <v>3.95</v>
      </c>
      <c r="C20" s="2">
        <v>76.19</v>
      </c>
      <c r="D20" s="2">
        <v>10.3</v>
      </c>
      <c r="E20" s="2">
        <v>883.49</v>
      </c>
      <c r="F20" s="2">
        <v>34.86</v>
      </c>
      <c r="G20" s="2">
        <v>190.97</v>
      </c>
      <c r="H20" s="2">
        <v>76.22</v>
      </c>
      <c r="I20" s="2">
        <v>650.29</v>
      </c>
      <c r="J20" s="2">
        <v>170.33</v>
      </c>
      <c r="K20" s="2">
        <v>0</v>
      </c>
      <c r="L20" s="2">
        <v>3444.1</v>
      </c>
      <c r="M20" s="2">
        <v>2336.4</v>
      </c>
      <c r="N20" s="2">
        <v>3770.77</v>
      </c>
      <c r="O20" s="2">
        <v>1607.6</v>
      </c>
      <c r="P20" s="2">
        <v>2.04</v>
      </c>
      <c r="Q20" s="2">
        <v>0.51</v>
      </c>
      <c r="R20" s="2">
        <v>6.09</v>
      </c>
      <c r="S20" s="2">
        <v>7.27</v>
      </c>
      <c r="T20" s="2">
        <v>0.1</v>
      </c>
      <c r="U20" s="2">
        <v>0.4</v>
      </c>
      <c r="V20" s="2">
        <v>0.23</v>
      </c>
      <c r="W20" s="2">
        <v>11.32</v>
      </c>
      <c r="X20" s="2">
        <v>601.15</v>
      </c>
      <c r="Y20" s="2">
        <v>3792.72</v>
      </c>
      <c r="Z20" s="2">
        <v>32.35</v>
      </c>
      <c r="AA20" s="2">
        <v>126.95</v>
      </c>
      <c r="AB20" s="2">
        <v>213.88</v>
      </c>
      <c r="AC20" s="2">
        <v>19.16</v>
      </c>
      <c r="AD20" s="2">
        <v>1.47</v>
      </c>
      <c r="AE20" s="2">
        <v>1.71</v>
      </c>
      <c r="AF20" s="2">
        <v>181.96</v>
      </c>
      <c r="AG20" s="2">
        <v>8.6300000000000008</v>
      </c>
      <c r="AH20" s="2">
        <v>1693.28</v>
      </c>
    </row>
    <row r="21" spans="1:34">
      <c r="A21" s="1" t="s">
        <v>103</v>
      </c>
      <c r="B21" s="2">
        <v>29.36</v>
      </c>
      <c r="C21" s="2">
        <v>112.68</v>
      </c>
      <c r="D21" s="2">
        <v>11.72</v>
      </c>
      <c r="E21" s="2">
        <v>777.64</v>
      </c>
      <c r="F21" s="2">
        <v>228.28</v>
      </c>
      <c r="G21" s="2">
        <v>234.76</v>
      </c>
      <c r="H21" s="2">
        <v>115.1</v>
      </c>
      <c r="I21" s="2">
        <v>807.63</v>
      </c>
      <c r="J21" s="2">
        <v>35.479999999999997</v>
      </c>
      <c r="K21" s="2">
        <v>0</v>
      </c>
      <c r="L21" s="2">
        <v>1614.34</v>
      </c>
      <c r="M21" s="2">
        <v>159.52000000000001</v>
      </c>
      <c r="N21" s="2">
        <v>1963.39</v>
      </c>
      <c r="O21" s="2">
        <v>1498.13</v>
      </c>
      <c r="P21" s="2">
        <v>5.35</v>
      </c>
      <c r="Q21" s="2">
        <v>0.93</v>
      </c>
      <c r="R21" s="2">
        <v>12.54</v>
      </c>
      <c r="S21" s="2">
        <v>7.6</v>
      </c>
      <c r="T21" s="2">
        <v>0</v>
      </c>
      <c r="U21" s="2">
        <v>2.87</v>
      </c>
      <c r="V21" s="2">
        <v>0.36</v>
      </c>
      <c r="W21" s="2">
        <v>9.89</v>
      </c>
      <c r="X21" s="2">
        <v>720.32</v>
      </c>
      <c r="Y21" s="2">
        <v>112</v>
      </c>
      <c r="Z21" s="2">
        <v>112</v>
      </c>
      <c r="AA21" s="2">
        <v>674.6</v>
      </c>
      <c r="AB21" s="2">
        <v>217.06</v>
      </c>
      <c r="AC21" s="2">
        <v>25.48</v>
      </c>
      <c r="AD21" s="2">
        <v>10.119999999999999</v>
      </c>
      <c r="AE21" s="2">
        <v>2.86</v>
      </c>
      <c r="AF21" s="2">
        <v>192.65</v>
      </c>
      <c r="AG21" s="2">
        <v>7.77</v>
      </c>
      <c r="AH21" s="2">
        <v>1569.55</v>
      </c>
    </row>
    <row r="22" spans="1:34">
      <c r="A22" s="1" t="s">
        <v>104</v>
      </c>
      <c r="B22" s="2">
        <v>-312.95</v>
      </c>
      <c r="C22" s="2">
        <v>-3812.85</v>
      </c>
      <c r="D22" s="2">
        <v>-17.64</v>
      </c>
      <c r="E22" s="2">
        <v>467.29</v>
      </c>
      <c r="F22" s="2">
        <v>-1462.37</v>
      </c>
      <c r="G22" s="2">
        <v>-1427.54</v>
      </c>
      <c r="H22" s="2">
        <v>-4310.42</v>
      </c>
      <c r="I22" s="2">
        <v>7230.12</v>
      </c>
      <c r="J22" s="2">
        <v>523.26</v>
      </c>
      <c r="K22" s="2">
        <v>196.52</v>
      </c>
      <c r="L22" s="2">
        <v>23501.68</v>
      </c>
      <c r="M22" s="2">
        <v>31250.92</v>
      </c>
      <c r="N22" s="2">
        <v>26520.16</v>
      </c>
      <c r="O22" s="2">
        <v>-558.82000000000005</v>
      </c>
      <c r="P22" s="2">
        <v>-14.26</v>
      </c>
      <c r="Q22" s="2">
        <v>0</v>
      </c>
      <c r="R22" s="2">
        <v>0</v>
      </c>
      <c r="S22" s="2">
        <v>-15.09</v>
      </c>
      <c r="T22" s="2">
        <v>0.02</v>
      </c>
      <c r="U22" s="2">
        <v>0.66</v>
      </c>
      <c r="V22" s="2">
        <v>0.02</v>
      </c>
      <c r="W22" s="2">
        <v>-17.64</v>
      </c>
      <c r="X22" s="2">
        <v>-758.08</v>
      </c>
      <c r="Y22" s="2">
        <v>521.29999999999995</v>
      </c>
      <c r="Z22" s="2">
        <v>521.29999999999995</v>
      </c>
      <c r="AA22" s="2">
        <v>10.23</v>
      </c>
      <c r="AB22" s="2">
        <v>12.97</v>
      </c>
      <c r="AC22" s="2">
        <v>33.25</v>
      </c>
      <c r="AD22" s="2">
        <v>0.75</v>
      </c>
      <c r="AE22" s="2">
        <v>-0.49</v>
      </c>
      <c r="AF22" s="2">
        <v>-119.59</v>
      </c>
      <c r="AG22" s="2">
        <v>-1.9</v>
      </c>
      <c r="AH22" s="2">
        <v>97.69</v>
      </c>
    </row>
    <row r="23" spans="1:34">
      <c r="A23" s="1" t="s">
        <v>105</v>
      </c>
      <c r="B23" s="2">
        <v>34.200000000000003</v>
      </c>
      <c r="C23" s="2">
        <v>161.16999999999999</v>
      </c>
      <c r="D23" s="2">
        <v>15.88</v>
      </c>
      <c r="E23" s="2">
        <v>657.07</v>
      </c>
      <c r="F23" s="2">
        <v>224.69</v>
      </c>
      <c r="G23" s="2">
        <v>264.06</v>
      </c>
      <c r="H23" s="2">
        <v>163.5</v>
      </c>
      <c r="I23" s="2">
        <v>760.93</v>
      </c>
      <c r="J23" s="2">
        <v>25.59</v>
      </c>
      <c r="K23" s="2">
        <v>0</v>
      </c>
      <c r="L23" s="2">
        <v>1123.75</v>
      </c>
      <c r="M23" s="2">
        <v>556.41</v>
      </c>
      <c r="N23" s="2">
        <v>2238.15</v>
      </c>
      <c r="O23" s="2">
        <v>745.64</v>
      </c>
      <c r="P23" s="2">
        <v>7.68</v>
      </c>
      <c r="Q23" s="2">
        <v>0.76</v>
      </c>
      <c r="R23" s="2">
        <v>18.86</v>
      </c>
      <c r="S23" s="2">
        <v>6.56</v>
      </c>
      <c r="T23" s="2">
        <v>7.0000000000000007E-2</v>
      </c>
      <c r="U23" s="2">
        <v>0.9</v>
      </c>
      <c r="V23" s="2">
        <v>0.32</v>
      </c>
      <c r="W23" s="2">
        <v>19.5</v>
      </c>
      <c r="X23" s="2">
        <v>338.02</v>
      </c>
      <c r="Y23" s="2">
        <v>5337.82</v>
      </c>
      <c r="Z23" s="2">
        <v>48.88</v>
      </c>
      <c r="AA23" s="2">
        <v>651.5</v>
      </c>
      <c r="AB23" s="2">
        <v>20.64</v>
      </c>
      <c r="AC23" s="2">
        <v>24.42</v>
      </c>
      <c r="AD23" s="2">
        <v>2.02</v>
      </c>
      <c r="AE23" s="2">
        <v>3.11</v>
      </c>
      <c r="AF23" s="2">
        <v>113.48</v>
      </c>
      <c r="AG23" s="2">
        <v>4.51</v>
      </c>
      <c r="AH23" s="2">
        <v>1031.8399999999999</v>
      </c>
    </row>
    <row r="24" spans="1:34">
      <c r="A24" s="1" t="s">
        <v>106</v>
      </c>
      <c r="B24" s="2">
        <v>-3.91</v>
      </c>
      <c r="C24" s="2">
        <v>-108.15</v>
      </c>
      <c r="D24" s="2">
        <v>1.55</v>
      </c>
      <c r="E24" s="2">
        <v>1141.07</v>
      </c>
      <c r="F24" s="2">
        <v>-44.61</v>
      </c>
      <c r="G24" s="2">
        <v>-32.07</v>
      </c>
      <c r="H24" s="2">
        <v>-109.08</v>
      </c>
      <c r="I24" s="2">
        <v>1116.77</v>
      </c>
      <c r="J24" s="2">
        <v>76</v>
      </c>
      <c r="K24" s="2">
        <v>0</v>
      </c>
      <c r="L24" s="2">
        <v>4177.25</v>
      </c>
      <c r="M24" s="2">
        <v>3858.01</v>
      </c>
      <c r="N24" s="2">
        <v>4947.3500000000004</v>
      </c>
      <c r="O24" s="2">
        <v>1185.97</v>
      </c>
      <c r="P24" s="2">
        <v>-1.54</v>
      </c>
      <c r="Q24" s="2">
        <v>1.52</v>
      </c>
      <c r="R24" s="2">
        <v>-8.61</v>
      </c>
      <c r="S24" s="2">
        <v>-0.81</v>
      </c>
      <c r="T24" s="2">
        <v>0.34</v>
      </c>
      <c r="U24" s="2">
        <v>0.18</v>
      </c>
      <c r="V24" s="2">
        <v>0.31</v>
      </c>
      <c r="W24" s="2">
        <v>1.93</v>
      </c>
      <c r="X24" s="2">
        <v>206.51</v>
      </c>
      <c r="Y24" s="2">
        <v>996.76</v>
      </c>
      <c r="Z24" s="2">
        <v>14.82</v>
      </c>
      <c r="AA24" s="2">
        <v>429.5</v>
      </c>
      <c r="AB24" s="2">
        <v>-152.94999999999999</v>
      </c>
      <c r="AC24" s="2">
        <v>28.43</v>
      </c>
      <c r="AD24" s="2">
        <v>1.08</v>
      </c>
      <c r="AE24" s="2">
        <v>-0.4</v>
      </c>
      <c r="AF24" s="2">
        <v>103.93</v>
      </c>
      <c r="AG24" s="2">
        <v>-16.55</v>
      </c>
      <c r="AH24" s="2">
        <v>1322.02</v>
      </c>
    </row>
    <row r="25" spans="1:34">
      <c r="A25" s="1" t="s">
        <v>107</v>
      </c>
      <c r="B25" s="2">
        <v>8.6</v>
      </c>
      <c r="C25" s="2">
        <v>67.08</v>
      </c>
      <c r="D25" s="2">
        <v>11.26</v>
      </c>
      <c r="E25" s="2">
        <v>943.95</v>
      </c>
      <c r="F25" s="2">
        <v>81.19</v>
      </c>
      <c r="G25" s="2">
        <v>93</v>
      </c>
      <c r="H25" s="2">
        <v>67.08</v>
      </c>
      <c r="I25" s="2">
        <v>250.7</v>
      </c>
      <c r="J25" s="2">
        <v>20.100000000000001</v>
      </c>
      <c r="K25" s="2">
        <v>0</v>
      </c>
      <c r="L25" s="2">
        <v>2548.56</v>
      </c>
      <c r="M25" s="2">
        <v>1605.8</v>
      </c>
      <c r="N25" s="2">
        <v>2684.03</v>
      </c>
      <c r="O25" s="2">
        <v>944.01</v>
      </c>
      <c r="P25" s="2">
        <v>3.45</v>
      </c>
      <c r="Q25" s="2">
        <v>0.33</v>
      </c>
      <c r="R25" s="2">
        <v>10.4</v>
      </c>
      <c r="S25" s="2">
        <v>2.76</v>
      </c>
      <c r="T25" s="2">
        <v>0.14000000000000001</v>
      </c>
      <c r="U25" s="2">
        <v>0.56999999999999995</v>
      </c>
      <c r="V25" s="2">
        <v>0.41</v>
      </c>
      <c r="W25" s="2">
        <v>9.6199999999999992</v>
      </c>
      <c r="X25" s="2">
        <v>197.61</v>
      </c>
      <c r="Y25" s="2">
        <v>2657.75</v>
      </c>
      <c r="Z25" s="2">
        <v>16.920000000000002</v>
      </c>
      <c r="AA25" s="2">
        <v>333.4</v>
      </c>
      <c r="AB25" s="2">
        <v>182.19</v>
      </c>
      <c r="AC25" s="2">
        <v>112.92</v>
      </c>
      <c r="AD25" s="2">
        <v>1.59</v>
      </c>
      <c r="AE25" s="2">
        <v>33.1</v>
      </c>
      <c r="AF25" s="2">
        <v>100.01</v>
      </c>
      <c r="AG25" s="2">
        <v>3.01</v>
      </c>
      <c r="AH25" s="2">
        <v>1046.47</v>
      </c>
    </row>
    <row r="26" spans="1:34">
      <c r="A26" s="1" t="s">
        <v>108</v>
      </c>
      <c r="B26" s="2">
        <v>27.04</v>
      </c>
      <c r="C26" s="2">
        <v>36.450000000000003</v>
      </c>
      <c r="D26" s="2">
        <v>15.94</v>
      </c>
      <c r="E26" s="2">
        <v>348.81</v>
      </c>
      <c r="F26" s="2">
        <v>94.31</v>
      </c>
      <c r="G26" s="2">
        <v>99.75</v>
      </c>
      <c r="H26" s="2">
        <v>46.6</v>
      </c>
      <c r="I26" s="2">
        <v>110.22</v>
      </c>
      <c r="J26" s="2">
        <v>45.34</v>
      </c>
      <c r="K26" s="2">
        <v>18.649999999999999</v>
      </c>
      <c r="L26" s="2">
        <v>1610.08</v>
      </c>
      <c r="M26" s="2">
        <v>1377.25</v>
      </c>
      <c r="N26" s="2">
        <v>2101.88</v>
      </c>
      <c r="O26" s="2">
        <v>248.7</v>
      </c>
      <c r="P26" s="2">
        <v>2.57</v>
      </c>
      <c r="Q26" s="2">
        <v>0.22</v>
      </c>
      <c r="R26" s="2">
        <v>7.87</v>
      </c>
      <c r="S26" s="2">
        <v>3</v>
      </c>
      <c r="T26" s="2">
        <v>-0.32</v>
      </c>
      <c r="U26" s="2">
        <v>0.18</v>
      </c>
      <c r="V26" s="2">
        <v>0.19</v>
      </c>
      <c r="W26" s="2">
        <v>24.54</v>
      </c>
      <c r="X26" s="2">
        <v>198.52</v>
      </c>
      <c r="Y26" s="2">
        <v>2.8</v>
      </c>
      <c r="Z26" s="2">
        <v>2.8</v>
      </c>
      <c r="AA26" s="2">
        <v>713.5</v>
      </c>
      <c r="AB26" s="2">
        <v>15.08</v>
      </c>
      <c r="AC26" s="2">
        <v>175.49</v>
      </c>
      <c r="AD26" s="2">
        <v>1.17</v>
      </c>
      <c r="AE26" s="2">
        <v>3.36</v>
      </c>
      <c r="AF26" s="2">
        <v>71.3</v>
      </c>
      <c r="AG26" s="2">
        <v>2.16</v>
      </c>
      <c r="AH26" s="2">
        <v>320.58</v>
      </c>
    </row>
    <row r="27" spans="1:34">
      <c r="A27" s="1" t="s">
        <v>109</v>
      </c>
      <c r="B27" s="2">
        <v>78.739999999999995</v>
      </c>
      <c r="C27" s="2">
        <v>205.6</v>
      </c>
      <c r="D27" s="2">
        <v>27.73</v>
      </c>
      <c r="E27" s="2">
        <v>611.38</v>
      </c>
      <c r="F27" s="2">
        <v>481.42</v>
      </c>
      <c r="G27" s="2">
        <v>429.57</v>
      </c>
      <c r="H27" s="2">
        <v>205.6</v>
      </c>
      <c r="I27" s="2">
        <v>1145.58</v>
      </c>
      <c r="J27" s="2">
        <v>90.12</v>
      </c>
      <c r="K27" s="2">
        <v>2.62</v>
      </c>
      <c r="L27" s="2">
        <v>78.239999999999995</v>
      </c>
      <c r="M27" s="2">
        <v>194.59</v>
      </c>
      <c r="N27" s="2">
        <v>2126.2199999999998</v>
      </c>
      <c r="O27" s="2">
        <v>-116.35</v>
      </c>
      <c r="P27" s="2">
        <v>9.73</v>
      </c>
      <c r="Q27" s="2">
        <v>3.07</v>
      </c>
      <c r="R27" s="2">
        <v>53.06</v>
      </c>
      <c r="S27" s="2">
        <v>8.77</v>
      </c>
      <c r="T27" s="2">
        <v>0</v>
      </c>
      <c r="U27" s="2">
        <v>0.4</v>
      </c>
      <c r="V27" s="2">
        <v>0.28999999999999998</v>
      </c>
      <c r="W27" s="2">
        <v>16.149999999999999</v>
      </c>
      <c r="X27" s="2">
        <v>-107.3</v>
      </c>
      <c r="Y27" s="2">
        <v>1.94</v>
      </c>
      <c r="Z27" s="2">
        <v>1.94</v>
      </c>
      <c r="AA27" s="2">
        <v>423.2</v>
      </c>
      <c r="AB27" s="2">
        <v>369.81</v>
      </c>
      <c r="AC27" s="2">
        <v>13.6</v>
      </c>
      <c r="AD27" s="2">
        <v>0.4</v>
      </c>
      <c r="AE27" s="2">
        <v>3.49</v>
      </c>
      <c r="AF27" s="2">
        <v>-19.03</v>
      </c>
      <c r="AG27" s="2">
        <v>5.57</v>
      </c>
      <c r="AH27" s="2">
        <v>1796.23</v>
      </c>
    </row>
    <row r="28" spans="1:34">
      <c r="A28" s="1" t="s">
        <v>110</v>
      </c>
      <c r="B28" s="2">
        <v>-2286.44</v>
      </c>
      <c r="C28" s="2">
        <v>-10.15</v>
      </c>
      <c r="D28" s="2">
        <v>-1.37</v>
      </c>
      <c r="E28" s="2">
        <v>0.59</v>
      </c>
      <c r="F28" s="2">
        <v>-13.49</v>
      </c>
      <c r="G28" s="2">
        <v>-6.22</v>
      </c>
      <c r="H28" s="2">
        <v>-10.15</v>
      </c>
      <c r="I28" s="2">
        <v>62.33</v>
      </c>
      <c r="J28" s="2">
        <v>285</v>
      </c>
      <c r="K28" s="2">
        <v>0</v>
      </c>
      <c r="L28" s="2">
        <v>3.63</v>
      </c>
      <c r="M28" s="2">
        <v>655.93</v>
      </c>
      <c r="N28" s="2">
        <v>1068.28</v>
      </c>
      <c r="O28" s="2">
        <v>-646.29999999999995</v>
      </c>
      <c r="P28" s="2">
        <v>-0.92</v>
      </c>
      <c r="Q28" s="2">
        <v>0.18</v>
      </c>
      <c r="R28" s="2">
        <v>-2.72</v>
      </c>
      <c r="S28" s="2">
        <v>-0.11</v>
      </c>
      <c r="T28" s="2">
        <v>0</v>
      </c>
      <c r="U28" s="2">
        <v>0.01</v>
      </c>
      <c r="V28" s="2">
        <v>0</v>
      </c>
      <c r="W28" s="2">
        <v>-1.94</v>
      </c>
      <c r="X28" s="2">
        <v>-453673.94</v>
      </c>
      <c r="Y28" s="2">
        <v>21.06</v>
      </c>
      <c r="Z28" s="2">
        <v>21.06</v>
      </c>
      <c r="AA28" s="2">
        <v>189.95</v>
      </c>
      <c r="AB28" s="2">
        <v>-6.64</v>
      </c>
      <c r="AC28" s="2">
        <v>-374.3</v>
      </c>
      <c r="AD28" s="2">
        <v>0.01</v>
      </c>
      <c r="AE28" s="2">
        <v>-0.98</v>
      </c>
      <c r="AF28" s="2">
        <v>-109542.37</v>
      </c>
      <c r="AG28" s="2">
        <v>-6.35</v>
      </c>
      <c r="AH28" s="2">
        <v>300.37</v>
      </c>
    </row>
    <row r="29" spans="1:34">
      <c r="A29" s="1" t="s">
        <v>111</v>
      </c>
      <c r="B29" s="2">
        <v>8.92</v>
      </c>
      <c r="C29" s="2">
        <v>-114.82</v>
      </c>
      <c r="D29" s="2">
        <v>1.91</v>
      </c>
      <c r="E29" s="2">
        <v>56.71</v>
      </c>
      <c r="F29" s="2">
        <v>5.0599999999999996</v>
      </c>
      <c r="G29" s="2">
        <v>7.88</v>
      </c>
      <c r="H29" s="2">
        <v>-114.82</v>
      </c>
      <c r="I29" s="2">
        <v>1392.54</v>
      </c>
      <c r="J29" s="2">
        <v>59.02</v>
      </c>
      <c r="K29" s="2">
        <v>0</v>
      </c>
      <c r="L29" s="2">
        <v>1642.55</v>
      </c>
      <c r="M29" s="2">
        <v>1253.1500000000001</v>
      </c>
      <c r="N29" s="2">
        <v>3463.15</v>
      </c>
      <c r="O29" s="2">
        <v>852.77</v>
      </c>
      <c r="P29" s="2">
        <v>-2.29</v>
      </c>
      <c r="Q29" s="2">
        <v>1.0900000000000001</v>
      </c>
      <c r="R29" s="2">
        <v>-5.77</v>
      </c>
      <c r="S29" s="2">
        <v>0.09</v>
      </c>
      <c r="T29" s="2">
        <v>-0.08</v>
      </c>
      <c r="U29" s="2">
        <v>0.21</v>
      </c>
      <c r="V29" s="2">
        <v>0.03</v>
      </c>
      <c r="W29" s="2">
        <v>2.64</v>
      </c>
      <c r="X29" s="2">
        <v>2572.0300000000002</v>
      </c>
      <c r="Y29" s="2">
        <v>20.37</v>
      </c>
      <c r="Z29" s="2">
        <v>20.37</v>
      </c>
      <c r="AA29" s="2">
        <v>237.75</v>
      </c>
      <c r="AB29" s="2">
        <v>117.24</v>
      </c>
      <c r="AC29" s="2">
        <v>54.74</v>
      </c>
      <c r="AD29" s="2">
        <v>1.31</v>
      </c>
      <c r="AE29" s="2">
        <v>0.06</v>
      </c>
      <c r="AF29" s="2">
        <v>1503.74</v>
      </c>
      <c r="AG29" s="2">
        <v>-18.07</v>
      </c>
      <c r="AH29" s="2">
        <v>1959.55</v>
      </c>
    </row>
    <row r="30" spans="1:34">
      <c r="A30" s="1" t="s">
        <v>112</v>
      </c>
      <c r="B30" s="2">
        <v>62.41</v>
      </c>
      <c r="C30" s="2">
        <v>356.48</v>
      </c>
      <c r="D30" s="2">
        <v>22.39</v>
      </c>
      <c r="E30" s="2">
        <v>682.93</v>
      </c>
      <c r="F30" s="2">
        <v>426.24</v>
      </c>
      <c r="G30" s="2">
        <v>484.2</v>
      </c>
      <c r="H30" s="2">
        <v>356.48</v>
      </c>
      <c r="I30" s="2">
        <v>0.26</v>
      </c>
      <c r="J30" s="2">
        <v>14.09</v>
      </c>
      <c r="K30" s="2">
        <v>162.15</v>
      </c>
      <c r="L30" s="2">
        <v>138.79</v>
      </c>
      <c r="M30" s="2">
        <v>150.25</v>
      </c>
      <c r="N30" s="2">
        <v>2650.32</v>
      </c>
      <c r="O30" s="2">
        <v>-11.3</v>
      </c>
      <c r="P30" s="2">
        <v>14.77</v>
      </c>
      <c r="Q30" s="2">
        <v>0</v>
      </c>
      <c r="R30" s="2">
        <v>17.03</v>
      </c>
      <c r="S30" s="2">
        <v>7.22</v>
      </c>
      <c r="T30" s="2">
        <v>6.66</v>
      </c>
      <c r="U30" s="2">
        <v>0.83</v>
      </c>
      <c r="V30" s="2">
        <v>0.28000000000000003</v>
      </c>
      <c r="W30" s="2">
        <v>50.12</v>
      </c>
      <c r="X30" s="2">
        <v>-21.1</v>
      </c>
      <c r="Y30" s="2">
        <v>-3.54</v>
      </c>
      <c r="Z30" s="2">
        <v>6.53</v>
      </c>
      <c r="AA30" s="2">
        <v>953.8</v>
      </c>
      <c r="AB30" s="2">
        <v>271.83999999999997</v>
      </c>
      <c r="AC30" s="2">
        <v>35.32</v>
      </c>
      <c r="AD30" s="2">
        <v>0.92</v>
      </c>
      <c r="AE30" s="2">
        <v>33.840000000000003</v>
      </c>
      <c r="AF30" s="2">
        <v>-1.65</v>
      </c>
      <c r="AG30" s="2">
        <v>0</v>
      </c>
      <c r="AH30" s="2">
        <v>907.94</v>
      </c>
    </row>
    <row r="31" spans="1:34">
      <c r="A31" s="1" t="s">
        <v>113</v>
      </c>
      <c r="B31" s="2">
        <v>-66.34</v>
      </c>
      <c r="C31" s="2">
        <v>-386.99</v>
      </c>
      <c r="D31" s="2">
        <v>-10.94</v>
      </c>
      <c r="E31" s="2">
        <v>605.16999999999996</v>
      </c>
      <c r="F31" s="2">
        <v>-401.46</v>
      </c>
      <c r="G31" s="2">
        <v>-355.01</v>
      </c>
      <c r="H31" s="2">
        <v>-387.25</v>
      </c>
      <c r="I31" s="2">
        <v>731.57</v>
      </c>
      <c r="J31" s="2">
        <v>108.22</v>
      </c>
      <c r="K31" s="2">
        <v>0</v>
      </c>
      <c r="L31" s="2">
        <v>5493.23</v>
      </c>
      <c r="M31" s="2">
        <v>2635.96</v>
      </c>
      <c r="N31" s="2">
        <v>5914.56</v>
      </c>
      <c r="O31" s="2">
        <v>2895.99</v>
      </c>
      <c r="P31" s="2">
        <v>-6.68</v>
      </c>
      <c r="Q31" s="2">
        <v>0.31</v>
      </c>
      <c r="R31" s="2">
        <v>-15.02</v>
      </c>
      <c r="S31" s="2">
        <v>-4.1399999999999997</v>
      </c>
      <c r="T31" s="2">
        <v>0</v>
      </c>
      <c r="U31" s="2">
        <v>0.24</v>
      </c>
      <c r="V31" s="2">
        <v>7.0000000000000007E-2</v>
      </c>
      <c r="W31" s="2">
        <v>-12.71</v>
      </c>
      <c r="X31" s="2">
        <v>2440.89</v>
      </c>
      <c r="Y31" s="2">
        <v>55.51</v>
      </c>
      <c r="Z31" s="2">
        <v>55.51</v>
      </c>
      <c r="AA31" s="2">
        <v>125.12</v>
      </c>
      <c r="AB31" s="2">
        <v>-99.7</v>
      </c>
      <c r="AC31" s="2">
        <v>-34.590000000000003</v>
      </c>
      <c r="AD31" s="2">
        <v>2.08</v>
      </c>
      <c r="AE31" s="2">
        <v>-27.02</v>
      </c>
      <c r="AF31" s="2">
        <v>478.54</v>
      </c>
      <c r="AG31" s="2">
        <v>-0.7</v>
      </c>
      <c r="AH31" s="2">
        <v>2968.2</v>
      </c>
    </row>
    <row r="32" spans="1:34">
      <c r="A32" s="1" t="s">
        <v>114</v>
      </c>
      <c r="B32" s="2">
        <v>-56.11</v>
      </c>
      <c r="C32" s="2">
        <v>115.25</v>
      </c>
      <c r="D32" s="2">
        <v>2.0099999999999998</v>
      </c>
      <c r="E32" s="2">
        <v>302.19</v>
      </c>
      <c r="F32" s="2">
        <v>-169.57</v>
      </c>
      <c r="G32" s="2">
        <v>80.19</v>
      </c>
      <c r="H32" s="2">
        <v>115.31</v>
      </c>
      <c r="I32" s="2">
        <v>877.18</v>
      </c>
      <c r="J32" s="2">
        <v>155.01</v>
      </c>
      <c r="K32" s="2">
        <v>5.08</v>
      </c>
      <c r="L32" s="2">
        <v>3798.39</v>
      </c>
      <c r="M32" s="2">
        <v>2430.61</v>
      </c>
      <c r="N32" s="2">
        <v>4963.05</v>
      </c>
      <c r="O32" s="2">
        <v>1593.67</v>
      </c>
      <c r="P32" s="2">
        <v>2</v>
      </c>
      <c r="Q32" s="2">
        <v>0.47</v>
      </c>
      <c r="R32" s="2">
        <v>4.66</v>
      </c>
      <c r="S32" s="2">
        <v>0.89</v>
      </c>
      <c r="T32" s="2">
        <v>-0.46</v>
      </c>
      <c r="U32" s="2">
        <v>0.17</v>
      </c>
      <c r="V32" s="2">
        <v>0.05</v>
      </c>
      <c r="W32" s="2">
        <v>2.99</v>
      </c>
      <c r="X32" s="2">
        <v>2558.91</v>
      </c>
      <c r="Y32" s="2">
        <v>184.47</v>
      </c>
      <c r="Z32" s="2">
        <v>184.47</v>
      </c>
      <c r="AA32" s="2">
        <v>529.45000000000005</v>
      </c>
      <c r="AB32" s="2">
        <v>-676.56</v>
      </c>
      <c r="AC32" s="2">
        <v>-27.62</v>
      </c>
      <c r="AD32" s="2">
        <v>1.56</v>
      </c>
      <c r="AE32" s="2">
        <v>8.7200000000000006</v>
      </c>
      <c r="AF32" s="2">
        <v>527.37</v>
      </c>
      <c r="AG32" s="2">
        <v>8.92</v>
      </c>
      <c r="AH32" s="2">
        <v>1623.08</v>
      </c>
    </row>
    <row r="33" spans="1:34">
      <c r="A33" s="1" t="s">
        <v>115</v>
      </c>
      <c r="B33" s="2">
        <v>19.190000000000001</v>
      </c>
      <c r="C33" s="2">
        <v>100.45</v>
      </c>
      <c r="D33" s="2">
        <v>4.66</v>
      </c>
      <c r="E33" s="2">
        <v>810.56</v>
      </c>
      <c r="F33" s="2">
        <v>155.53</v>
      </c>
      <c r="G33" s="2">
        <v>195.53</v>
      </c>
      <c r="H33" s="2">
        <v>100.45</v>
      </c>
      <c r="I33" s="2">
        <v>374.94</v>
      </c>
      <c r="J33" s="2">
        <v>14.65</v>
      </c>
      <c r="K33" s="2">
        <v>18.489999999999998</v>
      </c>
      <c r="L33" s="2">
        <v>6895.14</v>
      </c>
      <c r="M33" s="2">
        <v>4518.6099999999997</v>
      </c>
      <c r="N33" s="2">
        <v>7917.75</v>
      </c>
      <c r="O33" s="2">
        <v>2500.8000000000002</v>
      </c>
      <c r="P33" s="2">
        <v>0.93</v>
      </c>
      <c r="Q33" s="2">
        <v>0.12</v>
      </c>
      <c r="R33" s="2">
        <v>2.38</v>
      </c>
      <c r="S33" s="2">
        <v>2.27</v>
      </c>
      <c r="T33" s="2">
        <v>-0.03</v>
      </c>
      <c r="U33" s="2">
        <v>0.21</v>
      </c>
      <c r="V33" s="2">
        <v>7.0000000000000007E-2</v>
      </c>
      <c r="W33" s="2">
        <v>4.0599999999999996</v>
      </c>
      <c r="X33" s="2">
        <v>1547.64</v>
      </c>
      <c r="Y33" s="2">
        <v>189.03</v>
      </c>
      <c r="Z33" s="2">
        <v>189.03</v>
      </c>
      <c r="AA33" s="2">
        <v>570.4</v>
      </c>
      <c r="AB33" s="2">
        <v>46.04</v>
      </c>
      <c r="AC33" s="2">
        <v>95.62</v>
      </c>
      <c r="AD33" s="2">
        <v>1.53</v>
      </c>
      <c r="AE33" s="2">
        <v>3.19</v>
      </c>
      <c r="AF33" s="2">
        <v>308.52999999999997</v>
      </c>
      <c r="AG33" s="2">
        <v>5.29</v>
      </c>
      <c r="AH33" s="2">
        <v>3009.74</v>
      </c>
    </row>
    <row r="34" spans="1:34">
      <c r="A34" s="1" t="s">
        <v>116</v>
      </c>
      <c r="B34" s="2">
        <v>3.6</v>
      </c>
      <c r="C34" s="2">
        <v>90.17</v>
      </c>
      <c r="D34" s="2">
        <v>6.58</v>
      </c>
      <c r="E34" s="2">
        <v>2372.4499999999998</v>
      </c>
      <c r="F34" s="2">
        <v>85.4</v>
      </c>
      <c r="G34" s="2">
        <v>165.42</v>
      </c>
      <c r="H34" s="2">
        <v>90.17</v>
      </c>
      <c r="I34" s="2">
        <v>1101.3699999999999</v>
      </c>
      <c r="J34" s="2">
        <v>113.89</v>
      </c>
      <c r="K34" s="2">
        <v>0</v>
      </c>
      <c r="L34" s="2">
        <v>4993.2700000000004</v>
      </c>
      <c r="M34" s="2">
        <v>3333.72</v>
      </c>
      <c r="N34" s="2">
        <v>5931.78</v>
      </c>
      <c r="O34" s="2">
        <v>2137.85</v>
      </c>
      <c r="P34" s="2">
        <v>2.13</v>
      </c>
      <c r="Q34" s="2">
        <v>0.61</v>
      </c>
      <c r="R34" s="2">
        <v>6.4</v>
      </c>
      <c r="S34" s="2">
        <v>1.73</v>
      </c>
      <c r="T34" s="2">
        <v>0.28999999999999998</v>
      </c>
      <c r="U34" s="2">
        <v>0.38</v>
      </c>
      <c r="V34" s="2">
        <v>0.43</v>
      </c>
      <c r="W34" s="2">
        <v>5.69</v>
      </c>
      <c r="X34" s="2">
        <v>290.95</v>
      </c>
      <c r="Y34" s="2">
        <v>1242.3399999999999</v>
      </c>
      <c r="Z34" s="2">
        <v>17.21</v>
      </c>
      <c r="AA34" s="2">
        <v>703.5</v>
      </c>
      <c r="AB34" s="2">
        <v>178.77</v>
      </c>
      <c r="AC34" s="2">
        <v>72.209999999999994</v>
      </c>
      <c r="AD34" s="2">
        <v>1.5</v>
      </c>
      <c r="AE34" s="2">
        <v>3.29</v>
      </c>
      <c r="AF34" s="2">
        <v>90.11</v>
      </c>
      <c r="AG34" s="2">
        <v>9.92</v>
      </c>
      <c r="AH34" s="2">
        <v>2492.79</v>
      </c>
    </row>
    <row r="35" spans="1:34">
      <c r="A35" s="1" t="s">
        <v>117</v>
      </c>
      <c r="B35" s="2">
        <v>13.93</v>
      </c>
      <c r="C35" s="2">
        <v>14.58</v>
      </c>
      <c r="D35" s="2">
        <v>7.92</v>
      </c>
      <c r="E35" s="2">
        <v>20.96</v>
      </c>
      <c r="F35" s="2">
        <v>2.92</v>
      </c>
      <c r="G35" s="2">
        <v>19.920000000000002</v>
      </c>
      <c r="H35" s="2">
        <v>14.58</v>
      </c>
      <c r="I35" s="2">
        <v>0</v>
      </c>
      <c r="J35" s="2">
        <v>20</v>
      </c>
      <c r="K35" s="2">
        <v>0</v>
      </c>
      <c r="L35" s="2">
        <v>261</v>
      </c>
      <c r="M35" s="2">
        <v>8.4499999999999993</v>
      </c>
      <c r="N35" s="2">
        <v>267.58999999999997</v>
      </c>
      <c r="O35" s="2">
        <v>252.55</v>
      </c>
      <c r="P35" s="2">
        <v>5.66</v>
      </c>
      <c r="Q35" s="2">
        <v>0</v>
      </c>
      <c r="R35" s="2">
        <v>5.85</v>
      </c>
      <c r="S35" s="2">
        <v>0.21</v>
      </c>
      <c r="T35" s="2">
        <v>0</v>
      </c>
      <c r="U35" s="2">
        <v>30.7</v>
      </c>
      <c r="V35" s="2">
        <v>0.08</v>
      </c>
      <c r="W35" s="2">
        <v>5.84</v>
      </c>
      <c r="X35" s="2">
        <v>4296.1400000000003</v>
      </c>
      <c r="Y35" s="2">
        <v>18.79</v>
      </c>
      <c r="Z35" s="2">
        <v>18.79</v>
      </c>
      <c r="AA35" s="2">
        <v>4670</v>
      </c>
      <c r="AB35" s="2">
        <v>-0.98</v>
      </c>
      <c r="AC35" s="2">
        <v>1900.95</v>
      </c>
      <c r="AD35" s="2">
        <v>30.89</v>
      </c>
      <c r="AE35" s="2">
        <v>0</v>
      </c>
      <c r="AF35" s="2">
        <v>1204.9100000000001</v>
      </c>
      <c r="AG35" s="2">
        <v>0</v>
      </c>
      <c r="AH35" s="2">
        <v>252.57</v>
      </c>
    </row>
    <row r="36" spans="1:34">
      <c r="A36" s="1" t="s">
        <v>118</v>
      </c>
      <c r="B36" s="2">
        <v>71.260000000000005</v>
      </c>
      <c r="C36" s="2">
        <v>60.49</v>
      </c>
      <c r="D36" s="2">
        <v>4.8</v>
      </c>
      <c r="E36" s="2">
        <v>2040.15</v>
      </c>
      <c r="F36" s="2">
        <v>1453.75</v>
      </c>
      <c r="G36" s="2">
        <v>1144.9100000000001</v>
      </c>
      <c r="H36" s="2">
        <v>60.49</v>
      </c>
      <c r="I36" s="2">
        <v>12165.81</v>
      </c>
      <c r="J36" s="2">
        <v>12027.7</v>
      </c>
      <c r="K36" s="2">
        <v>0</v>
      </c>
      <c r="L36" s="2">
        <v>812.06</v>
      </c>
      <c r="M36" s="2">
        <v>1815.03</v>
      </c>
      <c r="N36" s="2">
        <v>26855.71</v>
      </c>
      <c r="O36" s="2">
        <v>-6.39</v>
      </c>
      <c r="P36" s="2">
        <v>-0.02</v>
      </c>
      <c r="Q36" s="2">
        <v>1.07</v>
      </c>
      <c r="R36" s="2">
        <v>-0.04</v>
      </c>
      <c r="S36" s="2">
        <v>4.5599999999999996</v>
      </c>
      <c r="T36" s="2">
        <v>0</v>
      </c>
      <c r="U36" s="2">
        <v>0.45</v>
      </c>
      <c r="V36" s="2">
        <v>0.09</v>
      </c>
      <c r="W36" s="2">
        <v>-0.23</v>
      </c>
      <c r="X36" s="2">
        <v>-126.04</v>
      </c>
      <c r="Y36" s="2">
        <v>14.99</v>
      </c>
      <c r="Z36" s="2">
        <v>14.99</v>
      </c>
      <c r="AA36" s="2">
        <v>281.68</v>
      </c>
      <c r="AB36" s="2">
        <v>1414.83</v>
      </c>
      <c r="AC36" s="2">
        <v>14.21</v>
      </c>
      <c r="AD36" s="2">
        <v>0.45</v>
      </c>
      <c r="AE36" s="2">
        <v>1.1299999999999999</v>
      </c>
      <c r="AF36" s="2">
        <v>-0.31</v>
      </c>
      <c r="AG36" s="2">
        <v>-3151.76</v>
      </c>
      <c r="AH36" s="2">
        <v>25022.59</v>
      </c>
    </row>
    <row r="37" spans="1:34">
      <c r="A37" s="1" t="s">
        <v>119</v>
      </c>
      <c r="B37" s="2">
        <v>25.95</v>
      </c>
      <c r="C37" s="2">
        <v>-11.1</v>
      </c>
      <c r="D37" s="2">
        <v>0.46</v>
      </c>
      <c r="E37" s="2">
        <v>115.16</v>
      </c>
      <c r="F37" s="2">
        <v>29.88</v>
      </c>
      <c r="G37" s="2">
        <v>28.75</v>
      </c>
      <c r="H37" s="2">
        <v>-18.75</v>
      </c>
      <c r="I37" s="2">
        <v>961.75</v>
      </c>
      <c r="J37" s="2">
        <v>147.13</v>
      </c>
      <c r="K37" s="2">
        <v>0.27</v>
      </c>
      <c r="L37" s="2">
        <v>903.94</v>
      </c>
      <c r="M37" s="2">
        <v>642.53</v>
      </c>
      <c r="N37" s="2">
        <v>3093.97</v>
      </c>
      <c r="O37" s="2">
        <v>355.87</v>
      </c>
      <c r="P37" s="2">
        <v>-0.81</v>
      </c>
      <c r="Q37" s="2">
        <v>0.82</v>
      </c>
      <c r="R37" s="2">
        <v>-1.39</v>
      </c>
      <c r="S37" s="2">
        <v>0.28000000000000003</v>
      </c>
      <c r="T37" s="2">
        <v>0.01</v>
      </c>
      <c r="U37" s="2">
        <v>0.57999999999999996</v>
      </c>
      <c r="V37" s="2">
        <v>0.04</v>
      </c>
      <c r="W37" s="2">
        <v>0.48</v>
      </c>
      <c r="X37" s="2">
        <v>376.59</v>
      </c>
      <c r="Y37" s="2">
        <v>31.46</v>
      </c>
      <c r="Z37" s="2">
        <v>31.46</v>
      </c>
      <c r="AA37" s="2">
        <v>585.45000000000005</v>
      </c>
      <c r="AB37" s="2">
        <v>-49.81</v>
      </c>
      <c r="AC37" s="2">
        <v>-25.29</v>
      </c>
      <c r="AD37" s="2">
        <v>1.41</v>
      </c>
      <c r="AE37" s="2">
        <v>0.52</v>
      </c>
      <c r="AF37" s="2">
        <v>309.02</v>
      </c>
      <c r="AG37" s="2">
        <v>-17.45</v>
      </c>
      <c r="AH37" s="2">
        <v>2181.98</v>
      </c>
    </row>
    <row r="38" spans="1:34">
      <c r="A38" s="1" t="s">
        <v>120</v>
      </c>
      <c r="B38" s="2">
        <v>39.51</v>
      </c>
      <c r="C38" s="2">
        <v>1253.2</v>
      </c>
      <c r="D38" s="2">
        <v>22.73</v>
      </c>
      <c r="E38" s="2">
        <v>434.49</v>
      </c>
      <c r="F38" s="2">
        <v>171.68</v>
      </c>
      <c r="G38" s="2">
        <v>1391.94</v>
      </c>
      <c r="H38" s="2">
        <v>1329.86</v>
      </c>
      <c r="I38" s="2">
        <v>2223.4299999999998</v>
      </c>
      <c r="J38" s="2">
        <v>537.79</v>
      </c>
      <c r="K38" s="2">
        <v>9.9499999999999993</v>
      </c>
      <c r="L38" s="2">
        <v>4475.45</v>
      </c>
      <c r="M38" s="2">
        <v>2036.96</v>
      </c>
      <c r="N38" s="2">
        <v>9163.0400000000009</v>
      </c>
      <c r="O38" s="2">
        <v>2949.83</v>
      </c>
      <c r="P38" s="2">
        <v>14.09</v>
      </c>
      <c r="Q38" s="2">
        <v>0.44</v>
      </c>
      <c r="R38" s="2">
        <v>35.96</v>
      </c>
      <c r="S38" s="2">
        <v>12.12</v>
      </c>
      <c r="T38" s="2">
        <v>-7.0000000000000007E-2</v>
      </c>
      <c r="U38" s="2">
        <v>0.74</v>
      </c>
      <c r="V38" s="2">
        <v>0.04</v>
      </c>
      <c r="W38" s="2">
        <v>24.56</v>
      </c>
      <c r="X38" s="2">
        <v>2188.75</v>
      </c>
      <c r="Y38" s="2">
        <v>84.43</v>
      </c>
      <c r="Z38" s="2">
        <v>84.43</v>
      </c>
      <c r="AA38" s="2">
        <v>186.23</v>
      </c>
      <c r="AB38" s="2">
        <v>184.49</v>
      </c>
      <c r="AC38" s="2">
        <v>1773.91</v>
      </c>
      <c r="AD38" s="2">
        <v>2.2000000000000002</v>
      </c>
      <c r="AE38" s="2">
        <v>15.19</v>
      </c>
      <c r="AF38" s="2">
        <v>678.92</v>
      </c>
      <c r="AG38" s="2">
        <v>1.69</v>
      </c>
      <c r="AH38" s="2">
        <v>5388.29</v>
      </c>
    </row>
    <row r="39" spans="1:34">
      <c r="A39" s="1" t="s">
        <v>121</v>
      </c>
      <c r="B39" s="2">
        <v>20.76</v>
      </c>
      <c r="C39" s="2">
        <v>74.78</v>
      </c>
      <c r="D39" s="2">
        <v>9.89</v>
      </c>
      <c r="E39" s="2">
        <v>2520.33</v>
      </c>
      <c r="F39" s="2">
        <v>523.24</v>
      </c>
      <c r="G39" s="2">
        <v>572.76</v>
      </c>
      <c r="H39" s="2">
        <v>74.64</v>
      </c>
      <c r="I39" s="2">
        <v>3325.32</v>
      </c>
      <c r="J39" s="2">
        <v>118.58</v>
      </c>
      <c r="K39" s="2">
        <v>2.2799999999999998</v>
      </c>
      <c r="L39" s="2">
        <v>10337.790000000001</v>
      </c>
      <c r="M39" s="2">
        <v>9216.41</v>
      </c>
      <c r="N39" s="2">
        <v>11726.71</v>
      </c>
      <c r="O39" s="2">
        <v>3836.57</v>
      </c>
      <c r="P39" s="2">
        <v>0.39</v>
      </c>
      <c r="Q39" s="2">
        <v>1.77</v>
      </c>
      <c r="R39" s="2">
        <v>2.17</v>
      </c>
      <c r="S39" s="2">
        <v>4.33</v>
      </c>
      <c r="T39" s="2">
        <v>-0.01</v>
      </c>
      <c r="U39" s="2">
        <v>0.2</v>
      </c>
      <c r="V39" s="2">
        <v>0.2</v>
      </c>
      <c r="W39" s="2">
        <v>7.73</v>
      </c>
      <c r="X39" s="2">
        <v>485.29</v>
      </c>
      <c r="Y39" s="2">
        <v>82.57</v>
      </c>
      <c r="Z39" s="2">
        <v>82.57</v>
      </c>
      <c r="AA39" s="2">
        <v>454.9</v>
      </c>
      <c r="AB39" s="2">
        <v>842.04</v>
      </c>
      <c r="AC39" s="2">
        <v>28.78</v>
      </c>
      <c r="AD39" s="2">
        <v>1.1200000000000001</v>
      </c>
      <c r="AE39" s="2">
        <v>1.26</v>
      </c>
      <c r="AF39" s="2">
        <v>152.22</v>
      </c>
      <c r="AG39" s="2">
        <v>79.17</v>
      </c>
      <c r="AH39" s="2">
        <v>4001.61</v>
      </c>
    </row>
    <row r="40" spans="1:34">
      <c r="A40" s="1" t="s">
        <v>122</v>
      </c>
      <c r="B40" s="2">
        <v>9.4600000000000009</v>
      </c>
      <c r="C40" s="2">
        <v>43.12</v>
      </c>
      <c r="D40" s="2">
        <v>7.12</v>
      </c>
      <c r="E40" s="2">
        <v>2829.43</v>
      </c>
      <c r="F40" s="2">
        <v>267.56</v>
      </c>
      <c r="G40" s="2">
        <v>306.32</v>
      </c>
      <c r="H40" s="2">
        <v>43.12</v>
      </c>
      <c r="I40" s="2">
        <v>1939.73</v>
      </c>
      <c r="J40" s="2">
        <v>94.85</v>
      </c>
      <c r="K40" s="2">
        <v>5.44</v>
      </c>
      <c r="L40" s="2">
        <v>11242.75</v>
      </c>
      <c r="M40" s="2">
        <v>10405.23</v>
      </c>
      <c r="N40" s="2">
        <v>13681.55</v>
      </c>
      <c r="O40" s="2">
        <v>2039.56</v>
      </c>
      <c r="P40" s="2">
        <v>0.38</v>
      </c>
      <c r="Q40" s="2">
        <v>0.77</v>
      </c>
      <c r="R40" s="2">
        <v>1.97</v>
      </c>
      <c r="S40" s="2">
        <v>1.52</v>
      </c>
      <c r="T40" s="2">
        <v>0.01</v>
      </c>
      <c r="U40" s="2">
        <v>0.18</v>
      </c>
      <c r="V40" s="2">
        <v>0.24</v>
      </c>
      <c r="W40" s="2">
        <v>7.08</v>
      </c>
      <c r="X40" s="2">
        <v>161.02000000000001</v>
      </c>
      <c r="Y40" s="2">
        <v>19.39</v>
      </c>
      <c r="Z40" s="2">
        <v>19.39</v>
      </c>
      <c r="AA40" s="2">
        <v>1866.4</v>
      </c>
      <c r="AB40" s="2">
        <v>523.76</v>
      </c>
      <c r="AC40" s="2">
        <v>24.66</v>
      </c>
      <c r="AD40" s="2">
        <v>1.08</v>
      </c>
      <c r="AE40" s="2">
        <v>1.29</v>
      </c>
      <c r="AF40" s="2">
        <v>72.08</v>
      </c>
      <c r="AG40" s="2">
        <v>39.5</v>
      </c>
      <c r="AH40" s="2">
        <v>2991.31</v>
      </c>
    </row>
    <row r="41" spans="1:34">
      <c r="A41" s="1" t="s">
        <v>123</v>
      </c>
      <c r="B41" s="2">
        <v>71.790000000000006</v>
      </c>
      <c r="C41" s="2">
        <v>547.87</v>
      </c>
      <c r="D41" s="2">
        <v>6.52</v>
      </c>
      <c r="E41" s="2">
        <v>2503.6799999999998</v>
      </c>
      <c r="F41" s="2">
        <v>1797.28</v>
      </c>
      <c r="G41" s="2">
        <v>1423.69</v>
      </c>
      <c r="H41" s="2">
        <v>562.1</v>
      </c>
      <c r="I41" s="2">
        <v>7520.5</v>
      </c>
      <c r="J41" s="2">
        <v>16283.88</v>
      </c>
      <c r="K41" s="2">
        <v>33.65</v>
      </c>
      <c r="L41" s="2">
        <v>1412.48</v>
      </c>
      <c r="M41" s="2">
        <v>2349.25</v>
      </c>
      <c r="N41" s="2">
        <v>24240.85</v>
      </c>
      <c r="O41" s="2">
        <v>304.22000000000003</v>
      </c>
      <c r="P41" s="2">
        <v>2.5</v>
      </c>
      <c r="Q41" s="2">
        <v>0.54</v>
      </c>
      <c r="R41" s="2">
        <v>3.76</v>
      </c>
      <c r="S41" s="2">
        <v>5.1100000000000003</v>
      </c>
      <c r="T41" s="2">
        <v>28.07</v>
      </c>
      <c r="U41" s="2">
        <v>0.6</v>
      </c>
      <c r="V41" s="2">
        <v>0.11</v>
      </c>
      <c r="W41" s="2">
        <v>3.93</v>
      </c>
      <c r="X41" s="2">
        <v>-92.83</v>
      </c>
      <c r="Y41" s="2">
        <v>16.21</v>
      </c>
      <c r="Z41" s="2">
        <v>16.21</v>
      </c>
      <c r="AA41" s="2">
        <v>355.65</v>
      </c>
      <c r="AB41" s="2">
        <v>443.3</v>
      </c>
      <c r="AC41" s="2">
        <v>38.159999999999997</v>
      </c>
      <c r="AD41" s="2">
        <v>0.6</v>
      </c>
      <c r="AE41" s="2">
        <v>2.99</v>
      </c>
      <c r="AF41" s="2">
        <v>12.15</v>
      </c>
      <c r="AG41" s="2">
        <v>13.4</v>
      </c>
      <c r="AH41" s="2">
        <v>22463.64</v>
      </c>
    </row>
    <row r="42" spans="1:34">
      <c r="A42" s="1" t="s">
        <v>124</v>
      </c>
      <c r="B42" s="2">
        <v>67.69</v>
      </c>
      <c r="C42" s="2">
        <v>644.26</v>
      </c>
      <c r="D42" s="2">
        <v>8.32</v>
      </c>
      <c r="E42" s="2">
        <v>2212.08</v>
      </c>
      <c r="F42" s="2">
        <v>1497.37</v>
      </c>
      <c r="G42" s="2">
        <v>990.37</v>
      </c>
      <c r="H42" s="2">
        <v>644.26</v>
      </c>
      <c r="I42" s="2">
        <v>4265.66</v>
      </c>
      <c r="J42" s="2">
        <v>15095.03</v>
      </c>
      <c r="K42" s="2">
        <v>5.65</v>
      </c>
      <c r="L42" s="2">
        <v>1268.6500000000001</v>
      </c>
      <c r="M42" s="2">
        <v>907.82</v>
      </c>
      <c r="N42" s="2">
        <v>19975.28</v>
      </c>
      <c r="O42" s="2">
        <v>458.58</v>
      </c>
      <c r="P42" s="2">
        <v>5.52</v>
      </c>
      <c r="Q42" s="2">
        <v>0.28999999999999998</v>
      </c>
      <c r="R42" s="2">
        <v>7.45</v>
      </c>
      <c r="S42" s="2">
        <v>3.9</v>
      </c>
      <c r="T42" s="2">
        <v>43.58</v>
      </c>
      <c r="U42" s="2">
        <v>1.39</v>
      </c>
      <c r="V42" s="2">
        <v>0.19</v>
      </c>
      <c r="W42" s="2">
        <v>4.57</v>
      </c>
      <c r="X42" s="2">
        <v>-107.96</v>
      </c>
      <c r="Y42" s="2">
        <v>12.5</v>
      </c>
      <c r="Z42" s="2">
        <v>12.5</v>
      </c>
      <c r="AA42" s="2">
        <v>139.43</v>
      </c>
      <c r="AB42" s="2">
        <v>1131.08</v>
      </c>
      <c r="AC42" s="2">
        <v>0</v>
      </c>
      <c r="AD42" s="2">
        <v>1.4</v>
      </c>
      <c r="AE42" s="2">
        <v>2.64</v>
      </c>
      <c r="AF42" s="2">
        <v>20.73</v>
      </c>
      <c r="AG42" s="2">
        <v>7.13</v>
      </c>
      <c r="AH42" s="2">
        <v>18279.03</v>
      </c>
    </row>
    <row r="43" spans="1:34">
      <c r="A43" s="1" t="s">
        <v>125</v>
      </c>
      <c r="B43" s="2">
        <v>-1.28</v>
      </c>
      <c r="C43" s="2">
        <v>30.18</v>
      </c>
      <c r="D43" s="2">
        <v>1.6</v>
      </c>
      <c r="E43" s="2">
        <v>1475.31</v>
      </c>
      <c r="F43" s="2">
        <v>-18.91</v>
      </c>
      <c r="G43" s="2">
        <v>57.48</v>
      </c>
      <c r="H43" s="2">
        <v>30.3</v>
      </c>
      <c r="I43" s="2">
        <v>1933.33</v>
      </c>
      <c r="J43" s="2">
        <v>14.05</v>
      </c>
      <c r="K43" s="2">
        <v>14.71</v>
      </c>
      <c r="L43" s="2">
        <v>8038.01</v>
      </c>
      <c r="M43" s="2">
        <v>6510.3</v>
      </c>
      <c r="N43" s="2">
        <v>8473.34</v>
      </c>
      <c r="O43" s="2">
        <v>2151.2399999999998</v>
      </c>
      <c r="P43" s="2">
        <v>0.23</v>
      </c>
      <c r="Q43" s="2">
        <v>3.09</v>
      </c>
      <c r="R43" s="2">
        <v>4.8</v>
      </c>
      <c r="S43" s="2">
        <v>0.26</v>
      </c>
      <c r="T43" s="2">
        <v>0</v>
      </c>
      <c r="U43" s="2">
        <v>0.28999999999999998</v>
      </c>
      <c r="V43" s="2">
        <v>0.17</v>
      </c>
      <c r="W43" s="2">
        <v>1.54</v>
      </c>
      <c r="X43" s="2">
        <v>416.37</v>
      </c>
      <c r="Y43" s="2">
        <v>10.07</v>
      </c>
      <c r="Z43" s="2">
        <v>10.07</v>
      </c>
      <c r="AA43" s="2">
        <v>1486.9</v>
      </c>
      <c r="AB43" s="2">
        <v>64.38</v>
      </c>
      <c r="AC43" s="2">
        <v>-552.42999999999995</v>
      </c>
      <c r="AD43" s="2">
        <v>1.23</v>
      </c>
      <c r="AE43" s="2">
        <v>1.84</v>
      </c>
      <c r="AF43" s="2">
        <v>145.82</v>
      </c>
      <c r="AG43" s="2">
        <v>118.46</v>
      </c>
      <c r="AH43" s="2">
        <v>2269.4899999999998</v>
      </c>
    </row>
    <row r="44" spans="1:34">
      <c r="A44" s="1" t="s">
        <v>126</v>
      </c>
      <c r="B44" s="2">
        <v>23.02</v>
      </c>
      <c r="C44" s="2">
        <v>300.86</v>
      </c>
      <c r="D44" s="2">
        <v>8.56</v>
      </c>
      <c r="E44" s="2">
        <v>1638.97</v>
      </c>
      <c r="F44" s="2">
        <v>377.24</v>
      </c>
      <c r="G44" s="2">
        <v>395.57</v>
      </c>
      <c r="H44" s="2">
        <v>306.82</v>
      </c>
      <c r="I44" s="2">
        <v>626.75</v>
      </c>
      <c r="J44" s="2">
        <v>68.38</v>
      </c>
      <c r="K44" s="2">
        <v>21.5</v>
      </c>
      <c r="L44" s="2">
        <v>2738.04</v>
      </c>
      <c r="M44" s="2">
        <v>464.27</v>
      </c>
      <c r="N44" s="2">
        <v>4868.2700000000004</v>
      </c>
      <c r="O44" s="2">
        <v>2433.13</v>
      </c>
      <c r="P44" s="2">
        <v>5.87</v>
      </c>
      <c r="Q44" s="2">
        <v>0.17</v>
      </c>
      <c r="R44" s="2">
        <v>8.0500000000000007</v>
      </c>
      <c r="S44" s="2">
        <v>1.72</v>
      </c>
      <c r="T44" s="2">
        <v>0</v>
      </c>
      <c r="U44" s="2">
        <v>2.85</v>
      </c>
      <c r="V44" s="2">
        <v>0.32</v>
      </c>
      <c r="W44" s="2">
        <v>7.83</v>
      </c>
      <c r="X44" s="2">
        <v>519.67999999999995</v>
      </c>
      <c r="Y44" s="2">
        <v>24.52</v>
      </c>
      <c r="Z44" s="2">
        <v>24.52</v>
      </c>
      <c r="AA44" s="2">
        <v>663.8</v>
      </c>
      <c r="AB44" s="2">
        <v>-54.84</v>
      </c>
      <c r="AC44" s="2">
        <v>167.75</v>
      </c>
      <c r="AD44" s="2">
        <v>5.9</v>
      </c>
      <c r="AE44" s="2">
        <v>12.88</v>
      </c>
      <c r="AF44" s="2">
        <v>148.44999999999999</v>
      </c>
      <c r="AG44" s="2">
        <v>2.31</v>
      </c>
      <c r="AH44" s="2">
        <v>3768.41</v>
      </c>
    </row>
    <row r="45" spans="1:34">
      <c r="A45" s="1" t="s">
        <v>127</v>
      </c>
      <c r="B45" s="2">
        <v>24.66</v>
      </c>
      <c r="C45" s="2">
        <v>454.91</v>
      </c>
      <c r="D45" s="2">
        <v>12.66</v>
      </c>
      <c r="E45" s="2">
        <v>5320.44</v>
      </c>
      <c r="F45" s="2">
        <v>1312.12</v>
      </c>
      <c r="G45" s="2">
        <v>1181.94</v>
      </c>
      <c r="H45" s="2">
        <v>459.68</v>
      </c>
      <c r="I45" s="2">
        <v>5469.95</v>
      </c>
      <c r="J45" s="2">
        <v>231.1</v>
      </c>
      <c r="K45" s="2">
        <v>1231.53</v>
      </c>
      <c r="L45" s="2">
        <v>10459.450000000001</v>
      </c>
      <c r="M45" s="2">
        <v>9038.76</v>
      </c>
      <c r="N45" s="2">
        <v>17859.62</v>
      </c>
      <c r="O45" s="2">
        <v>1874.33</v>
      </c>
      <c r="P45" s="2">
        <v>2.36</v>
      </c>
      <c r="Q45" s="2">
        <v>1.5</v>
      </c>
      <c r="R45" s="2">
        <v>11.71</v>
      </c>
      <c r="S45" s="2">
        <v>3.19</v>
      </c>
      <c r="T45" s="2">
        <v>0.16</v>
      </c>
      <c r="U45" s="2">
        <v>0.3</v>
      </c>
      <c r="V45" s="2">
        <v>0.28999999999999998</v>
      </c>
      <c r="W45" s="2">
        <v>11.6</v>
      </c>
      <c r="X45" s="2">
        <v>10.220000000000001</v>
      </c>
      <c r="Y45" s="2">
        <v>2289.7800000000002</v>
      </c>
      <c r="Z45" s="2">
        <v>37.25</v>
      </c>
      <c r="AA45" s="2">
        <v>1358.45</v>
      </c>
      <c r="AB45" s="2">
        <v>66.03</v>
      </c>
      <c r="AC45" s="2">
        <v>62.57</v>
      </c>
      <c r="AD45" s="2">
        <v>1.1599999999999999</v>
      </c>
      <c r="AE45" s="2">
        <v>2.21</v>
      </c>
      <c r="AF45" s="2">
        <v>35.229999999999997</v>
      </c>
      <c r="AG45" s="2">
        <v>13.64</v>
      </c>
      <c r="AH45" s="2">
        <v>7699.14</v>
      </c>
    </row>
    <row r="46" spans="1:34">
      <c r="A46" s="1" t="s">
        <v>128</v>
      </c>
      <c r="B46" s="2">
        <v>76.28</v>
      </c>
      <c r="C46" s="2">
        <v>908.75</v>
      </c>
      <c r="D46" s="2">
        <v>5.41</v>
      </c>
      <c r="E46" s="2">
        <v>3843.56</v>
      </c>
      <c r="F46" s="2">
        <v>2931.9</v>
      </c>
      <c r="G46" s="2">
        <v>2162.41</v>
      </c>
      <c r="H46" s="2">
        <v>908.75</v>
      </c>
      <c r="I46" s="2">
        <v>18394.11</v>
      </c>
      <c r="J46" s="2">
        <v>28826.21</v>
      </c>
      <c r="K46" s="2">
        <v>176.68</v>
      </c>
      <c r="L46" s="2">
        <v>1251.54</v>
      </c>
      <c r="M46" s="2">
        <v>6816.15</v>
      </c>
      <c r="N46" s="2">
        <v>48748.12</v>
      </c>
      <c r="O46" s="2">
        <v>-375.62</v>
      </c>
      <c r="P46" s="2">
        <v>2</v>
      </c>
      <c r="Q46" s="2">
        <v>0.8</v>
      </c>
      <c r="R46" s="2">
        <v>3.94</v>
      </c>
      <c r="S46" s="2">
        <v>4.04</v>
      </c>
      <c r="T46" s="2">
        <v>19.13</v>
      </c>
      <c r="U46" s="2">
        <v>0.18</v>
      </c>
      <c r="V46" s="2">
        <v>0.08</v>
      </c>
      <c r="W46" s="2">
        <v>4.78</v>
      </c>
      <c r="X46" s="2">
        <v>-115.72</v>
      </c>
      <c r="Y46" s="2">
        <v>3.33</v>
      </c>
      <c r="Z46" s="2">
        <v>3.33</v>
      </c>
      <c r="AA46" s="2">
        <v>378.91</v>
      </c>
      <c r="AB46" s="2">
        <v>976.01</v>
      </c>
      <c r="AC46" s="2">
        <v>31.55</v>
      </c>
      <c r="AD46" s="2">
        <v>0.18</v>
      </c>
      <c r="AE46" s="2">
        <v>1.9</v>
      </c>
      <c r="AF46" s="2">
        <v>-9.77</v>
      </c>
      <c r="AG46" s="2">
        <v>19.079999999999998</v>
      </c>
      <c r="AH46" s="2">
        <v>42647.73</v>
      </c>
    </row>
    <row r="47" spans="1:34">
      <c r="A47" s="1" t="s">
        <v>129</v>
      </c>
      <c r="B47" s="2">
        <v>55.12</v>
      </c>
      <c r="C47" s="2">
        <v>2189.4499999999998</v>
      </c>
      <c r="D47" s="2">
        <v>15.24</v>
      </c>
      <c r="E47" s="2">
        <v>4990.9799999999996</v>
      </c>
      <c r="F47" s="2">
        <v>2751.19</v>
      </c>
      <c r="G47" s="2">
        <v>3040.33</v>
      </c>
      <c r="H47" s="2">
        <v>2189.4499999999998</v>
      </c>
      <c r="I47" s="2">
        <v>2495.2199999999998</v>
      </c>
      <c r="J47" s="2">
        <v>363.6</v>
      </c>
      <c r="K47" s="2">
        <v>2704.75</v>
      </c>
      <c r="L47" s="2">
        <v>12263.33</v>
      </c>
      <c r="M47" s="2">
        <v>3273.31</v>
      </c>
      <c r="N47" s="2">
        <v>19632.98</v>
      </c>
      <c r="O47" s="2">
        <v>9293.2000000000007</v>
      </c>
      <c r="P47" s="2">
        <v>9.19</v>
      </c>
      <c r="Q47" s="2">
        <v>0.18</v>
      </c>
      <c r="R47" s="2">
        <v>13.49</v>
      </c>
      <c r="S47" s="2">
        <v>4.5</v>
      </c>
      <c r="T47" s="2">
        <v>-0.08</v>
      </c>
      <c r="U47" s="2">
        <v>0.92</v>
      </c>
      <c r="V47" s="2">
        <v>0.24</v>
      </c>
      <c r="W47" s="2">
        <v>15.61</v>
      </c>
      <c r="X47" s="2">
        <v>692.2</v>
      </c>
      <c r="Y47" s="2">
        <v>16.579999999999998</v>
      </c>
      <c r="Z47" s="2">
        <v>16.579999999999998</v>
      </c>
      <c r="AA47" s="2">
        <v>1801.95</v>
      </c>
      <c r="AB47" s="2">
        <v>2132.94</v>
      </c>
      <c r="AC47" s="2">
        <v>-198.71</v>
      </c>
      <c r="AD47" s="2">
        <v>3.75</v>
      </c>
      <c r="AE47" s="2">
        <v>14.09</v>
      </c>
      <c r="AF47" s="2">
        <v>186.2</v>
      </c>
      <c r="AG47" s="2">
        <v>1.3</v>
      </c>
      <c r="AH47" s="2">
        <v>15051.25</v>
      </c>
    </row>
    <row r="48" spans="1:34">
      <c r="A48" s="1" t="s">
        <v>130</v>
      </c>
      <c r="B48" s="2">
        <v>54.42</v>
      </c>
      <c r="C48" s="2">
        <v>1091.55</v>
      </c>
      <c r="D48" s="2">
        <v>12.44</v>
      </c>
      <c r="E48" s="2">
        <v>4071.2</v>
      </c>
      <c r="F48" s="2">
        <v>2215.5300000000002</v>
      </c>
      <c r="G48" s="2">
        <v>2072.27</v>
      </c>
      <c r="H48" s="2">
        <v>1356.42</v>
      </c>
      <c r="I48" s="2">
        <v>4639.24</v>
      </c>
      <c r="J48" s="2">
        <v>35.74</v>
      </c>
      <c r="K48" s="2">
        <v>1503.26</v>
      </c>
      <c r="L48" s="2">
        <v>2063.4899999999998</v>
      </c>
      <c r="M48" s="2">
        <v>2245.17</v>
      </c>
      <c r="N48" s="2">
        <v>19147.82</v>
      </c>
      <c r="O48" s="2">
        <v>623.42999999999995</v>
      </c>
      <c r="P48" s="2">
        <v>7.17</v>
      </c>
      <c r="Q48" s="2">
        <v>0.49</v>
      </c>
      <c r="R48" s="2">
        <v>12.13</v>
      </c>
      <c r="S48" s="2">
        <v>3.16</v>
      </c>
      <c r="T48" s="2">
        <v>0.51</v>
      </c>
      <c r="U48" s="2">
        <v>0.56999999999999995</v>
      </c>
      <c r="V48" s="2">
        <v>0.22</v>
      </c>
      <c r="W48" s="2">
        <v>11.81</v>
      </c>
      <c r="X48" s="2">
        <v>-7.92</v>
      </c>
      <c r="Y48" s="2">
        <v>654.49</v>
      </c>
      <c r="Z48" s="2">
        <v>24.81</v>
      </c>
      <c r="AA48" s="2">
        <v>3438.65</v>
      </c>
      <c r="AB48" s="2">
        <v>488.61</v>
      </c>
      <c r="AC48" s="2">
        <v>-432.31</v>
      </c>
      <c r="AD48" s="2">
        <v>0.92</v>
      </c>
      <c r="AE48" s="2">
        <v>5.14</v>
      </c>
      <c r="AF48" s="2">
        <v>15.31</v>
      </c>
      <c r="AG48" s="2">
        <v>3.48</v>
      </c>
      <c r="AH48" s="2">
        <v>15263.99</v>
      </c>
    </row>
    <row r="49" spans="1:34">
      <c r="A49" s="1" t="s">
        <v>131</v>
      </c>
      <c r="B49" s="2">
        <v>33.9</v>
      </c>
      <c r="C49" s="2">
        <v>1339.8</v>
      </c>
      <c r="D49" s="2">
        <v>14.86</v>
      </c>
      <c r="E49" s="2">
        <v>8058.3</v>
      </c>
      <c r="F49" s="2">
        <v>2731.5</v>
      </c>
      <c r="G49" s="2">
        <v>3454.5</v>
      </c>
      <c r="H49" s="2">
        <v>1617.9</v>
      </c>
      <c r="I49" s="2">
        <v>13458</v>
      </c>
      <c r="J49" s="2">
        <v>400.9</v>
      </c>
      <c r="K49" s="2">
        <v>2137.1999999999998</v>
      </c>
      <c r="L49" s="2">
        <v>34499.9</v>
      </c>
      <c r="M49" s="2">
        <v>29698.2</v>
      </c>
      <c r="N49" s="2">
        <v>47974</v>
      </c>
      <c r="O49" s="2">
        <v>11963</v>
      </c>
      <c r="P49" s="2">
        <v>3.86</v>
      </c>
      <c r="Q49" s="2">
        <v>1.19</v>
      </c>
      <c r="R49" s="2">
        <v>12.9</v>
      </c>
      <c r="S49" s="2">
        <v>3.77</v>
      </c>
      <c r="T49" s="2">
        <v>-0.28999999999999998</v>
      </c>
      <c r="U49" s="2">
        <v>0.35</v>
      </c>
      <c r="V49" s="2">
        <v>0.19</v>
      </c>
      <c r="W49" s="2">
        <v>12.42</v>
      </c>
      <c r="X49" s="2">
        <v>435.79</v>
      </c>
      <c r="Y49" s="2">
        <v>57.18</v>
      </c>
      <c r="Z49" s="2">
        <v>57.18</v>
      </c>
      <c r="AA49" s="2">
        <v>1873.25</v>
      </c>
      <c r="AB49" s="2">
        <v>-609.4</v>
      </c>
      <c r="AC49" s="2">
        <v>-284.56</v>
      </c>
      <c r="AD49" s="2">
        <v>1.1599999999999999</v>
      </c>
      <c r="AE49" s="2">
        <v>2.6</v>
      </c>
      <c r="AF49" s="2">
        <v>148.46</v>
      </c>
      <c r="AG49" s="2">
        <v>8.26</v>
      </c>
      <c r="AH49" s="2">
        <v>22769.4</v>
      </c>
    </row>
    <row r="50" spans="1:34">
      <c r="A50" s="1" t="s">
        <v>132</v>
      </c>
      <c r="B50" s="2">
        <v>-7.94</v>
      </c>
      <c r="C50" s="2">
        <v>1119.1300000000001</v>
      </c>
      <c r="D50" s="2">
        <v>5.74</v>
      </c>
      <c r="E50" s="2">
        <v>2838.53</v>
      </c>
      <c r="F50" s="2">
        <v>-225.48</v>
      </c>
      <c r="G50" s="2">
        <v>1686.49</v>
      </c>
      <c r="H50" s="2">
        <v>1132.17</v>
      </c>
      <c r="I50" s="2">
        <v>10679.29</v>
      </c>
      <c r="J50" s="2">
        <v>139.02000000000001</v>
      </c>
      <c r="K50" s="2">
        <v>250.16</v>
      </c>
      <c r="L50" s="2">
        <v>30661.9</v>
      </c>
      <c r="M50" s="2">
        <v>22731.94</v>
      </c>
      <c r="N50" s="2">
        <v>35734.86</v>
      </c>
      <c r="O50" s="2">
        <v>15938.62</v>
      </c>
      <c r="P50" s="2">
        <v>2.29</v>
      </c>
      <c r="Q50" s="2">
        <v>1.07</v>
      </c>
      <c r="R50" s="2">
        <v>6.79</v>
      </c>
      <c r="S50" s="2">
        <v>1.92</v>
      </c>
      <c r="T50" s="2">
        <v>-0.28999999999999998</v>
      </c>
      <c r="U50" s="2">
        <v>0.36</v>
      </c>
      <c r="V50" s="2">
        <v>0.1</v>
      </c>
      <c r="W50" s="2">
        <v>4.6500000000000004</v>
      </c>
      <c r="X50" s="2">
        <v>1565.3</v>
      </c>
      <c r="Y50" s="2">
        <v>37.229999999999997</v>
      </c>
      <c r="Z50" s="2">
        <v>37.229999999999997</v>
      </c>
      <c r="AA50" s="2">
        <v>2873.3</v>
      </c>
      <c r="AB50" s="2">
        <v>-1385.98</v>
      </c>
      <c r="AC50" s="2">
        <v>-46.65</v>
      </c>
      <c r="AD50" s="2">
        <v>1.35</v>
      </c>
      <c r="AE50" s="2">
        <v>10.33</v>
      </c>
      <c r="AF50" s="2">
        <v>561.51</v>
      </c>
      <c r="AG50" s="2">
        <v>14.3</v>
      </c>
      <c r="AH50" s="2">
        <v>17186.03</v>
      </c>
    </row>
    <row r="51" spans="1:34">
      <c r="A51" s="1" t="s">
        <v>133</v>
      </c>
      <c r="B51" s="2">
        <v>26.77</v>
      </c>
      <c r="C51" s="2">
        <v>1927.33</v>
      </c>
      <c r="D51" s="2">
        <v>11.06</v>
      </c>
      <c r="E51" s="2">
        <v>11545.2</v>
      </c>
      <c r="F51" s="2">
        <v>3090.7</v>
      </c>
      <c r="G51" s="2">
        <v>3021.2</v>
      </c>
      <c r="H51" s="2">
        <v>1850.9</v>
      </c>
      <c r="I51" s="2">
        <v>7697.6</v>
      </c>
      <c r="J51" s="2">
        <v>994.5</v>
      </c>
      <c r="K51" s="2">
        <v>3.7</v>
      </c>
      <c r="L51" s="2">
        <v>42550.2</v>
      </c>
      <c r="M51" s="2">
        <v>27427.4</v>
      </c>
      <c r="N51" s="2">
        <v>47197.5</v>
      </c>
      <c r="O51" s="2">
        <v>20837.2</v>
      </c>
      <c r="P51" s="2">
        <v>3.76</v>
      </c>
      <c r="Q51" s="2">
        <v>0.44</v>
      </c>
      <c r="R51" s="2">
        <v>10.74</v>
      </c>
      <c r="S51" s="2">
        <v>2.27</v>
      </c>
      <c r="T51" s="2">
        <v>0</v>
      </c>
      <c r="U51" s="2">
        <v>0.31</v>
      </c>
      <c r="V51" s="2">
        <v>0.24</v>
      </c>
      <c r="W51" s="2">
        <v>9.06</v>
      </c>
      <c r="X51" s="2">
        <v>644.03</v>
      </c>
      <c r="Y51" s="2">
        <v>28.3</v>
      </c>
      <c r="Z51" s="2">
        <v>28.3</v>
      </c>
      <c r="AA51" s="2">
        <v>1282</v>
      </c>
      <c r="AB51" s="2">
        <v>2346.1999999999998</v>
      </c>
      <c r="AC51" s="2">
        <v>54.79</v>
      </c>
      <c r="AD51" s="2">
        <v>1.55</v>
      </c>
      <c r="AE51" s="2">
        <v>6.39</v>
      </c>
      <c r="AF51" s="2">
        <v>180.48</v>
      </c>
      <c r="AG51" s="2">
        <v>4.95</v>
      </c>
      <c r="AH51" s="2">
        <v>22010.2</v>
      </c>
    </row>
    <row r="52" spans="1:34">
      <c r="A52" s="1" t="s">
        <v>134</v>
      </c>
      <c r="B52" s="2">
        <v>30.73</v>
      </c>
      <c r="C52" s="2">
        <v>2842.09</v>
      </c>
      <c r="D52" s="2">
        <v>5.74</v>
      </c>
      <c r="E52" s="2">
        <v>6366.12</v>
      </c>
      <c r="F52" s="2">
        <v>1956.05</v>
      </c>
      <c r="G52" s="2">
        <v>2607.5100000000002</v>
      </c>
      <c r="H52" s="2">
        <v>2842.09</v>
      </c>
      <c r="I52" s="2">
        <v>4833.8599999999997</v>
      </c>
      <c r="J52" s="2">
        <v>495.06</v>
      </c>
      <c r="K52" s="2">
        <v>70.7</v>
      </c>
      <c r="L52" s="2">
        <v>31637.59</v>
      </c>
      <c r="M52" s="2">
        <v>14136.61</v>
      </c>
      <c r="N52" s="2">
        <v>59068.93</v>
      </c>
      <c r="O52" s="2">
        <v>19667.86</v>
      </c>
      <c r="P52" s="2">
        <v>4.8</v>
      </c>
      <c r="Q52" s="2">
        <v>0.12</v>
      </c>
      <c r="R52" s="2">
        <v>6.95</v>
      </c>
      <c r="S52" s="2">
        <v>1.22</v>
      </c>
      <c r="T52" s="2">
        <v>0</v>
      </c>
      <c r="U52" s="2">
        <v>0.74</v>
      </c>
      <c r="V52" s="2">
        <v>0.12</v>
      </c>
      <c r="W52" s="2">
        <v>7.88</v>
      </c>
      <c r="X52" s="2">
        <v>867.98</v>
      </c>
      <c r="Y52" s="2">
        <v>30.56</v>
      </c>
      <c r="Z52" s="2">
        <v>30.56</v>
      </c>
      <c r="AA52" s="2">
        <v>856.5</v>
      </c>
      <c r="AB52" s="2">
        <v>3166.37</v>
      </c>
      <c r="AC52" s="2">
        <v>77.83</v>
      </c>
      <c r="AD52" s="2">
        <v>2.2400000000000002</v>
      </c>
      <c r="AE52" s="2">
        <v>6.99</v>
      </c>
      <c r="AF52" s="2">
        <v>308.95</v>
      </c>
      <c r="AG52" s="2">
        <v>1.77</v>
      </c>
      <c r="AH52" s="2">
        <v>23618.58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0BEB-9079-462F-8362-36AE297EBFAE}">
  <dimension ref="A1:AH54"/>
  <sheetViews>
    <sheetView zoomScale="59" workbookViewId="0">
      <pane ySplit="1" topLeftCell="E2" activePane="bottomLeft" state="frozen"/>
      <selection pane="bottomLeft" activeCell="E66" sqref="E66"/>
    </sheetView>
  </sheetViews>
  <sheetFormatPr defaultRowHeight="14.45"/>
  <cols>
    <col min="1" max="1" width="20.28515625" bestFit="1" customWidth="1"/>
    <col min="2" max="3" width="11.5703125" bestFit="1" customWidth="1"/>
    <col min="4" max="4" width="9.28515625" bestFit="1" customWidth="1"/>
    <col min="5" max="5" width="12" bestFit="1" customWidth="1"/>
    <col min="6" max="8" width="11.5703125" bestFit="1" customWidth="1"/>
    <col min="9" max="10" width="12" bestFit="1" customWidth="1"/>
    <col min="11" max="11" width="10.85546875" bestFit="1" customWidth="1"/>
    <col min="12" max="15" width="12" bestFit="1" customWidth="1"/>
    <col min="16" max="16" width="9.28515625" bestFit="1" customWidth="1"/>
    <col min="17" max="17" width="9" bestFit="1" customWidth="1"/>
    <col min="18" max="19" width="9.28515625" bestFit="1" customWidth="1"/>
    <col min="20" max="20" width="8.5703125" bestFit="1" customWidth="1"/>
    <col min="21" max="21" width="8.7109375" bestFit="1" customWidth="1"/>
    <col min="22" max="22" width="8.28515625" bestFit="1" customWidth="1"/>
    <col min="23" max="23" width="9.28515625" bestFit="1" customWidth="1"/>
    <col min="24" max="24" width="14" bestFit="1" customWidth="1"/>
    <col min="25" max="25" width="12" bestFit="1" customWidth="1"/>
    <col min="26" max="26" width="9.7109375" bestFit="1" customWidth="1"/>
    <col min="27" max="27" width="10.85546875" bestFit="1" customWidth="1"/>
    <col min="28" max="29" width="11.5703125" bestFit="1" customWidth="1"/>
    <col min="30" max="30" width="8.7109375" bestFit="1" customWidth="1"/>
    <col min="31" max="31" width="9.7109375" bestFit="1" customWidth="1"/>
    <col min="32" max="32" width="14" bestFit="1" customWidth="1"/>
    <col min="33" max="33" width="11.5703125" bestFit="1" customWidth="1"/>
    <col min="34" max="34" width="12" bestFit="1" customWidth="1"/>
  </cols>
  <sheetData>
    <row r="1" spans="1:34" ht="115.15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</row>
    <row r="2" spans="1:34">
      <c r="A2" s="3"/>
      <c r="B2" s="3" t="s">
        <v>83</v>
      </c>
      <c r="C2" s="3" t="s">
        <v>83</v>
      </c>
      <c r="D2" s="3" t="s">
        <v>83</v>
      </c>
      <c r="E2" s="3" t="s">
        <v>83</v>
      </c>
      <c r="F2" s="3" t="s">
        <v>83</v>
      </c>
      <c r="G2" s="3" t="s">
        <v>83</v>
      </c>
      <c r="H2" s="3" t="s">
        <v>83</v>
      </c>
      <c r="I2" s="3" t="s">
        <v>84</v>
      </c>
      <c r="J2" s="3" t="s">
        <v>83</v>
      </c>
      <c r="K2" s="3" t="s">
        <v>83</v>
      </c>
      <c r="L2" s="3" t="s">
        <v>83</v>
      </c>
      <c r="M2" s="3" t="s">
        <v>84</v>
      </c>
      <c r="N2" s="3" t="s">
        <v>83</v>
      </c>
      <c r="O2" s="3" t="s">
        <v>83</v>
      </c>
      <c r="P2" s="3" t="s">
        <v>84</v>
      </c>
      <c r="Q2" s="3" t="s">
        <v>83</v>
      </c>
      <c r="R2" s="3" t="s">
        <v>83</v>
      </c>
      <c r="S2" s="3" t="s">
        <v>83</v>
      </c>
      <c r="T2" s="3" t="s">
        <v>83</v>
      </c>
      <c r="U2" s="3" t="s">
        <v>83</v>
      </c>
      <c r="V2" s="3" t="s">
        <v>83</v>
      </c>
      <c r="W2" s="3" t="s">
        <v>83</v>
      </c>
      <c r="X2" s="3" t="s">
        <v>84</v>
      </c>
      <c r="Y2" s="3" t="s">
        <v>84</v>
      </c>
      <c r="Z2" s="3" t="s">
        <v>83</v>
      </c>
      <c r="AA2" s="3" t="s">
        <v>83</v>
      </c>
      <c r="AB2" s="3" t="s">
        <v>83</v>
      </c>
      <c r="AC2" s="3" t="s">
        <v>83</v>
      </c>
      <c r="AD2" s="3" t="s">
        <v>84</v>
      </c>
      <c r="AE2" s="3" t="s">
        <v>83</v>
      </c>
      <c r="AF2" s="3" t="s">
        <v>84</v>
      </c>
      <c r="AG2" s="3" t="s">
        <v>83</v>
      </c>
      <c r="AH2" s="3" t="s">
        <v>83</v>
      </c>
    </row>
    <row r="3" spans="1:34">
      <c r="A3" s="1" t="s">
        <v>85</v>
      </c>
      <c r="B3" s="2">
        <f>(DATA!B3-MIN(DATA!B$3:B$52))/(MAX(DATA!B$3:B$52)-MIN(DATA!B$3:B$52))</f>
        <v>0.97002342316441048</v>
      </c>
      <c r="C3" s="2">
        <f>(DATA!C3-MIN(DATA!C$3:C$52))/(MAX(DATA!C$3:C$52)-MIN(DATA!C$3:C$52))</f>
        <v>0.57534102486273353</v>
      </c>
      <c r="D3" s="2">
        <f>(DATA!D3-MIN(DATA!D$3:D$52))/(MAX(DATA!D$3:D$52)-MIN(DATA!D$3:D$52))</f>
        <v>0.45190329218106995</v>
      </c>
      <c r="E3" s="2">
        <f>(DATA!E3-MIN(DATA!E$3:E$52))/(MAX(DATA!E$3:E$52)-MIN(DATA!E$3:E$52))</f>
        <v>1.740552517581798E-2</v>
      </c>
      <c r="F3" s="2">
        <f>(DATA!F3-MIN(DATA!F$3:F$52))/(MAX(DATA!F$3:F$52)-MIN(DATA!F$3:F$52))</f>
        <v>0.324653475567035</v>
      </c>
      <c r="G3" s="2">
        <f>(DATA!G3-MIN(DATA!G$3:G$52))/(MAX(DATA!G$3:G$52)-MIN(DATA!G$3:G$52))</f>
        <v>0.29825851488312261</v>
      </c>
      <c r="H3" s="2">
        <f>(DATA!H3-MIN(DATA!H$3:H$52))/(MAX(DATA!H$3:H$52)-MIN(DATA!H$3:H$52))</f>
        <v>0.60488276143619513</v>
      </c>
      <c r="I3" s="2">
        <f>(-DATA!I3+MAX(DATA!I$3:I$52))/(MAX(DATA!I$3:I$52)-MIN(DATA!I$3:I$52))</f>
        <v>0.99812005038569407</v>
      </c>
      <c r="J3" s="2">
        <f>(DATA!J3-MIN(DATA!J$3:J$52))/(MAX(DATA!J$3:J$52)-MIN(DATA!J$3:J$52))</f>
        <v>1.2982128930372494E-3</v>
      </c>
      <c r="K3" s="2">
        <f>(DATA!K3-MIN(DATA!K$3:K$52))/(MAX(DATA!K$3:K$52)-MIN(DATA!K$3:K$52))</f>
        <v>0</v>
      </c>
      <c r="L3" s="2">
        <f>(DATA!L3-MIN(DATA!L$3:L$52))/(MAX(DATA!L$3:L$52)-MIN(DATA!L$3:L$52))</f>
        <v>1.5970030016520722E-2</v>
      </c>
      <c r="M3" s="2">
        <f>(-DATA!M3+MAX(DATA!M$3:M$52))/(MAX(DATA!M$3:M$52)-MIN(DATA!M$3:M$52))</f>
        <v>0.97901988900055703</v>
      </c>
      <c r="N3" s="2">
        <f>(DATA!N3-MIN(DATA!N$3:N$52))/(MAX(DATA!N$3:N$52)-MIN(DATA!N$3:N$52))</f>
        <v>1.2768808772380173E-2</v>
      </c>
      <c r="O3" s="2">
        <f>(DATA!O3-MIN(DATA!O$3:O$52))/(MAX(DATA!O$3:O$52)-MIN(DATA!O$3:O$52))</f>
        <v>3.1412479344613303E-2</v>
      </c>
      <c r="P3" s="2">
        <f>(-DATA!P3+MAX(DATA!P$3:P$52))/(MAX(DATA!P$3:P$52)-MIN(DATA!P$3:P$52))</f>
        <v>0.57385120350109409</v>
      </c>
      <c r="Q3" s="2">
        <f>(DATA!Q3-MIN(DATA!Q$3:Q$52))/(MAX(DATA!Q$3:Q$52)-MIN(DATA!Q$3:Q$52))</f>
        <v>6.4171122994652399E-2</v>
      </c>
      <c r="R3" s="2">
        <f>(DATA!R3-MIN(DATA!R$3:R$52))/(MAX(DATA!R$3:R$52)-MIN(DATA!R$3:R$52))</f>
        <v>0.47815132099920815</v>
      </c>
      <c r="S3" s="2">
        <f>(DATA!S3-MIN(DATA!S$3:S$52))/(MAX(DATA!S$3:S$52)-MIN(DATA!S$3:S$52))</f>
        <v>0.75503928937478648</v>
      </c>
      <c r="T3" s="2">
        <f>(DATA!T3-MIN(DATA!T$3:T$52))/(MAX(DATA!T$3:T$52)-MIN(DATA!T$3:T$52))</f>
        <v>1.3012729844413011E-2</v>
      </c>
      <c r="U3" s="2">
        <f>(DATA!U3-MIN(DATA!U$3:U$52))/(MAX(DATA!U$3:U$52)-MIN(DATA!U$3:U$52))</f>
        <v>2.6067122841316393E-2</v>
      </c>
      <c r="V3" s="2">
        <f>(DATA!V3-MIN(DATA!V$3:V$52))/(MAX(DATA!V$3:V$52)-MIN(DATA!V$3:V$52))</f>
        <v>0.33846153846153842</v>
      </c>
      <c r="W3" s="2">
        <f>(DATA!W3-MIN(DATA!W$3:W$52))/(MAX(DATA!W$3:W$52)-MIN(DATA!W$3:W$52))</f>
        <v>0.71974899360644096</v>
      </c>
      <c r="X3" s="2">
        <f>(-DATA!X3+MAX(DATA!X$3:X$52))/(MAX(DATA!X$3:X$52)-MIN(DATA!X$3:X$52))</f>
        <v>9.2812176725606179E-3</v>
      </c>
      <c r="Y3" s="2">
        <f>(-DATA!Y3+MAX(DATA!Y$3:Y$52))/(MAX(DATA!Y$3:Y$52)-MIN(DATA!Y$3:Y$52))</f>
        <v>0.92420640192169945</v>
      </c>
      <c r="Z3" s="2">
        <f>(DATA!Z3-MIN(DATA!Z$3:Z$52))/(MAX(DATA!Z$3:Z$52)-MIN(DATA!Z$3:Z$52))</f>
        <v>2.693699938385706E-2</v>
      </c>
      <c r="AA3" s="2">
        <f>(DATA!AA3-MIN(DATA!AA$3:AA$52))/(MAX(DATA!AA$3:AA$52)-MIN(DATA!AA$3:AA$52))</f>
        <v>1.0405737959917529E-3</v>
      </c>
      <c r="AB3" s="2">
        <f>(DATA!AB3-MIN(DATA!AB$3:AB$52))/(MAX(DATA!AB$3:AB$52)-MIN(DATA!AB$3:AB$52))</f>
        <v>0.31881336013267869</v>
      </c>
      <c r="AC3" s="2">
        <f>(DATA!AC3-MIN(DATA!AC$3:AC$52))/(MAX(DATA!AC$3:AC$52)-MIN(DATA!AC$3:AC$52))</f>
        <v>0.40363488531864333</v>
      </c>
      <c r="AD3" s="2">
        <f>(-DATA!AD3+MAX(DATA!AD$3:AD$52))/(MAX(DATA!AD$3:AD$52)-MIN(DATA!AD$3:AD$52))</f>
        <v>0.96696891191709844</v>
      </c>
      <c r="AE3" s="2">
        <f>(DATA!AE3-MIN(DATA!AE$3:AE$52))/(MAX(DATA!AE$3:AE$52)-MIN(DATA!AE$3:AE$52))</f>
        <v>4.752330469749589E-2</v>
      </c>
      <c r="AF3" s="2">
        <f>(-DATA!AF3+MAX(DATA!AF$3:AF$52))/(MAX(DATA!AF$3:AF$52)-MIN(DATA!AF$3:AF$52))</f>
        <v>1.341397731086663E-2</v>
      </c>
      <c r="AG3" s="2">
        <f>(DATA!AG3-MIN(DATA!AG$3:AG$52))/(MAX(DATA!AG$3:AG$52)-MIN(DATA!AG$3:AG$52))</f>
        <v>0.96471491214658345</v>
      </c>
      <c r="AH3" s="2">
        <f>(DATA!AH3-MIN(DATA!AH$3:AH$52))/(MAX(DATA!AH$3:AH$52)-MIN(DATA!AH$3:AH$52))</f>
        <v>2.3031293917343719E-4</v>
      </c>
    </row>
    <row r="4" spans="1:34">
      <c r="A4" s="1" t="s">
        <v>86</v>
      </c>
      <c r="B4" s="2">
        <f>(DATA!B4-MIN(DATA!B$3:B$52))/(MAX(DATA!B$3:B$52)-MIN(DATA!B$3:B$52))</f>
        <v>0.97267861219864882</v>
      </c>
      <c r="C4" s="2">
        <f>(DATA!C4-MIN(DATA!C$3:C$52))/(MAX(DATA!C$3:C$52)-MIN(DATA!C$3:C$52))</f>
        <v>0.57429819051711961</v>
      </c>
      <c r="D4" s="2">
        <f>(DATA!D4-MIN(DATA!D$3:D$52))/(MAX(DATA!D$3:D$52)-MIN(DATA!D$3:D$52))</f>
        <v>0.46913580246913583</v>
      </c>
      <c r="E4" s="2">
        <f>(DATA!E4-MIN(DATA!E$3:E$52))/(MAX(DATA!E$3:E$52)-MIN(DATA!E$3:E$52))</f>
        <v>1.5475620224503035E-2</v>
      </c>
      <c r="F4" s="2">
        <f>(DATA!F4-MIN(DATA!F$3:F$52))/(MAX(DATA!F$3:F$52)-MIN(DATA!F$3:F$52))</f>
        <v>0.32674217615806478</v>
      </c>
      <c r="G4" s="2">
        <f>(DATA!G4-MIN(DATA!G$3:G$52))/(MAX(DATA!G$3:G$52)-MIN(DATA!G$3:G$52))</f>
        <v>0.29837731767867531</v>
      </c>
      <c r="H4" s="2">
        <f>(DATA!H4-MIN(DATA!H$3:H$52))/(MAX(DATA!H$3:H$52)-MIN(DATA!H$3:H$52))</f>
        <v>0.60410401383570234</v>
      </c>
      <c r="I4" s="2">
        <f>(-DATA!I4+MAX(DATA!I$3:I$52))/(MAX(DATA!I$3:I$52)-MIN(DATA!I$3:I$52))</f>
        <v>0.99350716071612055</v>
      </c>
      <c r="J4" s="2">
        <f>(DATA!J4-MIN(DATA!J$3:J$52))/(MAX(DATA!J$3:J$52)-MIN(DATA!J$3:J$52))</f>
        <v>9.929142971332463E-4</v>
      </c>
      <c r="K4" s="2">
        <f>(DATA!K4-MIN(DATA!K$3:K$52))/(MAX(DATA!K$3:K$52)-MIN(DATA!K$3:K$52))</f>
        <v>0</v>
      </c>
      <c r="L4" s="2">
        <f>(DATA!L4-MIN(DATA!L$3:L$52))/(MAX(DATA!L$3:L$52)-MIN(DATA!L$3:L$52))</f>
        <v>5.6201945303698984E-3</v>
      </c>
      <c r="M4" s="2">
        <f>(-DATA!M4+MAX(DATA!M$3:M$52))/(MAX(DATA!M$3:M$52)-MIN(DATA!M$3:M$52))</f>
        <v>0.99766478680297277</v>
      </c>
      <c r="N4" s="2">
        <f>(DATA!N4-MIN(DATA!N$3:N$52))/(MAX(DATA!N$3:N$52)-MIN(DATA!N$3:N$52))</f>
        <v>3.3225013504655679E-3</v>
      </c>
      <c r="O4" s="2">
        <f>(DATA!O4-MIN(DATA!O$3:O$52))/(MAX(DATA!O$3:O$52)-MIN(DATA!O$3:O$52))</f>
        <v>3.8394116414923074E-2</v>
      </c>
      <c r="P4" s="2">
        <f>(-DATA!P4+MAX(DATA!P$3:P$52))/(MAX(DATA!P$3:P$52)-MIN(DATA!P$3:P$52))</f>
        <v>0.5084792122538293</v>
      </c>
      <c r="Q4" s="2">
        <f>(DATA!Q4-MIN(DATA!Q$3:Q$52))/(MAX(DATA!Q$3:Q$52)-MIN(DATA!Q$3:Q$52))</f>
        <v>0.4197860962566845</v>
      </c>
      <c r="R4" s="2">
        <f>(DATA!R4-MIN(DATA!R$3:R$52))/(MAX(DATA!R$3:R$52)-MIN(DATA!R$3:R$52))</f>
        <v>0.51385789360017275</v>
      </c>
      <c r="S4" s="2">
        <f>(DATA!S4-MIN(DATA!S$3:S$52))/(MAX(DATA!S$3:S$52)-MIN(DATA!S$3:S$52))</f>
        <v>0.76016399043389149</v>
      </c>
      <c r="T4" s="2">
        <f>(DATA!T4-MIN(DATA!T$3:T$52))/(MAX(DATA!T$3:T$52)-MIN(DATA!T$3:T$52))</f>
        <v>1.7114568599717113E-2</v>
      </c>
      <c r="U4" s="2">
        <f>(DATA!U4-MIN(DATA!U$3:U$52))/(MAX(DATA!U$3:U$52)-MIN(DATA!U$3:U$52))</f>
        <v>2.8999674160964488E-2</v>
      </c>
      <c r="V4" s="2">
        <f>(DATA!V4-MIN(DATA!V$3:V$52))/(MAX(DATA!V$3:V$52)-MIN(DATA!V$3:V$52))</f>
        <v>1</v>
      </c>
      <c r="W4" s="2">
        <f>(DATA!W4-MIN(DATA!W$3:W$52))/(MAX(DATA!W$3:W$52)-MIN(DATA!W$3:W$52))</f>
        <v>0.5621596021785461</v>
      </c>
      <c r="X4" s="2">
        <f>(-DATA!X4+MAX(DATA!X$3:X$52))/(MAX(DATA!X$3:X$52)-MIN(DATA!X$3:X$52))</f>
        <v>8.6103441517402183E-3</v>
      </c>
      <c r="Y4" s="2">
        <f>(-DATA!Y4+MAX(DATA!Y$3:Y$52))/(MAX(DATA!Y$3:Y$52)-MIN(DATA!Y$3:Y$52))</f>
        <v>0.95696239456468002</v>
      </c>
      <c r="Z4" s="2">
        <f>(DATA!Z4-MIN(DATA!Z$3:Z$52))/(MAX(DATA!Z$3:Z$52)-MIN(DATA!Z$3:Z$52))</f>
        <v>0.21264633394947632</v>
      </c>
      <c r="AA4" s="2">
        <f>(DATA!AA4-MIN(DATA!AA$3:AA$52))/(MAX(DATA!AA$3:AA$52)-MIN(DATA!AA$3:AA$52))</f>
        <v>3.0693708712284561E-2</v>
      </c>
      <c r="AB4" s="2">
        <f>(DATA!AB4-MIN(DATA!AB$3:AB$52))/(MAX(DATA!AB$3:AB$52)-MIN(DATA!AB$3:AB$52))</f>
        <v>0.31234856722352189</v>
      </c>
      <c r="AC4" s="2">
        <f>(DATA!AC4-MIN(DATA!AC$3:AC$52))/(MAX(DATA!AC$3:AC$52)-MIN(DATA!AC$3:AC$52))</f>
        <v>0.33192358357967183</v>
      </c>
      <c r="AD4" s="2">
        <f>(-DATA!AD4+MAX(DATA!AD$3:AD$52))/(MAX(DATA!AD$3:AD$52)-MIN(DATA!AD$3:AD$52))</f>
        <v>0.90252590673575139</v>
      </c>
      <c r="AE4" s="2">
        <f>(DATA!AE4-MIN(DATA!AE$3:AE$52))/(MAX(DATA!AE$3:AE$52)-MIN(DATA!AE$3:AE$52))</f>
        <v>4.3882897703040269E-2</v>
      </c>
      <c r="AF4" s="2">
        <f>(-DATA!AF4+MAX(DATA!AF$3:AF$52))/(MAX(DATA!AF$3:AF$52)-MIN(DATA!AF$3:AF$52))</f>
        <v>1.2644657250938373E-2</v>
      </c>
      <c r="AG4" s="2">
        <f>(DATA!AG4-MIN(DATA!AG$3:AG$52))/(MAX(DATA!AG$3:AG$52)-MIN(DATA!AG$3:AG$52))</f>
        <v>0.96730189406217326</v>
      </c>
      <c r="AH4" s="2">
        <f>(DATA!AH4-MIN(DATA!AH$3:AH$52))/(MAX(DATA!AH$3:AH$52)-MIN(DATA!AH$3:AH$52))</f>
        <v>3.0933774582560737E-3</v>
      </c>
    </row>
    <row r="5" spans="1:34">
      <c r="A5" s="1" t="s">
        <v>87</v>
      </c>
      <c r="B5" s="2">
        <f>(DATA!B5-MIN(DATA!B$3:B$52))/(MAX(DATA!B$3:B$52)-MIN(DATA!B$3:B$52))</f>
        <v>0.98866471050829119</v>
      </c>
      <c r="C5" s="2">
        <f>(DATA!C5-MIN(DATA!C$3:C$52))/(MAX(DATA!C$3:C$52)-MIN(DATA!C$3:C$52))</f>
        <v>0.57300742005187122</v>
      </c>
      <c r="D5" s="2">
        <f>(DATA!D5-MIN(DATA!D$3:D$52))/(MAX(DATA!D$3:D$52)-MIN(DATA!D$3:D$52))</f>
        <v>0.32445987654320985</v>
      </c>
      <c r="E5" s="2">
        <f>(DATA!E5-MIN(DATA!E$3:E$52))/(MAX(DATA!E$3:E$52)-MIN(DATA!E$3:E$52))</f>
        <v>6.6611171793590251E-4</v>
      </c>
      <c r="F5" s="2">
        <f>(DATA!F5-MIN(DATA!F$3:F$52))/(MAX(DATA!F$3:F$52)-MIN(DATA!F$3:F$52))</f>
        <v>0.32212770723929129</v>
      </c>
      <c r="G5" s="2">
        <f>(DATA!G5-MIN(DATA!G$3:G$52))/(MAX(DATA!G$3:G$52)-MIN(DATA!G$3:G$52))</f>
        <v>0.29358014272722061</v>
      </c>
      <c r="H5" s="2">
        <f>(DATA!H5-MIN(DATA!H$3:H$52))/(MAX(DATA!H$3:H$52)-MIN(DATA!H$3:H$52))</f>
        <v>0.60359510157972518</v>
      </c>
      <c r="I5" s="2">
        <f>(-DATA!I5+MAX(DATA!I$3:I$52))/(MAX(DATA!I$3:I$52)-MIN(DATA!I$3:I$52))</f>
        <v>0.99739862379859645</v>
      </c>
      <c r="J5" s="2">
        <f>(DATA!J5-MIN(DATA!J$3:J$52))/(MAX(DATA!J$3:J$52)-MIN(DATA!J$3:J$52))</f>
        <v>5.3843570550342345E-4</v>
      </c>
      <c r="K5" s="2">
        <f>(DATA!K5-MIN(DATA!K$3:K$52))/(MAX(DATA!K$3:K$52)-MIN(DATA!K$3:K$52))</f>
        <v>0</v>
      </c>
      <c r="L5" s="2">
        <f>(DATA!L5-MIN(DATA!L$3:L$52))/(MAX(DATA!L$3:L$52)-MIN(DATA!L$3:L$52))</f>
        <v>1.4920121645528653E-3</v>
      </c>
      <c r="M5" s="2">
        <f>(-DATA!M5+MAX(DATA!M$3:M$52))/(MAX(DATA!M$3:M$52)-MIN(DATA!M$3:M$52))</f>
        <v>0.99958839306861602</v>
      </c>
      <c r="N5" s="2">
        <f>(DATA!N5-MIN(DATA!N$3:N$52))/(MAX(DATA!N$3:N$52)-MIN(DATA!N$3:N$52))</f>
        <v>0</v>
      </c>
      <c r="O5" s="2">
        <f>(DATA!O5-MIN(DATA!O$3:O$52))/(MAX(DATA!O$3:O$52)-MIN(DATA!O$3:O$52))</f>
        <v>3.2258710172923408E-2</v>
      </c>
      <c r="P5" s="2">
        <f>(-DATA!P5+MAX(DATA!P$3:P$52))/(MAX(DATA!P$3:P$52)-MIN(DATA!P$3:P$52))</f>
        <v>0.59190371991247259</v>
      </c>
      <c r="Q5" s="2">
        <f>(DATA!Q5-MIN(DATA!Q$3:Q$52))/(MAX(DATA!Q$3:Q$52)-MIN(DATA!Q$3:Q$52))</f>
        <v>0.62032085561497319</v>
      </c>
      <c r="R5" s="2">
        <f>(DATA!R5-MIN(DATA!R$3:R$52))/(MAX(DATA!R$3:R$52)-MIN(DATA!R$3:R$52))</f>
        <v>0.47793535382621843</v>
      </c>
      <c r="S5" s="2">
        <f>(DATA!S5-MIN(DATA!S$3:S$52))/(MAX(DATA!S$3:S$52)-MIN(DATA!S$3:S$52))</f>
        <v>0.62316364878715413</v>
      </c>
      <c r="T5" s="2">
        <f>(DATA!T5-MIN(DATA!T$3:T$52))/(MAX(DATA!T$3:T$52)-MIN(DATA!T$3:T$52))</f>
        <v>7.0721357850070717E-3</v>
      </c>
      <c r="U5" s="2">
        <f>(DATA!U5-MIN(DATA!U$3:U$52))/(MAX(DATA!U$3:U$52)-MIN(DATA!U$3:U$52))</f>
        <v>7.7549690452916278E-2</v>
      </c>
      <c r="V5" s="2">
        <f>(DATA!V5-MIN(DATA!V$3:V$52))/(MAX(DATA!V$3:V$52)-MIN(DATA!V$3:V$52))</f>
        <v>4.6153846153846149E-2</v>
      </c>
      <c r="W5" s="2">
        <f>(DATA!W5-MIN(DATA!W$3:W$52))/(MAX(DATA!W$3:W$52)-MIN(DATA!W$3:W$52))</f>
        <v>0.52344304996448021</v>
      </c>
      <c r="X5" s="2">
        <f>(-DATA!X5+MAX(DATA!X$3:X$52))/(MAX(DATA!X$3:X$52)-MIN(DATA!X$3:X$52))</f>
        <v>4.6461113791538521E-3</v>
      </c>
      <c r="Y5" s="2">
        <f>(-DATA!Y5+MAX(DATA!Y$3:Y$52))/(MAX(DATA!Y$3:Y$52)-MIN(DATA!Y$3:Y$52))</f>
        <v>0.97826995002650008</v>
      </c>
      <c r="Z5" s="2">
        <f>(DATA!Z5-MIN(DATA!Z$3:Z$52))/(MAX(DATA!Z$3:Z$52)-MIN(DATA!Z$3:Z$52))</f>
        <v>0.48309457794208266</v>
      </c>
      <c r="AA5" s="2">
        <f>(DATA!AA5-MIN(DATA!AA$3:AA$52))/(MAX(DATA!AA$3:AA$52)-MIN(DATA!AA$3:AA$52))</f>
        <v>0</v>
      </c>
      <c r="AB5" s="2">
        <f>(DATA!AB5-MIN(DATA!AB$3:AB$52))/(MAX(DATA!AB$3:AB$52)-MIN(DATA!AB$3:AB$52))</f>
        <v>0.30366294331499116</v>
      </c>
      <c r="AC5" s="2">
        <f>(DATA!AC5-MIN(DATA!AC$3:AC$52))/(MAX(DATA!AC$3:AC$52)-MIN(DATA!AC$3:AC$52))</f>
        <v>0.28197621283649632</v>
      </c>
      <c r="AD5" s="2">
        <f>(-DATA!AD5+MAX(DATA!AD$3:AD$52))/(MAX(DATA!AD$3:AD$52)-MIN(DATA!AD$3:AD$52))</f>
        <v>0.89378238341968919</v>
      </c>
      <c r="AE5" s="2">
        <f>(DATA!AE5-MIN(DATA!AE$3:AE$52))/(MAX(DATA!AE$3:AE$52)-MIN(DATA!AE$3:AE$52))</f>
        <v>4.3121306281606042E-2</v>
      </c>
      <c r="AF5" s="2">
        <f>(-DATA!AF5+MAX(DATA!AF$3:AF$52))/(MAX(DATA!AF$3:AF$52)-MIN(DATA!AF$3:AF$52))</f>
        <v>8.4592787626689495E-3</v>
      </c>
      <c r="AG5" s="2">
        <f>(DATA!AG5-MIN(DATA!AG$3:AG$52))/(MAX(DATA!AG$3:AG$52)-MIN(DATA!AG$3:AG$52))</f>
        <v>0.96562005002721529</v>
      </c>
      <c r="AH5" s="2">
        <f>(DATA!AH5-MIN(DATA!AH$3:AH$52))/(MAX(DATA!AH$3:AH$52)-MIN(DATA!AH$3:AH$52))</f>
        <v>0</v>
      </c>
    </row>
    <row r="6" spans="1:34">
      <c r="A6" s="1" t="s">
        <v>88</v>
      </c>
      <c r="B6" s="2">
        <f>(DATA!B6-MIN(DATA!B$3:B$52))/(MAX(DATA!B$3:B$52)-MIN(DATA!B$3:B$52))</f>
        <v>0.98141790476834756</v>
      </c>
      <c r="C6" s="2">
        <f>(DATA!C6-MIN(DATA!C$3:C$52))/(MAX(DATA!C$3:C$52)-MIN(DATA!C$3:C$52))</f>
        <v>0.57589099225537721</v>
      </c>
      <c r="D6" s="2">
        <f>(DATA!D6-MIN(DATA!D$3:D$52))/(MAX(DATA!D$3:D$52)-MIN(DATA!D$3:D$52))</f>
        <v>0.36213991769547321</v>
      </c>
      <c r="E6" s="2">
        <f>(DATA!E6-MIN(DATA!E$3:E$52))/(MAX(DATA!E$3:E$52)-MIN(DATA!E$3:E$52))</f>
        <v>9.5022698904510417E-3</v>
      </c>
      <c r="F6" s="2">
        <f>(DATA!F6-MIN(DATA!F$3:F$52))/(MAX(DATA!F$3:F$52)-MIN(DATA!F$3:F$52))</f>
        <v>0.32961057045026759</v>
      </c>
      <c r="G6" s="2">
        <f>(DATA!G6-MIN(DATA!G$3:G$52))/(MAX(DATA!G$3:G$52)-MIN(DATA!G$3:G$52))</f>
        <v>0.30073084202505512</v>
      </c>
      <c r="H6" s="2">
        <f>(DATA!H6-MIN(DATA!H$3:H$52))/(MAX(DATA!H$3:H$52)-MIN(DATA!H$3:H$52))</f>
        <v>0.60552729041972675</v>
      </c>
      <c r="I6" s="2">
        <f>(-DATA!I6+MAX(DATA!I$3:I$52))/(MAX(DATA!I$3:I$52)-MIN(DATA!I$3:I$52))</f>
        <v>0.96364434049812686</v>
      </c>
      <c r="J6" s="2">
        <f>(DATA!J6-MIN(DATA!J$3:J$52))/(MAX(DATA!J$3:J$52)-MIN(DATA!J$3:J$52))</f>
        <v>5.3115017082844165E-4</v>
      </c>
      <c r="K6" s="2">
        <f>(DATA!K6-MIN(DATA!K$3:K$52))/(MAX(DATA!K$3:K$52)-MIN(DATA!K$3:K$52))</f>
        <v>4.7139291986320365E-2</v>
      </c>
      <c r="L6" s="2">
        <f>(DATA!L6-MIN(DATA!L$3:L$52))/(MAX(DATA!L$3:L$52)-MIN(DATA!L$3:L$52))</f>
        <v>2.1795881548148301E-2</v>
      </c>
      <c r="M6" s="2">
        <f>(-DATA!M6+MAX(DATA!M$3:M$52))/(MAX(DATA!M$3:M$52)-MIN(DATA!M$3:M$52))</f>
        <v>0.97609127047632471</v>
      </c>
      <c r="N6" s="2">
        <f>(DATA!N6-MIN(DATA!N$3:N$52))/(MAX(DATA!N$3:N$52)-MIN(DATA!N$3:N$52))</f>
        <v>1.9232392997857225E-2</v>
      </c>
      <c r="O6" s="2">
        <f>(DATA!O6-MIN(DATA!O$3:O$52))/(MAX(DATA!O$3:O$52)-MIN(DATA!O$3:O$52))</f>
        <v>5.7101496497311888E-2</v>
      </c>
      <c r="P6" s="2">
        <f>(-DATA!P6+MAX(DATA!P$3:P$52))/(MAX(DATA!P$3:P$52)-MIN(DATA!P$3:P$52))</f>
        <v>0.55908096280087527</v>
      </c>
      <c r="Q6" s="2">
        <f>(DATA!Q6-MIN(DATA!Q$3:Q$52))/(MAX(DATA!Q$3:Q$52)-MIN(DATA!Q$3:Q$52))</f>
        <v>1</v>
      </c>
      <c r="R6" s="2">
        <f>(DATA!R6-MIN(DATA!R$3:R$52))/(MAX(DATA!R$3:R$52)-MIN(DATA!R$3:R$52))</f>
        <v>0.50248362248938161</v>
      </c>
      <c r="S6" s="2">
        <f>(DATA!S6-MIN(DATA!S$3:S$52))/(MAX(DATA!S$3:S$52)-MIN(DATA!S$3:S$52))</f>
        <v>0.69217628971643319</v>
      </c>
      <c r="T6" s="2">
        <f>(DATA!T6-MIN(DATA!T$3:T$52))/(MAX(DATA!T$3:T$52)-MIN(DATA!T$3:T$52))</f>
        <v>8.0622347949080627E-3</v>
      </c>
      <c r="U6" s="2">
        <f>(DATA!U6-MIN(DATA!U$3:U$52))/(MAX(DATA!U$3:U$52)-MIN(DATA!U$3:U$52))</f>
        <v>6.1909416748126434E-3</v>
      </c>
      <c r="V6" s="2">
        <f>(DATA!V6-MIN(DATA!V$3:V$52))/(MAX(DATA!V$3:V$52)-MIN(DATA!V$3:V$52))</f>
        <v>0.15384615384615385</v>
      </c>
      <c r="W6" s="2">
        <f>(DATA!W6-MIN(DATA!W$3:W$52))/(MAX(DATA!W$3:W$52)-MIN(DATA!W$3:W$52))</f>
        <v>0.47750414397347857</v>
      </c>
      <c r="X6" s="2">
        <f>(-DATA!X6+MAX(DATA!X$3:X$52))/(MAX(DATA!X$3:X$52)-MIN(DATA!X$3:X$52))</f>
        <v>5.2879655369625902E-3</v>
      </c>
      <c r="Y6" s="2">
        <f>(-DATA!Y6+MAX(DATA!Y$3:Y$52))/(MAX(DATA!Y$3:Y$52)-MIN(DATA!Y$3:Y$52))</f>
        <v>0.62738723094221072</v>
      </c>
      <c r="Z6" s="2">
        <f>(DATA!Z6-MIN(DATA!Z$3:Z$52))/(MAX(DATA!Z$3:Z$52)-MIN(DATA!Z$3:Z$52))</f>
        <v>0.26376694393099204</v>
      </c>
      <c r="AA6" s="2">
        <f>(DATA!AA6-MIN(DATA!AA$3:AA$52))/(MAX(DATA!AA$3:AA$52)-MIN(DATA!AA$3:AA$52))</f>
        <v>7.877036360008495E-2</v>
      </c>
      <c r="AB6" s="2">
        <f>(DATA!AB6-MIN(DATA!AB$3:AB$52))/(MAX(DATA!AB$3:AB$52)-MIN(DATA!AB$3:AB$52))</f>
        <v>0.27151251551396527</v>
      </c>
      <c r="AC6" s="2">
        <f>(DATA!AC6-MIN(DATA!AC$3:AC$52))/(MAX(DATA!AC$3:AC$52)-MIN(DATA!AC$3:AC$52))</f>
        <v>0.39908418790220412</v>
      </c>
      <c r="AD6" s="2">
        <f>(-DATA!AD6+MAX(DATA!AD$3:AD$52))/(MAX(DATA!AD$3:AD$52)-MIN(DATA!AD$3:AD$52))</f>
        <v>0.96049222797927469</v>
      </c>
      <c r="AE6" s="2">
        <f>(DATA!AE6-MIN(DATA!AE$3:AE$52))/(MAX(DATA!AE$3:AE$52)-MIN(DATA!AE$3:AE$52))</f>
        <v>4.4431243526472916E-2</v>
      </c>
      <c r="AF6" s="2">
        <f>(-DATA!AF6+MAX(DATA!AF$3:AF$52))/(MAX(DATA!AF$3:AF$52)-MIN(DATA!AF$3:AF$52))</f>
        <v>8.8021993746561673E-3</v>
      </c>
      <c r="AG6" s="2">
        <f>(DATA!AG6-MIN(DATA!AG$3:AG$52))/(MAX(DATA!AG$3:AG$52)-MIN(DATA!AG$3:AG$52))</f>
        <v>0.97369290139501308</v>
      </c>
      <c r="AH6" s="2">
        <f>(DATA!AH6-MIN(DATA!AH$3:AH$52))/(MAX(DATA!AH$3:AH$52)-MIN(DATA!AH$3:AH$52))</f>
        <v>1.6842191264448556E-2</v>
      </c>
    </row>
    <row r="7" spans="1:34">
      <c r="A7" s="1" t="s">
        <v>89</v>
      </c>
      <c r="B7" s="2">
        <f>(DATA!B7-MIN(DATA!B$3:B$52))/(MAX(DATA!B$3:B$52)-MIN(DATA!B$3:B$52))</f>
        <v>0.98552752856019432</v>
      </c>
      <c r="C7" s="2">
        <f>(DATA!C7-MIN(DATA!C$3:C$52))/(MAX(DATA!C$3:C$52)-MIN(DATA!C$3:C$52))</f>
        <v>0.5792974842748394</v>
      </c>
      <c r="D7" s="2">
        <f>(DATA!D7-MIN(DATA!D$3:D$52))/(MAX(DATA!D$3:D$52)-MIN(DATA!D$3:D$52))</f>
        <v>0.38644547325102879</v>
      </c>
      <c r="E7" s="2">
        <f>(DATA!E7-MIN(DATA!E$3:E$52))/(MAX(DATA!E$3:E$52)-MIN(DATA!E$3:E$52))</f>
        <v>1.0061838381720993E-2</v>
      </c>
      <c r="F7" s="2">
        <f>(DATA!F7-MIN(DATA!F$3:F$52))/(MAX(DATA!F$3:F$52)-MIN(DATA!F$3:F$52))</f>
        <v>0.3325953697175752</v>
      </c>
      <c r="G7" s="2">
        <f>(DATA!G7-MIN(DATA!G$3:G$52))/(MAX(DATA!G$3:G$52)-MIN(DATA!G$3:G$52))</f>
        <v>0.30272181301259304</v>
      </c>
      <c r="H7" s="2">
        <f>(DATA!H7-MIN(DATA!H$3:H$52))/(MAX(DATA!H$3:H$52)-MIN(DATA!H$3:H$52))</f>
        <v>0.60856398662847033</v>
      </c>
      <c r="I7" s="2">
        <f>(-DATA!I7+MAX(DATA!I$3:I$52))/(MAX(DATA!I$3:I$52)-MIN(DATA!I$3:I$52))</f>
        <v>1</v>
      </c>
      <c r="J7" s="2">
        <f>(DATA!J7-MIN(DATA!J$3:J$52))/(MAX(DATA!J$3:J$52)-MIN(DATA!J$3:J$52))</f>
        <v>6.57085841638843E-4</v>
      </c>
      <c r="K7" s="2">
        <f>(DATA!K7-MIN(DATA!K$3:K$52))/(MAX(DATA!K$3:K$52)-MIN(DATA!K$3:K$52))</f>
        <v>0</v>
      </c>
      <c r="L7" s="2">
        <f>(DATA!L7-MIN(DATA!L$3:L$52))/(MAX(DATA!L$3:L$52)-MIN(DATA!L$3:L$52))</f>
        <v>8.4594363305902226E-3</v>
      </c>
      <c r="M7" s="2">
        <f>(-DATA!M7+MAX(DATA!M$3:M$52))/(MAX(DATA!M$3:M$52)-MIN(DATA!M$3:M$52))</f>
        <v>0.99830076112074873</v>
      </c>
      <c r="N7" s="2">
        <f>(DATA!N7-MIN(DATA!N$3:N$52))/(MAX(DATA!N$3:N$52)-MIN(DATA!N$3:N$52))</f>
        <v>1.0828817934860934E-2</v>
      </c>
      <c r="O7" s="2">
        <f>(DATA!O7-MIN(DATA!O$3:O$52))/(MAX(DATA!O$3:O$52)-MIN(DATA!O$3:O$52))</f>
        <v>4.4184606791258407E-2</v>
      </c>
      <c r="P7" s="2">
        <f>(-DATA!P7+MAX(DATA!P$3:P$52))/(MAX(DATA!P$3:P$52)-MIN(DATA!P$3:P$52))</f>
        <v>0.45842450765864334</v>
      </c>
      <c r="Q7" s="2">
        <f>(DATA!Q7-MIN(DATA!Q$3:Q$52))/(MAX(DATA!Q$3:Q$52)-MIN(DATA!Q$3:Q$52))</f>
        <v>0</v>
      </c>
      <c r="R7" s="2">
        <f>(DATA!R7-MIN(DATA!R$3:R$52))/(MAX(DATA!R$3:R$52)-MIN(DATA!R$3:R$52))</f>
        <v>0.46540925779281545</v>
      </c>
      <c r="S7" s="2">
        <f>(DATA!S7-MIN(DATA!S$3:S$52))/(MAX(DATA!S$3:S$52)-MIN(DATA!S$3:S$52))</f>
        <v>0.81858558250768709</v>
      </c>
      <c r="T7" s="2">
        <f>(DATA!T7-MIN(DATA!T$3:T$52))/(MAX(DATA!T$3:T$52)-MIN(DATA!T$3:T$52))</f>
        <v>9.3352192362093356E-3</v>
      </c>
      <c r="U7" s="2">
        <f>(DATA!U7-MIN(DATA!U$3:U$52))/(MAX(DATA!U$3:U$52)-MIN(DATA!U$3:U$52))</f>
        <v>4.8875855327468236E-2</v>
      </c>
      <c r="V7" s="2">
        <f>(DATA!V7-MIN(DATA!V$3:V$52))/(MAX(DATA!V$3:V$52)-MIN(DATA!V$3:V$52))</f>
        <v>0.2153846153846154</v>
      </c>
      <c r="W7" s="2">
        <f>(DATA!W7-MIN(DATA!W$3:W$52))/(MAX(DATA!W$3:W$52)-MIN(DATA!W$3:W$52))</f>
        <v>0.5375325597916174</v>
      </c>
      <c r="X7" s="2">
        <f>(-DATA!X7+MAX(DATA!X$3:X$52))/(MAX(DATA!X$3:X$52)-MIN(DATA!X$3:X$52))</f>
        <v>7.5163425523344235E-3</v>
      </c>
      <c r="Y7" s="2">
        <f>(-DATA!Y7+MAX(DATA!Y$3:Y$52))/(MAX(DATA!Y$3:Y$52)-MIN(DATA!Y$3:Y$52))</f>
        <v>0.8297347117930064</v>
      </c>
      <c r="Z7" s="2">
        <f>(DATA!Z7-MIN(DATA!Z$3:Z$52))/(MAX(DATA!Z$3:Z$52)-MIN(DATA!Z$3:Z$52))</f>
        <v>4.3438077634011099E-2</v>
      </c>
      <c r="AA7" s="2">
        <f>(DATA!AA7-MIN(DATA!AA$3:AA$52))/(MAX(DATA!AA$3:AA$52)-MIN(DATA!AA$3:AA$52))</f>
        <v>8.1741899079360372E-2</v>
      </c>
      <c r="AB7" s="2">
        <f>(DATA!AB7-MIN(DATA!AB$3:AB$52))/(MAX(DATA!AB$3:AB$52)-MIN(DATA!AB$3:AB$52))</f>
        <v>0.29702900699638646</v>
      </c>
      <c r="AC7" s="2">
        <f>(DATA!AC7-MIN(DATA!AC$3:AC$52))/(MAX(DATA!AC$3:AC$52)-MIN(DATA!AC$3:AC$52))</f>
        <v>0.42112544671839247</v>
      </c>
      <c r="AD7" s="2">
        <f>(-DATA!AD7+MAX(DATA!AD$3:AD$52))/(MAX(DATA!AD$3:AD$52)-MIN(DATA!AD$3:AD$52))</f>
        <v>0.80602331606217625</v>
      </c>
      <c r="AE7" s="2">
        <f>(DATA!AE7-MIN(DATA!AE$3:AE$52))/(MAX(DATA!AE$3:AE$52)-MIN(DATA!AE$3:AE$52))</f>
        <v>1</v>
      </c>
      <c r="AF7" s="2">
        <f>(-DATA!AF7+MAX(DATA!AF$3:AF$52))/(MAX(DATA!AF$3:AF$52)-MIN(DATA!AF$3:AF$52))</f>
        <v>1.1204894975609682E-2</v>
      </c>
      <c r="AG7" s="2">
        <f>(DATA!AG7-MIN(DATA!AG$3:AG$52))/(MAX(DATA!AG$3:AG$52)-MIN(DATA!AG$3:AG$52))</f>
        <v>0.96377613738525236</v>
      </c>
      <c r="AH7" s="2">
        <f>(DATA!AH7-MIN(DATA!AH$3:AH$52))/(MAX(DATA!AH$3:AH$52)-MIN(DATA!AH$3:AH$52))</f>
        <v>6.6558326458378619E-3</v>
      </c>
    </row>
    <row r="8" spans="1:34">
      <c r="A8" s="1" t="s">
        <v>90</v>
      </c>
      <c r="B8" s="2">
        <f>(DATA!B8-MIN(DATA!B$3:B$52))/(MAX(DATA!B$3:B$52)-MIN(DATA!B$3:B$52))</f>
        <v>0.96382093540449365</v>
      </c>
      <c r="C8" s="2">
        <f>(DATA!C8-MIN(DATA!C$3:C$52))/(MAX(DATA!C$3:C$52)-MIN(DATA!C$3:C$52))</f>
        <v>0.49063252260726614</v>
      </c>
      <c r="D8" s="2">
        <f>(DATA!D8-MIN(DATA!D$3:D$52))/(MAX(DATA!D$3:D$52)-MIN(DATA!D$3:D$52))</f>
        <v>0.22749485596707819</v>
      </c>
      <c r="E8" s="2">
        <f>(DATA!E8-MIN(DATA!E$3:E$52))/(MAX(DATA!E$3:E$52)-MIN(DATA!E$3:E$52))</f>
        <v>4.2938652756567781E-2</v>
      </c>
      <c r="F8" s="2">
        <f>(DATA!F8-MIN(DATA!F$3:F$52))/(MAX(DATA!F$3:F$52)-MIN(DATA!F$3:F$52))</f>
        <v>0.31373337111004224</v>
      </c>
      <c r="G8" s="2">
        <f>(DATA!G8-MIN(DATA!G$3:G$52))/(MAX(DATA!G$3:G$52)-MIN(DATA!G$3:G$52))</f>
        <v>0.2804811103555071</v>
      </c>
      <c r="H8" s="2">
        <f>(DATA!H8-MIN(DATA!H$3:H$52))/(MAX(DATA!H$3:H$52)-MIN(DATA!H$3:H$52))</f>
        <v>0.53279897546455712</v>
      </c>
      <c r="I8" s="2">
        <f>(-DATA!I8+MAX(DATA!I$3:I$52))/(MAX(DATA!I$3:I$52)-MIN(DATA!I$3:I$52))</f>
        <v>0.82384796002633454</v>
      </c>
      <c r="J8" s="2">
        <f>(DATA!J8-MIN(DATA!J$3:J$52))/(MAX(DATA!J$3:J$52)-MIN(DATA!J$3:J$52))</f>
        <v>7.4805094600933113E-3</v>
      </c>
      <c r="K8" s="2">
        <f>(DATA!K8-MIN(DATA!K$3:K$52))/(MAX(DATA!K$3:K$52)-MIN(DATA!K$3:K$52))</f>
        <v>7.7567242813568723E-3</v>
      </c>
      <c r="L8" s="2">
        <f>(DATA!L8-MIN(DATA!L$3:L$52))/(MAX(DATA!L$3:L$52)-MIN(DATA!L$3:L$52))</f>
        <v>9.2002246009490307E-2</v>
      </c>
      <c r="M8" s="2">
        <f>(-DATA!M8+MAX(DATA!M$3:M$52))/(MAX(DATA!M$3:M$52)-MIN(DATA!M$3:M$52))</f>
        <v>0.85178661733358085</v>
      </c>
      <c r="N8" s="2">
        <f>(DATA!N8-MIN(DATA!N$3:N$52))/(MAX(DATA!N$3:N$52)-MIN(DATA!N$3:N$52))</f>
        <v>9.9328141260902475E-2</v>
      </c>
      <c r="O8" s="2">
        <f>(DATA!O8-MIN(DATA!O$3:O$52))/(MAX(DATA!O$3:O$52)-MIN(DATA!O$3:O$52))</f>
        <v>5.299974398957339E-2</v>
      </c>
      <c r="P8" s="2">
        <f>(-DATA!P8+MAX(DATA!P$3:P$52))/(MAX(DATA!P$3:P$52)-MIN(DATA!P$3:P$52))</f>
        <v>0.8963347921225383</v>
      </c>
      <c r="Q8" s="2">
        <f>(DATA!Q8-MIN(DATA!Q$3:Q$52))/(MAX(DATA!Q$3:Q$52)-MIN(DATA!Q$3:Q$52))</f>
        <v>0</v>
      </c>
      <c r="R8" s="2">
        <f>(DATA!R8-MIN(DATA!R$3:R$52))/(MAX(DATA!R$3:R$52)-MIN(DATA!R$3:R$52))</f>
        <v>0.42099200921459939</v>
      </c>
      <c r="S8" s="2">
        <f>(DATA!S8-MIN(DATA!S$3:S$52))/(MAX(DATA!S$3:S$52)-MIN(DATA!S$3:S$52))</f>
        <v>0.53536043730782368</v>
      </c>
      <c r="T8" s="2">
        <f>(DATA!T8-MIN(DATA!T$3:T$52))/(MAX(DATA!T$3:T$52)-MIN(DATA!T$3:T$52))</f>
        <v>8.6280056577086282E-3</v>
      </c>
      <c r="U8" s="2">
        <f>(DATA!U8-MIN(DATA!U$3:U$52))/(MAX(DATA!U$3:U$52)-MIN(DATA!U$3:U$52))</f>
        <v>5.5392636037797328E-3</v>
      </c>
      <c r="V8" s="2">
        <f>(DATA!V8-MIN(DATA!V$3:V$52))/(MAX(DATA!V$3:V$52)-MIN(DATA!V$3:V$52))</f>
        <v>0.12307692307692307</v>
      </c>
      <c r="W8" s="2">
        <f>(DATA!W8-MIN(DATA!W$3:W$52))/(MAX(DATA!W$3:W$52)-MIN(DATA!W$3:W$52))</f>
        <v>0.35898650248638408</v>
      </c>
      <c r="X8" s="2">
        <f>(-DATA!X8+MAX(DATA!X$3:X$52))/(MAX(DATA!X$3:X$52)-MIN(DATA!X$3:X$52))</f>
        <v>8.6836895545665347E-3</v>
      </c>
      <c r="Y8" s="2">
        <f>(-DATA!Y8+MAX(DATA!Y$3:Y$52))/(MAX(DATA!Y$3:Y$52)-MIN(DATA!Y$3:Y$52))</f>
        <v>0.81890734839157642</v>
      </c>
      <c r="Z8" s="2">
        <f>(DATA!Z8-MIN(DATA!Z$3:Z$52))/(MAX(DATA!Z$3:Z$52)-MIN(DATA!Z$3:Z$52))</f>
        <v>0.30537584719654964</v>
      </c>
      <c r="AA8" s="2">
        <f>(DATA!AA8-MIN(DATA!AA$3:AA$52))/(MAX(DATA!AA$3:AA$52)-MIN(DATA!AA$3:AA$52))</f>
        <v>1.8301225731566289E-3</v>
      </c>
      <c r="AB8" s="2">
        <f>(DATA!AB8-MIN(DATA!AB$3:AB$52))/(MAX(DATA!AB$3:AB$52)-MIN(DATA!AB$3:AB$52))</f>
        <v>0.34905049040605401</v>
      </c>
      <c r="AC8" s="2">
        <f>(DATA!AC8-MIN(DATA!AC$3:AC$52))/(MAX(DATA!AC$3:AC$52)-MIN(DATA!AC$3:AC$52))</f>
        <v>0.40158013828573585</v>
      </c>
      <c r="AD8" s="2">
        <f>(-DATA!AD8+MAX(DATA!AD$3:AD$52))/(MAX(DATA!AD$3:AD$52)-MIN(DATA!AD$3:AD$52))</f>
        <v>0.9731217616580311</v>
      </c>
      <c r="AE8" s="2">
        <f>(DATA!AE8-MIN(DATA!AE$3:AE$52))/(MAX(DATA!AE$3:AE$52)-MIN(DATA!AE$3:AE$52))</f>
        <v>4.0958386644732836E-2</v>
      </c>
      <c r="AF8" s="2">
        <f>(-DATA!AF8+MAX(DATA!AF$3:AF$52))/(MAX(DATA!AF$3:AF$52)-MIN(DATA!AF$3:AF$52))</f>
        <v>1.2648259358207145E-2</v>
      </c>
      <c r="AG8" s="2">
        <f>(DATA!AG8-MIN(DATA!AG$3:AG$52))/(MAX(DATA!AG$3:AG$52)-MIN(DATA!AG$3:AG$52))</f>
        <v>0.96210958284152137</v>
      </c>
      <c r="AH8" s="2">
        <f>(DATA!AH8-MIN(DATA!AH$3:AH$52))/(MAX(DATA!AH$3:AH$52)-MIN(DATA!AH$3:AH$52))</f>
        <v>4.9973447101508132E-2</v>
      </c>
    </row>
    <row r="9" spans="1:34">
      <c r="A9" s="1" t="s">
        <v>91</v>
      </c>
      <c r="B9" s="2">
        <f>(DATA!B9-MIN(DATA!B$3:B$52))/(MAX(DATA!B$3:B$52)-MIN(DATA!B$3:B$52))</f>
        <v>0.98152360496875513</v>
      </c>
      <c r="C9" s="2">
        <f>(DATA!C9-MIN(DATA!C$3:C$52))/(MAX(DATA!C$3:C$52)-MIN(DATA!C$3:C$52))</f>
        <v>0.57807884068075743</v>
      </c>
      <c r="D9" s="2">
        <f>(DATA!D9-MIN(DATA!D$3:D$52))/(MAX(DATA!D$3:D$52)-MIN(DATA!D$3:D$52))</f>
        <v>0.44868827160493824</v>
      </c>
      <c r="E9" s="2">
        <f>(DATA!E9-MIN(DATA!E$3:E$52))/(MAX(DATA!E$3:E$52)-MIN(DATA!E$3:E$52))</f>
        <v>1.0087824534566346E-2</v>
      </c>
      <c r="F9" s="2">
        <f>(DATA!F9-MIN(DATA!F$3:F$52))/(MAX(DATA!F$3:F$52)-MIN(DATA!F$3:F$52))</f>
        <v>0.33019039900550617</v>
      </c>
      <c r="G9" s="2">
        <f>(DATA!G9-MIN(DATA!G$3:G$52))/(MAX(DATA!G$3:G$52)-MIN(DATA!G$3:G$52))</f>
        <v>0.3025374638470803</v>
      </c>
      <c r="H9" s="2">
        <f>(DATA!H9-MIN(DATA!H$3:H$52))/(MAX(DATA!H$3:H$52)-MIN(DATA!H$3:H$52))</f>
        <v>0.60743011893726806</v>
      </c>
      <c r="I9" s="2">
        <f>(-DATA!I9+MAX(DATA!I$3:I$52))/(MAX(DATA!I$3:I$52)-MIN(DATA!I$3:I$52))</f>
        <v>0.99543658268869772</v>
      </c>
      <c r="J9" s="2">
        <f>(DATA!J9-MIN(DATA!J$3:J$52))/(MAX(DATA!J$3:J$52)-MIN(DATA!J$3:J$52))</f>
        <v>0</v>
      </c>
      <c r="K9" s="2">
        <f>(DATA!K9-MIN(DATA!K$3:K$52))/(MAX(DATA!K$3:K$52)-MIN(DATA!K$3:K$52))</f>
        <v>0</v>
      </c>
      <c r="L9" s="2">
        <f>(DATA!L9-MIN(DATA!L$3:L$52))/(MAX(DATA!L$3:L$52)-MIN(DATA!L$3:L$52))</f>
        <v>1.4106660066839702E-2</v>
      </c>
      <c r="M9" s="2">
        <f>(-DATA!M9+MAX(DATA!M$3:M$52))/(MAX(DATA!M$3:M$52)-MIN(DATA!M$3:M$52))</f>
        <v>0.9926906162581538</v>
      </c>
      <c r="N9" s="2">
        <f>(DATA!N9-MIN(DATA!N$3:N$52))/(MAX(DATA!N$3:N$52)-MIN(DATA!N$3:N$52))</f>
        <v>1.0224033166688311E-2</v>
      </c>
      <c r="O9" s="2">
        <f>(DATA!O9-MIN(DATA!O$3:O$52))/(MAX(DATA!O$3:O$52)-MIN(DATA!O$3:O$52))</f>
        <v>4.7257662857541835E-2</v>
      </c>
      <c r="P9" s="2">
        <f>(-DATA!P9+MAX(DATA!P$3:P$52))/(MAX(DATA!P$3:P$52)-MIN(DATA!P$3:P$52))</f>
        <v>0.46170678336980309</v>
      </c>
      <c r="Q9" s="2">
        <f>(DATA!Q9-MIN(DATA!Q$3:Q$52))/(MAX(DATA!Q$3:Q$52)-MIN(DATA!Q$3:Q$52))</f>
        <v>6.1497326203208552E-2</v>
      </c>
      <c r="R9" s="2">
        <f>(DATA!R9-MIN(DATA!R$3:R$52))/(MAX(DATA!R$3:R$52)-MIN(DATA!R$3:R$52))</f>
        <v>0.48916564682168312</v>
      </c>
      <c r="S9" s="2">
        <f>(DATA!S9-MIN(DATA!S$3:S$52))/(MAX(DATA!S$3:S$52)-MIN(DATA!S$3:S$52))</f>
        <v>0.77861291424666901</v>
      </c>
      <c r="T9" s="2">
        <f>(DATA!T9-MIN(DATA!T$3:T$52))/(MAX(DATA!T$3:T$52)-MIN(DATA!T$3:T$52))</f>
        <v>0</v>
      </c>
      <c r="U9" s="2">
        <f>(DATA!U9-MIN(DATA!U$3:U$52))/(MAX(DATA!U$3:U$52)-MIN(DATA!U$3:U$52))</f>
        <v>2.2808732486151843E-2</v>
      </c>
      <c r="V9" s="2">
        <f>(DATA!V9-MIN(DATA!V$3:V$52))/(MAX(DATA!V$3:V$52)-MIN(DATA!V$3:V$52))</f>
        <v>0.27692307692307688</v>
      </c>
      <c r="W9" s="2">
        <f>(DATA!W9-MIN(DATA!W$3:W$52))/(MAX(DATA!W$3:W$52)-MIN(DATA!W$3:W$52))</f>
        <v>0.5168126923987687</v>
      </c>
      <c r="X9" s="2">
        <f>(-DATA!X9+MAX(DATA!X$3:X$52))/(MAX(DATA!X$3:X$52)-MIN(DATA!X$3:X$52))</f>
        <v>7.5839233864360752E-3</v>
      </c>
      <c r="Y9" s="2">
        <f>(-DATA!Y9+MAX(DATA!Y$3:Y$52))/(MAX(DATA!Y$3:Y$52)-MIN(DATA!Y$3:Y$52))</f>
        <v>0.9948417323233637</v>
      </c>
      <c r="Z9" s="2">
        <f>(DATA!Z9-MIN(DATA!Z$3:Z$52))/(MAX(DATA!Z$3:Z$52)-MIN(DATA!Z$3:Z$52))</f>
        <v>1.7117221195317316E-2</v>
      </c>
      <c r="AA9" s="2">
        <f>(DATA!AA9-MIN(DATA!AA$3:AA$52))/(MAX(DATA!AA$3:AA$52)-MIN(DATA!AA$3:AA$52))</f>
        <v>0.19721340773972351</v>
      </c>
      <c r="AB9" s="2">
        <f>(DATA!AB9-MIN(DATA!AB$3:AB$52))/(MAX(DATA!AB$3:AB$52)-MIN(DATA!AB$3:AB$52))</f>
        <v>0.27992355596560015</v>
      </c>
      <c r="AC9" s="2">
        <f>(DATA!AC9-MIN(DATA!AC$3:AC$52))/(MAX(DATA!AC$3:AC$52)-MIN(DATA!AC$3:AC$52))</f>
        <v>0.38965819346136632</v>
      </c>
      <c r="AD9" s="2">
        <f>(-DATA!AD9+MAX(DATA!AD$3:AD$52))/(MAX(DATA!AD$3:AD$52)-MIN(DATA!AD$3:AD$52))</f>
        <v>0.91742227979274615</v>
      </c>
      <c r="AE9" s="2">
        <f>(DATA!AE9-MIN(DATA!AE$3:AE$52))/(MAX(DATA!AE$3:AE$52)-MIN(DATA!AE$3:AE$52))</f>
        <v>6.1079631999025163E-2</v>
      </c>
      <c r="AF9" s="2">
        <f>(-DATA!AF9+MAX(DATA!AF$3:AF$52))/(MAX(DATA!AF$3:AF$52)-MIN(DATA!AF$3:AF$52))</f>
        <v>1.0702941327706121E-2</v>
      </c>
      <c r="AG9" s="2">
        <f>(DATA!AG9-MIN(DATA!AG$3:AG$52))/(MAX(DATA!AG$3:AG$52)-MIN(DATA!AG$3:AG$52))</f>
        <v>0.96453449615010611</v>
      </c>
      <c r="AH9" s="2">
        <f>(DATA!AH9-MIN(DATA!AH$3:AH$52))/(MAX(DATA!AH$3:AH$52)-MIN(DATA!AH$3:AH$52))</f>
        <v>7.8299356109819591E-3</v>
      </c>
    </row>
    <row r="10" spans="1:34">
      <c r="A10" s="1" t="s">
        <v>92</v>
      </c>
      <c r="B10" s="2">
        <f>(DATA!B10-MIN(DATA!B$3:B$52))/(MAX(DATA!B$3:B$52)-MIN(DATA!B$3:B$52))</f>
        <v>0.91604444482026748</v>
      </c>
      <c r="C10" s="2">
        <f>(DATA!C10-MIN(DATA!C$3:C$52))/(MAX(DATA!C$3:C$52)-MIN(DATA!C$3:C$52))</f>
        <v>0.57233123063468638</v>
      </c>
      <c r="D10" s="2">
        <f>(DATA!D10-MIN(DATA!D$3:D$52))/(MAX(DATA!D$3:D$52)-MIN(DATA!D$3:D$52))</f>
        <v>0.26556069958847739</v>
      </c>
      <c r="E10" s="2">
        <f>(DATA!E10-MIN(DATA!E$3:E$52))/(MAX(DATA!E$3:E$52)-MIN(DATA!E$3:E$52))</f>
        <v>8.6187406937090116E-4</v>
      </c>
      <c r="F10" s="2">
        <f>(DATA!F10-MIN(DATA!F$3:F$52))/(MAX(DATA!F$3:F$52)-MIN(DATA!F$3:F$52))</f>
        <v>0.31840933699679552</v>
      </c>
      <c r="G10" s="2">
        <f>(DATA!G10-MIN(DATA!G$3:G$52))/(MAX(DATA!G$3:G$52)-MIN(DATA!G$3:G$52))</f>
        <v>0.29156254352688632</v>
      </c>
      <c r="H10" s="2">
        <f>(DATA!H10-MIN(DATA!H$3:H$52))/(MAX(DATA!H$3:H$52)-MIN(DATA!H$3:H$52))</f>
        <v>0.61218649117582502</v>
      </c>
      <c r="I10" s="2">
        <f>(-DATA!I10+MAX(DATA!I$3:I$52))/(MAX(DATA!I$3:I$52)-MIN(DATA!I$3:I$52))</f>
        <v>0.99767099359523237</v>
      </c>
      <c r="J10" s="2">
        <f>(DATA!J10-MIN(DATA!J$3:J$52))/(MAX(DATA!J$3:J$52)-MIN(DATA!J$3:J$52))</f>
        <v>8.9657177431217601E-3</v>
      </c>
      <c r="K10" s="2">
        <f>(DATA!K10-MIN(DATA!K$3:K$52))/(MAX(DATA!K$3:K$52)-MIN(DATA!K$3:K$52))</f>
        <v>0</v>
      </c>
      <c r="L10" s="2">
        <f>(DATA!L10-MIN(DATA!L$3:L$52))/(MAX(DATA!L$3:L$52)-MIN(DATA!L$3:L$52))</f>
        <v>1.3989376816979605E-3</v>
      </c>
      <c r="M10" s="2">
        <f>(-DATA!M10+MAX(DATA!M$3:M$52))/(MAX(DATA!M$3:M$52)-MIN(DATA!M$3:M$52))</f>
        <v>0.99871172791693608</v>
      </c>
      <c r="N10" s="2">
        <f>(DATA!N10-MIN(DATA!N$3:N$52))/(MAX(DATA!N$3:N$52)-MIN(DATA!N$3:N$52))</f>
        <v>4.9055894862737428E-3</v>
      </c>
      <c r="O10" s="2">
        <f>(DATA!O10-MIN(DATA!O$3:O$52))/(MAX(DATA!O$3:O$52)-MIN(DATA!O$3:O$52))</f>
        <v>3.1762049945306861E-2</v>
      </c>
      <c r="P10" s="2">
        <f>(-DATA!P10+MAX(DATA!P$3:P$52))/(MAX(DATA!P$3:P$52)-MIN(DATA!P$3:P$52))</f>
        <v>0.65536105032822756</v>
      </c>
      <c r="Q10" s="2">
        <f>(DATA!Q10-MIN(DATA!Q$3:Q$52))/(MAX(DATA!Q$3:Q$52)-MIN(DATA!Q$3:Q$52))</f>
        <v>5.080213903743315E-2</v>
      </c>
      <c r="R10" s="2">
        <f>(DATA!R10-MIN(DATA!R$3:R$52))/(MAX(DATA!R$3:R$52)-MIN(DATA!R$3:R$52))</f>
        <v>0.39831545605068031</v>
      </c>
      <c r="S10" s="2">
        <f>(DATA!S10-MIN(DATA!S$3:S$52))/(MAX(DATA!S$3:S$52)-MIN(DATA!S$3:S$52))</f>
        <v>0.57020840450973698</v>
      </c>
      <c r="T10" s="2">
        <f>(DATA!T10-MIN(DATA!T$3:T$52))/(MAX(DATA!T$3:T$52)-MIN(DATA!T$3:T$52))</f>
        <v>7.2135785007072135E-3</v>
      </c>
      <c r="U10" s="2">
        <f>(DATA!U10-MIN(DATA!U$3:U$52))/(MAX(DATA!U$3:U$52)-MIN(DATA!U$3:U$52))</f>
        <v>7.494297816878462E-3</v>
      </c>
      <c r="V10" s="2">
        <f>(DATA!V10-MIN(DATA!V$3:V$52))/(MAX(DATA!V$3:V$52)-MIN(DATA!V$3:V$52))</f>
        <v>3.0769230769230767E-2</v>
      </c>
      <c r="W10" s="2">
        <f>(DATA!W10-MIN(DATA!W$3:W$52))/(MAX(DATA!W$3:W$52)-MIN(DATA!W$3:W$52))</f>
        <v>0.3241771252663983</v>
      </c>
      <c r="X10" s="2">
        <f>(-DATA!X10+MAX(DATA!X$3:X$52))/(MAX(DATA!X$3:X$52)-MIN(DATA!X$3:X$52))</f>
        <v>6.2474168618176975E-3</v>
      </c>
      <c r="Y10" s="2">
        <f>(-DATA!Y10+MAX(DATA!Y$3:Y$52))/(MAX(DATA!Y$3:Y$52)-MIN(DATA!Y$3:Y$52))</f>
        <v>0.16659910406512299</v>
      </c>
      <c r="Z10" s="2">
        <f>(DATA!Z10-MIN(DATA!Z$3:Z$52))/(MAX(DATA!Z$3:Z$52)-MIN(DATA!Z$3:Z$52))</f>
        <v>0.14479359211337034</v>
      </c>
      <c r="AA10" s="2">
        <f>(DATA!AA10-MIN(DATA!AA$3:AA$52))/(MAX(DATA!AA$3:AA$52)-MIN(DATA!AA$3:AA$52))</f>
        <v>5.172831798218795E-3</v>
      </c>
      <c r="AB10" s="2">
        <f>(DATA!AB10-MIN(DATA!AB$3:AB$52))/(MAX(DATA!AB$3:AB$52)-MIN(DATA!AB$3:AB$52))</f>
        <v>0.30401880347512822</v>
      </c>
      <c r="AC10" s="2">
        <f>(DATA!AC10-MIN(DATA!AC$3:AC$52))/(MAX(DATA!AC$3:AC$52)-MIN(DATA!AC$3:AC$52))</f>
        <v>0.40360337079359876</v>
      </c>
      <c r="AD10" s="2">
        <f>(-DATA!AD10+MAX(DATA!AD$3:AD$52))/(MAX(DATA!AD$3:AD$52)-MIN(DATA!AD$3:AD$52))</f>
        <v>0.95757772020725396</v>
      </c>
      <c r="AE10" s="2">
        <f>(DATA!AE10-MIN(DATA!AE$3:AE$52))/(MAX(DATA!AE$3:AE$52)-MIN(DATA!AE$3:AE$52))</f>
        <v>4.0014013282154391E-2</v>
      </c>
      <c r="AF10" s="2">
        <f>(-DATA!AF10+MAX(DATA!AF$3:AF$52))/(MAX(DATA!AF$3:AF$52)-MIN(DATA!AF$3:AF$52))</f>
        <v>1.0460609561199399E-2</v>
      </c>
      <c r="AG10" s="2">
        <f>(DATA!AG10-MIN(DATA!AG$3:AG$52))/(MAX(DATA!AG$3:AG$52)-MIN(DATA!AG$3:AG$52))</f>
        <v>0.96397184287295656</v>
      </c>
      <c r="AH10" s="2">
        <f>(DATA!AH10-MIN(DATA!AH$3:AH$52))/(MAX(DATA!AH$3:AH$52)-MIN(DATA!AH$3:AH$52))</f>
        <v>6.0994191230641143E-4</v>
      </c>
    </row>
    <row r="11" spans="1:34">
      <c r="A11" s="1" t="s">
        <v>93</v>
      </c>
      <c r="B11" s="2">
        <f>(DATA!B11-MIN(DATA!B$3:B$52))/(MAX(DATA!B$3:B$52)-MIN(DATA!B$3:B$52))</f>
        <v>0.97319865718465404</v>
      </c>
      <c r="C11" s="2">
        <f>(DATA!C11-MIN(DATA!C$3:C$52))/(MAX(DATA!C$3:C$52)-MIN(DATA!C$3:C$52))</f>
        <v>0.58236738422885848</v>
      </c>
      <c r="D11" s="2">
        <f>(DATA!D11-MIN(DATA!D$3:D$52))/(MAX(DATA!D$3:D$52)-MIN(DATA!D$3:D$52))</f>
        <v>0.29411008230452673</v>
      </c>
      <c r="E11" s="2">
        <f>(DATA!E11-MIN(DATA!E$3:E$52))/(MAX(DATA!E$3:E$52)-MIN(DATA!E$3:E$52))</f>
        <v>4.7118958544290358E-2</v>
      </c>
      <c r="F11" s="2">
        <f>(DATA!F11-MIN(DATA!F$3:F$52))/(MAX(DATA!F$3:F$52)-MIN(DATA!F$3:F$52))</f>
        <v>0.3395423307790128</v>
      </c>
      <c r="G11" s="2">
        <f>(DATA!G11-MIN(DATA!G$3:G$52))/(MAX(DATA!G$3:G$52)-MIN(DATA!G$3:G$52))</f>
        <v>0.31018385756773809</v>
      </c>
      <c r="H11" s="2">
        <f>(DATA!H11-MIN(DATA!H$3:H$52))/(MAX(DATA!H$3:H$52)-MIN(DATA!H$3:H$52))</f>
        <v>0.61156013763000683</v>
      </c>
      <c r="I11" s="2">
        <f>(-DATA!I11+MAX(DATA!I$3:I$52))/(MAX(DATA!I$3:I$52)-MIN(DATA!I$3:I$52))</f>
        <v>0.99399862238510051</v>
      </c>
      <c r="J11" s="2">
        <f>(DATA!J11-MIN(DATA!J$3:J$52))/(MAX(DATA!J$3:J$52)-MIN(DATA!J$3:J$52))</f>
        <v>5.8076119266284223E-4</v>
      </c>
      <c r="K11" s="2">
        <f>(DATA!K11-MIN(DATA!K$3:K$52))/(MAX(DATA!K$3:K$52)-MIN(DATA!K$3:K$52))</f>
        <v>0</v>
      </c>
      <c r="L11" s="2">
        <f>(DATA!L11-MIN(DATA!L$3:L$52))/(MAX(DATA!L$3:L$52)-MIN(DATA!L$3:L$52))</f>
        <v>1.4043435228738767E-2</v>
      </c>
      <c r="M11" s="2">
        <f>(-DATA!M11+MAX(DATA!M$3:M$52))/(MAX(DATA!M$3:M$52)-MIN(DATA!M$3:M$52))</f>
        <v>0.99148044066906926</v>
      </c>
      <c r="N11" s="2">
        <f>(DATA!N11-MIN(DATA!N$3:N$52))/(MAX(DATA!N$3:N$52)-MIN(DATA!N$3:N$52))</f>
        <v>9.6009370009932232E-3</v>
      </c>
      <c r="O11" s="2">
        <f>(DATA!O11-MIN(DATA!O$3:O$52))/(MAX(DATA!O$3:O$52)-MIN(DATA!O$3:O$52))</f>
        <v>4.5872413712849398E-2</v>
      </c>
      <c r="P11" s="2">
        <f>(-DATA!P11+MAX(DATA!P$3:P$52))/(MAX(DATA!P$3:P$52)-MIN(DATA!P$3:P$52))</f>
        <v>0.60995623632385121</v>
      </c>
      <c r="Q11" s="2">
        <f>(DATA!Q11-MIN(DATA!Q$3:Q$52))/(MAX(DATA!Q$3:Q$52)-MIN(DATA!Q$3:Q$52))</f>
        <v>0.12566844919786094</v>
      </c>
      <c r="R11" s="2">
        <f>(DATA!R11-MIN(DATA!R$3:R$52))/(MAX(DATA!R$3:R$52)-MIN(DATA!R$3:R$52))</f>
        <v>0.42099200921459939</v>
      </c>
      <c r="S11" s="2">
        <f>(DATA!S11-MIN(DATA!S$3:S$52))/(MAX(DATA!S$3:S$52)-MIN(DATA!S$3:S$52))</f>
        <v>0.8483088486504955</v>
      </c>
      <c r="T11" s="2">
        <f>(DATA!T11-MIN(DATA!T$3:T$52))/(MAX(DATA!T$3:T$52)-MIN(DATA!T$3:T$52))</f>
        <v>7.0721357850070717E-3</v>
      </c>
      <c r="U11" s="2">
        <f>(DATA!U11-MIN(DATA!U$3:U$52))/(MAX(DATA!U$3:U$52)-MIN(DATA!U$3:U$52))</f>
        <v>7.1358748778103637E-2</v>
      </c>
      <c r="V11" s="2">
        <f>(DATA!V11-MIN(DATA!V$3:V$52))/(MAX(DATA!V$3:V$52)-MIN(DATA!V$3:V$52))</f>
        <v>0</v>
      </c>
      <c r="W11" s="2">
        <f>(DATA!W11-MIN(DATA!W$3:W$52))/(MAX(DATA!W$3:W$52)-MIN(DATA!W$3:W$52))</f>
        <v>0.62159602178546047</v>
      </c>
      <c r="X11" s="2">
        <f>(-DATA!X11+MAX(DATA!X$3:X$52))/(MAX(DATA!X$3:X$52)-MIN(DATA!X$3:X$52))</f>
        <v>8.9825955442329342E-3</v>
      </c>
      <c r="Y11" s="2">
        <f>(-DATA!Y11+MAX(DATA!Y$3:Y$52))/(MAX(DATA!Y$3:Y$52)-MIN(DATA!Y$3:Y$52))</f>
        <v>0.99468355366502015</v>
      </c>
      <c r="Z11" s="2">
        <f>(DATA!Z11-MIN(DATA!Z$3:Z$52))/(MAX(DATA!Z$3:Z$52)-MIN(DATA!Z$3:Z$52))</f>
        <v>2.1565003080714733E-2</v>
      </c>
      <c r="AA11" s="2">
        <f>(DATA!AA11-MIN(DATA!AA$3:AA$52))/(MAX(DATA!AA$3:AA$52)-MIN(DATA!AA$3:AA$52))</f>
        <v>0.12264610407025267</v>
      </c>
      <c r="AB11" s="2">
        <f>(DATA!AB11-MIN(DATA!AB$3:AB$52))/(MAX(DATA!AB$3:AB$52)-MIN(DATA!AB$3:AB$52))</f>
        <v>0.27742814150933032</v>
      </c>
      <c r="AC11" s="2">
        <f>(DATA!AC11-MIN(DATA!AC$3:AC$52))/(MAX(DATA!AC$3:AC$52)-MIN(DATA!AC$3:AC$52))</f>
        <v>0.40092463616480833</v>
      </c>
      <c r="AD11" s="2">
        <f>(-DATA!AD11+MAX(DATA!AD$3:AD$52))/(MAX(DATA!AD$3:AD$52)-MIN(DATA!AD$3:AD$52))</f>
        <v>0.9290803108808291</v>
      </c>
      <c r="AE11" s="2">
        <f>(DATA!AE11-MIN(DATA!AE$3:AE$52))/(MAX(DATA!AE$3:AE$52)-MIN(DATA!AE$3:AE$52))</f>
        <v>9.8885030159020296E-2</v>
      </c>
      <c r="AF11" s="2">
        <f>(-DATA!AF11+MAX(DATA!AF$3:AF$52))/(MAX(DATA!AF$3:AF$52)-MIN(DATA!AF$3:AF$52))</f>
        <v>1.2980643806433202E-2</v>
      </c>
      <c r="AG11" s="2">
        <f>(DATA!AG11-MIN(DATA!AG$3:AG$52))/(MAX(DATA!AG$3:AG$52)-MIN(DATA!AG$3:AG$52))</f>
        <v>0.96430515378170278</v>
      </c>
      <c r="AH11" s="2">
        <f>(DATA!AH11-MIN(DATA!AH$3:AH$52))/(MAX(DATA!AH$3:AH$52)-MIN(DATA!AH$3:AH$52))</f>
        <v>7.0791295156948531E-3</v>
      </c>
    </row>
    <row r="12" spans="1:34">
      <c r="A12" s="1" t="s">
        <v>94</v>
      </c>
      <c r="B12" s="2">
        <f>(DATA!B12-MIN(DATA!B$3:B$52))/(MAX(DATA!B$3:B$52)-MIN(DATA!B$3:B$52))</f>
        <v>0.97808200644348431</v>
      </c>
      <c r="C12" s="2">
        <f>(DATA!C12-MIN(DATA!C$3:C$52))/(MAX(DATA!C$3:C$52)-MIN(DATA!C$3:C$52))</f>
        <v>0.58092334416238156</v>
      </c>
      <c r="D12" s="2">
        <f>(DATA!D12-MIN(DATA!D$3:D$52))/(MAX(DATA!D$3:D$52)-MIN(DATA!D$3:D$52))</f>
        <v>0.61741255144032925</v>
      </c>
      <c r="E12" s="2">
        <f>(DATA!E12-MIN(DATA!E$3:E$52))/(MAX(DATA!E$3:E$52)-MIN(DATA!E$3:E$52))</f>
        <v>2.5602423988337418E-2</v>
      </c>
      <c r="F12" s="2">
        <f>(DATA!F12-MIN(DATA!F$3:F$52))/(MAX(DATA!F$3:F$52)-MIN(DATA!F$3:F$52))</f>
        <v>0.33868137322729502</v>
      </c>
      <c r="G12" s="2">
        <f>(DATA!G12-MIN(DATA!G$3:G$52))/(MAX(DATA!G$3:G$52)-MIN(DATA!G$3:G$52))</f>
        <v>0.30797576422970724</v>
      </c>
      <c r="H12" s="2">
        <f>(DATA!H12-MIN(DATA!H$3:H$52))/(MAX(DATA!H$3:H$52)-MIN(DATA!H$3:H$52))</f>
        <v>0.6100767422904686</v>
      </c>
      <c r="I12" s="2">
        <f>(-DATA!I12+MAX(DATA!I$3:I$52))/(MAX(DATA!I$3:I$52)-MIN(DATA!I$3:I$52))</f>
        <v>0.99251499528925291</v>
      </c>
      <c r="J12" s="2">
        <f>(DATA!J12-MIN(DATA!J$3:J$52))/(MAX(DATA!J$3:J$52)-MIN(DATA!J$3:J$52))</f>
        <v>3.5560347818363989E-4</v>
      </c>
      <c r="K12" s="2">
        <f>(DATA!K12-MIN(DATA!K$3:K$52))/(MAX(DATA!K$3:K$52)-MIN(DATA!K$3:K$52))</f>
        <v>0</v>
      </c>
      <c r="L12" s="2">
        <f>(DATA!L12-MIN(DATA!L$3:L$52))/(MAX(DATA!L$3:L$52)-MIN(DATA!L$3:L$52))</f>
        <v>1.9231632538181102E-2</v>
      </c>
      <c r="M12" s="2">
        <f>(-DATA!M12+MAX(DATA!M$3:M$52))/(MAX(DATA!M$3:M$52)-MIN(DATA!M$3:M$52))</f>
        <v>0.97458215175044971</v>
      </c>
      <c r="N12" s="2">
        <f>(DATA!N12-MIN(DATA!N$3:N$52))/(MAX(DATA!N$3:N$52)-MIN(DATA!N$3:N$52))</f>
        <v>1.6790364678263659E-2</v>
      </c>
      <c r="O12" s="2">
        <f>(DATA!O12-MIN(DATA!O$3:O$52))/(MAX(DATA!O$3:O$52)-MIN(DATA!O$3:O$52))</f>
        <v>3.4992436055577537E-2</v>
      </c>
      <c r="P12" s="2">
        <f>(-DATA!P12+MAX(DATA!P$3:P$52))/(MAX(DATA!P$3:P$52)-MIN(DATA!P$3:P$52))</f>
        <v>0.45486870897155363</v>
      </c>
      <c r="Q12" s="2">
        <f>(DATA!Q12-MIN(DATA!Q$3:Q$52))/(MAX(DATA!Q$3:Q$52)-MIN(DATA!Q$3:Q$52))</f>
        <v>0.16310160427807485</v>
      </c>
      <c r="R12" s="2">
        <f>(DATA!R12-MIN(DATA!R$3:R$52))/(MAX(DATA!R$3:R$52)-MIN(DATA!R$3:R$52))</f>
        <v>0.60989129652292851</v>
      </c>
      <c r="S12" s="2">
        <f>(DATA!S12-MIN(DATA!S$3:S$52))/(MAX(DATA!S$3:S$52)-MIN(DATA!S$3:S$52))</f>
        <v>0.79364537068670993</v>
      </c>
      <c r="T12" s="2">
        <f>(DATA!T12-MIN(DATA!T$3:T$52))/(MAX(DATA!T$3:T$52)-MIN(DATA!T$3:T$52))</f>
        <v>3.9603960396039604E-3</v>
      </c>
      <c r="U12" s="2">
        <f>(DATA!U12-MIN(DATA!U$3:U$52))/(MAX(DATA!U$3:U$52)-MIN(DATA!U$3:U$52))</f>
        <v>6.1909416748126434E-3</v>
      </c>
      <c r="V12" s="2">
        <f>(DATA!V12-MIN(DATA!V$3:V$52))/(MAX(DATA!V$3:V$52)-MIN(DATA!V$3:V$52))</f>
        <v>0.49230769230769228</v>
      </c>
      <c r="W12" s="2">
        <f>(DATA!W12-MIN(DATA!W$3:W$52))/(MAX(DATA!W$3:W$52)-MIN(DATA!W$3:W$52))</f>
        <v>0.59933696424342886</v>
      </c>
      <c r="X12" s="2">
        <f>(-DATA!X12+MAX(DATA!X$3:X$52))/(MAX(DATA!X$3:X$52)-MIN(DATA!X$3:X$52))</f>
        <v>9.3667691129516589E-3</v>
      </c>
      <c r="Y12" s="2">
        <f>(-DATA!Y12+MAX(DATA!Y$3:Y$52))/(MAX(DATA!Y$3:Y$52)-MIN(DATA!Y$3:Y$52))</f>
        <v>0.99542925305435459</v>
      </c>
      <c r="Z12" s="2">
        <f>(DATA!Z12-MIN(DATA!Z$3:Z$52))/(MAX(DATA!Z$3:Z$52)-MIN(DATA!Z$3:Z$52))</f>
        <v>5.968884781269257E-4</v>
      </c>
      <c r="AA12" s="2">
        <f>(DATA!AA12-MIN(DATA!AA$3:AA$52))/(MAX(DATA!AA$3:AA$52)-MIN(DATA!AA$3:AA$52))</f>
        <v>0.20830570985369745</v>
      </c>
      <c r="AB12" s="2">
        <f>(DATA!AB12-MIN(DATA!AB$3:AB$52))/(MAX(DATA!AB$3:AB$52)-MIN(DATA!AB$3:AB$52))</f>
        <v>0.3105121530638022</v>
      </c>
      <c r="AC12" s="2">
        <f>(DATA!AC12-MIN(DATA!AC$3:AC$52))/(MAX(DATA!AC$3:AC$52)-MIN(DATA!AC$3:AC$52))</f>
        <v>0.40723069262623141</v>
      </c>
      <c r="AD12" s="2">
        <f>(-DATA!AD12+MAX(DATA!AD$3:AD$52))/(MAX(DATA!AD$3:AD$52)-MIN(DATA!AD$3:AD$52))</f>
        <v>0.96696891191709844</v>
      </c>
      <c r="AE12" s="2">
        <f>(DATA!AE12-MIN(DATA!AE$3:AE$52))/(MAX(DATA!AE$3:AE$52)-MIN(DATA!AE$3:AE$52))</f>
        <v>5.4133918235544996E-2</v>
      </c>
      <c r="AF12" s="2">
        <f>(-DATA!AF12+MAX(DATA!AF$3:AF$52))/(MAX(DATA!AF$3:AF$52)-MIN(DATA!AF$3:AF$52))</f>
        <v>1.3220904361260381E-2</v>
      </c>
      <c r="AG12" s="2">
        <f>(DATA!AG12-MIN(DATA!AG$3:AG$52))/(MAX(DATA!AG$3:AG$52)-MIN(DATA!AG$3:AG$52))</f>
        <v>0.96458342252203211</v>
      </c>
      <c r="AH12" s="2">
        <f>(DATA!AH12-MIN(DATA!AH$3:AH$52))/(MAX(DATA!AH$3:AH$52)-MIN(DATA!AH$3:AH$52))</f>
        <v>7.1357099625254314E-3</v>
      </c>
    </row>
    <row r="13" spans="1:34">
      <c r="A13" s="1" t="s">
        <v>95</v>
      </c>
      <c r="B13" s="2">
        <f>(DATA!B13-MIN(DATA!B$3:B$52))/(MAX(DATA!B$3:B$52)-MIN(DATA!B$3:B$52))</f>
        <v>0.97510971680802316</v>
      </c>
      <c r="C13" s="2">
        <f>(DATA!C13-MIN(DATA!C$3:C$52))/(MAX(DATA!C$3:C$52)-MIN(DATA!C$3:C$52))</f>
        <v>0.58060628645787937</v>
      </c>
      <c r="D13" s="2">
        <f>(DATA!D13-MIN(DATA!D$3:D$52))/(MAX(DATA!D$3:D$52)-MIN(DATA!D$3:D$52))</f>
        <v>0.5048868312757202</v>
      </c>
      <c r="E13" s="2">
        <f>(DATA!E13-MIN(DATA!E$3:E$52))/(MAX(DATA!E$3:E$52)-MIN(DATA!E$3:E$52))</f>
        <v>4.0417995930568461E-2</v>
      </c>
      <c r="F13" s="2">
        <f>(DATA!F13-MIN(DATA!F$3:F$52))/(MAX(DATA!F$3:F$52)-MIN(DATA!F$3:F$52))</f>
        <v>0.34157173072234776</v>
      </c>
      <c r="G13" s="2">
        <f>(DATA!G13-MIN(DATA!G$3:G$52))/(MAX(DATA!G$3:G$52)-MIN(DATA!G$3:G$52))</f>
        <v>0.31130633915330475</v>
      </c>
      <c r="H13" s="2">
        <f>(DATA!H13-MIN(DATA!H$3:H$52))/(MAX(DATA!H$3:H$52)-MIN(DATA!H$3:H$52))</f>
        <v>0.60978174095527304</v>
      </c>
      <c r="I13" s="2">
        <f>(-DATA!I13+MAX(DATA!I$3:I$52))/(MAX(DATA!I$3:I$52)-MIN(DATA!I$3:I$52))</f>
        <v>0.9740460397377203</v>
      </c>
      <c r="J13" s="2">
        <f>(DATA!J13-MIN(DATA!J$3:J$52))/(MAX(DATA!J$3:J$52)-MIN(DATA!J$3:J$52))</f>
        <v>1.6860808819243805E-3</v>
      </c>
      <c r="K13" s="2">
        <f>(DATA!K13-MIN(DATA!K$3:K$52))/(MAX(DATA!K$3:K$52)-MIN(DATA!K$3:K$52))</f>
        <v>0</v>
      </c>
      <c r="L13" s="2">
        <f>(DATA!L13-MIN(DATA!L$3:L$52))/(MAX(DATA!L$3:L$52)-MIN(DATA!L$3:L$52))</f>
        <v>2.6507189651245683E-2</v>
      </c>
      <c r="M13" s="2">
        <f>(-DATA!M13+MAX(DATA!M$3:M$52))/(MAX(DATA!M$3:M$52)-MIN(DATA!M$3:M$52))</f>
        <v>0.98565264983964618</v>
      </c>
      <c r="N13" s="2">
        <f>(DATA!N13-MIN(DATA!N$3:N$52))/(MAX(DATA!N$3:N$52)-MIN(DATA!N$3:N$52))</f>
        <v>1.8774947159749648E-2</v>
      </c>
      <c r="O13" s="2">
        <f>(DATA!O13-MIN(DATA!O$3:O$52))/(MAX(DATA!O$3:O$52)-MIN(DATA!O$3:O$52))</f>
        <v>6.4386622291526058E-2</v>
      </c>
      <c r="P13" s="2">
        <f>(-DATA!P13+MAX(DATA!P$3:P$52))/(MAX(DATA!P$3:P$52)-MIN(DATA!P$3:P$52))</f>
        <v>0.44009846827133475</v>
      </c>
      <c r="Q13" s="2">
        <f>(DATA!Q13-MIN(DATA!Q$3:Q$52))/(MAX(DATA!Q$3:Q$52)-MIN(DATA!Q$3:Q$52))</f>
        <v>0.49465240641711228</v>
      </c>
      <c r="R13" s="2">
        <f>(DATA!R13-MIN(DATA!R$3:R$52))/(MAX(DATA!R$3:R$52)-MIN(DATA!R$3:R$52))</f>
        <v>0.63429558707076528</v>
      </c>
      <c r="S13" s="2">
        <f>(DATA!S13-MIN(DATA!S$3:S$52))/(MAX(DATA!S$3:S$52)-MIN(DATA!S$3:S$52))</f>
        <v>0.7499145883156817</v>
      </c>
      <c r="T13" s="2">
        <f>(DATA!T13-MIN(DATA!T$3:T$52))/(MAX(DATA!T$3:T$52)-MIN(DATA!T$3:T$52))</f>
        <v>5.0919377652050915E-3</v>
      </c>
      <c r="U13" s="2">
        <f>(DATA!U13-MIN(DATA!U$3:U$52))/(MAX(DATA!U$3:U$52)-MIN(DATA!U$3:U$52))</f>
        <v>4.072987943955686E-2</v>
      </c>
      <c r="V13" s="2">
        <f>(DATA!V13-MIN(DATA!V$3:V$52))/(MAX(DATA!V$3:V$52)-MIN(DATA!V$3:V$52))</f>
        <v>0.69230769230769229</v>
      </c>
      <c r="W13" s="2">
        <f>(DATA!W13-MIN(DATA!W$3:W$52))/(MAX(DATA!W$3:W$52)-MIN(DATA!W$3:W$52))</f>
        <v>0.54724129765569507</v>
      </c>
      <c r="X13" s="2">
        <f>(-DATA!X13+MAX(DATA!X$3:X$52))/(MAX(DATA!X$3:X$52)-MIN(DATA!X$3:X$52))</f>
        <v>8.2402544725192536E-3</v>
      </c>
      <c r="Y13" s="2">
        <f>(-DATA!Y13+MAX(DATA!Y$3:Y$52))/(MAX(DATA!Y$3:Y$52)-MIN(DATA!Y$3:Y$52))</f>
        <v>0.99043738110922275</v>
      </c>
      <c r="Z13" s="2">
        <f>(DATA!Z13-MIN(DATA!Z$3:Z$52))/(MAX(DATA!Z$3:Z$52)-MIN(DATA!Z$3:Z$52))</f>
        <v>0.1409619531731362</v>
      </c>
      <c r="AA13" s="2">
        <f>(DATA!AA13-MIN(DATA!AA$3:AA$52))/(MAX(DATA!AA$3:AA$52)-MIN(DATA!AA$3:AA$52))</f>
        <v>7.3288577932540774E-2</v>
      </c>
      <c r="AB13" s="2">
        <f>(DATA!AB13-MIN(DATA!AB$3:AB$52))/(MAX(DATA!AB$3:AB$52)-MIN(DATA!AB$3:AB$52))</f>
        <v>0.27644403439981546</v>
      </c>
      <c r="AC13" s="2">
        <f>(DATA!AC13-MIN(DATA!AC$3:AC$52))/(MAX(DATA!AC$3:AC$52)-MIN(DATA!AC$3:AC$52))</f>
        <v>0.38987249223166959</v>
      </c>
      <c r="AD13" s="2">
        <f>(-DATA!AD13+MAX(DATA!AD$3:AD$52))/(MAX(DATA!AD$3:AD$52)-MIN(DATA!AD$3:AD$52))</f>
        <v>0.9200129533678757</v>
      </c>
      <c r="AE13" s="2">
        <f>(DATA!AE13-MIN(DATA!AE$3:AE$52))/(MAX(DATA!AE$3:AE$52)-MIN(DATA!AE$3:AE$52))</f>
        <v>4.6289526594772437E-2</v>
      </c>
      <c r="AF13" s="2">
        <f>(-DATA!AF13+MAX(DATA!AF$3:AF$52))/(MAX(DATA!AF$3:AF$52)-MIN(DATA!AF$3:AF$52))</f>
        <v>1.2121090959422171E-2</v>
      </c>
      <c r="AG13" s="2">
        <f>(DATA!AG13-MIN(DATA!AG$3:AG$52))/(MAX(DATA!AG$3:AG$52)-MIN(DATA!AG$3:AG$52))</f>
        <v>0.96588608717456315</v>
      </c>
      <c r="AH13" s="2">
        <f>(DATA!AH13-MIN(DATA!AH$3:AH$52))/(MAX(DATA!AH$3:AH$52)-MIN(DATA!AH$3:AH$52))</f>
        <v>1.6539568044678363E-2</v>
      </c>
    </row>
    <row r="14" spans="1:34">
      <c r="A14" s="1" t="s">
        <v>96</v>
      </c>
      <c r="B14" s="2">
        <f>(DATA!B14-MIN(DATA!B$3:B$52))/(MAX(DATA!B$3:B$52)-MIN(DATA!B$3:B$52))</f>
        <v>0.96126721856264652</v>
      </c>
      <c r="C14" s="2">
        <f>(DATA!C14-MIN(DATA!C$3:C$52))/(MAX(DATA!C$3:C$52)-MIN(DATA!C$3:C$52))</f>
        <v>0.57374521783817722</v>
      </c>
      <c r="D14" s="2">
        <f>(DATA!D14-MIN(DATA!D$3:D$52))/(MAX(DATA!D$3:D$52)-MIN(DATA!D$3:D$52))</f>
        <v>0.30002572016460904</v>
      </c>
      <c r="E14" s="2">
        <f>(DATA!E14-MIN(DATA!E$3:E$52))/(MAX(DATA!E$3:E$52)-MIN(DATA!E$3:E$52))</f>
        <v>1.3625406141913846E-3</v>
      </c>
      <c r="F14" s="2">
        <f>(DATA!F14-MIN(DATA!F$3:F$52))/(MAX(DATA!F$3:F$52)-MIN(DATA!F$3:F$52))</f>
        <v>0.32072206225689481</v>
      </c>
      <c r="G14" s="2">
        <f>(DATA!G14-MIN(DATA!G$3:G$52))/(MAX(DATA!G$3:G$52)-MIN(DATA!G$3:G$52))</f>
        <v>0.29345314663542288</v>
      </c>
      <c r="H14" s="2">
        <f>(DATA!H14-MIN(DATA!H$3:H$52))/(MAX(DATA!H$3:H$52)-MIN(DATA!H$3:H$52))</f>
        <v>0.60340216231784372</v>
      </c>
      <c r="I14" s="2">
        <f>(-DATA!I14+MAX(DATA!I$3:I$52))/(MAX(DATA!I$3:I$52)-MIN(DATA!I$3:I$52))</f>
        <v>0.99827118572195128</v>
      </c>
      <c r="J14" s="2">
        <f>(DATA!J14-MIN(DATA!J$3:J$52))/(MAX(DATA!J$3:J$52)-MIN(DATA!J$3:J$52))</f>
        <v>3.7364384975978554E-4</v>
      </c>
      <c r="K14" s="2">
        <f>(DATA!K14-MIN(DATA!K$3:K$52))/(MAX(DATA!K$3:K$52)-MIN(DATA!K$3:K$52))</f>
        <v>4.5401608281726586E-3</v>
      </c>
      <c r="L14" s="2">
        <f>(DATA!L14-MIN(DATA!L$3:L$52))/(MAX(DATA!L$3:L$52)-MIN(DATA!L$3:L$52))</f>
        <v>5.7278412807424902E-4</v>
      </c>
      <c r="M14" s="2">
        <f>(-DATA!M14+MAX(DATA!M$3:M$52))/(MAX(DATA!M$3:M$52)-MIN(DATA!M$3:M$52))</f>
        <v>1</v>
      </c>
      <c r="N14" s="2">
        <f>(DATA!N14-MIN(DATA!N$3:N$52))/(MAX(DATA!N$3:N$52)-MIN(DATA!N$3:N$52))</f>
        <v>2.5282614379262273E-2</v>
      </c>
      <c r="O14" s="2">
        <f>(DATA!O14-MIN(DATA!O$3:O$52))/(MAX(DATA!O$3:O$52)-MIN(DATA!O$3:O$52))</f>
        <v>3.1155072497498076E-2</v>
      </c>
      <c r="P14" s="2">
        <f>(-DATA!P14+MAX(DATA!P$3:P$52))/(MAX(DATA!P$3:P$52)-MIN(DATA!P$3:P$52))</f>
        <v>0.59710065645514221</v>
      </c>
      <c r="Q14" s="2">
        <f>(DATA!Q14-MIN(DATA!Q$3:Q$52))/(MAX(DATA!Q$3:Q$52)-MIN(DATA!Q$3:Q$52))</f>
        <v>5.3475935828877002E-3</v>
      </c>
      <c r="R14" s="2">
        <f>(DATA!R14-MIN(DATA!R$3:R$52))/(MAX(DATA!R$3:R$52)-MIN(DATA!R$3:R$52))</f>
        <v>0.42459146209776111</v>
      </c>
      <c r="S14" s="2">
        <f>(DATA!S14-MIN(DATA!S$3:S$52))/(MAX(DATA!S$3:S$52)-MIN(DATA!S$3:S$52))</f>
        <v>0.59617355654253512</v>
      </c>
      <c r="T14" s="2">
        <f>(DATA!T14-MIN(DATA!T$3:T$52))/(MAX(DATA!T$3:T$52)-MIN(DATA!T$3:T$52))</f>
        <v>2.3762376237623759E-2</v>
      </c>
      <c r="U14" s="2">
        <f>(DATA!U14-MIN(DATA!U$3:U$52))/(MAX(DATA!U$3:U$52)-MIN(DATA!U$3:U$52))</f>
        <v>0.12023460410557187</v>
      </c>
      <c r="V14" s="2">
        <f>(DATA!V14-MIN(DATA!V$3:V$52))/(MAX(DATA!V$3:V$52)-MIN(DATA!V$3:V$52))</f>
        <v>1.5384615384615384E-2</v>
      </c>
      <c r="W14" s="2">
        <f>(DATA!W14-MIN(DATA!W$3:W$52))/(MAX(DATA!W$3:W$52)-MIN(DATA!W$3:W$52))</f>
        <v>0.44435235614492063</v>
      </c>
      <c r="X14" s="2">
        <f>(-DATA!X14+MAX(DATA!X$3:X$52))/(MAX(DATA!X$3:X$52)-MIN(DATA!X$3:X$52))</f>
        <v>8.3270942066783066E-3</v>
      </c>
      <c r="Y14" s="2">
        <f>(-DATA!Y14+MAX(DATA!Y$3:Y$52))/(MAX(DATA!Y$3:Y$52)-MIN(DATA!Y$3:Y$52))</f>
        <v>0.99542788354216105</v>
      </c>
      <c r="Z14" s="2">
        <f>(DATA!Z14-MIN(DATA!Z$3:Z$52))/(MAX(DATA!Z$3:Z$52)-MIN(DATA!Z$3:Z$52))</f>
        <v>6.3539741219963055E-4</v>
      </c>
      <c r="AA14" s="2">
        <f>(DATA!AA14-MIN(DATA!AA$3:AA$52))/(MAX(DATA!AA$3:AA$52)-MIN(DATA!AA$3:AA$52))</f>
        <v>2.5754737829041235E-2</v>
      </c>
      <c r="AB14" s="2">
        <f>(DATA!AB14-MIN(DATA!AB$3:AB$52))/(MAX(DATA!AB$3:AB$52)-MIN(DATA!AB$3:AB$52))</f>
        <v>0.3050556306083671</v>
      </c>
      <c r="AC14" s="2">
        <f>(DATA!AC14-MIN(DATA!AC$3:AC$52))/(MAX(DATA!AC$3:AC$52)-MIN(DATA!AC$3:AC$52))</f>
        <v>0</v>
      </c>
      <c r="AD14" s="2">
        <f>(-DATA!AD14+MAX(DATA!AD$3:AD$52))/(MAX(DATA!AD$3:AD$52)-MIN(DATA!AD$3:AD$52))</f>
        <v>0.879857512953368</v>
      </c>
      <c r="AE14" s="2">
        <f>(DATA!AE14-MIN(DATA!AE$3:AE$52))/(MAX(DATA!AE$3:AE$52)-MIN(DATA!AE$3:AE$52))</f>
        <v>4.4248461585328705E-2</v>
      </c>
      <c r="AF14" s="2">
        <f>(-DATA!AF14+MAX(DATA!AF$3:AF$52))/(MAX(DATA!AF$3:AF$52)-MIN(DATA!AF$3:AF$52))</f>
        <v>1.2271388885211738E-2</v>
      </c>
      <c r="AG14" s="2">
        <f>(DATA!AG14-MIN(DATA!AG$3:AG$52))/(MAX(DATA!AG$3:AG$52)-MIN(DATA!AG$3:AG$52))</f>
        <v>0.96557723945177998</v>
      </c>
      <c r="AH14" s="2">
        <f>(DATA!AH14-MIN(DATA!AH$3:AH$52))/(MAX(DATA!AH$3:AH$52)-MIN(DATA!AH$3:AH$52))</f>
        <v>2.7233742042934465E-3</v>
      </c>
    </row>
    <row r="15" spans="1:34">
      <c r="A15" s="1" t="s">
        <v>97</v>
      </c>
      <c r="B15" s="2">
        <f>(DATA!B15-MIN(DATA!B$3:B$52))/(MAX(DATA!B$3:B$52)-MIN(DATA!B$3:B$52))</f>
        <v>0.97572700597840345</v>
      </c>
      <c r="C15" s="2">
        <f>(DATA!C15-MIN(DATA!C$3:C$52))/(MAX(DATA!C$3:C$52)-MIN(DATA!C$3:C$52))</f>
        <v>0.58246355339041367</v>
      </c>
      <c r="D15" s="2">
        <f>(DATA!D15-MIN(DATA!D$3:D$52))/(MAX(DATA!D$3:D$52)-MIN(DATA!D$3:D$52))</f>
        <v>0.63027263374485598</v>
      </c>
      <c r="E15" s="2">
        <f>(DATA!E15-MIN(DATA!E$3:E$52))/(MAX(DATA!E$3:E$52)-MIN(DATA!E$3:E$52))</f>
        <v>3.6248084603984022E-2</v>
      </c>
      <c r="F15" s="2">
        <f>(DATA!F15-MIN(DATA!F$3:F$52))/(MAX(DATA!F$3:F$52)-MIN(DATA!F$3:F$52))</f>
        <v>0.34081400022402469</v>
      </c>
      <c r="G15" s="2">
        <f>(DATA!G15-MIN(DATA!G$3:G$52))/(MAX(DATA!G$3:G$52)-MIN(DATA!G$3:G$52))</f>
        <v>0.31220965006431739</v>
      </c>
      <c r="H15" s="2">
        <f>(DATA!H15-MIN(DATA!H$3:H$52))/(MAX(DATA!H$3:H$52)-MIN(DATA!H$3:H$52))</f>
        <v>0.61187611062410252</v>
      </c>
      <c r="I15" s="2">
        <f>(-DATA!I15+MAX(DATA!I$3:I$52))/(MAX(DATA!I$3:I$52)-MIN(DATA!I$3:I$52))</f>
        <v>0.98332890256718042</v>
      </c>
      <c r="J15" s="2">
        <f>(DATA!J15-MIN(DATA!J$3:J$52))/(MAX(DATA!J$3:J$52)-MIN(DATA!J$3:J$52))</f>
        <v>2.0756835219246025E-3</v>
      </c>
      <c r="K15" s="2">
        <f>(DATA!K15-MIN(DATA!K$3:K$52))/(MAX(DATA!K$3:K$52)-MIN(DATA!K$3:K$52))</f>
        <v>0</v>
      </c>
      <c r="L15" s="2">
        <f>(DATA!L15-MIN(DATA!L$3:L$52))/(MAX(DATA!L$3:L$52)-MIN(DATA!L$3:L$52))</f>
        <v>9.2839446282038714E-3</v>
      </c>
      <c r="M15" s="2">
        <f>(-DATA!M15+MAX(DATA!M$3:M$52))/(MAX(DATA!M$3:M$52)-MIN(DATA!M$3:M$52))</f>
        <v>0.98469340724761067</v>
      </c>
      <c r="N15" s="2">
        <f>(DATA!N15-MIN(DATA!N$3:N$52))/(MAX(DATA!N$3:N$52)-MIN(DATA!N$3:N$52))</f>
        <v>1.5462279707953556E-2</v>
      </c>
      <c r="O15" s="2">
        <f>(DATA!O15-MIN(DATA!O$3:O$52))/(MAX(DATA!O$3:O$52)-MIN(DATA!O$3:O$52))</f>
        <v>2.7591872832639003E-2</v>
      </c>
      <c r="P15" s="2">
        <f>(-DATA!P15+MAX(DATA!P$3:P$52))/(MAX(DATA!P$3:P$52)-MIN(DATA!P$3:P$52))</f>
        <v>0.39113785557986869</v>
      </c>
      <c r="Q15" s="2">
        <f>(DATA!Q15-MIN(DATA!Q$3:Q$52))/(MAX(DATA!Q$3:Q$52)-MIN(DATA!Q$3:Q$52))</f>
        <v>0.33957219251336895</v>
      </c>
      <c r="R15" s="2">
        <f>(DATA!R15-MIN(DATA!R$3:R$52))/(MAX(DATA!R$3:R$52)-MIN(DATA!R$3:R$52))</f>
        <v>0.92369159887697072</v>
      </c>
      <c r="S15" s="2">
        <f>(DATA!S15-MIN(DATA!S$3:S$52))/(MAX(DATA!S$3:S$52)-MIN(DATA!S$3:S$52))</f>
        <v>0.74923129484113438</v>
      </c>
      <c r="T15" s="2">
        <f>(DATA!T15-MIN(DATA!T$3:T$52))/(MAX(DATA!T$3:T$52)-MIN(DATA!T$3:T$52))</f>
        <v>1.5417256011315415E-2</v>
      </c>
      <c r="U15" s="2">
        <f>(DATA!U15-MIN(DATA!U$3:U$52))/(MAX(DATA!U$3:U$52)-MIN(DATA!U$3:U$52))</f>
        <v>5.2134245682632788E-3</v>
      </c>
      <c r="V15" s="2">
        <f>(DATA!V15-MIN(DATA!V$3:V$52))/(MAX(DATA!V$3:V$52)-MIN(DATA!V$3:V$52))</f>
        <v>0.7846153846153846</v>
      </c>
      <c r="W15" s="2">
        <f>(DATA!W15-MIN(DATA!W$3:W$52))/(MAX(DATA!W$3:W$52)-MIN(DATA!W$3:W$52))</f>
        <v>0.99632962349040965</v>
      </c>
      <c r="X15" s="2">
        <f>(-DATA!X15+MAX(DATA!X$3:X$52))/(MAX(DATA!X$3:X$52)-MIN(DATA!X$3:X$52))</f>
        <v>9.4783921255292489E-3</v>
      </c>
      <c r="Y15" s="2">
        <f>(-DATA!Y15+MAX(DATA!Y$3:Y$52))/(MAX(DATA!Y$3:Y$52)-MIN(DATA!Y$3:Y$52))</f>
        <v>0.97976134880516907</v>
      </c>
      <c r="Z15" s="2">
        <f>(DATA!Z15-MIN(DATA!Z$3:Z$52))/(MAX(DATA!Z$3:Z$52)-MIN(DATA!Z$3:Z$52))</f>
        <v>1.0917282809611831E-2</v>
      </c>
      <c r="AA15" s="2">
        <f>(DATA!AA15-MIN(DATA!AA$3:AA$52))/(MAX(DATA!AA$3:AA$52)-MIN(DATA!AA$3:AA$52))</f>
        <v>1.0066746908852172E-2</v>
      </c>
      <c r="AB15" s="2">
        <f>(DATA!AB15-MIN(DATA!AB$3:AB$52))/(MAX(DATA!AB$3:AB$52)-MIN(DATA!AB$3:AB$52))</f>
        <v>0.34439794831241005</v>
      </c>
      <c r="AC15" s="2">
        <f>(DATA!AC15-MIN(DATA!AC$3:AC$52))/(MAX(DATA!AC$3:AC$52)-MIN(DATA!AC$3:AC$52))</f>
        <v>0.40289429398009541</v>
      </c>
      <c r="AD15" s="2">
        <f>(-DATA!AD15+MAX(DATA!AD$3:AD$52))/(MAX(DATA!AD$3:AD$52)-MIN(DATA!AD$3:AD$52))</f>
        <v>0.97376943005181349</v>
      </c>
      <c r="AE15" s="2">
        <f>(DATA!AE15-MIN(DATA!AE$3:AE$52))/(MAX(DATA!AE$3:AE$52)-MIN(DATA!AE$3:AE$52))</f>
        <v>4.529945774690794E-2</v>
      </c>
      <c r="AF15" s="2">
        <f>(-DATA!AF15+MAX(DATA!AF$3:AF$52))/(MAX(DATA!AF$3:AF$52)-MIN(DATA!AF$3:AF$52))</f>
        <v>1.3656579235418511E-2</v>
      </c>
      <c r="AG15" s="2">
        <f>(DATA!AG15-MIN(DATA!AG$3:AG$52))/(MAX(DATA!AG$3:AG$52)-MIN(DATA!AG$3:AG$52))</f>
        <v>0.96450697506589766</v>
      </c>
      <c r="AH15" s="2">
        <f>(DATA!AH15-MIN(DATA!AH$3:AH$52))/(MAX(DATA!AH$3:AH$52)-MIN(DATA!AH$3:AH$52))</f>
        <v>4.7191849034916005E-3</v>
      </c>
    </row>
    <row r="16" spans="1:34">
      <c r="A16" s="1" t="s">
        <v>98</v>
      </c>
      <c r="B16" s="2">
        <f>(DATA!B16-MIN(DATA!B$3:B$52))/(MAX(DATA!B$3:B$52)-MIN(DATA!B$3:B$52))</f>
        <v>0.98402235770639024</v>
      </c>
      <c r="C16" s="2">
        <f>(DATA!C16-MIN(DATA!C$3:C$52))/(MAX(DATA!C$3:C$52)-MIN(DATA!C$3:C$52))</f>
        <v>0.58999480085470335</v>
      </c>
      <c r="D16" s="2">
        <f>(DATA!D16-MIN(DATA!D$3:D$52))/(MAX(DATA!D$3:D$52)-MIN(DATA!D$3:D$52))</f>
        <v>0.39506172839506171</v>
      </c>
      <c r="E16" s="2">
        <f>(DATA!E16-MIN(DATA!E$3:E$52))/(MAX(DATA!E$3:E$52)-MIN(DATA!E$3:E$52))</f>
        <v>2.9776666340396083E-2</v>
      </c>
      <c r="F16" s="2">
        <f>(DATA!F16-MIN(DATA!F$3:F$52))/(MAX(DATA!F$3:F$52)-MIN(DATA!F$3:F$52))</f>
        <v>0.35215140553516638</v>
      </c>
      <c r="G16" s="2">
        <f>(DATA!G16-MIN(DATA!G$3:G$52))/(MAX(DATA!G$3:G$52)-MIN(DATA!G$3:G$52))</f>
        <v>0.3271747056558324</v>
      </c>
      <c r="H16" s="2">
        <f>(DATA!H16-MIN(DATA!H$3:H$52))/(MAX(DATA!H$3:H$52)-MIN(DATA!H$3:H$52))</f>
        <v>0.61851713594248725</v>
      </c>
      <c r="I16" s="2">
        <f>(-DATA!I16+MAX(DATA!I$3:I$52))/(MAX(DATA!I$3:I$52)-MIN(DATA!I$3:I$52))</f>
        <v>0.98013277076194505</v>
      </c>
      <c r="J16" s="2">
        <f>(DATA!J16-MIN(DATA!J$3:J$52))/(MAX(DATA!J$3:J$52)-MIN(DATA!J$3:J$52))</f>
        <v>5.1970147348204146E-4</v>
      </c>
      <c r="K16" s="2">
        <f>(DATA!K16-MIN(DATA!K$3:K$52))/(MAX(DATA!K$3:K$52)-MIN(DATA!K$3:K$52))</f>
        <v>0</v>
      </c>
      <c r="L16" s="2">
        <f>(DATA!L16-MIN(DATA!L$3:L$52))/(MAX(DATA!L$3:L$52)-MIN(DATA!L$3:L$52))</f>
        <v>1.6659392284736469E-3</v>
      </c>
      <c r="M16" s="2">
        <f>(-DATA!M16+MAX(DATA!M$3:M$52))/(MAX(DATA!M$3:M$52)-MIN(DATA!M$3:M$52))</f>
        <v>0.99247873150809462</v>
      </c>
      <c r="N16" s="2">
        <f>(DATA!N16-MIN(DATA!N$3:N$52))/(MAX(DATA!N$3:N$52)-MIN(DATA!N$3:N$52))</f>
        <v>3.4551572525172235E-2</v>
      </c>
      <c r="O16" s="2">
        <f>(DATA!O16-MIN(DATA!O$3:O$52))/(MAX(DATA!O$3:O$52)-MIN(DATA!O$3:O$52))</f>
        <v>3.0667256266437029E-2</v>
      </c>
      <c r="P16" s="2">
        <f>(-DATA!P16+MAX(DATA!P$3:P$52))/(MAX(DATA!P$3:P$52)-MIN(DATA!P$3:P$52))</f>
        <v>0.48167396061269141</v>
      </c>
      <c r="Q16" s="2">
        <f>(DATA!Q16-MIN(DATA!Q$3:Q$52))/(MAX(DATA!Q$3:Q$52)-MIN(DATA!Q$3:Q$52))</f>
        <v>6.1497326203208552E-2</v>
      </c>
      <c r="R16" s="2">
        <f>(DATA!R16-MIN(DATA!R$3:R$52))/(MAX(DATA!R$3:R$52)-MIN(DATA!R$3:R$52))</f>
        <v>0.46382549852422428</v>
      </c>
      <c r="S16" s="2">
        <f>(DATA!S16-MIN(DATA!S$3:S$52))/(MAX(DATA!S$3:S$52)-MIN(DATA!S$3:S$52))</f>
        <v>0.85992483771779982</v>
      </c>
      <c r="T16" s="2">
        <f>(DATA!T16-MIN(DATA!T$3:T$52))/(MAX(DATA!T$3:T$52)-MIN(DATA!T$3:T$52))</f>
        <v>1</v>
      </c>
      <c r="U16" s="2">
        <f>(DATA!U16-MIN(DATA!U$3:U$52))/(MAX(DATA!U$3:U$52)-MIN(DATA!U$3:U$52))</f>
        <v>9.4493320299771921E-3</v>
      </c>
      <c r="V16" s="2">
        <f>(DATA!V16-MIN(DATA!V$3:V$52))/(MAX(DATA!V$3:V$52)-MIN(DATA!V$3:V$52))</f>
        <v>0.2153846153846154</v>
      </c>
      <c r="W16" s="2">
        <f>(DATA!W16-MIN(DATA!W$3:W$52))/(MAX(DATA!W$3:W$52)-MIN(DATA!W$3:W$52))</f>
        <v>0.67309969216197019</v>
      </c>
      <c r="X16" s="2">
        <f>(-DATA!X16+MAX(DATA!X$3:X$52))/(MAX(DATA!X$3:X$52)-MIN(DATA!X$3:X$52))</f>
        <v>9.3551089625767709E-3</v>
      </c>
      <c r="Y16" s="2">
        <f>(-DATA!Y16+MAX(DATA!Y$3:Y$52))/(MAX(DATA!Y$3:Y$52)-MIN(DATA!Y$3:Y$52))</f>
        <v>1</v>
      </c>
      <c r="Z16" s="2">
        <f>(DATA!Z16-MIN(DATA!Z$3:Z$52))/(MAX(DATA!Z$3:Z$52)-MIN(DATA!Z$3:Z$52))</f>
        <v>1.4710412815773264E-2</v>
      </c>
      <c r="AA16" s="2">
        <f>(DATA!AA16-MIN(DATA!AA$3:AA$52))/(MAX(DATA!AA$3:AA$52)-MIN(DATA!AA$3:AA$52))</f>
        <v>2.0262224596589919E-2</v>
      </c>
      <c r="AB16" s="2">
        <f>(DATA!AB16-MIN(DATA!AB$3:AB$52))/(MAX(DATA!AB$3:AB$52)-MIN(DATA!AB$3:AB$52))</f>
        <v>0.325915186661834</v>
      </c>
      <c r="AC16" s="2">
        <f>(DATA!AC16-MIN(DATA!AC$3:AC$52))/(MAX(DATA!AC$3:AC$52)-MIN(DATA!AC$3:AC$52))</f>
        <v>0.39708301556187242</v>
      </c>
      <c r="AD16" s="2">
        <f>(-DATA!AD16+MAX(DATA!AD$3:AD$52))/(MAX(DATA!AD$3:AD$52)-MIN(DATA!AD$3:AD$52))</f>
        <v>0.99028497409326433</v>
      </c>
      <c r="AE16" s="2">
        <f>(DATA!AE16-MIN(DATA!AE$3:AE$52))/(MAX(DATA!AE$3:AE$52)-MIN(DATA!AE$3:AE$52))</f>
        <v>4.9016023883506975E-2</v>
      </c>
      <c r="AF16" s="2">
        <f>(-DATA!AF16+MAX(DATA!AF$3:AF$52))/(MAX(DATA!AF$3:AF$52)-MIN(DATA!AF$3:AF$52))</f>
        <v>1.3508802784717087E-2</v>
      </c>
      <c r="AG16" s="2">
        <f>(DATA!AG16-MIN(DATA!AG$3:AG$52))/(MAX(DATA!AG$3:AG$52)-MIN(DATA!AG$3:AG$52))</f>
        <v>0.9650818599360288</v>
      </c>
      <c r="AH16" s="2">
        <f>(DATA!AH16-MIN(DATA!AH$3:AH$52))/(MAX(DATA!AH$3:AH$52)-MIN(DATA!AH$3:AH$52))</f>
        <v>9.7456884995194178E-3</v>
      </c>
    </row>
    <row r="17" spans="1:34">
      <c r="A17" s="1" t="s">
        <v>99</v>
      </c>
      <c r="B17" s="2">
        <f>(DATA!B17-MIN(DATA!B$3:B$52))/(MAX(DATA!B$3:B$52)-MIN(DATA!B$3:B$52))</f>
        <v>0.9902586695304374</v>
      </c>
      <c r="C17" s="2">
        <f>(DATA!C17-MIN(DATA!C$3:C$52))/(MAX(DATA!C$3:C$52)-MIN(DATA!C$3:C$52))</f>
        <v>0.5766032451081452</v>
      </c>
      <c r="D17" s="2">
        <f>(DATA!D17-MIN(DATA!D$3:D$52))/(MAX(DATA!D$3:D$52)-MIN(DATA!D$3:D$52))</f>
        <v>1</v>
      </c>
      <c r="E17" s="2">
        <f>(DATA!E17-MIN(DATA!E$3:E$52))/(MAX(DATA!E$3:E$52)-MIN(DATA!E$3:E$52))</f>
        <v>5.536782966250051E-3</v>
      </c>
      <c r="F17" s="2">
        <f>(DATA!F17-MIN(DATA!F$3:F$52))/(MAX(DATA!F$3:F$52)-MIN(DATA!F$3:F$52))</f>
        <v>0.32907466830072896</v>
      </c>
      <c r="G17" s="2">
        <f>(DATA!G17-MIN(DATA!G$3:G$52))/(MAX(DATA!G$3:G$52)-MIN(DATA!G$3:G$52))</f>
        <v>0.29987669089151259</v>
      </c>
      <c r="H17" s="2">
        <f>(DATA!H17-MIN(DATA!H$3:H$52))/(MAX(DATA!H$3:H$52)-MIN(DATA!H$3:H$52))</f>
        <v>0.60605717433460415</v>
      </c>
      <c r="I17" s="2">
        <f>(-DATA!I17+MAX(DATA!I$3:I$52))/(MAX(DATA!I$3:I$52)-MIN(DATA!I$3:I$52))</f>
        <v>0.99794716895788937</v>
      </c>
      <c r="J17" s="2">
        <f>(DATA!J17-MIN(DATA!J$3:J$52))/(MAX(DATA!J$3:J$52)-MIN(DATA!J$3:J$52))</f>
        <v>5.3323175216415074E-4</v>
      </c>
      <c r="K17" s="2">
        <f>(DATA!K17-MIN(DATA!K$3:K$52))/(MAX(DATA!K$3:K$52)-MIN(DATA!K$3:K$52))</f>
        <v>0</v>
      </c>
      <c r="L17" s="2">
        <f>(DATA!L17-MIN(DATA!L$3:L$52))/(MAX(DATA!L$3:L$52)-MIN(DATA!L$3:L$52))</f>
        <v>2.7407614761895023E-3</v>
      </c>
      <c r="M17" s="2">
        <f>(-DATA!M17+MAX(DATA!M$3:M$52))/(MAX(DATA!M$3:M$52)-MIN(DATA!M$3:M$52))</f>
        <v>0.99824122854746922</v>
      </c>
      <c r="N17" s="2">
        <f>(DATA!N17-MIN(DATA!N$3:N$52))/(MAX(DATA!N$3:N$52)-MIN(DATA!N$3:N$52))</f>
        <v>6.4327261296521544E-4</v>
      </c>
      <c r="O17" s="2">
        <f>(DATA!O17-MIN(DATA!O$3:O$52))/(MAX(DATA!O$3:O$52)-MIN(DATA!O$3:O$52))</f>
        <v>3.4290967486675816E-2</v>
      </c>
      <c r="P17" s="2">
        <f>(-DATA!P17+MAX(DATA!P$3:P$52))/(MAX(DATA!P$3:P$52)-MIN(DATA!P$3:P$52))</f>
        <v>0</v>
      </c>
      <c r="Q17" s="2">
        <f>(DATA!Q17-MIN(DATA!Q$3:Q$52))/(MAX(DATA!Q$3:Q$52)-MIN(DATA!Q$3:Q$52))</f>
        <v>0.17379679144385027</v>
      </c>
      <c r="R17" s="2">
        <f>(DATA!R17-MIN(DATA!R$3:R$52))/(MAX(DATA!R$3:R$52)-MIN(DATA!R$3:R$52))</f>
        <v>1</v>
      </c>
      <c r="S17" s="2">
        <f>(DATA!S17-MIN(DATA!S$3:S$52))/(MAX(DATA!S$3:S$52)-MIN(DATA!S$3:S$52))</f>
        <v>0.64742056713358398</v>
      </c>
      <c r="T17" s="2">
        <f>(DATA!T17-MIN(DATA!T$3:T$52))/(MAX(DATA!T$3:T$52)-MIN(DATA!T$3:T$52))</f>
        <v>1.089108910891089E-2</v>
      </c>
      <c r="U17" s="2">
        <f>(DATA!U17-MIN(DATA!U$3:U$52))/(MAX(DATA!U$3:U$52)-MIN(DATA!U$3:U$52))</f>
        <v>7.168458781362008E-3</v>
      </c>
      <c r="V17" s="2">
        <f>(DATA!V17-MIN(DATA!V$3:V$52))/(MAX(DATA!V$3:V$52)-MIN(DATA!V$3:V$52))</f>
        <v>0.89230769230769225</v>
      </c>
      <c r="W17" s="2">
        <f>(DATA!W17-MIN(DATA!W$3:W$52))/(MAX(DATA!W$3:W$52)-MIN(DATA!W$3:W$52))</f>
        <v>0.77575183518825486</v>
      </c>
      <c r="X17" s="2">
        <f>(-DATA!X17+MAX(DATA!X$3:X$52))/(MAX(DATA!X$3:X$52)-MIN(DATA!X$3:X$52))</f>
        <v>8.4415121616678544E-3</v>
      </c>
      <c r="Y17" s="2">
        <f>(-DATA!Y17+MAX(DATA!Y$3:Y$52))/(MAX(DATA!Y$3:Y$52)-MIN(DATA!Y$3:Y$52))</f>
        <v>0.90817420742905586</v>
      </c>
      <c r="Z17" s="2">
        <f>(DATA!Z17-MIN(DATA!Z$3:Z$52))/(MAX(DATA!Z$3:Z$52)-MIN(DATA!Z$3:Z$52))</f>
        <v>6.2827325939618012E-2</v>
      </c>
      <c r="AA17" s="2">
        <f>(DATA!AA17-MIN(DATA!AA$3:AA$52))/(MAX(DATA!AA$3:AA$52)-MIN(DATA!AA$3:AA$52))</f>
        <v>2.2096638195709402E-2</v>
      </c>
      <c r="AB17" s="2">
        <f>(DATA!AB17-MIN(DATA!AB$3:AB$52))/(MAX(DATA!AB$3:AB$52)-MIN(DATA!AB$3:AB$52))</f>
        <v>0.30432853361450679</v>
      </c>
      <c r="AC17" s="2">
        <f>(DATA!AC17-MIN(DATA!AC$3:AC$52))/(MAX(DATA!AC$3:AC$52)-MIN(DATA!AC$3:AC$52))</f>
        <v>0.33290998821356765</v>
      </c>
      <c r="AD17" s="2">
        <f>(-DATA!AD17+MAX(DATA!AD$3:AD$52))/(MAX(DATA!AD$3:AD$52)-MIN(DATA!AD$3:AD$52))</f>
        <v>0.93814766839378239</v>
      </c>
      <c r="AE17" s="2">
        <f>(DATA!AE17-MIN(DATA!AE$3:AE$52))/(MAX(DATA!AE$3:AE$52)-MIN(DATA!AE$3:AE$52))</f>
        <v>0.11621885091086334</v>
      </c>
      <c r="AF17" s="2">
        <f>(-DATA!AF17+MAX(DATA!AF$3:AF$52))/(MAX(DATA!AF$3:AF$52)-MIN(DATA!AF$3:AF$52))</f>
        <v>1.2279763784611635E-2</v>
      </c>
      <c r="AG17" s="2">
        <f>(DATA!AG17-MIN(DATA!AG$3:AG$52))/(MAX(DATA!AG$3:AG$52)-MIN(DATA!AG$3:AG$52))</f>
        <v>0.96419201154662382</v>
      </c>
      <c r="AH17" s="2">
        <f>(DATA!AH17-MIN(DATA!AH$3:AH$52))/(MAX(DATA!AH$3:AH$52)-MIN(DATA!AH$3:AH$52))</f>
        <v>8.9519188284231991E-4</v>
      </c>
    </row>
    <row r="18" spans="1:34">
      <c r="A18" s="1" t="s">
        <v>100</v>
      </c>
      <c r="B18" s="2">
        <f>(DATA!B18-MIN(DATA!B$3:B$52))/(MAX(DATA!B$3:B$52)-MIN(DATA!B$3:B$52))</f>
        <v>0.95160622024539376</v>
      </c>
      <c r="C18" s="2">
        <f>(DATA!C18-MIN(DATA!C$3:C$52))/(MAX(DATA!C$3:C$52)-MIN(DATA!C$3:C$52))</f>
        <v>0.56100731186156438</v>
      </c>
      <c r="D18" s="2">
        <f>(DATA!D18-MIN(DATA!D$3:D$52))/(MAX(DATA!D$3:D$52)-MIN(DATA!D$3:D$52))</f>
        <v>0.29359567901234568</v>
      </c>
      <c r="E18" s="2">
        <f>(DATA!E18-MIN(DATA!E$3:E$52))/(MAX(DATA!E$3:E$52)-MIN(DATA!E$3:E$52))</f>
        <v>2.7045521676349396E-2</v>
      </c>
      <c r="F18" s="2">
        <f>(DATA!F18-MIN(DATA!F$3:F$52))/(MAX(DATA!F$3:F$52)-MIN(DATA!F$3:F$52))</f>
        <v>0.2966416066522149</v>
      </c>
      <c r="G18" s="2">
        <f>(DATA!G18-MIN(DATA!G$3:G$52))/(MAX(DATA!G$3:G$52)-MIN(DATA!G$3:G$52))</f>
        <v>0.29051994657970848</v>
      </c>
      <c r="H18" s="2">
        <f>(DATA!H18-MIN(DATA!H$3:H$52))/(MAX(DATA!H$3:H$52)-MIN(DATA!H$3:H$52))</f>
        <v>0.5914035772057642</v>
      </c>
      <c r="I18" s="2">
        <f>(-DATA!I18+MAX(DATA!I$3:I$52))/(MAX(DATA!I$3:I$52)-MIN(DATA!I$3:I$52))</f>
        <v>0.94886678398683055</v>
      </c>
      <c r="J18" s="2">
        <f>(DATA!J18-MIN(DATA!J$3:J$52))/(MAX(DATA!J$3:J$52)-MIN(DATA!J$3:J$52))</f>
        <v>2.7050149457539907E-3</v>
      </c>
      <c r="K18" s="2">
        <f>(DATA!K18-MIN(DATA!K$3:K$52))/(MAX(DATA!K$3:K$52)-MIN(DATA!K$3:K$52))</f>
        <v>6.1632313522506704E-3</v>
      </c>
      <c r="L18" s="2">
        <f>(DATA!L18-MIN(DATA!L$3:L$52))/(MAX(DATA!L$3:L$52)-MIN(DATA!L$3:L$52))</f>
        <v>9.3576050901400504E-2</v>
      </c>
      <c r="M18" s="2">
        <f>(-DATA!M18+MAX(DATA!M$3:M$52))/(MAX(DATA!M$3:M$52)-MIN(DATA!M$3:M$52))</f>
        <v>0.89821274253122263</v>
      </c>
      <c r="N18" s="2">
        <f>(DATA!N18-MIN(DATA!N$3:N$52))/(MAX(DATA!N$3:N$52)-MIN(DATA!N$3:N$52))</f>
        <v>8.173343149146671E-2</v>
      </c>
      <c r="O18" s="2">
        <f>(DATA!O18-MIN(DATA!O$3:O$52))/(MAX(DATA!O$3:O$52)-MIN(DATA!O$3:O$52))</f>
        <v>9.4466916470779899E-2</v>
      </c>
      <c r="P18" s="2">
        <f>(-DATA!P18+MAX(DATA!P$3:P$52))/(MAX(DATA!P$3:P$52)-MIN(DATA!P$3:P$52))</f>
        <v>0.66001094091903723</v>
      </c>
      <c r="Q18" s="2">
        <f>(DATA!Q18-MIN(DATA!Q$3:Q$52))/(MAX(DATA!Q$3:Q$52)-MIN(DATA!Q$3:Q$52))</f>
        <v>0.20053475935828877</v>
      </c>
      <c r="R18" s="2">
        <f>(DATA!R18-MIN(DATA!R$3:R$52))/(MAX(DATA!R$3:R$52)-MIN(DATA!R$3:R$52))</f>
        <v>0.37297530775322146</v>
      </c>
      <c r="S18" s="2">
        <f>(DATA!S18-MIN(DATA!S$3:S$52))/(MAX(DATA!S$3:S$52)-MIN(DATA!S$3:S$52))</f>
        <v>0.57567475230611553</v>
      </c>
      <c r="T18" s="2">
        <f>(DATA!T18-MIN(DATA!T$3:T$52))/(MAX(DATA!T$3:T$52)-MIN(DATA!T$3:T$52))</f>
        <v>7.7793493635077799E-3</v>
      </c>
      <c r="U18" s="2">
        <f>(DATA!U18-MIN(DATA!U$3:U$52))/(MAX(DATA!U$3:U$52)-MIN(DATA!U$3:U$52))</f>
        <v>1.0426849136526558E-2</v>
      </c>
      <c r="V18" s="2">
        <f>(DATA!V18-MIN(DATA!V$3:V$52))/(MAX(DATA!V$3:V$52)-MIN(DATA!V$3:V$52))</f>
        <v>7.6923076923076927E-2</v>
      </c>
      <c r="W18" s="2">
        <f>(DATA!W18-MIN(DATA!W$3:W$52))/(MAX(DATA!W$3:W$52)-MIN(DATA!W$3:W$52))</f>
        <v>0.40587260241534451</v>
      </c>
      <c r="X18" s="2">
        <f>(-DATA!X18+MAX(DATA!X$3:X$52))/(MAX(DATA!X$3:X$52)-MIN(DATA!X$3:X$52))</f>
        <v>5.5101852942008788E-3</v>
      </c>
      <c r="Y18" s="2">
        <f>(-DATA!Y18+MAX(DATA!Y$3:Y$52))/(MAX(DATA!Y$3:Y$52)-MIN(DATA!Y$3:Y$52))</f>
        <v>0.40457581414076121</v>
      </c>
      <c r="Z18" s="2">
        <f>(DATA!Z18-MIN(DATA!Z$3:Z$52))/(MAX(DATA!Z$3:Z$52)-MIN(DATA!Z$3:Z$52))</f>
        <v>0.5165588416512632</v>
      </c>
      <c r="AA18" s="2">
        <f>(DATA!AA18-MIN(DATA!AA$3:AA$52))/(MAX(DATA!AA$3:AA$52)-MIN(DATA!AA$3:AA$52))</f>
        <v>5.8237804367835322E-2</v>
      </c>
      <c r="AB18" s="2">
        <f>(DATA!AB18-MIN(DATA!AB$3:AB$52))/(MAX(DATA!AB$3:AB$52)-MIN(DATA!AB$3:AB$52))</f>
        <v>0.32506287961162911</v>
      </c>
      <c r="AC18" s="2">
        <f>(DATA!AC18-MIN(DATA!AC$3:AC$52))/(MAX(DATA!AC$3:AC$52)-MIN(DATA!AC$3:AC$52))</f>
        <v>0.4199877723642827</v>
      </c>
      <c r="AD18" s="2">
        <f>(-DATA!AD18+MAX(DATA!AD$3:AD$52))/(MAX(DATA!AD$3:AD$52)-MIN(DATA!AD$3:AD$52))</f>
        <v>0.95984455958549231</v>
      </c>
      <c r="AE18" s="2">
        <f>(DATA!AE18-MIN(DATA!AE$3:AE$52))/(MAX(DATA!AE$3:AE$52)-MIN(DATA!AE$3:AE$52))</f>
        <v>4.0912691159446783E-2</v>
      </c>
      <c r="AF18" s="2">
        <f>(-DATA!AF18+MAX(DATA!AF$3:AF$52))/(MAX(DATA!AF$3:AF$52)-MIN(DATA!AF$3:AF$52))</f>
        <v>9.5598125859609126E-3</v>
      </c>
      <c r="AG18" s="2">
        <f>(DATA!AG18-MIN(DATA!AG$3:AG$52))/(MAX(DATA!AG$3:AG$52)-MIN(DATA!AG$3:AG$52))</f>
        <v>0.96043691250129959</v>
      </c>
      <c r="AH18" s="2">
        <f>(DATA!AH18-MIN(DATA!AH$3:AH$52))/(MAX(DATA!AH$3:AH$52)-MIN(DATA!AH$3:AH$52))</f>
        <v>3.4845807717572945E-2</v>
      </c>
    </row>
    <row r="19" spans="1:34">
      <c r="A19" s="1" t="s">
        <v>101</v>
      </c>
      <c r="B19" s="2">
        <f>(DATA!B19-MIN(DATA!B$3:B$52))/(MAX(DATA!B$3:B$52)-MIN(DATA!B$3:B$52))</f>
        <v>0.95695465038601712</v>
      </c>
      <c r="C19" s="2">
        <f>(DATA!C19-MIN(DATA!C$3:C$52))/(MAX(DATA!C$3:C$52)-MIN(DATA!C$3:C$52))</f>
        <v>0.50654701620149845</v>
      </c>
      <c r="D19" s="2">
        <f>(DATA!D19-MIN(DATA!D$3:D$52))/(MAX(DATA!D$3:D$52)-MIN(DATA!D$3:D$52))</f>
        <v>0</v>
      </c>
      <c r="E19" s="2">
        <f>(DATA!E19-MIN(DATA!E$3:E$52))/(MAX(DATA!E$3:E$52)-MIN(DATA!E$3:E$52))</f>
        <v>0.15088426547107264</v>
      </c>
      <c r="F19" s="2">
        <f>(DATA!F19-MIN(DATA!F$3:F$52))/(MAX(DATA!F$3:F$52)-MIN(DATA!F$3:F$52))</f>
        <v>0.23290219566138889</v>
      </c>
      <c r="G19" s="2">
        <f>(DATA!G19-MIN(DATA!G$3:G$52))/(MAX(DATA!G$3:G$52)-MIN(DATA!G$3:G$52))</f>
        <v>0.21236204537447462</v>
      </c>
      <c r="H19" s="2">
        <f>(DATA!H19-MIN(DATA!H$3:H$52))/(MAX(DATA!H$3:H$52)-MIN(DATA!H$3:H$52))</f>
        <v>0.54019218428216109</v>
      </c>
      <c r="I19" s="2">
        <f>(-DATA!I19+MAX(DATA!I$3:I$52))/(MAX(DATA!I$3:I$52)-MIN(DATA!I$3:I$52))</f>
        <v>0.95674811121603587</v>
      </c>
      <c r="J19" s="2">
        <f>(DATA!J19-MIN(DATA!J$3:J$52))/(MAX(DATA!J$3:J$52)-MIN(DATA!J$3:J$52))</f>
        <v>6.2770085178308265E-3</v>
      </c>
      <c r="K19" s="2">
        <f>(DATA!K19-MIN(DATA!K$3:K$52))/(MAX(DATA!K$3:K$52)-MIN(DATA!K$3:K$52))</f>
        <v>0</v>
      </c>
      <c r="L19" s="2">
        <f>(DATA!L19-MIN(DATA!L$3:L$52))/(MAX(DATA!L$3:L$52)-MIN(DATA!L$3:L$52))</f>
        <v>0.29273217559018272</v>
      </c>
      <c r="M19" s="2">
        <f>(-DATA!M19+MAX(DATA!M$3:M$52))/(MAX(DATA!M$3:M$52)-MIN(DATA!M$3:M$52))</f>
        <v>0.60993937919688634</v>
      </c>
      <c r="N19" s="2">
        <f>(DATA!N19-MIN(DATA!N$3:N$52))/(MAX(DATA!N$3:N$52)-MIN(DATA!N$3:N$52))</f>
        <v>0.23284349214627548</v>
      </c>
      <c r="O19" s="2">
        <f>(DATA!O19-MIN(DATA!O$3:O$52))/(MAX(DATA!O$3:O$52)-MIN(DATA!O$3:O$52))</f>
        <v>5.4954267228338023E-2</v>
      </c>
      <c r="P19" s="2">
        <f>(-DATA!P19+MAX(DATA!P$3:P$52))/(MAX(DATA!P$3:P$52)-MIN(DATA!P$3:P$52))</f>
        <v>0.6911925601750547</v>
      </c>
      <c r="Q19" s="2">
        <f>(DATA!Q19-MIN(DATA!Q$3:Q$52))/(MAX(DATA!Q$3:Q$52)-MIN(DATA!Q$3:Q$52))</f>
        <v>0.44385026737967909</v>
      </c>
      <c r="R19" s="2">
        <f>(DATA!R19-MIN(DATA!R$3:R$52))/(MAX(DATA!R$3:R$52)-MIN(DATA!R$3:R$52))</f>
        <v>0</v>
      </c>
      <c r="S19" s="2">
        <f>(DATA!S19-MIN(DATA!S$3:S$52))/(MAX(DATA!S$3:S$52)-MIN(DATA!S$3:S$52))</f>
        <v>0</v>
      </c>
      <c r="T19" s="2">
        <f>(DATA!T19-MIN(DATA!T$3:T$52))/(MAX(DATA!T$3:T$52)-MIN(DATA!T$3:T$52))</f>
        <v>7.3550212164073554E-3</v>
      </c>
      <c r="U19" s="2">
        <f>(DATA!U19-MIN(DATA!U$3:U$52))/(MAX(DATA!U$3:U$52)-MIN(DATA!U$3:U$52))</f>
        <v>4.8875855327468231E-3</v>
      </c>
      <c r="V19" s="2">
        <f>(DATA!V19-MIN(DATA!V$3:V$52))/(MAX(DATA!V$3:V$52)-MIN(DATA!V$3:V$52))</f>
        <v>0.1846153846153846</v>
      </c>
      <c r="W19" s="2">
        <f>(DATA!W19-MIN(DATA!W$3:W$52))/(MAX(DATA!W$3:W$52)-MIN(DATA!W$3:W$52))</f>
        <v>0</v>
      </c>
      <c r="X19" s="2">
        <f>(-DATA!X19+MAX(DATA!X$3:X$52))/(MAX(DATA!X$3:X$52)-MIN(DATA!X$3:X$52))</f>
        <v>9.3836261093737817E-3</v>
      </c>
      <c r="Y19" s="2">
        <f>(-DATA!Y19+MAX(DATA!Y$3:Y$52))/(MAX(DATA!Y$3:Y$52)-MIN(DATA!Y$3:Y$52))</f>
        <v>0</v>
      </c>
      <c r="Z19" s="2">
        <f>(DATA!Z19-MIN(DATA!Z$3:Z$52))/(MAX(DATA!Z$3:Z$52)-MIN(DATA!Z$3:Z$52))</f>
        <v>0.15191774491682075</v>
      </c>
      <c r="AA19" s="2">
        <f>(DATA!AA19-MIN(DATA!AA$3:AA$52))/(MAX(DATA!AA$3:AA$52)-MIN(DATA!AA$3:AA$52))</f>
        <v>2.2289734364037767E-2</v>
      </c>
      <c r="AB19" s="2">
        <f>(DATA!AB19-MIN(DATA!AB$3:AB$52))/(MAX(DATA!AB$3:AB$52)-MIN(DATA!AB$3:AB$52))</f>
        <v>0.520722264325019</v>
      </c>
      <c r="AC19" s="2">
        <f>(DATA!AC19-MIN(DATA!AC$3:AC$52))/(MAX(DATA!AC$3:AC$52)-MIN(DATA!AC$3:AC$52))</f>
        <v>0.40180389141355249</v>
      </c>
      <c r="AD19" s="2">
        <f>(-DATA!AD19+MAX(DATA!AD$3:AD$52))/(MAX(DATA!AD$3:AD$52)-MIN(DATA!AD$3:AD$52))</f>
        <v>0.96729274611398974</v>
      </c>
      <c r="AE19" s="2">
        <f>(DATA!AE19-MIN(DATA!AE$3:AE$52))/(MAX(DATA!AE$3:AE$52)-MIN(DATA!AE$3:AE$52))</f>
        <v>3.6967647596417477E-2</v>
      </c>
      <c r="AF19" s="2">
        <f>(-DATA!AF19+MAX(DATA!AF$3:AF$52))/(MAX(DATA!AF$3:AF$52)-MIN(DATA!AF$3:AF$52))</f>
        <v>1.326548043871145E-2</v>
      </c>
      <c r="AG19" s="2">
        <f>(DATA!AG19-MIN(DATA!AG$3:AG$52))/(MAX(DATA!AG$3:AG$52)-MIN(DATA!AG$3:AG$52))</f>
        <v>0.96317678932915829</v>
      </c>
      <c r="AH19" s="2">
        <f>(DATA!AH19-MIN(DATA!AH$3:AH$52))/(MAX(DATA!AH$3:AH$52)-MIN(DATA!AH$3:AH$52))</f>
        <v>2.4550514130790516E-2</v>
      </c>
    </row>
    <row r="20" spans="1:34">
      <c r="A20" s="1" t="s">
        <v>102</v>
      </c>
      <c r="B20" s="2">
        <f>(DATA!B20-MIN(DATA!B$3:B$52))/(MAX(DATA!B$3:B$52)-MIN(DATA!B$3:B$52))</f>
        <v>0.96837872804606839</v>
      </c>
      <c r="C20" s="2">
        <f>(DATA!C20-MIN(DATA!C$3:C$52))/(MAX(DATA!C$3:C$52)-MIN(DATA!C$3:C$52))</f>
        <v>0.5843839313352186</v>
      </c>
      <c r="D20" s="2">
        <f>(DATA!D20-MIN(DATA!D$3:D$52))/(MAX(DATA!D$3:D$52)-MIN(DATA!D$3:D$52))</f>
        <v>0.42656893004115226</v>
      </c>
      <c r="E20" s="2">
        <f>(DATA!E20-MIN(DATA!E$3:E$52))/(MAX(DATA!E$3:E$52)-MIN(DATA!E$3:E$52))</f>
        <v>7.6477247823876243E-2</v>
      </c>
      <c r="F20" s="2">
        <f>(DATA!F20-MIN(DATA!F$3:F$52))/(MAX(DATA!F$3:F$52)-MIN(DATA!F$3:F$52))</f>
        <v>0.32883966203023451</v>
      </c>
      <c r="G20" s="2">
        <f>(DATA!G20-MIN(DATA!G$3:G$52))/(MAX(DATA!G$3:G$52)-MIN(DATA!G$3:G$52))</f>
        <v>0.33152329763787269</v>
      </c>
      <c r="H20" s="2">
        <f>(DATA!H20-MIN(DATA!H$3:H$52))/(MAX(DATA!H$3:H$52)-MIN(DATA!H$3:H$52))</f>
        <v>0.61330078531872034</v>
      </c>
      <c r="I20" s="2">
        <f>(-DATA!I20+MAX(DATA!I$3:I$52))/(MAX(DATA!I$3:I$52)-MIN(DATA!I$3:I$52))</f>
        <v>0.96464683531847961</v>
      </c>
      <c r="J20" s="2">
        <f>(DATA!J20-MIN(DATA!J$3:J$52))/(MAX(DATA!J$3:J$52)-MIN(DATA!J$3:J$52))</f>
        <v>5.8409172279997677E-3</v>
      </c>
      <c r="K20" s="2">
        <f>(DATA!K20-MIN(DATA!K$3:K$52))/(MAX(DATA!K$3:K$52)-MIN(DATA!K$3:K$52))</f>
        <v>0</v>
      </c>
      <c r="L20" s="2">
        <f>(DATA!L20-MIN(DATA!L$3:L$52))/(MAX(DATA!L$3:L$52)-MIN(DATA!L$3:L$52))</f>
        <v>8.0863627784801453E-2</v>
      </c>
      <c r="M20" s="2">
        <f>(-DATA!M20+MAX(DATA!M$3:M$52))/(MAX(DATA!M$3:M$52)-MIN(DATA!M$3:M$52))</f>
        <v>0.92546009717252276</v>
      </c>
      <c r="N20" s="2">
        <f>(DATA!N20-MIN(DATA!N$3:N$52))/(MAX(DATA!N$3:N$52)-MIN(DATA!N$3:N$52))</f>
        <v>6.2419824054597804E-2</v>
      </c>
      <c r="O20" s="2">
        <f>(DATA!O20-MIN(DATA!O$3:O$52))/(MAX(DATA!O$3:O$52)-MIN(DATA!O$3:O$52))</f>
        <v>0.10491307282332951</v>
      </c>
      <c r="P20" s="2">
        <f>(-DATA!P20+MAX(DATA!P$3:P$52))/(MAX(DATA!P$3:P$52)-MIN(DATA!P$3:P$52))</f>
        <v>0.55415754923413563</v>
      </c>
      <c r="Q20" s="2">
        <f>(DATA!Q20-MIN(DATA!Q$3:Q$52))/(MAX(DATA!Q$3:Q$52)-MIN(DATA!Q$3:Q$52))</f>
        <v>0.13636363636363635</v>
      </c>
      <c r="R20" s="2">
        <f>(DATA!R20-MIN(DATA!R$3:R$52))/(MAX(DATA!R$3:R$52)-MIN(DATA!R$3:R$52))</f>
        <v>0.46483334533150955</v>
      </c>
      <c r="S20" s="2">
        <f>(DATA!S20-MIN(DATA!S$3:S$52))/(MAX(DATA!S$3:S$52)-MIN(DATA!S$3:S$52))</f>
        <v>0.83430133242227544</v>
      </c>
      <c r="T20" s="2">
        <f>(DATA!T20-MIN(DATA!T$3:T$52))/(MAX(DATA!T$3:T$52)-MIN(DATA!T$3:T$52))</f>
        <v>8.4865629420084864E-3</v>
      </c>
      <c r="U20" s="2">
        <f>(DATA!U20-MIN(DATA!U$3:U$52))/(MAX(DATA!U$3:U$52)-MIN(DATA!U$3:U$52))</f>
        <v>1.2707722385141741E-2</v>
      </c>
      <c r="V20" s="2">
        <f>(DATA!V20-MIN(DATA!V$3:V$52))/(MAX(DATA!V$3:V$52)-MIN(DATA!V$3:V$52))</f>
        <v>0.35384615384615387</v>
      </c>
      <c r="W20" s="2">
        <f>(DATA!W20-MIN(DATA!W$3:W$52))/(MAX(DATA!W$3:W$52)-MIN(DATA!W$3:W$52))</f>
        <v>0.54061094008998345</v>
      </c>
      <c r="X20" s="2">
        <f>(-DATA!X20+MAX(DATA!X$3:X$52))/(MAX(DATA!X$3:X$52)-MIN(DATA!X$3:X$52))</f>
        <v>8.0681908302830622E-3</v>
      </c>
      <c r="Y20" s="2">
        <f>(-DATA!Y20+MAX(DATA!Y$3:Y$52))/(MAX(DATA!Y$3:Y$52)-MIN(DATA!Y$3:Y$52))</f>
        <v>0.73587450885868966</v>
      </c>
      <c r="Z20" s="2">
        <f>(DATA!Z20-MIN(DATA!Z$3:Z$52))/(MAX(DATA!Z$3:Z$52)-MIN(DATA!Z$3:Z$52))</f>
        <v>5.8552834257547766E-2</v>
      </c>
      <c r="AA20" s="2">
        <f>(DATA!AA20-MIN(DATA!AA$3:AA$52))/(MAX(DATA!AA$3:AA$52)-MIN(DATA!AA$3:AA$52))</f>
        <v>2.528272497312745E-2</v>
      </c>
      <c r="AB20" s="2">
        <f>(DATA!AB20-MIN(DATA!AB$3:AB$52))/(MAX(DATA!AB$3:AB$52)-MIN(DATA!AB$3:AB$52))</f>
        <v>0.35143607147956551</v>
      </c>
      <c r="AC20" s="2">
        <f>(DATA!AC20-MIN(DATA!AC$3:AC$52))/(MAX(DATA!AC$3:AC$52)-MIN(DATA!AC$3:AC$52))</f>
        <v>0.40696281916335236</v>
      </c>
      <c r="AD20" s="2">
        <f>(-DATA!AD20+MAX(DATA!AD$3:AD$52))/(MAX(DATA!AD$3:AD$52)-MIN(DATA!AD$3:AD$52))</f>
        <v>0.95272020725388606</v>
      </c>
      <c r="AE20" s="2">
        <f>(DATA!AE20-MIN(DATA!AE$3:AE$52))/(MAX(DATA!AE$3:AE$52)-MIN(DATA!AE$3:AE$52))</f>
        <v>4.3761043075610795E-2</v>
      </c>
      <c r="AF20" s="2">
        <f>(-DATA!AF20+MAX(DATA!AF$3:AF$52))/(MAX(DATA!AF$3:AF$52)-MIN(DATA!AF$3:AF$52))</f>
        <v>1.1902983364297948E-2</v>
      </c>
      <c r="AG20" s="2">
        <f>(DATA!AG20-MIN(DATA!AG$3:AG$52))/(MAX(DATA!AG$3:AG$52)-MIN(DATA!AG$3:AG$52))</f>
        <v>0.96641510357101357</v>
      </c>
      <c r="AH20" s="2">
        <f>(DATA!AH20-MIN(DATA!AH$3:AH$52))/(MAX(DATA!AH$3:AH$52)-MIN(DATA!AH$3:AH$52))</f>
        <v>3.8497476887709173E-2</v>
      </c>
    </row>
    <row r="21" spans="1:34">
      <c r="A21" s="1" t="s">
        <v>103</v>
      </c>
      <c r="B21" s="2">
        <f>(DATA!B21-MIN(DATA!B$3:B$52))/(MAX(DATA!B$3:B$52)-MIN(DATA!B$3:B$52))</f>
        <v>0.97912209641549497</v>
      </c>
      <c r="C21" s="2">
        <f>(DATA!C21-MIN(DATA!C$3:C$52))/(MAX(DATA!C$3:C$52)-MIN(DATA!C$3:C$52))</f>
        <v>0.58986707618701284</v>
      </c>
      <c r="D21" s="2">
        <f>(DATA!D21-MIN(DATA!D$3:D$52))/(MAX(DATA!D$3:D$52)-MIN(DATA!D$3:D$52))</f>
        <v>0.44483024691358025</v>
      </c>
      <c r="E21" s="2">
        <f>(DATA!E21-MIN(DATA!E$3:E$52))/(MAX(DATA!E$3:E$52)-MIN(DATA!E$3:E$52))</f>
        <v>6.7308466894940577E-2</v>
      </c>
      <c r="F21" s="2">
        <f>(DATA!F21-MIN(DATA!F$3:F$52))/(MAX(DATA!F$3:F$52)-MIN(DATA!F$3:F$52))</f>
        <v>0.37132088898259857</v>
      </c>
      <c r="G21" s="2">
        <f>(DATA!G21-MIN(DATA!G$3:G$52))/(MAX(DATA!G$3:G$52)-MIN(DATA!G$3:G$52))</f>
        <v>0.34049290870209992</v>
      </c>
      <c r="H21" s="2">
        <f>(DATA!H21-MIN(DATA!H$3:H$52))/(MAX(DATA!H$3:H$52)-MIN(DATA!H$3:H$52))</f>
        <v>0.61873663930564238</v>
      </c>
      <c r="I21" s="2">
        <f>(-DATA!I21+MAX(DATA!I$3:I$52))/(MAX(DATA!I$3:I$52)-MIN(DATA!I$3:I$52))</f>
        <v>0.95609301020815896</v>
      </c>
      <c r="J21" s="2">
        <f>(DATA!J21-MIN(DATA!J$3:J$52))/(MAX(DATA!J$3:J$52)-MIN(DATA!J$3:J$52))</f>
        <v>1.1625631759935389E-3</v>
      </c>
      <c r="K21" s="2">
        <f>(DATA!K21-MIN(DATA!K$3:K$52))/(MAX(DATA!K$3:K$52)-MIN(DATA!K$3:K$52))</f>
        <v>0</v>
      </c>
      <c r="L21" s="2">
        <f>(DATA!L21-MIN(DATA!L$3:L$52))/(MAX(DATA!L$3:L$52)-MIN(DATA!L$3:L$52))</f>
        <v>3.7857575828086729E-2</v>
      </c>
      <c r="M21" s="2">
        <f>(-DATA!M21+MAX(DATA!M$3:M$52))/(MAX(DATA!M$3:M$52)-MIN(DATA!M$3:M$52))</f>
        <v>0.99513497250619332</v>
      </c>
      <c r="N21" s="2">
        <f>(DATA!N21-MIN(DATA!N$3:N$52))/(MAX(DATA!N$3:N$52)-MIN(DATA!N$3:N$52))</f>
        <v>3.177570030074775E-2</v>
      </c>
      <c r="O21" s="2">
        <f>(DATA!O21-MIN(DATA!O$3:O$52))/(MAX(DATA!O$3:O$52)-MIN(DATA!O$3:O$52))</f>
        <v>9.9817534386855047E-2</v>
      </c>
      <c r="P21" s="2">
        <f>(-DATA!P21+MAX(DATA!P$3:P$52))/(MAX(DATA!P$3:P$52)-MIN(DATA!P$3:P$52))</f>
        <v>0.46362144420131296</v>
      </c>
      <c r="Q21" s="2">
        <f>(DATA!Q21-MIN(DATA!Q$3:Q$52))/(MAX(DATA!Q$3:Q$52)-MIN(DATA!Q$3:Q$52))</f>
        <v>0.24866310160427807</v>
      </c>
      <c r="R21" s="2">
        <f>(DATA!R21-MIN(DATA!R$3:R$52))/(MAX(DATA!R$3:R$52)-MIN(DATA!R$3:R$52))</f>
        <v>0.51126628752429626</v>
      </c>
      <c r="S21" s="2">
        <f>(DATA!S21-MIN(DATA!S$3:S$52))/(MAX(DATA!S$3:S$52)-MIN(DATA!S$3:S$52))</f>
        <v>0.84557567475230622</v>
      </c>
      <c r="T21" s="2">
        <f>(DATA!T21-MIN(DATA!T$3:T$52))/(MAX(DATA!T$3:T$52)-MIN(DATA!T$3:T$52))</f>
        <v>7.0721357850070717E-3</v>
      </c>
      <c r="U21" s="2">
        <f>(DATA!U21-MIN(DATA!U$3:U$52))/(MAX(DATA!U$3:U$52)-MIN(DATA!U$3:U$52))</f>
        <v>9.3189964157706112E-2</v>
      </c>
      <c r="V21" s="2">
        <f>(DATA!V21-MIN(DATA!V$3:V$52))/(MAX(DATA!V$3:V$52)-MIN(DATA!V$3:V$52))</f>
        <v>0.55384615384615377</v>
      </c>
      <c r="W21" s="2">
        <f>(DATA!W21-MIN(DATA!W$3:W$52))/(MAX(DATA!W$3:W$52)-MIN(DATA!W$3:W$52))</f>
        <v>0.52367984844896998</v>
      </c>
      <c r="X21" s="2">
        <f>(-DATA!X21+MAX(DATA!X$3:X$52))/(MAX(DATA!X$3:X$52)-MIN(DATA!X$3:X$52))</f>
        <v>7.8079773246322115E-3</v>
      </c>
      <c r="Y21" s="2">
        <f>(-DATA!Y21+MAX(DATA!Y$3:Y$52))/(MAX(DATA!Y$3:Y$52)-MIN(DATA!Y$3:Y$52))</f>
        <v>0.98791405489278772</v>
      </c>
      <c r="Z21" s="2">
        <f>(DATA!Z21-MIN(DATA!Z$3:Z$52))/(MAX(DATA!Z$3:Z$52)-MIN(DATA!Z$3:Z$52))</f>
        <v>0.21191466420209493</v>
      </c>
      <c r="AA21" s="2">
        <f>(DATA!AA21-MIN(DATA!AA$3:AA$52))/(MAX(DATA!AA$3:AA$52)-MIN(DATA!AA$3:AA$52))</f>
        <v>0.14278174340093844</v>
      </c>
      <c r="AB21" s="2">
        <f>(DATA!AB21-MIN(DATA!AB$3:AB$52))/(MAX(DATA!AB$3:AB$52)-MIN(DATA!AB$3:AB$52))</f>
        <v>0.35213461179390859</v>
      </c>
      <c r="AC21" s="2">
        <f>(DATA!AC21-MIN(DATA!AC$3:AC$52))/(MAX(DATA!AC$3:AC$52)-MIN(DATA!AC$3:AC$52))</f>
        <v>0.40895453714617064</v>
      </c>
      <c r="AD21" s="2">
        <f>(-DATA!AD21+MAX(DATA!AD$3:AD$52))/(MAX(DATA!AD$3:AD$52)-MIN(DATA!AD$3:AD$52))</f>
        <v>0.67260362694300535</v>
      </c>
      <c r="AE21" s="2">
        <f>(DATA!AE21-MIN(DATA!AE$3:AE$52))/(MAX(DATA!AE$3:AE$52)-MIN(DATA!AE$3:AE$52))</f>
        <v>4.5512703344909526E-2</v>
      </c>
      <c r="AF21" s="2">
        <f>(-DATA!AF21+MAX(DATA!AF$3:AF$52))/(MAX(DATA!AF$3:AF$52)-MIN(DATA!AF$3:AF$52))</f>
        <v>1.180671704753998E-2</v>
      </c>
      <c r="AG21" s="2">
        <f>(DATA!AG21-MIN(DATA!AG$3:AG$52))/(MAX(DATA!AG$3:AG$52)-MIN(DATA!AG$3:AG$52))</f>
        <v>0.966152124321911</v>
      </c>
      <c r="AH21" s="2">
        <f>(DATA!AH21-MIN(DATA!AH$3:AH$52))/(MAX(DATA!AH$3:AH$52)-MIN(DATA!AH$3:AH$52))</f>
        <v>3.5592622661008932E-2</v>
      </c>
    </row>
    <row r="22" spans="1:34">
      <c r="A22" s="1" t="s">
        <v>104</v>
      </c>
      <c r="B22" s="2">
        <f>(DATA!B22-MIN(DATA!B$3:B$52))/(MAX(DATA!B$3:B$52)-MIN(DATA!B$3:B$52))</f>
        <v>0.83439315400942005</v>
      </c>
      <c r="C22" s="2">
        <f>(DATA!C22-MIN(DATA!C$3:C$52))/(MAX(DATA!C$3:C$52)-MIN(DATA!C$3:C$52))</f>
        <v>0</v>
      </c>
      <c r="D22" s="2">
        <f>(DATA!D22-MIN(DATA!D$3:D$52))/(MAX(DATA!D$3:D$52)-MIN(DATA!D$3:D$52))</f>
        <v>6.72582304526749E-2</v>
      </c>
      <c r="E22" s="2">
        <f>(DATA!E22-MIN(DATA!E$3:E$52))/(MAX(DATA!E$3:E$52)-MIN(DATA!E$3:E$52))</f>
        <v>4.0425791776422075E-2</v>
      </c>
      <c r="F22" s="2">
        <f>(DATA!F22-MIN(DATA!F$3:F$52))/(MAX(DATA!F$3:F$52)-MIN(DATA!F$3:F$52))</f>
        <v>0</v>
      </c>
      <c r="G22" s="2">
        <f>(DATA!G22-MIN(DATA!G$3:G$52))/(MAX(DATA!G$3:G$52)-MIN(DATA!G$3:G$52))</f>
        <v>0</v>
      </c>
      <c r="H22" s="2">
        <f>(DATA!H22-MIN(DATA!H$3:H$52))/(MAX(DATA!H$3:H$52)-MIN(DATA!H$3:H$52))</f>
        <v>0</v>
      </c>
      <c r="I22" s="2">
        <f>(-DATA!I22+MAX(DATA!I$3:I$52))/(MAX(DATA!I$3:I$52)-MIN(DATA!I$3:I$52))</f>
        <v>0.60693287144634889</v>
      </c>
      <c r="J22" s="2">
        <f>(DATA!J22-MIN(DATA!J$3:J$52))/(MAX(DATA!J$3:J$52)-MIN(DATA!J$3:J$52))</f>
        <v>1.808512557486338E-2</v>
      </c>
      <c r="K22" s="2">
        <f>(DATA!K22-MIN(DATA!K$3:K$52))/(MAX(DATA!K$3:K$52)-MIN(DATA!K$3:K$52))</f>
        <v>7.265736204824845E-2</v>
      </c>
      <c r="L22" s="2">
        <f>(DATA!L22-MIN(DATA!L$3:L$52))/(MAX(DATA!L$3:L$52)-MIN(DATA!L$3:L$52))</f>
        <v>0.55229011410320505</v>
      </c>
      <c r="M22" s="2">
        <f>(-DATA!M22+MAX(DATA!M$3:M$52))/(MAX(DATA!M$3:M$52)-MIN(DATA!M$3:M$52))</f>
        <v>0</v>
      </c>
      <c r="N22" s="2">
        <f>(DATA!N22-MIN(DATA!N$3:N$52))/(MAX(DATA!N$3:N$52)-MIN(DATA!N$3:N$52))</f>
        <v>0.44813567931724257</v>
      </c>
      <c r="O22" s="2">
        <f>(DATA!O22-MIN(DATA!O$3:O$52))/(MAX(DATA!O$3:O$52)-MIN(DATA!O$3:O$52))</f>
        <v>4.0719622035515586E-3</v>
      </c>
      <c r="P22" s="2">
        <f>(-DATA!P22+MAX(DATA!P$3:P$52))/(MAX(DATA!P$3:P$52)-MIN(DATA!P$3:P$52))</f>
        <v>1</v>
      </c>
      <c r="Q22" s="2">
        <f>(DATA!Q22-MIN(DATA!Q$3:Q$52))/(MAX(DATA!Q$3:Q$52)-MIN(DATA!Q$3:Q$52))</f>
        <v>0</v>
      </c>
      <c r="R22" s="2">
        <f>(DATA!R22-MIN(DATA!R$3:R$52))/(MAX(DATA!R$3:R$52)-MIN(DATA!R$3:R$52))</f>
        <v>0.42099200921459939</v>
      </c>
      <c r="S22" s="2">
        <f>(DATA!S22-MIN(DATA!S$3:S$52))/(MAX(DATA!S$3:S$52)-MIN(DATA!S$3:S$52))</f>
        <v>7.0379227878373724E-2</v>
      </c>
      <c r="T22" s="2">
        <f>(DATA!T22-MIN(DATA!T$3:T$52))/(MAX(DATA!T$3:T$52)-MIN(DATA!T$3:T$52))</f>
        <v>7.3550212164073554E-3</v>
      </c>
      <c r="U22" s="2">
        <f>(DATA!U22-MIN(DATA!U$3:U$52))/(MAX(DATA!U$3:U$52)-MIN(DATA!U$3:U$52))</f>
        <v>2.1179537308569567E-2</v>
      </c>
      <c r="V22" s="2">
        <f>(DATA!V22-MIN(DATA!V$3:V$52))/(MAX(DATA!V$3:V$52)-MIN(DATA!V$3:V$52))</f>
        <v>3.0769230769230767E-2</v>
      </c>
      <c r="W22" s="2">
        <f>(DATA!W22-MIN(DATA!W$3:W$52))/(MAX(DATA!W$3:W$52)-MIN(DATA!W$3:W$52))</f>
        <v>0.19772673454889891</v>
      </c>
      <c r="X22" s="2">
        <f>(-DATA!X22+MAX(DATA!X$3:X$52))/(MAX(DATA!X$3:X$52)-MIN(DATA!X$3:X$52))</f>
        <v>1.1036135810444211E-2</v>
      </c>
      <c r="Y22" s="2">
        <f>(-DATA!Y22+MAX(DATA!Y$3:Y$52))/(MAX(DATA!Y$3:Y$52)-MIN(DATA!Y$3:Y$52))</f>
        <v>0.95988698785379645</v>
      </c>
      <c r="Z22" s="2">
        <f>(DATA!Z22-MIN(DATA!Z$3:Z$52))/(MAX(DATA!Z$3:Z$52)-MIN(DATA!Z$3:Z$52))</f>
        <v>1</v>
      </c>
      <c r="AA22" s="2">
        <f>(DATA!AA22-MIN(DATA!AA$3:AA$52))/(MAX(DATA!AA$3:AA$52)-MIN(DATA!AA$3:AA$52))</f>
        <v>2.4029745391974513E-4</v>
      </c>
      <c r="AB22" s="2">
        <f>(DATA!AB22-MIN(DATA!AB$3:AB$52))/(MAX(DATA!AB$3:AB$52)-MIN(DATA!AB$3:AB$52))</f>
        <v>0.30730282161960304</v>
      </c>
      <c r="AC22" s="2">
        <f>(DATA!AC22-MIN(DATA!AC$3:AC$52))/(MAX(DATA!AC$3:AC$52)-MIN(DATA!AC$3:AC$52))</f>
        <v>0.41140321574213551</v>
      </c>
      <c r="AD22" s="2">
        <f>(-DATA!AD22+MAX(DATA!AD$3:AD$52))/(MAX(DATA!AD$3:AD$52)-MIN(DATA!AD$3:AD$52))</f>
        <v>0.97603626943005184</v>
      </c>
      <c r="AE22" s="2">
        <f>(DATA!AE22-MIN(DATA!AE$3:AE$52))/(MAX(DATA!AE$3:AE$52)-MIN(DATA!AE$3:AE$52))</f>
        <v>4.0410040821300189E-2</v>
      </c>
      <c r="AF22" s="2">
        <f>(-DATA!AF22+MAX(DATA!AF$3:AF$52))/(MAX(DATA!AF$3:AF$52)-MIN(DATA!AF$3:AF$52))</f>
        <v>1.4618521981544423E-2</v>
      </c>
      <c r="AG22" s="2">
        <f>(DATA!AG22-MIN(DATA!AG$3:AG$52))/(MAX(DATA!AG$3:AG$52)-MIN(DATA!AG$3:AG$52))</f>
        <v>0.96319513671863055</v>
      </c>
      <c r="AH22" s="2">
        <f>(DATA!AH22-MIN(DATA!AH$3:AH$52))/(MAX(DATA!AH$3:AH$52)-MIN(DATA!AH$3:AH$52))</f>
        <v>1.0372299340145211E-3</v>
      </c>
    </row>
    <row r="23" spans="1:34">
      <c r="A23" s="1" t="s">
        <v>105</v>
      </c>
      <c r="B23" s="2">
        <f>(DATA!B23-MIN(DATA!B$3:B$52))/(MAX(DATA!B$3:B$52)-MIN(DATA!B$3:B$52))</f>
        <v>0.98116845229538552</v>
      </c>
      <c r="C23" s="2">
        <f>(DATA!C23-MIN(DATA!C$3:C$52))/(MAX(DATA!C$3:C$52)-MIN(DATA!C$3:C$52))</f>
        <v>0.59715339281796675</v>
      </c>
      <c r="D23" s="2">
        <f>(DATA!D23-MIN(DATA!D$3:D$52))/(MAX(DATA!D$3:D$52)-MIN(DATA!D$3:D$52))</f>
        <v>0.49832818930041151</v>
      </c>
      <c r="E23" s="2">
        <f>(DATA!E23-MIN(DATA!E$3:E$52))/(MAX(DATA!E$3:E$52)-MIN(DATA!E$3:E$52))</f>
        <v>5.6864632066392889E-2</v>
      </c>
      <c r="F23" s="2">
        <f>(DATA!F23-MIN(DATA!F$3:F$52))/(MAX(DATA!F$3:F$52)-MIN(DATA!F$3:F$52))</f>
        <v>0.37053241000028553</v>
      </c>
      <c r="G23" s="2">
        <f>(DATA!G23-MIN(DATA!G$3:G$52))/(MAX(DATA!G$3:G$52)-MIN(DATA!G$3:G$52))</f>
        <v>0.34649449820157147</v>
      </c>
      <c r="H23" s="2">
        <f>(DATA!H23-MIN(DATA!H$3:H$52))/(MAX(DATA!H$3:H$52)-MIN(DATA!H$3:H$52))</f>
        <v>0.62550349457742804</v>
      </c>
      <c r="I23" s="2">
        <f>(-DATA!I23+MAX(DATA!I$3:I$52))/(MAX(DATA!I$3:I$52)-MIN(DATA!I$3:I$52))</f>
        <v>0.95863186639636278</v>
      </c>
      <c r="J23" s="2">
        <f>(DATA!J23-MIN(DATA!J$3:J$52))/(MAX(DATA!J$3:J$52)-MIN(DATA!J$3:J$52))</f>
        <v>8.1944918582415368E-4</v>
      </c>
      <c r="K23" s="2">
        <f>(DATA!K23-MIN(DATA!K$3:K$52))/(MAX(DATA!K$3:K$52)-MIN(DATA!K$3:K$52))</f>
        <v>0</v>
      </c>
      <c r="L23" s="2">
        <f>(DATA!L23-MIN(DATA!L$3:L$52))/(MAX(DATA!L$3:L$52)-MIN(DATA!L$3:L$52))</f>
        <v>2.632691659985752E-2</v>
      </c>
      <c r="M23" s="2">
        <f>(-DATA!M23+MAX(DATA!M$3:M$52))/(MAX(DATA!M$3:M$52)-MIN(DATA!M$3:M$52))</f>
        <v>0.9824318095981871</v>
      </c>
      <c r="N23" s="2">
        <f>(DATA!N23-MIN(DATA!N$3:N$52))/(MAX(DATA!N$3:N$52)-MIN(DATA!N$3:N$52))</f>
        <v>3.6434255470445237E-2</v>
      </c>
      <c r="O23" s="2">
        <f>(DATA!O23-MIN(DATA!O$3:O$52))/(MAX(DATA!O$3:O$52)-MIN(DATA!O$3:O$52))</f>
        <v>6.4791118765564273E-2</v>
      </c>
      <c r="P23" s="2">
        <f>(-DATA!P23+MAX(DATA!P$3:P$52))/(MAX(DATA!P$3:P$52)-MIN(DATA!P$3:P$52))</f>
        <v>0.39989059080962802</v>
      </c>
      <c r="Q23" s="2">
        <f>(DATA!Q23-MIN(DATA!Q$3:Q$52))/(MAX(DATA!Q$3:Q$52)-MIN(DATA!Q$3:Q$52))</f>
        <v>0.2032085561497326</v>
      </c>
      <c r="R23" s="2">
        <f>(DATA!R23-MIN(DATA!R$3:R$52))/(MAX(DATA!R$3:R$52)-MIN(DATA!R$3:R$52))</f>
        <v>0.55676337196746095</v>
      </c>
      <c r="S23" s="2">
        <f>(DATA!S23-MIN(DATA!S$3:S$52))/(MAX(DATA!S$3:S$52)-MIN(DATA!S$3:S$52))</f>
        <v>0.8100444140758456</v>
      </c>
      <c r="T23" s="2">
        <f>(DATA!T23-MIN(DATA!T$3:T$52))/(MAX(DATA!T$3:T$52)-MIN(DATA!T$3:T$52))</f>
        <v>8.0622347949080627E-3</v>
      </c>
      <c r="U23" s="2">
        <f>(DATA!U23-MIN(DATA!U$3:U$52))/(MAX(DATA!U$3:U$52)-MIN(DATA!U$3:U$52))</f>
        <v>2.8999674160964488E-2</v>
      </c>
      <c r="V23" s="2">
        <f>(DATA!V23-MIN(DATA!V$3:V$52))/(MAX(DATA!V$3:V$52)-MIN(DATA!V$3:V$52))</f>
        <v>0.49230769230769228</v>
      </c>
      <c r="W23" s="2">
        <f>(DATA!W23-MIN(DATA!W$3:W$52))/(MAX(DATA!W$3:W$52)-MIN(DATA!W$3:W$52))</f>
        <v>0.63746152024627045</v>
      </c>
      <c r="X23" s="2">
        <f>(-DATA!X23+MAX(DATA!X$3:X$52))/(MAX(DATA!X$3:X$52)-MIN(DATA!X$3:X$52))</f>
        <v>8.6427480153288619E-3</v>
      </c>
      <c r="Y23" s="2">
        <f>(-DATA!Y23+MAX(DATA!Y$3:Y$52))/(MAX(DATA!Y$3:Y$52)-MIN(DATA!Y$3:Y$52))</f>
        <v>0.63007284435356969</v>
      </c>
      <c r="Z23" s="2">
        <f>(DATA!Z23-MIN(DATA!Z$3:Z$52))/(MAX(DATA!Z$3:Z$52)-MIN(DATA!Z$3:Z$52))</f>
        <v>9.0380468268638353E-2</v>
      </c>
      <c r="AA23" s="2">
        <f>(DATA!AA23-MIN(DATA!AA$3:AA$52))/(MAX(DATA!AA$3:AA$52)-MIN(DATA!AA$3:AA$52))</f>
        <v>0.1378256084138437</v>
      </c>
      <c r="AB23" s="2">
        <f>(DATA!AB23-MIN(DATA!AB$3:AB$52))/(MAX(DATA!AB$3:AB$52)-MIN(DATA!AB$3:AB$52))</f>
        <v>0.30898766571111624</v>
      </c>
      <c r="AC23" s="2">
        <f>(DATA!AC23-MIN(DATA!AC$3:AC$52))/(MAX(DATA!AC$3:AC$52)-MIN(DATA!AC$3:AC$52))</f>
        <v>0.40862048318069799</v>
      </c>
      <c r="AD23" s="2">
        <f>(-DATA!AD23+MAX(DATA!AD$3:AD$52))/(MAX(DATA!AD$3:AD$52)-MIN(DATA!AD$3:AD$52))</f>
        <v>0.93490932642487057</v>
      </c>
      <c r="AE23" s="2">
        <f>(DATA!AE23-MIN(DATA!AE$3:AE$52))/(MAX(DATA!AE$3:AE$52)-MIN(DATA!AE$3:AE$52))</f>
        <v>4.589349905562664E-2</v>
      </c>
      <c r="AF23" s="2">
        <f>(-DATA!AF23+MAX(DATA!AF$3:AF$52))/(MAX(DATA!AF$3:AF$52)-MIN(DATA!AF$3:AF$52))</f>
        <v>1.2519664128711938E-2</v>
      </c>
      <c r="AG23" s="2">
        <f>(DATA!AG23-MIN(DATA!AG$3:AG$52))/(MAX(DATA!AG$3:AG$52)-MIN(DATA!AG$3:AG$52))</f>
        <v>0.96515524949391784</v>
      </c>
      <c r="AH23" s="2">
        <f>(DATA!AH23-MIN(DATA!AH$3:AH$52))/(MAX(DATA!AH$3:AH$52)-MIN(DATA!AH$3:AH$52))</f>
        <v>2.2968609355917304E-2</v>
      </c>
    </row>
    <row r="24" spans="1:34">
      <c r="A24" s="1" t="s">
        <v>106</v>
      </c>
      <c r="B24" s="2">
        <f>(DATA!B24-MIN(DATA!B$3:B$52))/(MAX(DATA!B$3:B$52)-MIN(DATA!B$3:B$52))</f>
        <v>0.96505551374525422</v>
      </c>
      <c r="C24" s="2">
        <f>(DATA!C24-MIN(DATA!C$3:C$52))/(MAX(DATA!C$3:C$52)-MIN(DATA!C$3:C$52))</f>
        <v>0.55668420752102943</v>
      </c>
      <c r="D24" s="2">
        <f>(DATA!D24-MIN(DATA!D$3:D$52))/(MAX(DATA!D$3:D$52)-MIN(DATA!D$3:D$52))</f>
        <v>0.31404320987654322</v>
      </c>
      <c r="E24" s="2">
        <f>(DATA!E24-MIN(DATA!E$3:E$52))/(MAX(DATA!E$3:E$52)-MIN(DATA!E$3:E$52))</f>
        <v>9.8788958656897019E-2</v>
      </c>
      <c r="F24" s="2">
        <f>(DATA!F24-MIN(DATA!F$3:F$52))/(MAX(DATA!F$3:F$52)-MIN(DATA!F$3:F$52))</f>
        <v>0.31138550472538312</v>
      </c>
      <c r="G24" s="2">
        <f>(DATA!G24-MIN(DATA!G$3:G$52))/(MAX(DATA!G$3:G$52)-MIN(DATA!G$3:G$52))</f>
        <v>0.28583747777568397</v>
      </c>
      <c r="H24" s="2">
        <f>(DATA!H24-MIN(DATA!H$3:H$52))/(MAX(DATA!H$3:H$52)-MIN(DATA!H$3:H$52))</f>
        <v>0.58739379602405306</v>
      </c>
      <c r="I24" s="2">
        <f>(-DATA!I24+MAX(DATA!I$3:I$52))/(MAX(DATA!I$3:I$52)-MIN(DATA!I$3:I$52))</f>
        <v>0.93928654335545447</v>
      </c>
      <c r="J24" s="2">
        <f>(DATA!J24-MIN(DATA!J$3:J$52))/(MAX(DATA!J$3:J$52)-MIN(DATA!J$3:J$52))</f>
        <v>2.5683244380424256E-3</v>
      </c>
      <c r="K24" s="2">
        <f>(DATA!K24-MIN(DATA!K$3:K$52))/(MAX(DATA!K$3:K$52)-MIN(DATA!K$3:K$52))</f>
        <v>0</v>
      </c>
      <c r="L24" s="2">
        <f>(DATA!L24-MIN(DATA!L$3:L$52))/(MAX(DATA!L$3:L$52)-MIN(DATA!L$3:L$52))</f>
        <v>9.809533412446643E-2</v>
      </c>
      <c r="M24" s="2">
        <f>(-DATA!M24+MAX(DATA!M$3:M$52))/(MAX(DATA!M$3:M$52)-MIN(DATA!M$3:M$52))</f>
        <v>0.87675829135113326</v>
      </c>
      <c r="N24" s="2">
        <f>(DATA!N24-MIN(DATA!N$3:N$52))/(MAX(DATA!N$3:N$52)-MIN(DATA!N$3:N$52))</f>
        <v>8.2368735255510112E-2</v>
      </c>
      <c r="O24" s="2">
        <f>(DATA!O24-MIN(DATA!O$3:O$52))/(MAX(DATA!O$3:O$52)-MIN(DATA!O$3:O$52))</f>
        <v>8.5287313519677888E-2</v>
      </c>
      <c r="P24" s="2">
        <f>(-DATA!P24+MAX(DATA!P$3:P$52))/(MAX(DATA!P$3:P$52)-MIN(DATA!P$3:P$52))</f>
        <v>0.65207877461706776</v>
      </c>
      <c r="Q24" s="2">
        <f>(DATA!Q24-MIN(DATA!Q$3:Q$52))/(MAX(DATA!Q$3:Q$52)-MIN(DATA!Q$3:Q$52))</f>
        <v>0.4064171122994652</v>
      </c>
      <c r="R24" s="2">
        <f>(DATA!R24-MIN(DATA!R$3:R$52))/(MAX(DATA!R$3:R$52)-MIN(DATA!R$3:R$52))</f>
        <v>0.35900943056655388</v>
      </c>
      <c r="S24" s="2">
        <f>(DATA!S24-MIN(DATA!S$3:S$52))/(MAX(DATA!S$3:S$52)-MIN(DATA!S$3:S$52))</f>
        <v>0.55825076870515888</v>
      </c>
      <c r="T24" s="2">
        <f>(DATA!T24-MIN(DATA!T$3:T$52))/(MAX(DATA!T$3:T$52)-MIN(DATA!T$3:T$52))</f>
        <v>1.1881188118811881E-2</v>
      </c>
      <c r="U24" s="2">
        <f>(DATA!U24-MIN(DATA!U$3:U$52))/(MAX(DATA!U$3:U$52)-MIN(DATA!U$3:U$52))</f>
        <v>5.5392636037797328E-3</v>
      </c>
      <c r="V24" s="2">
        <f>(DATA!V24-MIN(DATA!V$3:V$52))/(MAX(DATA!V$3:V$52)-MIN(DATA!V$3:V$52))</f>
        <v>0.47692307692307689</v>
      </c>
      <c r="W24" s="2">
        <f>(DATA!W24-MIN(DATA!W$3:W$52))/(MAX(DATA!W$3:W$52)-MIN(DATA!W$3:W$52))</f>
        <v>0.4294340516220696</v>
      </c>
      <c r="X24" s="2">
        <f>(-DATA!X24+MAX(DATA!X$3:X$52))/(MAX(DATA!X$3:X$52)-MIN(DATA!X$3:X$52))</f>
        <v>8.9299065126699981E-3</v>
      </c>
      <c r="Y24" s="2">
        <f>(-DATA!Y24+MAX(DATA!Y$3:Y$52))/(MAX(DATA!Y$3:Y$52)-MIN(DATA!Y$3:Y$52))</f>
        <v>0.92732957447886633</v>
      </c>
      <c r="Z24" s="2">
        <f>(DATA!Z24-MIN(DATA!Z$3:Z$52))/(MAX(DATA!Z$3:Z$52)-MIN(DATA!Z$3:Z$52))</f>
        <v>2.4799753542821941E-2</v>
      </c>
      <c r="AA24" s="2">
        <f>(DATA!AA24-MIN(DATA!AA$3:AA$52))/(MAX(DATA!AA$3:AA$52)-MIN(DATA!AA$3:AA$52))</f>
        <v>9.019522022617997E-2</v>
      </c>
      <c r="AB24" s="2">
        <f>(DATA!AB24-MIN(DATA!AB$3:AB$52))/(MAX(DATA!AB$3:AB$52)-MIN(DATA!AB$3:AB$52))</f>
        <v>0.27085571188507029</v>
      </c>
      <c r="AC24" s="2">
        <f>(DATA!AC24-MIN(DATA!AC$3:AC$52))/(MAX(DATA!AC$3:AC$52)-MIN(DATA!AC$3:AC$52))</f>
        <v>0.40988421563498617</v>
      </c>
      <c r="AD24" s="2">
        <f>(-DATA!AD24+MAX(DATA!AD$3:AD$52))/(MAX(DATA!AD$3:AD$52)-MIN(DATA!AD$3:AD$52))</f>
        <v>0.96534974093264259</v>
      </c>
      <c r="AE24" s="2">
        <f>(DATA!AE24-MIN(DATA!AE$3:AE$52))/(MAX(DATA!AE$3:AE$52)-MIN(DATA!AE$3:AE$52))</f>
        <v>4.0547127277158354E-2</v>
      </c>
      <c r="AF24" s="2">
        <f>(-DATA!AF24+MAX(DATA!AF$3:AF$52))/(MAX(DATA!AF$3:AF$52)-MIN(DATA!AF$3:AF$52))</f>
        <v>1.2605664439753899E-2</v>
      </c>
      <c r="AG24" s="2">
        <f>(DATA!AG24-MIN(DATA!AG$3:AG$52))/(MAX(DATA!AG$3:AG$52)-MIN(DATA!AG$3:AG$52))</f>
        <v>0.9587153157891517</v>
      </c>
      <c r="AH24" s="2">
        <f>(DATA!AH24-MIN(DATA!AH$3:AH$52))/(MAX(DATA!AH$3:AH$52)-MIN(DATA!AH$3:AH$52))</f>
        <v>2.9781270792140341E-2</v>
      </c>
    </row>
    <row r="25" spans="1:34">
      <c r="A25" s="1" t="s">
        <v>107</v>
      </c>
      <c r="B25" s="2">
        <f>(DATA!B25-MIN(DATA!B$3:B$52))/(MAX(DATA!B$3:B$52)-MIN(DATA!B$3:B$52))</f>
        <v>0.97034475177364943</v>
      </c>
      <c r="C25" s="2">
        <f>(DATA!C25-MIN(DATA!C$3:C$52))/(MAX(DATA!C$3:C$52)-MIN(DATA!C$3:C$52))</f>
        <v>0.58301502342620659</v>
      </c>
      <c r="D25" s="2">
        <f>(DATA!D25-MIN(DATA!D$3:D$52))/(MAX(DATA!D$3:D$52)-MIN(DATA!D$3:D$52))</f>
        <v>0.43891460905349794</v>
      </c>
      <c r="E25" s="2">
        <f>(DATA!E25-MIN(DATA!E$3:E$52))/(MAX(DATA!E$3:E$52)-MIN(DATA!E$3:E$52))</f>
        <v>8.1714323827309879E-2</v>
      </c>
      <c r="F25" s="2">
        <f>(DATA!F25-MIN(DATA!F$3:F$52))/(MAX(DATA!F$3:F$52)-MIN(DATA!F$3:F$52))</f>
        <v>0.33901521391061418</v>
      </c>
      <c r="G25" s="2">
        <f>(DATA!G25-MIN(DATA!G$3:G$52))/(MAX(DATA!G$3:G$52)-MIN(DATA!G$3:G$52))</f>
        <v>0.31145586680977622</v>
      </c>
      <c r="H25" s="2">
        <f>(DATA!H25-MIN(DATA!H$3:H$52))/(MAX(DATA!H$3:H$52)-MIN(DATA!H$3:H$52))</f>
        <v>0.6120229122364037</v>
      </c>
      <c r="I25" s="2">
        <f>(-DATA!I25+MAX(DATA!I$3:I$52))/(MAX(DATA!I$3:I$52)-MIN(DATA!I$3:I$52))</f>
        <v>0.98637063712242667</v>
      </c>
      <c r="J25" s="2">
        <f>(DATA!J25-MIN(DATA!J$3:J$52))/(MAX(DATA!J$3:J$52)-MIN(DATA!J$3:J$52))</f>
        <v>6.2898449360677001E-4</v>
      </c>
      <c r="K25" s="2">
        <f>(DATA!K25-MIN(DATA!K$3:K$52))/(MAX(DATA!K$3:K$52)-MIN(DATA!K$3:K$52))</f>
        <v>0</v>
      </c>
      <c r="L25" s="2">
        <f>(DATA!L25-MIN(DATA!L$3:L$52))/(MAX(DATA!L$3:L$52)-MIN(DATA!L$3:L$52))</f>
        <v>5.981516253836678E-2</v>
      </c>
      <c r="M25" s="2">
        <f>(-DATA!M25+MAX(DATA!M$3:M$52))/(MAX(DATA!M$3:M$52)-MIN(DATA!M$3:M$52))</f>
        <v>0.94884423590262268</v>
      </c>
      <c r="N25" s="2">
        <f>(DATA!N25-MIN(DATA!N$3:N$52))/(MAX(DATA!N$3:N$52)-MIN(DATA!N$3:N$52))</f>
        <v>4.3994149847591528E-2</v>
      </c>
      <c r="O25" s="2">
        <f>(DATA!O25-MIN(DATA!O$3:O$52))/(MAX(DATA!O$3:O$52)-MIN(DATA!O$3:O$52))</f>
        <v>7.4024716643005098E-2</v>
      </c>
      <c r="P25" s="2">
        <f>(-DATA!P25+MAX(DATA!P$3:P$52))/(MAX(DATA!P$3:P$52)-MIN(DATA!P$3:P$52))</f>
        <v>0.51559080962800874</v>
      </c>
      <c r="Q25" s="2">
        <f>(DATA!Q25-MIN(DATA!Q$3:Q$52))/(MAX(DATA!Q$3:Q$52)-MIN(DATA!Q$3:Q$52))</f>
        <v>8.8235294117647065E-2</v>
      </c>
      <c r="R25" s="2">
        <f>(DATA!R25-MIN(DATA!R$3:R$52))/(MAX(DATA!R$3:R$52)-MIN(DATA!R$3:R$52))</f>
        <v>0.49586062918436397</v>
      </c>
      <c r="S25" s="2">
        <f>(DATA!S25-MIN(DATA!S$3:S$52))/(MAX(DATA!S$3:S$52)-MIN(DATA!S$3:S$52))</f>
        <v>0.6802186539118551</v>
      </c>
      <c r="T25" s="2">
        <f>(DATA!T25-MIN(DATA!T$3:T$52))/(MAX(DATA!T$3:T$52)-MIN(DATA!T$3:T$52))</f>
        <v>9.0523338048090519E-3</v>
      </c>
      <c r="U25" s="2">
        <f>(DATA!U25-MIN(DATA!U$3:U$52))/(MAX(DATA!U$3:U$52)-MIN(DATA!U$3:U$52))</f>
        <v>1.8246985988921473E-2</v>
      </c>
      <c r="V25" s="2">
        <f>(DATA!V25-MIN(DATA!V$3:V$52))/(MAX(DATA!V$3:V$52)-MIN(DATA!V$3:V$52))</f>
        <v>0.63076923076923075</v>
      </c>
      <c r="W25" s="2">
        <f>(DATA!W25-MIN(DATA!W$3:W$52))/(MAX(DATA!W$3:W$52)-MIN(DATA!W$3:W$52))</f>
        <v>0.52048306890835894</v>
      </c>
      <c r="X25" s="2">
        <f>(-DATA!X25+MAX(DATA!X$3:X$52))/(MAX(DATA!X$3:X$52)-MIN(DATA!X$3:X$52))</f>
        <v>8.9493400966281483E-3</v>
      </c>
      <c r="Y25" s="2">
        <f>(-DATA!Y25+MAX(DATA!Y$3:Y$52))/(MAX(DATA!Y$3:Y$52)-MIN(DATA!Y$3:Y$52))</f>
        <v>0.81359227156878988</v>
      </c>
      <c r="Z25" s="2">
        <f>(DATA!Z25-MIN(DATA!Z$3:Z$52))/(MAX(DATA!Z$3:Z$52)-MIN(DATA!Z$3:Z$52))</f>
        <v>2.8843191620455955E-2</v>
      </c>
      <c r="AA25" s="2">
        <f>(DATA!AA25-MIN(DATA!AA$3:AA$52))/(MAX(DATA!AA$3:AA$52)-MIN(DATA!AA$3:AA$52))</f>
        <v>6.9576840474673274E-2</v>
      </c>
      <c r="AB25" s="2">
        <f>(DATA!AB25-MIN(DATA!AB$3:AB$52))/(MAX(DATA!AB$3:AB$52)-MIN(DATA!AB$3:AB$52))</f>
        <v>0.34447483168034093</v>
      </c>
      <c r="AC25" s="2">
        <f>(DATA!AC25-MIN(DATA!AC$3:AC$52))/(MAX(DATA!AC$3:AC$52)-MIN(DATA!AC$3:AC$52))</f>
        <v>0.43651083784516281</v>
      </c>
      <c r="AD25" s="2">
        <f>(-DATA!AD25+MAX(DATA!AD$3:AD$52))/(MAX(DATA!AD$3:AD$52)-MIN(DATA!AD$3:AD$52))</f>
        <v>0.94883419689119175</v>
      </c>
      <c r="AE25" s="2">
        <f>(DATA!AE25-MIN(DATA!AE$3:AE$52))/(MAX(DATA!AE$3:AE$52)-MIN(DATA!AE$3:AE$52))</f>
        <v>9.1573752513251699E-2</v>
      </c>
      <c r="AF25" s="2">
        <f>(-DATA!AF25+MAX(DATA!AF$3:AF$52))/(MAX(DATA!AF$3:AF$52)-MIN(DATA!AF$3:AF$52))</f>
        <v>1.2640965090987879E-2</v>
      </c>
      <c r="AG25" s="2">
        <f>(DATA!AG25-MIN(DATA!AG$3:AG$52))/(MAX(DATA!AG$3:AG$52)-MIN(DATA!AG$3:AG$52))</f>
        <v>0.96469656475711119</v>
      </c>
      <c r="AH25" s="2">
        <f>(DATA!AH25-MIN(DATA!AH$3:AH$52))/(MAX(DATA!AH$3:AH$52)-MIN(DATA!AH$3:AH$52))</f>
        <v>2.33120831887519E-2</v>
      </c>
    </row>
    <row r="26" spans="1:34">
      <c r="A26" s="1" t="s">
        <v>108</v>
      </c>
      <c r="B26" s="2">
        <f>(DATA!B26-MIN(DATA!B$3:B$52))/(MAX(DATA!B$3:B$52)-MIN(DATA!B$3:B$52))</f>
        <v>0.97814119855571258</v>
      </c>
      <c r="C26" s="2">
        <f>(DATA!C26-MIN(DATA!C$3:C$52))/(MAX(DATA!C$3:C$52)-MIN(DATA!C$3:C$52))</f>
        <v>0.57841242745990185</v>
      </c>
      <c r="D26" s="2">
        <f>(DATA!D26-MIN(DATA!D$3:D$52))/(MAX(DATA!D$3:D$52)-MIN(DATA!D$3:D$52))</f>
        <v>0.49909979423868311</v>
      </c>
      <c r="E26" s="2">
        <f>(DATA!E26-MIN(DATA!E$3:E$52))/(MAX(DATA!E$3:E$52)-MIN(DATA!E$3:E$52))</f>
        <v>3.0162993812697009E-2</v>
      </c>
      <c r="F26" s="2">
        <f>(DATA!F26-MIN(DATA!F$3:F$52))/(MAX(DATA!F$3:F$52)-MIN(DATA!F$3:F$52))</f>
        <v>0.34189678612452695</v>
      </c>
      <c r="G26" s="2">
        <f>(DATA!G26-MIN(DATA!G$3:G$52))/(MAX(DATA!G$3:G$52)-MIN(DATA!G$3:G$52))</f>
        <v>0.31283848555112209</v>
      </c>
      <c r="H26" s="2">
        <f>(DATA!H26-MIN(DATA!H$3:H$52))/(MAX(DATA!H$3:H$52)-MIN(DATA!H$3:H$52))</f>
        <v>0.60915958174123497</v>
      </c>
      <c r="I26" s="2">
        <f>(-DATA!I26+MAX(DATA!I$3:I$52))/(MAX(DATA!I$3:I$52)-MIN(DATA!I$3:I$52))</f>
        <v>0.99400786447400824</v>
      </c>
      <c r="J26" s="2">
        <f>(DATA!J26-MIN(DATA!J$3:J$52))/(MAX(DATA!J$3:J$52)-MIN(DATA!J$3:J$52))</f>
        <v>1.5046363754950697E-3</v>
      </c>
      <c r="K26" s="2">
        <f>(DATA!K26-MIN(DATA!K$3:K$52))/(MAX(DATA!K$3:K$52)-MIN(DATA!K$3:K$52))</f>
        <v>6.8952768278029387E-3</v>
      </c>
      <c r="L26" s="2">
        <f>(DATA!L26-MIN(DATA!L$3:L$52))/(MAX(DATA!L$3:L$52)-MIN(DATA!L$3:L$52))</f>
        <v>3.7757450248045846E-2</v>
      </c>
      <c r="M26" s="2">
        <f>(-DATA!M26+MAX(DATA!M$3:M$52))/(MAX(DATA!M$3:M$52)-MIN(DATA!M$3:M$52))</f>
        <v>0.95615938086123786</v>
      </c>
      <c r="N26" s="2">
        <f>(DATA!N26-MIN(DATA!N$3:N$52))/(MAX(DATA!N$3:N$52)-MIN(DATA!N$3:N$52))</f>
        <v>3.4123797933050141E-2</v>
      </c>
      <c r="O26" s="2">
        <f>(DATA!O26-MIN(DATA!O$3:O$52))/(MAX(DATA!O$3:O$52)-MIN(DATA!O$3:O$52))</f>
        <v>4.165987851141574E-2</v>
      </c>
      <c r="P26" s="2">
        <f>(-DATA!P26+MAX(DATA!P$3:P$52))/(MAX(DATA!P$3:P$52)-MIN(DATA!P$3:P$52))</f>
        <v>0.53966083150984678</v>
      </c>
      <c r="Q26" s="2">
        <f>(DATA!Q26-MIN(DATA!Q$3:Q$52))/(MAX(DATA!Q$3:Q$52)-MIN(DATA!Q$3:Q$52))</f>
        <v>5.8823529411764705E-2</v>
      </c>
      <c r="R26" s="2">
        <f>(DATA!R26-MIN(DATA!R$3:R$52))/(MAX(DATA!R$3:R$52)-MIN(DATA!R$3:R$52))</f>
        <v>0.47764739759556546</v>
      </c>
      <c r="S26" s="2">
        <f>(DATA!S26-MIN(DATA!S$3:S$52))/(MAX(DATA!S$3:S$52)-MIN(DATA!S$3:S$52))</f>
        <v>0.68841817560642304</v>
      </c>
      <c r="T26" s="2">
        <f>(DATA!T26-MIN(DATA!T$3:T$52))/(MAX(DATA!T$3:T$52)-MIN(DATA!T$3:T$52))</f>
        <v>2.5459688826025458E-3</v>
      </c>
      <c r="U26" s="2">
        <f>(DATA!U26-MIN(DATA!U$3:U$52))/(MAX(DATA!U$3:U$52)-MIN(DATA!U$3:U$52))</f>
        <v>5.5392636037797328E-3</v>
      </c>
      <c r="V26" s="2">
        <f>(DATA!V26-MIN(DATA!V$3:V$52))/(MAX(DATA!V$3:V$52)-MIN(DATA!V$3:V$52))</f>
        <v>0.29230769230769232</v>
      </c>
      <c r="W26" s="2">
        <f>(DATA!W26-MIN(DATA!W$3:W$52))/(MAX(DATA!W$3:W$52)-MIN(DATA!W$3:W$52))</f>
        <v>0.69713473833767459</v>
      </c>
      <c r="X26" s="2">
        <f>(-DATA!X26+MAX(DATA!X$3:X$52))/(MAX(DATA!X$3:X$52)-MIN(DATA!X$3:X$52))</f>
        <v>8.9473530672571442E-3</v>
      </c>
      <c r="Y26" s="2">
        <f>(-DATA!Y26+MAX(DATA!Y$3:Y$52))/(MAX(DATA!Y$3:Y$52)-MIN(DATA!Y$3:Y$52))</f>
        <v>0.99539159146903466</v>
      </c>
      <c r="Z26" s="2">
        <f>(DATA!Z26-MIN(DATA!Z$3:Z$52))/(MAX(DATA!Z$3:Z$52)-MIN(DATA!Z$3:Z$52))</f>
        <v>1.6558841651263094E-3</v>
      </c>
      <c r="AA26" s="2">
        <f>(DATA!AA26-MIN(DATA!AA$3:AA$52))/(MAX(DATA!AA$3:AA$52)-MIN(DATA!AA$3:AA$52))</f>
        <v>0.15112778889868672</v>
      </c>
      <c r="AB26" s="2">
        <f>(DATA!AB26-MIN(DATA!AB$3:AB$52))/(MAX(DATA!AB$3:AB$52)-MIN(DATA!AB$3:AB$52))</f>
        <v>0.30776631849484326</v>
      </c>
      <c r="AC26" s="2">
        <f>(DATA!AC26-MIN(DATA!AC$3:AC$52))/(MAX(DATA!AC$3:AC$52)-MIN(DATA!AC$3:AC$52))</f>
        <v>0.4562294761655647</v>
      </c>
      <c r="AD26" s="2">
        <f>(-DATA!AD26+MAX(DATA!AD$3:AD$52))/(MAX(DATA!AD$3:AD$52)-MIN(DATA!AD$3:AD$52))</f>
        <v>0.96243523316062174</v>
      </c>
      <c r="AE26" s="2">
        <f>(DATA!AE26-MIN(DATA!AE$3:AE$52))/(MAX(DATA!AE$3:AE$52)-MIN(DATA!AE$3:AE$52))</f>
        <v>4.6274294766343753E-2</v>
      </c>
      <c r="AF26" s="2">
        <f>(-DATA!AF26+MAX(DATA!AF$3:AF$52))/(MAX(DATA!AF$3:AF$52)-MIN(DATA!AF$3:AF$52))</f>
        <v>1.2899506340204083E-2</v>
      </c>
      <c r="AG26" s="2">
        <f>(DATA!AG26-MIN(DATA!AG$3:AG$52))/(MAX(DATA!AG$3:AG$52)-MIN(DATA!AG$3:AG$52))</f>
        <v>0.96443664340625401</v>
      </c>
      <c r="AH26" s="2">
        <f>(DATA!AH26-MIN(DATA!AH$3:AH$52))/(MAX(DATA!AH$3:AH$52)-MIN(DATA!AH$3:AH$52))</f>
        <v>6.2700995581090576E-3</v>
      </c>
    </row>
    <row r="27" spans="1:34">
      <c r="A27" s="1" t="s">
        <v>109</v>
      </c>
      <c r="B27" s="2">
        <f>(DATA!B27-MIN(DATA!B$3:B$52))/(MAX(DATA!B$3:B$52)-MIN(DATA!B$3:B$52))</f>
        <v>1</v>
      </c>
      <c r="C27" s="2">
        <f>(DATA!C27-MIN(DATA!C$3:C$52))/(MAX(DATA!C$3:C$52)-MIN(DATA!C$3:C$52))</f>
        <v>0.60382963633030495</v>
      </c>
      <c r="D27" s="2">
        <f>(DATA!D27-MIN(DATA!D$3:D$52))/(MAX(DATA!D$3:D$52)-MIN(DATA!D$3:D$52))</f>
        <v>0.65072016460905346</v>
      </c>
      <c r="E27" s="2">
        <f>(DATA!E27-MIN(DATA!E$3:E$52))/(MAX(DATA!E$3:E$52)-MIN(DATA!E$3:E$52))</f>
        <v>5.2906940988045499E-2</v>
      </c>
      <c r="F27" s="2">
        <f>(DATA!F27-MIN(DATA!F$3:F$52))/(MAX(DATA!F$3:F$52)-MIN(DATA!F$3:F$52))</f>
        <v>0.42691854067694984</v>
      </c>
      <c r="G27" s="2">
        <f>(DATA!G27-MIN(DATA!G$3:G$52))/(MAX(DATA!G$3:G$52)-MIN(DATA!G$3:G$52))</f>
        <v>0.38039630973937122</v>
      </c>
      <c r="H27" s="2">
        <f>(DATA!H27-MIN(DATA!H$3:H$52))/(MAX(DATA!H$3:H$52)-MIN(DATA!H$3:H$52))</f>
        <v>0.63138954017540705</v>
      </c>
      <c r="I27" s="2">
        <f>(-DATA!I27+MAX(DATA!I$3:I$52))/(MAX(DATA!I$3:I$52)-MIN(DATA!I$3:I$52))</f>
        <v>0.93772028111172534</v>
      </c>
      <c r="J27" s="2">
        <f>(DATA!J27-MIN(DATA!J$3:J$52))/(MAX(DATA!J$3:J$52)-MIN(DATA!J$3:J$52))</f>
        <v>3.0581899123793034E-3</v>
      </c>
      <c r="K27" s="2">
        <f>(DATA!K27-MIN(DATA!K$3:K$52))/(MAX(DATA!K$3:K$52)-MIN(DATA!K$3:K$52))</f>
        <v>9.6866623532674005E-4</v>
      </c>
      <c r="L27" s="2">
        <f>(DATA!L27-MIN(DATA!L$3:L$52))/(MAX(DATA!L$3:L$52)-MIN(DATA!L$3:L$52))</f>
        <v>1.7536078701526352E-3</v>
      </c>
      <c r="M27" s="2">
        <f>(-DATA!M27+MAX(DATA!M$3:M$52))/(MAX(DATA!M$3:M$52)-MIN(DATA!M$3:M$52))</f>
        <v>0.99401249543903669</v>
      </c>
      <c r="N27" s="2">
        <f>(DATA!N27-MIN(DATA!N$3:N$52))/(MAX(DATA!N$3:N$52)-MIN(DATA!N$3:N$52))</f>
        <v>3.4536482577213902E-2</v>
      </c>
      <c r="O27" s="2">
        <f>(DATA!O27-MIN(DATA!O$3:O$52))/(MAX(DATA!O$3:O$52)-MIN(DATA!O$3:O$52))</f>
        <v>2.4667768287290243E-2</v>
      </c>
      <c r="P27" s="2">
        <f>(-DATA!P27+MAX(DATA!P$3:P$52))/(MAX(DATA!P$3:P$52)-MIN(DATA!P$3:P$52))</f>
        <v>0.34381838074398247</v>
      </c>
      <c r="Q27" s="2">
        <f>(DATA!Q27-MIN(DATA!Q$3:Q$52))/(MAX(DATA!Q$3:Q$52)-MIN(DATA!Q$3:Q$52))</f>
        <v>0.82085561497326198</v>
      </c>
      <c r="R27" s="2">
        <f>(DATA!R27-MIN(DATA!R$3:R$52))/(MAX(DATA!R$3:R$52)-MIN(DATA!R$3:R$52))</f>
        <v>0.80296594917572528</v>
      </c>
      <c r="S27" s="2">
        <f>(DATA!S27-MIN(DATA!S$3:S$52))/(MAX(DATA!S$3:S$52)-MIN(DATA!S$3:S$52))</f>
        <v>0.8855483430133243</v>
      </c>
      <c r="T27" s="2">
        <f>(DATA!T27-MIN(DATA!T$3:T$52))/(MAX(DATA!T$3:T$52)-MIN(DATA!T$3:T$52))</f>
        <v>7.0721357850070717E-3</v>
      </c>
      <c r="U27" s="2">
        <f>(DATA!U27-MIN(DATA!U$3:U$52))/(MAX(DATA!U$3:U$52)-MIN(DATA!U$3:U$52))</f>
        <v>1.2707722385141741E-2</v>
      </c>
      <c r="V27" s="2">
        <f>(DATA!V27-MIN(DATA!V$3:V$52))/(MAX(DATA!V$3:V$52)-MIN(DATA!V$3:V$52))</f>
        <v>0.44615384615384612</v>
      </c>
      <c r="W27" s="2">
        <f>(DATA!W27-MIN(DATA!W$3:W$52))/(MAX(DATA!W$3:W$52)-MIN(DATA!W$3:W$52))</f>
        <v>0.59779777409424573</v>
      </c>
      <c r="X27" s="2">
        <f>(-DATA!X27+MAX(DATA!X$3:X$52))/(MAX(DATA!X$3:X$52)-MIN(DATA!X$3:X$52))</f>
        <v>9.6151259488392784E-3</v>
      </c>
      <c r="Y27" s="2">
        <f>(-DATA!Y27+MAX(DATA!Y$3:Y$52))/(MAX(DATA!Y$3:Y$52)-MIN(DATA!Y$3:Y$52))</f>
        <v>0.99545048049335305</v>
      </c>
      <c r="Z27" s="2">
        <f>(DATA!Z27-MIN(DATA!Z$3:Z$52))/(MAX(DATA!Z$3:Z$52)-MIN(DATA!Z$3:Z$52))</f>
        <v>0</v>
      </c>
      <c r="AA27" s="2">
        <f>(DATA!AA27-MIN(DATA!AA$3:AA$52))/(MAX(DATA!AA$3:AA$52)-MIN(DATA!AA$3:AA$52))</f>
        <v>8.8843547047881402E-2</v>
      </c>
      <c r="AB27" s="2">
        <f>(DATA!AB27-MIN(DATA!AB$3:AB$52))/(MAX(DATA!AB$3:AB$52)-MIN(DATA!AB$3:AB$52))</f>
        <v>0.38568871022658624</v>
      </c>
      <c r="AC27" s="2">
        <f>(DATA!AC27-MIN(DATA!AC$3:AC$52))/(MAX(DATA!AC$3:AC$52)-MIN(DATA!AC$3:AC$52))</f>
        <v>0.40521061157087296</v>
      </c>
      <c r="AD27" s="2">
        <f>(-DATA!AD27+MAX(DATA!AD$3:AD$52))/(MAX(DATA!AD$3:AD$52)-MIN(DATA!AD$3:AD$52))</f>
        <v>0.98737046632124359</v>
      </c>
      <c r="AE27" s="2">
        <f>(DATA!AE27-MIN(DATA!AE$3:AE$52))/(MAX(DATA!AE$3:AE$52)-MIN(DATA!AE$3:AE$52))</f>
        <v>4.6472308535916648E-2</v>
      </c>
      <c r="AF27" s="2">
        <f>(-DATA!AF27+MAX(DATA!AF$3:AF$52))/(MAX(DATA!AF$3:AF$52)-MIN(DATA!AF$3:AF$52))</f>
        <v>1.3712952214174814E-2</v>
      </c>
      <c r="AG27" s="2">
        <f>(DATA!AG27-MIN(DATA!AG$3:AG$52))/(MAX(DATA!AG$3:AG$52)-MIN(DATA!AG$3:AG$52))</f>
        <v>0.96547938670792799</v>
      </c>
      <c r="AH27" s="2">
        <f>(DATA!AH27-MIN(DATA!AH$3:AH$52))/(MAX(DATA!AH$3:AH$52)-MIN(DATA!AH$3:AH$52))</f>
        <v>4.0914471494019611E-2</v>
      </c>
    </row>
    <row r="28" spans="1:34">
      <c r="A28" s="1" t="s">
        <v>110</v>
      </c>
      <c r="B28" s="2">
        <f>(DATA!B28-MIN(DATA!B$3:B$52))/(MAX(DATA!B$3:B$52)-MIN(DATA!B$3:B$52))</f>
        <v>0</v>
      </c>
      <c r="C28" s="2">
        <f>(DATA!C28-MIN(DATA!C$3:C$52))/(MAX(DATA!C$3:C$52)-MIN(DATA!C$3:C$52))</f>
        <v>0.57141011038416567</v>
      </c>
      <c r="D28" s="2">
        <f>(DATA!D28-MIN(DATA!D$3:D$52))/(MAX(DATA!D$3:D$52)-MIN(DATA!D$3:D$52))</f>
        <v>0.27649176954732507</v>
      </c>
      <c r="E28" s="2">
        <f>(DATA!E28-MIN(DATA!E$3:E$52))/(MAX(DATA!E$3:E$52)-MIN(DATA!E$3:E$52))</f>
        <v>0</v>
      </c>
      <c r="F28" s="2">
        <f>(DATA!F28-MIN(DATA!F$3:F$52))/(MAX(DATA!F$3:F$52)-MIN(DATA!F$3:F$52))</f>
        <v>0.31822045345228606</v>
      </c>
      <c r="G28" s="2">
        <f>(DATA!G28-MIN(DATA!G$3:G$52))/(MAX(DATA!G$3:G$52)-MIN(DATA!G$3:G$52))</f>
        <v>0.29113239547402314</v>
      </c>
      <c r="H28" s="2">
        <f>(DATA!H28-MIN(DATA!H$3:H$52))/(MAX(DATA!H$3:H$52)-MIN(DATA!H$3:H$52))</f>
        <v>0.60122530412400688</v>
      </c>
      <c r="I28" s="2">
        <f>(-DATA!I28+MAX(DATA!I$3:I$52))/(MAX(DATA!I$3:I$52)-MIN(DATA!I$3:I$52))</f>
        <v>0.99661141528456654</v>
      </c>
      <c r="J28" s="2">
        <f>(DATA!J28-MIN(DATA!J$3:J$52))/(MAX(DATA!J$3:J$52)-MIN(DATA!J$3:J$52))</f>
        <v>9.8191660907624972E-3</v>
      </c>
      <c r="K28" s="2">
        <f>(DATA!K28-MIN(DATA!K$3:K$52))/(MAX(DATA!K$3:K$52)-MIN(DATA!K$3:K$52))</f>
        <v>0</v>
      </c>
      <c r="L28" s="2">
        <f>(DATA!L28-MIN(DATA!L$3:L$52))/(MAX(DATA!L$3:L$52)-MIN(DATA!L$3:L$52))</f>
        <v>0</v>
      </c>
      <c r="M28" s="2">
        <f>(-DATA!M28+MAX(DATA!M$3:M$52))/(MAX(DATA!M$3:M$52)-MIN(DATA!M$3:M$52))</f>
        <v>0.97924649686013687</v>
      </c>
      <c r="N28" s="2">
        <f>(DATA!N28-MIN(DATA!N$3:N$52))/(MAX(DATA!N$3:N$52)-MIN(DATA!N$3:N$52))</f>
        <v>1.6599112304140105E-2</v>
      </c>
      <c r="O28" s="2">
        <f>(DATA!O28-MIN(DATA!O$3:O$52))/(MAX(DATA!O$3:O$52)-MIN(DATA!O$3:O$52))</f>
        <v>0</v>
      </c>
      <c r="P28" s="2">
        <f>(-DATA!P28+MAX(DATA!P$3:P$52))/(MAX(DATA!P$3:P$52)-MIN(DATA!P$3:P$52))</f>
        <v>0.63512035010940926</v>
      </c>
      <c r="Q28" s="2">
        <f>(DATA!Q28-MIN(DATA!Q$3:Q$52))/(MAX(DATA!Q$3:Q$52)-MIN(DATA!Q$3:Q$52))</f>
        <v>4.8128342245989303E-2</v>
      </c>
      <c r="R28" s="2">
        <f>(DATA!R28-MIN(DATA!R$3:R$52))/(MAX(DATA!R$3:R$52)-MIN(DATA!R$3:R$52))</f>
        <v>0.40141098553019938</v>
      </c>
      <c r="S28" s="2">
        <f>(DATA!S28-MIN(DATA!S$3:S$52))/(MAX(DATA!S$3:S$52)-MIN(DATA!S$3:S$52))</f>
        <v>0.58216604031431507</v>
      </c>
      <c r="T28" s="2">
        <f>(DATA!T28-MIN(DATA!T$3:T$52))/(MAX(DATA!T$3:T$52)-MIN(DATA!T$3:T$52))</f>
        <v>7.0721357850070717E-3</v>
      </c>
      <c r="U28" s="2">
        <f>(DATA!U28-MIN(DATA!U$3:U$52))/(MAX(DATA!U$3:U$52)-MIN(DATA!U$3:U$52))</f>
        <v>0</v>
      </c>
      <c r="V28" s="2">
        <f>(DATA!V28-MIN(DATA!V$3:V$52))/(MAX(DATA!V$3:V$52)-MIN(DATA!V$3:V$52))</f>
        <v>0</v>
      </c>
      <c r="W28" s="2">
        <f>(DATA!W28-MIN(DATA!W$3:W$52))/(MAX(DATA!W$3:W$52)-MIN(DATA!W$3:W$52))</f>
        <v>0.38361354487331284</v>
      </c>
      <c r="X28" s="2">
        <f>(-DATA!X28+MAX(DATA!X$3:X$52))/(MAX(DATA!X$3:X$52)-MIN(DATA!X$3:X$52))</f>
        <v>1</v>
      </c>
      <c r="Y28" s="2">
        <f>(-DATA!Y28+MAX(DATA!Y$3:Y$52))/(MAX(DATA!Y$3:Y$52)-MIN(DATA!Y$3:Y$52))</f>
        <v>0.99414122683641315</v>
      </c>
      <c r="Z28" s="2">
        <f>(DATA!Z28-MIN(DATA!Z$3:Z$52))/(MAX(DATA!Z$3:Z$52)-MIN(DATA!Z$3:Z$52))</f>
        <v>3.6814540973505852E-2</v>
      </c>
      <c r="AA28" s="2">
        <f>(DATA!AA28-MIN(DATA!AA$3:AA$52))/(MAX(DATA!AA$3:AA$52)-MIN(DATA!AA$3:AA$52))</f>
        <v>3.8799456756113092E-2</v>
      </c>
      <c r="AB28" s="2">
        <f>(DATA!AB28-MIN(DATA!AB$3:AB$52))/(MAX(DATA!AB$3:AB$52)-MIN(DATA!AB$3:AB$52))</f>
        <v>0.30299515634782032</v>
      </c>
      <c r="AC28" s="2">
        <f>(DATA!AC28-MIN(DATA!AC$3:AC$52))/(MAX(DATA!AC$3:AC$52)-MIN(DATA!AC$3:AC$52))</f>
        <v>0.28296576892289654</v>
      </c>
      <c r="AD28" s="2">
        <f>(-DATA!AD28+MAX(DATA!AD$3:AD$52))/(MAX(DATA!AD$3:AD$52)-MIN(DATA!AD$3:AD$52))</f>
        <v>1</v>
      </c>
      <c r="AE28" s="2">
        <f>(DATA!AE28-MIN(DATA!AE$3:AE$52))/(MAX(DATA!AE$3:AE$52)-MIN(DATA!AE$3:AE$52))</f>
        <v>3.9663681228294646E-2</v>
      </c>
      <c r="AF28" s="2">
        <f>(-DATA!AF28+MAX(DATA!AF$3:AF$52))/(MAX(DATA!AF$3:AF$52)-MIN(DATA!AF$3:AF$52))</f>
        <v>1</v>
      </c>
      <c r="AG28" s="2">
        <f>(DATA!AG28-MIN(DATA!AG$3:AG$52))/(MAX(DATA!AG$3:AG$52)-MIN(DATA!AG$3:AG$52))</f>
        <v>0.96183437199943733</v>
      </c>
      <c r="AH28" s="2">
        <f>(DATA!AH28-MIN(DATA!AH$3:AH$52))/(MAX(DATA!AH$3:AH$52)-MIN(DATA!AH$3:AH$52))</f>
        <v>5.7956220351024152E-3</v>
      </c>
    </row>
    <row r="29" spans="1:34">
      <c r="A29" s="1" t="s">
        <v>111</v>
      </c>
      <c r="B29" s="2">
        <f>(DATA!B29-MIN(DATA!B$3:B$52))/(MAX(DATA!B$3:B$52)-MIN(DATA!B$3:B$52))</f>
        <v>0.97048004803017118</v>
      </c>
      <c r="C29" s="2">
        <f>(DATA!C29-MIN(DATA!C$3:C$52))/(MAX(DATA!C$3:C$52)-MIN(DATA!C$3:C$52))</f>
        <v>0.55568194454044662</v>
      </c>
      <c r="D29" s="2">
        <f>(DATA!D29-MIN(DATA!D$3:D$52))/(MAX(DATA!D$3:D$52)-MIN(DATA!D$3:D$52))</f>
        <v>0.31867283950617281</v>
      </c>
      <c r="E29" s="2">
        <f>(DATA!E29-MIN(DATA!E$3:E$52))/(MAX(DATA!E$3:E$52)-MIN(DATA!E$3:E$52))</f>
        <v>4.8611429922708511E-3</v>
      </c>
      <c r="F29" s="2">
        <f>(DATA!F29-MIN(DATA!F$3:F$52))/(MAX(DATA!F$3:F$52)-MIN(DATA!F$3:F$52))</f>
        <v>0.32229462758095084</v>
      </c>
      <c r="G29" s="2">
        <f>(DATA!G29-MIN(DATA!G$3:G$52))/(MAX(DATA!G$3:G$52)-MIN(DATA!G$3:G$52))</f>
        <v>0.29402053240039</v>
      </c>
      <c r="H29" s="2">
        <f>(DATA!H29-MIN(DATA!H$3:H$52))/(MAX(DATA!H$3:H$52)-MIN(DATA!H$3:H$52))</f>
        <v>0.58659128054347354</v>
      </c>
      <c r="I29" s="2">
        <f>(-DATA!I29+MAX(DATA!I$3:I$52))/(MAX(DATA!I$3:I$52)-MIN(DATA!I$3:I$52))</f>
        <v>0.92429424419012385</v>
      </c>
      <c r="J29" s="2">
        <f>(DATA!J29-MIN(DATA!J$3:J$52))/(MAX(DATA!J$3:J$52)-MIN(DATA!J$3:J$52))</f>
        <v>1.979236920036747E-3</v>
      </c>
      <c r="K29" s="2">
        <f>(DATA!K29-MIN(DATA!K$3:K$52))/(MAX(DATA!K$3:K$52)-MIN(DATA!K$3:K$52))</f>
        <v>0</v>
      </c>
      <c r="L29" s="2">
        <f>(DATA!L29-MIN(DATA!L$3:L$52))/(MAX(DATA!L$3:L$52)-MIN(DATA!L$3:L$52))</f>
        <v>3.8520614000141486E-2</v>
      </c>
      <c r="M29" s="2">
        <f>(-DATA!M29+MAX(DATA!M$3:M$52))/(MAX(DATA!M$3:M$52)-MIN(DATA!M$3:M$52))</f>
        <v>0.96013141975585237</v>
      </c>
      <c r="N29" s="2">
        <f>(DATA!N29-MIN(DATA!N$3:N$52))/(MAX(DATA!N$3:N$52)-MIN(DATA!N$3:N$52))</f>
        <v>5.7204127660281524E-2</v>
      </c>
      <c r="O29" s="2">
        <f>(DATA!O29-MIN(DATA!O$3:O$52))/(MAX(DATA!O$3:O$52)-MIN(DATA!O$3:O$52))</f>
        <v>6.9777736402355295E-2</v>
      </c>
      <c r="P29" s="2">
        <f>(-DATA!P29+MAX(DATA!P$3:P$52))/(MAX(DATA!P$3:P$52)-MIN(DATA!P$3:P$52))</f>
        <v>0.67259299781181614</v>
      </c>
      <c r="Q29" s="2">
        <f>(DATA!Q29-MIN(DATA!Q$3:Q$52))/(MAX(DATA!Q$3:Q$52)-MIN(DATA!Q$3:Q$52))</f>
        <v>0.29144385026737968</v>
      </c>
      <c r="R29" s="2">
        <f>(DATA!R29-MIN(DATA!R$3:R$52))/(MAX(DATA!R$3:R$52)-MIN(DATA!R$3:R$52))</f>
        <v>0.37945432294291265</v>
      </c>
      <c r="S29" s="2">
        <f>(DATA!S29-MIN(DATA!S$3:S$52))/(MAX(DATA!S$3:S$52)-MIN(DATA!S$3:S$52))</f>
        <v>0.58899897505978815</v>
      </c>
      <c r="T29" s="2">
        <f>(DATA!T29-MIN(DATA!T$3:T$52))/(MAX(DATA!T$3:T$52)-MIN(DATA!T$3:T$52))</f>
        <v>5.9405940594059398E-3</v>
      </c>
      <c r="U29" s="2">
        <f>(DATA!U29-MIN(DATA!U$3:U$52))/(MAX(DATA!U$3:U$52)-MIN(DATA!U$3:U$52))</f>
        <v>6.5167807103290974E-3</v>
      </c>
      <c r="V29" s="2">
        <f>(DATA!V29-MIN(DATA!V$3:V$52))/(MAX(DATA!V$3:V$52)-MIN(DATA!V$3:V$52))</f>
        <v>4.6153846153846149E-2</v>
      </c>
      <c r="W29" s="2">
        <f>(DATA!W29-MIN(DATA!W$3:W$52))/(MAX(DATA!W$3:W$52)-MIN(DATA!W$3:W$52))</f>
        <v>0.43784039782145395</v>
      </c>
      <c r="X29" s="2">
        <f>(-DATA!X29+MAX(DATA!X$3:X$52))/(MAX(DATA!X$3:X$52)-MIN(DATA!X$3:X$52))</f>
        <v>3.7646782514700527E-3</v>
      </c>
      <c r="Y29" s="2">
        <f>(-DATA!Y29+MAX(DATA!Y$3:Y$52))/(MAX(DATA!Y$3:Y$52)-MIN(DATA!Y$3:Y$52))</f>
        <v>0.99418847500708718</v>
      </c>
      <c r="Z29" s="2">
        <f>(DATA!Z29-MIN(DATA!Z$3:Z$52))/(MAX(DATA!Z$3:Z$52)-MIN(DATA!Z$3:Z$52))</f>
        <v>3.5485982747997545E-2</v>
      </c>
      <c r="AA29" s="2">
        <f>(DATA!AA29-MIN(DATA!AA$3:AA$52))/(MAX(DATA!AA$3:AA$52)-MIN(DATA!AA$3:AA$52))</f>
        <v>4.9055008807330783E-2</v>
      </c>
      <c r="AB29" s="2">
        <f>(DATA!AB29-MIN(DATA!AB$3:AB$52))/(MAX(DATA!AB$3:AB$52)-MIN(DATA!AB$3:AB$52))</f>
        <v>0.33020747526003053</v>
      </c>
      <c r="AC29" s="2">
        <f>(DATA!AC29-MIN(DATA!AC$3:AC$52))/(MAX(DATA!AC$3:AC$52)-MIN(DATA!AC$3:AC$52))</f>
        <v>0.41817568717421855</v>
      </c>
      <c r="AD29" s="2">
        <f>(-DATA!AD29+MAX(DATA!AD$3:AD$52))/(MAX(DATA!AD$3:AD$52)-MIN(DATA!AD$3:AD$52))</f>
        <v>0.95790155440414515</v>
      </c>
      <c r="AE29" s="2">
        <f>(DATA!AE29-MIN(DATA!AE$3:AE$52))/(MAX(DATA!AE$3:AE$52)-MIN(DATA!AE$3:AE$52))</f>
        <v>4.1247791384877837E-2</v>
      </c>
      <c r="AF29" s="2">
        <f>(-DATA!AF29+MAX(DATA!AF$3:AF$52))/(MAX(DATA!AF$3:AF$52)-MIN(DATA!AF$3:AF$52))</f>
        <v>0</v>
      </c>
      <c r="AG29" s="2">
        <f>(DATA!AG29-MIN(DATA!AG$3:AG$52))/(MAX(DATA!AG$3:AG$52)-MIN(DATA!AG$3:AG$52))</f>
        <v>0.95825051525585425</v>
      </c>
      <c r="AH29" s="2">
        <f>(DATA!AH29-MIN(DATA!AH$3:AH$52))/(MAX(DATA!AH$3:AH$52)-MIN(DATA!AH$3:AH$52))</f>
        <v>4.474879455475414E-2</v>
      </c>
    </row>
    <row r="30" spans="1:34">
      <c r="A30" s="1" t="s">
        <v>112</v>
      </c>
      <c r="B30" s="2">
        <f>(DATA!B30-MIN(DATA!B$3:B$52))/(MAX(DATA!B$3:B$52)-MIN(DATA!B$3:B$52))</f>
        <v>0.9930956629093769</v>
      </c>
      <c r="C30" s="2">
        <f>(DATA!C30-MIN(DATA!C$3:C$52))/(MAX(DATA!C$3:C$52)-MIN(DATA!C$3:C$52))</f>
        <v>0.62650151616693761</v>
      </c>
      <c r="D30" s="2">
        <f>(DATA!D30-MIN(DATA!D$3:D$52))/(MAX(DATA!D$3:D$52)-MIN(DATA!D$3:D$52))</f>
        <v>0.58204732510288071</v>
      </c>
      <c r="E30" s="2">
        <f>(DATA!E30-MIN(DATA!E$3:E$52))/(MAX(DATA!E$3:E$52)-MIN(DATA!E$3:E$52))</f>
        <v>5.9104638441662374E-2</v>
      </c>
      <c r="F30" s="2">
        <f>(DATA!F30-MIN(DATA!F$3:F$52))/(MAX(DATA!F$3:F$52)-MIN(DATA!F$3:F$52))</f>
        <v>0.41479924534435009</v>
      </c>
      <c r="G30" s="2">
        <f>(DATA!G30-MIN(DATA!G$3:G$52))/(MAX(DATA!G$3:G$52)-MIN(DATA!G$3:G$52))</f>
        <v>0.39158630408599682</v>
      </c>
      <c r="H30" s="2">
        <f>(DATA!H30-MIN(DATA!H$3:H$52))/(MAX(DATA!H$3:H$52)-MIN(DATA!H$3:H$52))</f>
        <v>0.65248423280778345</v>
      </c>
      <c r="I30" s="2">
        <f>(-DATA!I30+MAX(DATA!I$3:I$52))/(MAX(DATA!I$3:I$52)-MIN(DATA!I$3:I$52))</f>
        <v>0.99998586504049403</v>
      </c>
      <c r="J30" s="2">
        <f>(DATA!J30-MIN(DATA!J$3:J$52))/(MAX(DATA!J$3:J$52)-MIN(DATA!J$3:J$52))</f>
        <v>4.2047942981324052E-4</v>
      </c>
      <c r="K30" s="2">
        <f>(DATA!K30-MIN(DATA!K$3:K$52))/(MAX(DATA!K$3:K$52)-MIN(DATA!K$3:K$52))</f>
        <v>5.9950087808485077E-2</v>
      </c>
      <c r="L30" s="2">
        <f>(DATA!L30-MIN(DATA!L$3:L$52))/(MAX(DATA!L$3:L$52)-MIN(DATA!L$3:L$52))</f>
        <v>3.1767543188557855E-3</v>
      </c>
      <c r="M30" s="2">
        <f>(-DATA!M30+MAX(DATA!M$3:M$52))/(MAX(DATA!M$3:M$52)-MIN(DATA!M$3:M$52))</f>
        <v>0.99543167516979592</v>
      </c>
      <c r="N30" s="2">
        <f>(DATA!N30-MIN(DATA!N$3:N$52))/(MAX(DATA!N$3:N$52)-MIN(DATA!N$3:N$52))</f>
        <v>4.3422596874922642E-2</v>
      </c>
      <c r="O30" s="2">
        <f>(DATA!O30-MIN(DATA!O$3:O$52))/(MAX(DATA!O$3:O$52)-MIN(DATA!O$3:O$52))</f>
        <v>2.9557567435473737E-2</v>
      </c>
      <c r="P30" s="2">
        <f>(-DATA!P30+MAX(DATA!P$3:P$52))/(MAX(DATA!P$3:P$52)-MIN(DATA!P$3:P$52))</f>
        <v>0.20596280087527355</v>
      </c>
      <c r="Q30" s="2">
        <f>(DATA!Q30-MIN(DATA!Q$3:Q$52))/(MAX(DATA!Q$3:Q$52)-MIN(DATA!Q$3:Q$52))</f>
        <v>0</v>
      </c>
      <c r="R30" s="2">
        <f>(DATA!R30-MIN(DATA!R$3:R$52))/(MAX(DATA!R$3:R$52)-MIN(DATA!R$3:R$52))</f>
        <v>0.54358937441508881</v>
      </c>
      <c r="S30" s="2">
        <f>(DATA!S30-MIN(DATA!S$3:S$52))/(MAX(DATA!S$3:S$52)-MIN(DATA!S$3:S$52))</f>
        <v>0.83259309873590714</v>
      </c>
      <c r="T30" s="2">
        <f>(DATA!T30-MIN(DATA!T$3:T$52))/(MAX(DATA!T$3:T$52)-MIN(DATA!T$3:T$52))</f>
        <v>0.10127298444130127</v>
      </c>
      <c r="U30" s="2">
        <f>(DATA!U30-MIN(DATA!U$3:U$52))/(MAX(DATA!U$3:U$52)-MIN(DATA!U$3:U$52))</f>
        <v>2.6718800912349301E-2</v>
      </c>
      <c r="V30" s="2">
        <f>(DATA!V30-MIN(DATA!V$3:V$52))/(MAX(DATA!V$3:V$52)-MIN(DATA!V$3:V$52))</f>
        <v>0.43076923076923079</v>
      </c>
      <c r="W30" s="2">
        <f>(DATA!W30-MIN(DATA!W$3:W$52))/(MAX(DATA!W$3:W$52)-MIN(DATA!W$3:W$52))</f>
        <v>1</v>
      </c>
      <c r="X30" s="2">
        <f>(-DATA!X30+MAX(DATA!X$3:X$52))/(MAX(DATA!X$3:X$52)-MIN(DATA!X$3:X$52))</f>
        <v>9.4269040457839529E-3</v>
      </c>
      <c r="Y30" s="2">
        <f>(-DATA!Y30+MAX(DATA!Y$3:Y$52))/(MAX(DATA!Y$3:Y$52)-MIN(DATA!Y$3:Y$52))</f>
        <v>0.99582572683435888</v>
      </c>
      <c r="Z30" s="2">
        <f>(DATA!Z30-MIN(DATA!Z$3:Z$52))/(MAX(DATA!Z$3:Z$52)-MIN(DATA!Z$3:Z$52))</f>
        <v>8.8378003696857679E-3</v>
      </c>
      <c r="AA30" s="2">
        <f>(DATA!AA30-MIN(DATA!AA$3:AA$52))/(MAX(DATA!AA$3:AA$52)-MIN(DATA!AA$3:AA$52))</f>
        <v>0.20268446584236055</v>
      </c>
      <c r="AB30" s="2">
        <f>(DATA!AB30-MIN(DATA!AB$3:AB$52))/(MAX(DATA!AB$3:AB$52)-MIN(DATA!AB$3:AB$52))</f>
        <v>0.36416795720891404</v>
      </c>
      <c r="AC30" s="2">
        <f>(DATA!AC30-MIN(DATA!AC$3:AC$52))/(MAX(DATA!AC$3:AC$52)-MIN(DATA!AC$3:AC$52))</f>
        <v>0.41205556641055857</v>
      </c>
      <c r="AD30" s="2">
        <f>(-DATA!AD30+MAX(DATA!AD$3:AD$52))/(MAX(DATA!AD$3:AD$52)-MIN(DATA!AD$3:AD$52))</f>
        <v>0.97053108808290156</v>
      </c>
      <c r="AE30" s="2">
        <f>(DATA!AE30-MIN(DATA!AE$3:AE$52))/(MAX(DATA!AE$3:AE$52)-MIN(DATA!AE$3:AE$52))</f>
        <v>9.2700907816974348E-2</v>
      </c>
      <c r="AF30" s="2">
        <f>(-DATA!AF30+MAX(DATA!AF$3:AF$52))/(MAX(DATA!AF$3:AF$52)-MIN(DATA!AF$3:AF$52))</f>
        <v>1.3556440653346616E-2</v>
      </c>
      <c r="AG30" s="2">
        <f>(DATA!AG30-MIN(DATA!AG$3:AG$52))/(MAX(DATA!AG$3:AG$52)-MIN(DATA!AG$3:AG$52))</f>
        <v>0.96377613738525236</v>
      </c>
      <c r="AH30" s="2">
        <f>(DATA!AH30-MIN(DATA!AH$3:AH$52))/(MAX(DATA!AH$3:AH$52)-MIN(DATA!AH$3:AH$52))</f>
        <v>2.0059763977365943E-2</v>
      </c>
    </row>
    <row r="31" spans="1:34">
      <c r="A31" s="1" t="s">
        <v>113</v>
      </c>
      <c r="B31" s="2">
        <f>(DATA!B31-MIN(DATA!B$3:B$52))/(MAX(DATA!B$3:B$52)-MIN(DATA!B$3:B$52))</f>
        <v>0.93866005969947319</v>
      </c>
      <c r="C31" s="2">
        <f>(DATA!C31-MIN(DATA!C$3:C$52))/(MAX(DATA!C$3:C$52)-MIN(DATA!C$3:C$52))</f>
        <v>0.51478450594595881</v>
      </c>
      <c r="D31" s="2">
        <f>(DATA!D31-MIN(DATA!D$3:D$52))/(MAX(DATA!D$3:D$52)-MIN(DATA!D$3:D$52))</f>
        <v>0.15342078189300412</v>
      </c>
      <c r="E31" s="2">
        <f>(DATA!E31-MIN(DATA!E$3:E$52))/(MAX(DATA!E$3:E$52)-MIN(DATA!E$3:E$52))</f>
        <v>5.236902762414667E-2</v>
      </c>
      <c r="F31" s="2">
        <f>(DATA!F31-MIN(DATA!F$3:F$52))/(MAX(DATA!F$3:F$52)-MIN(DATA!F$3:F$52))</f>
        <v>0.23300981535535362</v>
      </c>
      <c r="G31" s="2">
        <f>(DATA!G31-MIN(DATA!G$3:G$52))/(MAX(DATA!G$3:G$52)-MIN(DATA!G$3:G$52))</f>
        <v>0.21968890054157689</v>
      </c>
      <c r="H31" s="2">
        <f>(DATA!H31-MIN(DATA!H$3:H$52))/(MAX(DATA!H$3:H$52)-MIN(DATA!H$3:H$52))</f>
        <v>0.54850255364899869</v>
      </c>
      <c r="I31" s="2">
        <f>(-DATA!I31+MAX(DATA!I$3:I$52))/(MAX(DATA!I$3:I$52)-MIN(DATA!I$3:I$52))</f>
        <v>0.96022802951597008</v>
      </c>
      <c r="J31" s="2">
        <f>(DATA!J31-MIN(DATA!J$3:J$52))/(MAX(DATA!J$3:J$52)-MIN(DATA!J$3:J$52))</f>
        <v>3.6861336153182185E-3</v>
      </c>
      <c r="K31" s="2">
        <f>(DATA!K31-MIN(DATA!K$3:K$52))/(MAX(DATA!K$3:K$52)-MIN(DATA!K$3:K$52))</f>
        <v>0</v>
      </c>
      <c r="L31" s="2">
        <f>(DATA!L31-MIN(DATA!L$3:L$52))/(MAX(DATA!L$3:L$52)-MIN(DATA!L$3:L$52))</f>
        <v>0.12902567704047588</v>
      </c>
      <c r="M31" s="2">
        <f>(-DATA!M31+MAX(DATA!M$3:M$52))/(MAX(DATA!M$3:M$52)-MIN(DATA!M$3:M$52))</f>
        <v>0.91587215219854434</v>
      </c>
      <c r="N31" s="2">
        <f>(DATA!N31-MIN(DATA!N$3:N$52))/(MAX(DATA!N$3:N$52)-MIN(DATA!N$3:N$52))</f>
        <v>9.8767778586719548E-2</v>
      </c>
      <c r="O31" s="2">
        <f>(DATA!O31-MIN(DATA!O$3:O$52))/(MAX(DATA!O$3:O$52)-MIN(DATA!O$3:O$52))</f>
        <v>0.16488421346614843</v>
      </c>
      <c r="P31" s="2">
        <f>(-DATA!P31+MAX(DATA!P$3:P$52))/(MAX(DATA!P$3:P$52)-MIN(DATA!P$3:P$52))</f>
        <v>0.7926695842450765</v>
      </c>
      <c r="Q31" s="2">
        <f>(DATA!Q31-MIN(DATA!Q$3:Q$52))/(MAX(DATA!Q$3:Q$52)-MIN(DATA!Q$3:Q$52))</f>
        <v>8.2887700534759357E-2</v>
      </c>
      <c r="R31" s="2">
        <f>(DATA!R31-MIN(DATA!R$3:R$52))/(MAX(DATA!R$3:R$52)-MIN(DATA!R$3:R$52))</f>
        <v>0.31286444460442009</v>
      </c>
      <c r="S31" s="2">
        <f>(DATA!S31-MIN(DATA!S$3:S$52))/(MAX(DATA!S$3:S$52)-MIN(DATA!S$3:S$52))</f>
        <v>0.44448240519303039</v>
      </c>
      <c r="T31" s="2">
        <f>(DATA!T31-MIN(DATA!T$3:T$52))/(MAX(DATA!T$3:T$52)-MIN(DATA!T$3:T$52))</f>
        <v>7.0721357850070717E-3</v>
      </c>
      <c r="U31" s="2">
        <f>(DATA!U31-MIN(DATA!U$3:U$52))/(MAX(DATA!U$3:U$52)-MIN(DATA!U$3:U$52))</f>
        <v>7.494297816878462E-3</v>
      </c>
      <c r="V31" s="2">
        <f>(DATA!V31-MIN(DATA!V$3:V$52))/(MAX(DATA!V$3:V$52)-MIN(DATA!V$3:V$52))</f>
        <v>0.1076923076923077</v>
      </c>
      <c r="W31" s="2">
        <f>(DATA!W31-MIN(DATA!W$3:W$52))/(MAX(DATA!W$3:W$52)-MIN(DATA!W$3:W$52))</f>
        <v>0.25609756097560976</v>
      </c>
      <c r="X31" s="2">
        <f>(-DATA!X31+MAX(DATA!X$3:X$52))/(MAX(DATA!X$3:X$52)-MIN(DATA!X$3:X$52))</f>
        <v>4.0510288357702325E-3</v>
      </c>
      <c r="Y31" s="2">
        <f>(-DATA!Y31+MAX(DATA!Y$3:Y$52))/(MAX(DATA!Y$3:Y$52)-MIN(DATA!Y$3:Y$52))</f>
        <v>0.99178224208319232</v>
      </c>
      <c r="Z31" s="2">
        <f>(DATA!Z31-MIN(DATA!Z$3:Z$52))/(MAX(DATA!Z$3:Z$52)-MIN(DATA!Z$3:Z$52))</f>
        <v>0.10314617991374</v>
      </c>
      <c r="AA31" s="2">
        <f>(DATA!AA31-MIN(DATA!AA$3:AA$52))/(MAX(DATA!AA$3:AA$52)-MIN(DATA!AA$3:AA$52))</f>
        <v>2.4890096097526439E-2</v>
      </c>
      <c r="AB31" s="2">
        <f>(DATA!AB31-MIN(DATA!AB$3:AB$52))/(MAX(DATA!AB$3:AB$52)-MIN(DATA!AB$3:AB$52))</f>
        <v>0.28255296714883521</v>
      </c>
      <c r="AC31" s="2">
        <f>(DATA!AC31-MIN(DATA!AC$3:AC$52))/(MAX(DATA!AC$3:AC$52)-MIN(DATA!AC$3:AC$52))</f>
        <v>0.39002376195188365</v>
      </c>
      <c r="AD31" s="2">
        <f>(-DATA!AD31+MAX(DATA!AD$3:AD$52))/(MAX(DATA!AD$3:AD$52)-MIN(DATA!AD$3:AD$52))</f>
        <v>0.93296632124352341</v>
      </c>
      <c r="AE31" s="2">
        <f>(DATA!AE31-MIN(DATA!AE$3:AE$52))/(MAX(DATA!AE$3:AE$52)-MIN(DATA!AE$3:AE$52))</f>
        <v>0</v>
      </c>
      <c r="AF31" s="2">
        <f>(-DATA!AF31+MAX(DATA!AF$3:AF$52))/(MAX(DATA!AF$3:AF$52)-MIN(DATA!AF$3:AF$52))</f>
        <v>9.2322009298659805E-3</v>
      </c>
      <c r="AG31" s="2">
        <f>(DATA!AG31-MIN(DATA!AG$3:AG$52))/(MAX(DATA!AG$3:AG$52)-MIN(DATA!AG$3:AG$52))</f>
        <v>0.96356208450807601</v>
      </c>
      <c r="AH31" s="2">
        <f>(DATA!AH31-MIN(DATA!AH$3:AH$52))/(MAX(DATA!AH$3:AH$52)-MIN(DATA!AH$3:AH$52))</f>
        <v>6.8429237582000549E-2</v>
      </c>
    </row>
    <row r="32" spans="1:34">
      <c r="A32" s="1" t="s">
        <v>114</v>
      </c>
      <c r="B32" s="2">
        <f>(DATA!B32-MIN(DATA!B$3:B$52))/(MAX(DATA!B$3:B$52)-MIN(DATA!B$3:B$52))</f>
        <v>0.94298531190015145</v>
      </c>
      <c r="C32" s="2">
        <f>(DATA!C32-MIN(DATA!C$3:C$52))/(MAX(DATA!C$3:C$52)-MIN(DATA!C$3:C$52))</f>
        <v>0.59025325547638285</v>
      </c>
      <c r="D32" s="2">
        <f>(DATA!D32-MIN(DATA!D$3:D$52))/(MAX(DATA!D$3:D$52)-MIN(DATA!D$3:D$52))</f>
        <v>0.31995884773662553</v>
      </c>
      <c r="E32" s="2">
        <f>(DATA!E32-MIN(DATA!E$3:E$52))/(MAX(DATA!E$3:E$52)-MIN(DATA!E$3:E$52))</f>
        <v>2.6124745660529025E-2</v>
      </c>
      <c r="F32" s="2">
        <f>(DATA!F32-MIN(DATA!F$3:F$52))/(MAX(DATA!F$3:F$52)-MIN(DATA!F$3:F$52))</f>
        <v>0.28394028644409158</v>
      </c>
      <c r="G32" s="2">
        <f>(DATA!G32-MIN(DATA!G$3:G$52))/(MAX(DATA!G$3:G$52)-MIN(DATA!G$3:G$52))</f>
        <v>0.30883196368731103</v>
      </c>
      <c r="H32" s="2">
        <f>(DATA!H32-MIN(DATA!H$3:H$52))/(MAX(DATA!H$3:H$52)-MIN(DATA!H$3:H$52))</f>
        <v>0.61876599962810264</v>
      </c>
      <c r="I32" s="2">
        <f>(-DATA!I32+MAX(DATA!I$3:I$52))/(MAX(DATA!I$3:I$52)-MIN(DATA!I$3:I$52))</f>
        <v>0.95231190854028813</v>
      </c>
      <c r="J32" s="2">
        <f>(DATA!J32-MIN(DATA!J$3:J$52))/(MAX(DATA!J$3:J$52)-MIN(DATA!J$3:J$52))</f>
        <v>5.3094201269487072E-3</v>
      </c>
      <c r="K32" s="2">
        <f>(DATA!K32-MIN(DATA!K$3:K$52))/(MAX(DATA!K$3:K$52)-MIN(DATA!K$3:K$52))</f>
        <v>1.8781772807098622E-3</v>
      </c>
      <c r="L32" s="2">
        <f>(DATA!L32-MIN(DATA!L$3:L$52))/(MAX(DATA!L$3:L$52)-MIN(DATA!L$3:L$52))</f>
        <v>8.9190738524868154E-2</v>
      </c>
      <c r="M32" s="2">
        <f>(-DATA!M32+MAX(DATA!M$3:M$52))/(MAX(DATA!M$3:M$52)-MIN(DATA!M$3:M$52))</f>
        <v>0.92244474032915746</v>
      </c>
      <c r="N32" s="2">
        <f>(DATA!N32-MIN(DATA!N$3:N$52))/(MAX(DATA!N$3:N$52)-MIN(DATA!N$3:N$52))</f>
        <v>8.2634928719494141E-2</v>
      </c>
      <c r="O32" s="2">
        <f>(DATA!O32-MIN(DATA!O$3:O$52))/(MAX(DATA!O$3:O$52)-MIN(DATA!O$3:O$52))</f>
        <v>0.10426466823376081</v>
      </c>
      <c r="P32" s="2">
        <f>(-DATA!P32+MAX(DATA!P$3:P$52))/(MAX(DATA!P$3:P$52)-MIN(DATA!P$3:P$52))</f>
        <v>0.55525164113785552</v>
      </c>
      <c r="Q32" s="2">
        <f>(DATA!Q32-MIN(DATA!Q$3:Q$52))/(MAX(DATA!Q$3:Q$52)-MIN(DATA!Q$3:Q$52))</f>
        <v>0.12566844919786094</v>
      </c>
      <c r="R32" s="2">
        <f>(DATA!R32-MIN(DATA!R$3:R$52))/(MAX(DATA!R$3:R$52)-MIN(DATA!R$3:R$52))</f>
        <v>0.45453891008566699</v>
      </c>
      <c r="S32" s="2">
        <f>(DATA!S32-MIN(DATA!S$3:S$52))/(MAX(DATA!S$3:S$52)-MIN(DATA!S$3:S$52))</f>
        <v>0.61633071404168094</v>
      </c>
      <c r="T32" s="2">
        <f>(DATA!T32-MIN(DATA!T$3:T$52))/(MAX(DATA!T$3:T$52)-MIN(DATA!T$3:T$52))</f>
        <v>5.6577086280056542E-4</v>
      </c>
      <c r="U32" s="2">
        <f>(DATA!U32-MIN(DATA!U$3:U$52))/(MAX(DATA!U$3:U$52)-MIN(DATA!U$3:U$52))</f>
        <v>5.2134245682632788E-3</v>
      </c>
      <c r="V32" s="2">
        <f>(DATA!V32-MIN(DATA!V$3:V$52))/(MAX(DATA!V$3:V$52)-MIN(DATA!V$3:V$52))</f>
        <v>7.6923076923076927E-2</v>
      </c>
      <c r="W32" s="2">
        <f>(DATA!W32-MIN(DATA!W$3:W$52))/(MAX(DATA!W$3:W$52)-MIN(DATA!W$3:W$52))</f>
        <v>0.44198437130002372</v>
      </c>
      <c r="X32" s="2">
        <f>(-DATA!X32+MAX(DATA!X$3:X$52))/(MAX(DATA!X$3:X$52)-MIN(DATA!X$3:X$52))</f>
        <v>3.7933264111926273E-3</v>
      </c>
      <c r="Y32" s="2">
        <f>(-DATA!Y32+MAX(DATA!Y$3:Y$52))/(MAX(DATA!Y$3:Y$52)-MIN(DATA!Y$3:Y$52))</f>
        <v>0.98295162745981512</v>
      </c>
      <c r="Z32" s="2">
        <f>(DATA!Z32-MIN(DATA!Z$3:Z$52))/(MAX(DATA!Z$3:Z$52)-MIN(DATA!Z$3:Z$52))</f>
        <v>0.35145178681454103</v>
      </c>
      <c r="AA32" s="2">
        <f>(DATA!AA32-MIN(DATA!AA$3:AA$52))/(MAX(DATA!AA$3:AA$52)-MIN(DATA!AA$3:AA$52))</f>
        <v>0.11163962247553579</v>
      </c>
      <c r="AB32" s="2">
        <f>(DATA!AB32-MIN(DATA!AB$3:AB$52))/(MAX(DATA!AB$3:AB$52)-MIN(DATA!AB$3:AB$52))</f>
        <v>0.15583599679286522</v>
      </c>
      <c r="AC32" s="2">
        <f>(DATA!AC32-MIN(DATA!AC$3:AC$52))/(MAX(DATA!AC$3:AC$52)-MIN(DATA!AC$3:AC$52))</f>
        <v>0.39222032434749177</v>
      </c>
      <c r="AD32" s="2">
        <f>(-DATA!AD32+MAX(DATA!AD$3:AD$52))/(MAX(DATA!AD$3:AD$52)-MIN(DATA!AD$3:AD$52))</f>
        <v>0.94980569948186533</v>
      </c>
      <c r="AE32" s="2">
        <f>(DATA!AE32-MIN(DATA!AE$3:AE$52))/(MAX(DATA!AE$3:AE$52)-MIN(DATA!AE$3:AE$52))</f>
        <v>5.4438554804118688E-2</v>
      </c>
      <c r="AF32" s="2">
        <f>(-DATA!AF32+MAX(DATA!AF$3:AF$52))/(MAX(DATA!AF$3:AF$52)-MIN(DATA!AF$3:AF$52))</f>
        <v>8.7924736850304788E-3</v>
      </c>
      <c r="AG32" s="2">
        <f>(DATA!AG32-MIN(DATA!AG$3:AG$52))/(MAX(DATA!AG$3:AG$52)-MIN(DATA!AG$3:AG$52))</f>
        <v>0.96650378262012959</v>
      </c>
      <c r="AH32" s="2">
        <f>(DATA!AH32-MIN(DATA!AH$3:AH$52))/(MAX(DATA!AH$3:AH$52)-MIN(DATA!AH$3:AH$52))</f>
        <v>3.6849365946835036E-2</v>
      </c>
    </row>
    <row r="33" spans="1:34">
      <c r="A33" s="1" t="s">
        <v>115</v>
      </c>
      <c r="B33" s="2">
        <f>(DATA!B33-MIN(DATA!B$3:B$52))/(MAX(DATA!B$3:B$52)-MIN(DATA!B$3:B$52))</f>
        <v>0.97482221226291454</v>
      </c>
      <c r="C33" s="2">
        <f>(DATA!C33-MIN(DATA!C$3:C$52))/(MAX(DATA!C$3:C$52)-MIN(DATA!C$3:C$52))</f>
        <v>0.58802934361541948</v>
      </c>
      <c r="D33" s="2">
        <f>(DATA!D33-MIN(DATA!D$3:D$52))/(MAX(DATA!D$3:D$52)-MIN(DATA!D$3:D$52))</f>
        <v>0.35403806584362141</v>
      </c>
      <c r="E33" s="2">
        <f>(DATA!E33-MIN(DATA!E$3:E$52))/(MAX(DATA!E$3:E$52)-MIN(DATA!E$3:E$52))</f>
        <v>7.0160014067170734E-2</v>
      </c>
      <c r="F33" s="2">
        <f>(DATA!F33-MIN(DATA!F$3:F$52))/(MAX(DATA!F$3:F$52)-MIN(DATA!F$3:F$52))</f>
        <v>0.35534265890926342</v>
      </c>
      <c r="G33" s="2">
        <f>(DATA!G33-MIN(DATA!G$3:G$52))/(MAX(DATA!G$3:G$52)-MIN(DATA!G$3:G$52))</f>
        <v>0.3324573334098041</v>
      </c>
      <c r="H33" s="2">
        <f>(DATA!H33-MIN(DATA!H$3:H$52))/(MAX(DATA!H$3:H$52)-MIN(DATA!H$3:H$52))</f>
        <v>0.61668840728639318</v>
      </c>
      <c r="I33" s="2">
        <f>(-DATA!I33+MAX(DATA!I$3:I$52))/(MAX(DATA!I$3:I$52)-MIN(DATA!I$3:I$52))</f>
        <v>0.97961630108768516</v>
      </c>
      <c r="J33" s="2">
        <f>(DATA!J33-MIN(DATA!J$3:J$52))/(MAX(DATA!J$3:J$52)-MIN(DATA!J$3:J$52))</f>
        <v>4.3990752227985892E-4</v>
      </c>
      <c r="K33" s="2">
        <f>(DATA!K33-MIN(DATA!K$3:K$52))/(MAX(DATA!K$3:K$52)-MIN(DATA!K$3:K$52))</f>
        <v>6.8361216378593206E-3</v>
      </c>
      <c r="L33" s="2">
        <f>(DATA!L33-MIN(DATA!L$3:L$52))/(MAX(DATA!L$3:L$52)-MIN(DATA!L$3:L$52))</f>
        <v>0.16197568922712219</v>
      </c>
      <c r="M33" s="2">
        <f>(-DATA!M33+MAX(DATA!M$3:M$52))/(MAX(DATA!M$3:M$52)-MIN(DATA!M$3:M$52))</f>
        <v>0.85561462580897085</v>
      </c>
      <c r="N33" s="2">
        <f>(DATA!N33-MIN(DATA!N$3:N$52))/(MAX(DATA!N$3:N$52)-MIN(DATA!N$3:N$52))</f>
        <v>0.13273186044137927</v>
      </c>
      <c r="O33" s="2">
        <f>(DATA!O33-MIN(DATA!O$3:O$52))/(MAX(DATA!O$3:O$52)-MIN(DATA!O$3:O$52))</f>
        <v>0.14648916610421953</v>
      </c>
      <c r="P33" s="2">
        <f>(-DATA!P33+MAX(DATA!P$3:P$52))/(MAX(DATA!P$3:P$52)-MIN(DATA!P$3:P$52))</f>
        <v>0.58451859956236318</v>
      </c>
      <c r="Q33" s="2">
        <f>(DATA!Q33-MIN(DATA!Q$3:Q$52))/(MAX(DATA!Q$3:Q$52)-MIN(DATA!Q$3:Q$52))</f>
        <v>3.20855614973262E-2</v>
      </c>
      <c r="R33" s="2">
        <f>(DATA!R33-MIN(DATA!R$3:R$52))/(MAX(DATA!R$3:R$52)-MIN(DATA!R$3:R$52))</f>
        <v>0.43812540493844937</v>
      </c>
      <c r="S33" s="2">
        <f>(DATA!S33-MIN(DATA!S$3:S$52))/(MAX(DATA!S$3:S$52)-MIN(DATA!S$3:S$52))</f>
        <v>0.66347796378544588</v>
      </c>
      <c r="T33" s="2">
        <f>(DATA!T33-MIN(DATA!T$3:T$52))/(MAX(DATA!T$3:T$52)-MIN(DATA!T$3:T$52))</f>
        <v>6.6478076379066471E-3</v>
      </c>
      <c r="U33" s="2">
        <f>(DATA!U33-MIN(DATA!U$3:U$52))/(MAX(DATA!U$3:U$52)-MIN(DATA!U$3:U$52))</f>
        <v>6.5167807103290974E-3</v>
      </c>
      <c r="V33" s="2">
        <f>(DATA!V33-MIN(DATA!V$3:V$52))/(MAX(DATA!V$3:V$52)-MIN(DATA!V$3:V$52))</f>
        <v>0.1076923076923077</v>
      </c>
      <c r="W33" s="2">
        <f>(DATA!W33-MIN(DATA!W$3:W$52))/(MAX(DATA!W$3:W$52)-MIN(DATA!W$3:W$52))</f>
        <v>0.4546530902202226</v>
      </c>
      <c r="X33" s="2">
        <f>(-DATA!X33+MAX(DATA!X$3:X$52))/(MAX(DATA!X$3:X$52)-MIN(DATA!X$3:X$52))</f>
        <v>6.0014837650529482E-3</v>
      </c>
      <c r="Y33" s="2">
        <f>(-DATA!Y33+MAX(DATA!Y$3:Y$52))/(MAX(DATA!Y$3:Y$52)-MIN(DATA!Y$3:Y$52))</f>
        <v>0.98263937867970808</v>
      </c>
      <c r="Z33" s="2">
        <f>(DATA!Z33-MIN(DATA!Z$3:Z$52))/(MAX(DATA!Z$3:Z$52)-MIN(DATA!Z$3:Z$52))</f>
        <v>0.36023182378311774</v>
      </c>
      <c r="AA33" s="2">
        <f>(DATA!AA33-MIN(DATA!AA$3:AA$52))/(MAX(DATA!AA$3:AA$52)-MIN(DATA!AA$3:AA$52))</f>
        <v>0.12042549813447645</v>
      </c>
      <c r="AB33" s="2">
        <f>(DATA!AB33-MIN(DATA!AB$3:AB$52))/(MAX(DATA!AB$3:AB$52)-MIN(DATA!AB$3:AB$52))</f>
        <v>0.31456720155524065</v>
      </c>
      <c r="AC33" s="2">
        <f>(DATA!AC33-MIN(DATA!AC$3:AC$52))/(MAX(DATA!AC$3:AC$52)-MIN(DATA!AC$3:AC$52))</f>
        <v>0.43105882501244819</v>
      </c>
      <c r="AD33" s="2">
        <f>(-DATA!AD33+MAX(DATA!AD$3:AD$52))/(MAX(DATA!AD$3:AD$52)-MIN(DATA!AD$3:AD$52))</f>
        <v>0.95077720207253891</v>
      </c>
      <c r="AE33" s="2">
        <f>(DATA!AE33-MIN(DATA!AE$3:AE$52))/(MAX(DATA!AE$3:AE$52)-MIN(DATA!AE$3:AE$52))</f>
        <v>4.6015353683056114E-2</v>
      </c>
      <c r="AF33" s="2">
        <f>(-DATA!AF33+MAX(DATA!AF$3:AF$52))/(MAX(DATA!AF$3:AF$52)-MIN(DATA!AF$3:AF$52))</f>
        <v>1.0763186571776355E-2</v>
      </c>
      <c r="AG33" s="2">
        <f>(DATA!AG33-MIN(DATA!AG$3:AG$52))/(MAX(DATA!AG$3:AG$52)-MIN(DATA!AG$3:AG$52))</f>
        <v>0.96539376555705725</v>
      </c>
      <c r="AH33" s="2">
        <f>(DATA!AH33-MIN(DATA!AH$3:AH$52))/(MAX(DATA!AH$3:AH$52)-MIN(DATA!AH$3:AH$52))</f>
        <v>6.9404487275503565E-2</v>
      </c>
    </row>
    <row r="34" spans="1:34">
      <c r="A34" s="1" t="s">
        <v>116</v>
      </c>
      <c r="B34" s="2">
        <f>(DATA!B34-MIN(DATA!B$3:B$52))/(MAX(DATA!B$3:B$52)-MIN(DATA!B$3:B$52))</f>
        <v>0.96823074776549778</v>
      </c>
      <c r="C34" s="2">
        <f>(DATA!C34-MIN(DATA!C$3:C$52))/(MAX(DATA!C$3:C$52)-MIN(DATA!C$3:C$52))</f>
        <v>0.58648462645793942</v>
      </c>
      <c r="D34" s="2">
        <f>(DATA!D34-MIN(DATA!D$3:D$52))/(MAX(DATA!D$3:D$52)-MIN(DATA!D$3:D$52))</f>
        <v>0.37872942386831276</v>
      </c>
      <c r="E34" s="2">
        <f>(DATA!E34-MIN(DATA!E$3:E$52))/(MAX(DATA!E$3:E$52)-MIN(DATA!E$3:E$52))</f>
        <v>0.20545172162593622</v>
      </c>
      <c r="F34" s="2">
        <f>(DATA!F34-MIN(DATA!F$3:F$52))/(MAX(DATA!F$3:F$52)-MIN(DATA!F$3:F$52))</f>
        <v>0.33993986475059684</v>
      </c>
      <c r="G34" s="2">
        <f>(DATA!G34-MIN(DATA!G$3:G$52))/(MAX(DATA!G$3:G$52)-MIN(DATA!G$3:G$52))</f>
        <v>0.3262898296613711</v>
      </c>
      <c r="H34" s="2">
        <f>(DATA!H34-MIN(DATA!H$3:H$52))/(MAX(DATA!H$3:H$52)-MIN(DATA!H$3:H$52))</f>
        <v>0.61525114959643534</v>
      </c>
      <c r="I34" s="2">
        <f>(-DATA!I34+MAX(DATA!I$3:I$52))/(MAX(DATA!I$3:I$52)-MIN(DATA!I$3:I$52))</f>
        <v>0.94012376788004426</v>
      </c>
      <c r="J34" s="2">
        <f>(DATA!J34-MIN(DATA!J$3:J$52))/(MAX(DATA!J$3:J$52)-MIN(DATA!J$3:J$52))</f>
        <v>3.8828430515427297E-3</v>
      </c>
      <c r="K34" s="2">
        <f>(DATA!K34-MIN(DATA!K$3:K$52))/(MAX(DATA!K$3:K$52)-MIN(DATA!K$3:K$52))</f>
        <v>0</v>
      </c>
      <c r="L34" s="2">
        <f>(DATA!L34-MIN(DATA!L$3:L$52))/(MAX(DATA!L$3:L$52)-MIN(DATA!L$3:L$52))</f>
        <v>0.11727478854347131</v>
      </c>
      <c r="M34" s="2">
        <f>(-DATA!M34+MAX(DATA!M$3:M$52))/(MAX(DATA!M$3:M$52)-MIN(DATA!M$3:M$52))</f>
        <v>0.89353911546118536</v>
      </c>
      <c r="N34" s="2">
        <f>(DATA!N34-MIN(DATA!N$3:N$52))/(MAX(DATA!N$3:N$52)-MIN(DATA!N$3:N$52))</f>
        <v>9.9059743647216661E-2</v>
      </c>
      <c r="O34" s="2">
        <f>(DATA!O34-MIN(DATA!O$3:O$52))/(MAX(DATA!O$3:O$52)-MIN(DATA!O$3:O$52))</f>
        <v>0.12959480531570738</v>
      </c>
      <c r="P34" s="2">
        <f>(-DATA!P34+MAX(DATA!P$3:P$52))/(MAX(DATA!P$3:P$52)-MIN(DATA!P$3:P$52))</f>
        <v>0.55169584245076586</v>
      </c>
      <c r="Q34" s="2">
        <f>(DATA!Q34-MIN(DATA!Q$3:Q$52))/(MAX(DATA!Q$3:Q$52)-MIN(DATA!Q$3:Q$52))</f>
        <v>0.16310160427807485</v>
      </c>
      <c r="R34" s="2">
        <f>(DATA!R34-MIN(DATA!R$3:R$52))/(MAX(DATA!R$3:R$52)-MIN(DATA!R$3:R$52))</f>
        <v>0.46706500611906987</v>
      </c>
      <c r="S34" s="2">
        <f>(DATA!S34-MIN(DATA!S$3:S$52))/(MAX(DATA!S$3:S$52)-MIN(DATA!S$3:S$52))</f>
        <v>0.64502903997266836</v>
      </c>
      <c r="T34" s="2">
        <f>(DATA!T34-MIN(DATA!T$3:T$52))/(MAX(DATA!T$3:T$52)-MIN(DATA!T$3:T$52))</f>
        <v>1.1173974540311174E-2</v>
      </c>
      <c r="U34" s="2">
        <f>(DATA!U34-MIN(DATA!U$3:U$52))/(MAX(DATA!U$3:U$52)-MIN(DATA!U$3:U$52))</f>
        <v>1.2056044314108831E-2</v>
      </c>
      <c r="V34" s="2">
        <f>(DATA!V34-MIN(DATA!V$3:V$52))/(MAX(DATA!V$3:V$52)-MIN(DATA!V$3:V$52))</f>
        <v>0.66153846153846152</v>
      </c>
      <c r="W34" s="2">
        <f>(DATA!W34-MIN(DATA!W$3:W$52))/(MAX(DATA!W$3:W$52)-MIN(DATA!W$3:W$52))</f>
        <v>0.47395216670613305</v>
      </c>
      <c r="X34" s="2">
        <f>(-DATA!X34+MAX(DATA!X$3:X$52))/(MAX(DATA!X$3:X$52)-MIN(DATA!X$3:X$52))</f>
        <v>8.7455276554311151E-3</v>
      </c>
      <c r="Y34" s="2">
        <f>(-DATA!Y34+MAX(DATA!Y$3:Y$52))/(MAX(DATA!Y$3:Y$52)-MIN(DATA!Y$3:Y$52))</f>
        <v>0.91051333425547154</v>
      </c>
      <c r="Z34" s="2">
        <f>(DATA!Z34-MIN(DATA!Z$3:Z$52))/(MAX(DATA!Z$3:Z$52)-MIN(DATA!Z$3:Z$52))</f>
        <v>2.9401571164510174E-2</v>
      </c>
      <c r="AA34" s="2">
        <f>(DATA!AA34-MIN(DATA!AA$3:AA$52))/(MAX(DATA!AA$3:AA$52)-MIN(DATA!AA$3:AA$52))</f>
        <v>0.14898227591726043</v>
      </c>
      <c r="AB34" s="2">
        <f>(DATA!AB34-MIN(DATA!AB$3:AB$52))/(MAX(DATA!AB$3:AB$52)-MIN(DATA!AB$3:AB$52))</f>
        <v>0.34372357134227377</v>
      </c>
      <c r="AC34" s="2">
        <f>(DATA!AC34-MIN(DATA!AC$3:AC$52))/(MAX(DATA!AC$3:AC$52)-MIN(DATA!AC$3:AC$52))</f>
        <v>0.423681274699509</v>
      </c>
      <c r="AD34" s="2">
        <f>(-DATA!AD34+MAX(DATA!AD$3:AD$52))/(MAX(DATA!AD$3:AD$52)-MIN(DATA!AD$3:AD$52))</f>
        <v>0.95174870466321249</v>
      </c>
      <c r="AE34" s="2">
        <f>(DATA!AE34-MIN(DATA!AE$3:AE$52))/(MAX(DATA!AE$3:AE$52)-MIN(DATA!AE$3:AE$52))</f>
        <v>4.6167671967342956E-2</v>
      </c>
      <c r="AF34" s="2">
        <f>(-DATA!AF34+MAX(DATA!AF$3:AF$52))/(MAX(DATA!AF$3:AF$52)-MIN(DATA!AF$3:AF$52))</f>
        <v>1.2730117245890019E-2</v>
      </c>
      <c r="AG34" s="2">
        <f>(DATA!AG34-MIN(DATA!AG$3:AG$52))/(MAX(DATA!AG$3:AG$52)-MIN(DATA!AG$3:AG$52))</f>
        <v>0.96680957244466736</v>
      </c>
      <c r="AH34" s="2">
        <f>(DATA!AH34-MIN(DATA!AH$3:AH$52))/(MAX(DATA!AH$3:AH$52)-MIN(DATA!AH$3:AH$52))</f>
        <v>5.7267864043525143E-2</v>
      </c>
    </row>
    <row r="35" spans="1:34">
      <c r="A35" s="1" t="s">
        <v>117</v>
      </c>
      <c r="B35" s="2">
        <f>(DATA!B35-MIN(DATA!B$3:B$52))/(MAX(DATA!B$3:B$52)-MIN(DATA!B$3:B$52))</f>
        <v>0.97259828004633897</v>
      </c>
      <c r="C35" s="2">
        <f>(DATA!C35-MIN(DATA!C$3:C$52))/(MAX(DATA!C$3:C$52)-MIN(DATA!C$3:C$52))</f>
        <v>0.57512614689238362</v>
      </c>
      <c r="D35" s="2">
        <f>(DATA!D35-MIN(DATA!D$3:D$52))/(MAX(DATA!D$3:D$52)-MIN(DATA!D$3:D$52))</f>
        <v>0.39596193415637854</v>
      </c>
      <c r="E35" s="2">
        <f>(DATA!E35-MIN(DATA!E$3:E$52))/(MAX(DATA!E$3:E$52)-MIN(DATA!E$3:E$52))</f>
        <v>1.7644597781995234E-3</v>
      </c>
      <c r="F35" s="2">
        <f>(DATA!F35-MIN(DATA!F$3:F$52))/(MAX(DATA!F$3:F$52)-MIN(DATA!F$3:F$52))</f>
        <v>0.32182461503996207</v>
      </c>
      <c r="G35" s="2">
        <f>(DATA!G35-MIN(DATA!G$3:G$52))/(MAX(DATA!G$3:G$52)-MIN(DATA!G$3:G$52))</f>
        <v>0.2964867145701387</v>
      </c>
      <c r="H35" s="2">
        <f>(DATA!H35-MIN(DATA!H$3:H$52))/(MAX(DATA!H$3:H$52)-MIN(DATA!H$3:H$52))</f>
        <v>0.60468283162134684</v>
      </c>
      <c r="I35" s="2">
        <f>(-DATA!I35+MAX(DATA!I$3:I$52))/(MAX(DATA!I$3:I$52)-MIN(DATA!I$3:I$52))</f>
        <v>1</v>
      </c>
      <c r="J35" s="2">
        <f>(DATA!J35-MIN(DATA!J$3:J$52))/(MAX(DATA!J$3:J$52)-MIN(DATA!J$3:J$52))</f>
        <v>6.2551519138058813E-4</v>
      </c>
      <c r="K35" s="2">
        <f>(DATA!K35-MIN(DATA!K$3:K$52))/(MAX(DATA!K$3:K$52)-MIN(DATA!K$3:K$52))</f>
        <v>0</v>
      </c>
      <c r="L35" s="2">
        <f>(DATA!L35-MIN(DATA!L$3:L$52))/(MAX(DATA!L$3:L$52)-MIN(DATA!L$3:L$52))</f>
        <v>6.0491362758502039E-3</v>
      </c>
      <c r="M35" s="2">
        <f>(-DATA!M35+MAX(DATA!M$3:M$52))/(MAX(DATA!M$3:M$52)-MIN(DATA!M$3:M$52))</f>
        <v>0.99997023371336025</v>
      </c>
      <c r="N35" s="2">
        <f>(DATA!N35-MIN(DATA!N$3:N$52))/(MAX(DATA!N$3:N$52)-MIN(DATA!N$3:N$52))</f>
        <v>3.0234151909319246E-3</v>
      </c>
      <c r="O35" s="2">
        <f>(DATA!O35-MIN(DATA!O$3:O$52))/(MAX(DATA!O$3:O$52)-MIN(DATA!O$3:O$52))</f>
        <v>4.1839085810040262E-2</v>
      </c>
      <c r="P35" s="2">
        <f>(-DATA!P35+MAX(DATA!P$3:P$52))/(MAX(DATA!P$3:P$52)-MIN(DATA!P$3:P$52))</f>
        <v>0.4551422319474836</v>
      </c>
      <c r="Q35" s="2">
        <f>(DATA!Q35-MIN(DATA!Q$3:Q$52))/(MAX(DATA!Q$3:Q$52)-MIN(DATA!Q$3:Q$52))</f>
        <v>0</v>
      </c>
      <c r="R35" s="2">
        <f>(DATA!R35-MIN(DATA!R$3:R$52))/(MAX(DATA!R$3:R$52)-MIN(DATA!R$3:R$52))</f>
        <v>0.46310560794759198</v>
      </c>
      <c r="S35" s="2">
        <f>(DATA!S35-MIN(DATA!S$3:S$52))/(MAX(DATA!S$3:S$52)-MIN(DATA!S$3:S$52))</f>
        <v>0.59309873590707218</v>
      </c>
      <c r="T35" s="2">
        <f>(DATA!T35-MIN(DATA!T$3:T$52))/(MAX(DATA!T$3:T$52)-MIN(DATA!T$3:T$52))</f>
        <v>7.0721357850070717E-3</v>
      </c>
      <c r="U35" s="2">
        <f>(DATA!U35-MIN(DATA!U$3:U$52))/(MAX(DATA!U$3:U$52)-MIN(DATA!U$3:U$52))</f>
        <v>1</v>
      </c>
      <c r="V35" s="2">
        <f>(DATA!V35-MIN(DATA!V$3:V$52))/(MAX(DATA!V$3:V$52)-MIN(DATA!V$3:V$52))</f>
        <v>0.12307692307692307</v>
      </c>
      <c r="W35" s="2">
        <f>(DATA!W35-MIN(DATA!W$3:W$52))/(MAX(DATA!W$3:W$52)-MIN(DATA!W$3:W$52))</f>
        <v>0.47572815533980584</v>
      </c>
      <c r="X35" s="2">
        <f>(-DATA!X35+MAX(DATA!X$3:X$52))/(MAX(DATA!X$3:X$52)-MIN(DATA!X$3:X$52))</f>
        <v>0</v>
      </c>
      <c r="Y35" s="2">
        <f>(-DATA!Y35+MAX(DATA!Y$3:Y$52))/(MAX(DATA!Y$3:Y$52)-MIN(DATA!Y$3:Y$52))</f>
        <v>0.99429666647036985</v>
      </c>
      <c r="Z35" s="2">
        <f>(DATA!Z35-MIN(DATA!Z$3:Z$52))/(MAX(DATA!Z$3:Z$52)-MIN(DATA!Z$3:Z$52))</f>
        <v>3.2443776956253854E-2</v>
      </c>
      <c r="AA35" s="2">
        <f>(DATA!AA35-MIN(DATA!AA$3:AA$52))/(MAX(DATA!AA$3:AA$52)-MIN(DATA!AA$3:AA$52))</f>
        <v>1</v>
      </c>
      <c r="AB35" s="2">
        <f>(DATA!AB35-MIN(DATA!AB$3:AB$52))/(MAX(DATA!AB$3:AB$52)-MIN(DATA!AB$3:AB$52))</f>
        <v>0.30423847024064493</v>
      </c>
      <c r="AC35" s="2">
        <f>(DATA!AC35-MIN(DATA!AC$3:AC$52))/(MAX(DATA!AC$3:AC$52)-MIN(DATA!AC$3:AC$52))</f>
        <v>1</v>
      </c>
      <c r="AD35" s="2">
        <f>(-DATA!AD35+MAX(DATA!AD$3:AD$52))/(MAX(DATA!AD$3:AD$52)-MIN(DATA!AD$3:AD$52))</f>
        <v>0</v>
      </c>
      <c r="AE35" s="2">
        <f>(DATA!AE35-MIN(DATA!AE$3:AE$52))/(MAX(DATA!AE$3:AE$52)-MIN(DATA!AE$3:AE$52))</f>
        <v>4.1156400414305731E-2</v>
      </c>
      <c r="AF35" s="2">
        <f>(-DATA!AF35+MAX(DATA!AF$3:AF$52))/(MAX(DATA!AF$3:AF$52)-MIN(DATA!AF$3:AF$52))</f>
        <v>2.6910442878188162E-3</v>
      </c>
      <c r="AG35" s="2">
        <f>(DATA!AG35-MIN(DATA!AG$3:AG$52))/(MAX(DATA!AG$3:AG$52)-MIN(DATA!AG$3:AG$52))</f>
        <v>0.96377613738525236</v>
      </c>
      <c r="AH35" s="2">
        <f>(DATA!AH35-MIN(DATA!AH$3:AH$52))/(MAX(DATA!AH$3:AH$52)-MIN(DATA!AH$3:AH$52))</f>
        <v>4.6734040440228747E-3</v>
      </c>
    </row>
    <row r="36" spans="1:34">
      <c r="A36" s="1" t="s">
        <v>118</v>
      </c>
      <c r="B36" s="2">
        <f>(DATA!B36-MIN(DATA!B$3:B$52))/(MAX(DATA!B$3:B$52)-MIN(DATA!B$3:B$52))</f>
        <v>0.99683745000380541</v>
      </c>
      <c r="C36" s="2">
        <f>(DATA!C36-MIN(DATA!C$3:C$52))/(MAX(DATA!C$3:C$52)-MIN(DATA!C$3:C$52))</f>
        <v>0.58202478159081816</v>
      </c>
      <c r="D36" s="2">
        <f>(DATA!D36-MIN(DATA!D$3:D$52))/(MAX(DATA!D$3:D$52)-MIN(DATA!D$3:D$52))</f>
        <v>0.35583847736625512</v>
      </c>
      <c r="E36" s="2">
        <f>(DATA!E36-MIN(DATA!E$3:E$52))/(MAX(DATA!E$3:E$52)-MIN(DATA!E$3:E$52))</f>
        <v>0.17666772632423269</v>
      </c>
      <c r="F36" s="2">
        <f>(DATA!F36-MIN(DATA!F$3:F$52))/(MAX(DATA!F$3:F$52)-MIN(DATA!F$3:F$52))</f>
        <v>0.64047335094782198</v>
      </c>
      <c r="G36" s="2">
        <f>(DATA!G36-MIN(DATA!G$3:G$52))/(MAX(DATA!G$3:G$52)-MIN(DATA!G$3:G$52))</f>
        <v>0.5269211231370492</v>
      </c>
      <c r="H36" s="2">
        <f>(DATA!H36-MIN(DATA!H$3:H$52))/(MAX(DATA!H$3:H$52)-MIN(DATA!H$3:H$52))</f>
        <v>0.61110155735538985</v>
      </c>
      <c r="I36" s="2">
        <f>(-DATA!I36+MAX(DATA!I$3:I$52))/(MAX(DATA!I$3:I$52)-MIN(DATA!I$3:I$52))</f>
        <v>0.33860295496765003</v>
      </c>
      <c r="J36" s="2">
        <f>(DATA!J36-MIN(DATA!J$3:J$52))/(MAX(DATA!J$3:J$52)-MIN(DATA!J$3:J$52))</f>
        <v>0.41720891860461895</v>
      </c>
      <c r="K36" s="2">
        <f>(DATA!K36-MIN(DATA!K$3:K$52))/(MAX(DATA!K$3:K$52)-MIN(DATA!K$3:K$52))</f>
        <v>0</v>
      </c>
      <c r="L36" s="2">
        <f>(DATA!L36-MIN(DATA!L$3:L$52))/(MAX(DATA!L$3:L$52)-MIN(DATA!L$3:L$52))</f>
        <v>1.9001061660199634E-2</v>
      </c>
      <c r="M36" s="2">
        <f>(-DATA!M36+MAX(DATA!M$3:M$52))/(MAX(DATA!M$3:M$52)-MIN(DATA!M$3:M$52))</f>
        <v>0.94214746154387807</v>
      </c>
      <c r="N36" s="2">
        <f>(DATA!N36-MIN(DATA!N$3:N$52))/(MAX(DATA!N$3:N$52)-MIN(DATA!N$3:N$52))</f>
        <v>0.45382492879748709</v>
      </c>
      <c r="O36" s="2">
        <f>(DATA!O36-MIN(DATA!O$3:O$52))/(MAX(DATA!O$3:O$52)-MIN(DATA!O$3:O$52))</f>
        <v>2.9786114925407871E-2</v>
      </c>
      <c r="P36" s="2">
        <f>(-DATA!P36+MAX(DATA!P$3:P$52))/(MAX(DATA!P$3:P$52)-MIN(DATA!P$3:P$52))</f>
        <v>0.61050328227571116</v>
      </c>
      <c r="Q36" s="2">
        <f>(DATA!Q36-MIN(DATA!Q$3:Q$52))/(MAX(DATA!Q$3:Q$52)-MIN(DATA!Q$3:Q$52))</f>
        <v>0.28609625668449196</v>
      </c>
      <c r="R36" s="2">
        <f>(DATA!R36-MIN(DATA!R$3:R$52))/(MAX(DATA!R$3:R$52)-MIN(DATA!R$3:R$52))</f>
        <v>0.42070405298394642</v>
      </c>
      <c r="S36" s="2">
        <f>(DATA!S36-MIN(DATA!S$3:S$52))/(MAX(DATA!S$3:S$52)-MIN(DATA!S$3:S$52))</f>
        <v>0.74171506662111375</v>
      </c>
      <c r="T36" s="2">
        <f>(DATA!T36-MIN(DATA!T$3:T$52))/(MAX(DATA!T$3:T$52)-MIN(DATA!T$3:T$52))</f>
        <v>7.0721357850070717E-3</v>
      </c>
      <c r="U36" s="2">
        <f>(DATA!U36-MIN(DATA!U$3:U$52))/(MAX(DATA!U$3:U$52)-MIN(DATA!U$3:U$52))</f>
        <v>1.4336917562724016E-2</v>
      </c>
      <c r="V36" s="2">
        <f>(DATA!V36-MIN(DATA!V$3:V$52))/(MAX(DATA!V$3:V$52)-MIN(DATA!V$3:V$52))</f>
        <v>0.13846153846153844</v>
      </c>
      <c r="W36" s="2">
        <f>(DATA!W36-MIN(DATA!W$3:W$52))/(MAX(DATA!W$3:W$52)-MIN(DATA!W$3:W$52))</f>
        <v>0.40385981529718212</v>
      </c>
      <c r="X36" s="2">
        <f>(-DATA!X36+MAX(DATA!X$3:X$52))/(MAX(DATA!X$3:X$52)-MIN(DATA!X$3:X$52))</f>
        <v>9.6560456525893578E-3</v>
      </c>
      <c r="Y36" s="2">
        <f>(-DATA!Y36+MAX(DATA!Y$3:Y$52))/(MAX(DATA!Y$3:Y$52)-MIN(DATA!Y$3:Y$52))</f>
        <v>0.99455687378712576</v>
      </c>
      <c r="Z36" s="2">
        <f>(DATA!Z36-MIN(DATA!Z$3:Z$52))/(MAX(DATA!Z$3:Z$52)-MIN(DATA!Z$3:Z$52))</f>
        <v>2.5127079482439932E-2</v>
      </c>
      <c r="AA36" s="2">
        <f>(DATA!AA36-MIN(DATA!AA$3:AA$52))/(MAX(DATA!AA$3:AA$52)-MIN(DATA!AA$3:AA$52))</f>
        <v>5.8480247334736495E-2</v>
      </c>
      <c r="AB36" s="2">
        <f>(DATA!AB36-MIN(DATA!AB$3:AB$52))/(MAX(DATA!AB$3:AB$52)-MIN(DATA!AB$3:AB$52))</f>
        <v>0.61524487352685975</v>
      </c>
      <c r="AC36" s="2">
        <f>(DATA!AC36-MIN(DATA!AC$3:AC$52))/(MAX(DATA!AC$3:AC$52)-MIN(DATA!AC$3:AC$52))</f>
        <v>0.40540285017364502</v>
      </c>
      <c r="AD36" s="2">
        <f>(-DATA!AD36+MAX(DATA!AD$3:AD$52))/(MAX(DATA!AD$3:AD$52)-MIN(DATA!AD$3:AD$52))</f>
        <v>0.98575129533678763</v>
      </c>
      <c r="AE36" s="2">
        <f>(DATA!AE36-MIN(DATA!AE$3:AE$52))/(MAX(DATA!AE$3:AE$52)-MIN(DATA!AE$3:AE$52))</f>
        <v>4.2877597026747087E-2</v>
      </c>
      <c r="AF36" s="2">
        <f>(-DATA!AF36+MAX(DATA!AF$3:AF$52))/(MAX(DATA!AF$3:AF$52)-MIN(DATA!AF$3:AF$52))</f>
        <v>1.3544373593996224E-2</v>
      </c>
      <c r="AG36" s="2">
        <f>(DATA!AG36-MIN(DATA!AG$3:AG$52))/(MAX(DATA!AG$3:AG$52)-MIN(DATA!AG$3:AG$52))</f>
        <v>0</v>
      </c>
      <c r="AH36" s="2">
        <f>(DATA!AH36-MIN(DATA!AH$3:AH$52))/(MAX(DATA!AH$3:AH$52)-MIN(DATA!AH$3:AH$52))</f>
        <v>0.58620817566327077</v>
      </c>
    </row>
    <row r="37" spans="1:34">
      <c r="A37" s="1" t="s">
        <v>119</v>
      </c>
      <c r="B37" s="2">
        <f>(DATA!B37-MIN(DATA!B$3:B$52))/(MAX(DATA!B$3:B$52)-MIN(DATA!B$3:B$52))</f>
        <v>0.9776803456819354</v>
      </c>
      <c r="C37" s="2">
        <f>(DATA!C37-MIN(DATA!C$3:C$52))/(MAX(DATA!C$3:C$52)-MIN(DATA!C$3:C$52))</f>
        <v>0.57126735928498229</v>
      </c>
      <c r="D37" s="2">
        <f>(DATA!D37-MIN(DATA!D$3:D$52))/(MAX(DATA!D$3:D$52)-MIN(DATA!D$3:D$52))</f>
        <v>0.30002572016460904</v>
      </c>
      <c r="E37" s="2">
        <f>(DATA!E37-MIN(DATA!E$3:E$52))/(MAX(DATA!E$3:E$52)-MIN(DATA!E$3:E$52))</f>
        <v>9.9241117716406171E-3</v>
      </c>
      <c r="F37" s="2">
        <f>(DATA!F37-MIN(DATA!F$3:F$52))/(MAX(DATA!F$3:F$52)-MIN(DATA!F$3:F$52))</f>
        <v>0.32774589452830727</v>
      </c>
      <c r="G37" s="2">
        <f>(DATA!G37-MIN(DATA!G$3:G$52))/(MAX(DATA!G$3:G$52)-MIN(DATA!G$3:G$52))</f>
        <v>0.29829538471622519</v>
      </c>
      <c r="H37" s="2">
        <f>(DATA!H37-MIN(DATA!H$3:H$52))/(MAX(DATA!H$3:H$52)-MIN(DATA!H$3:H$52))</f>
        <v>0.60002292901373089</v>
      </c>
      <c r="I37" s="2">
        <f>(-DATA!I37+MAX(DATA!I$3:I$52))/(MAX(DATA!I$3:I$52)-MIN(DATA!I$3:I$52))</f>
        <v>0.94771424113479807</v>
      </c>
      <c r="J37" s="2">
        <f>(DATA!J37-MIN(DATA!J$3:J$52))/(MAX(DATA!J$3:J$52)-MIN(DATA!J$3:J$52))</f>
        <v>5.0360391115255769E-3</v>
      </c>
      <c r="K37" s="2">
        <f>(DATA!K37-MIN(DATA!K$3:K$52))/(MAX(DATA!K$3:K$52)-MIN(DATA!K$3:K$52))</f>
        <v>9.9824383029854889E-5</v>
      </c>
      <c r="L37" s="2">
        <f>(DATA!L37-MIN(DATA!L$3:L$52))/(MAX(DATA!L$3:L$52)-MIN(DATA!L$3:L$52))</f>
        <v>2.1160577691691718E-2</v>
      </c>
      <c r="M37" s="2">
        <f>(-DATA!M37+MAX(DATA!M$3:M$52))/(MAX(DATA!M$3:M$52)-MIN(DATA!M$3:M$52))</f>
        <v>0.97967538744182781</v>
      </c>
      <c r="N37" s="2">
        <f>(DATA!N37-MIN(DATA!N$3:N$52))/(MAX(DATA!N$3:N$52)-MIN(DATA!N$3:N$52))</f>
        <v>5.0944681607184572E-2</v>
      </c>
      <c r="O37" s="2">
        <f>(DATA!O37-MIN(DATA!O$3:O$52))/(MAX(DATA!O$3:O$52)-MIN(DATA!O$3:O$52))</f>
        <v>4.6648358042218445E-2</v>
      </c>
      <c r="P37" s="2">
        <f>(-DATA!P37+MAX(DATA!P$3:P$52))/(MAX(DATA!P$3:P$52)-MIN(DATA!P$3:P$52))</f>
        <v>0.63211159737417932</v>
      </c>
      <c r="Q37" s="2">
        <f>(DATA!Q37-MIN(DATA!Q$3:Q$52))/(MAX(DATA!Q$3:Q$52)-MIN(DATA!Q$3:Q$52))</f>
        <v>0.21925133689839571</v>
      </c>
      <c r="R37" s="2">
        <f>(DATA!R37-MIN(DATA!R$3:R$52))/(MAX(DATA!R$3:R$52)-MIN(DATA!R$3:R$52))</f>
        <v>0.4109855301994097</v>
      </c>
      <c r="S37" s="2">
        <f>(DATA!S37-MIN(DATA!S$3:S$52))/(MAX(DATA!S$3:S$52)-MIN(DATA!S$3:S$52))</f>
        <v>0.5954902630679878</v>
      </c>
      <c r="T37" s="2">
        <f>(DATA!T37-MIN(DATA!T$3:T$52))/(MAX(DATA!T$3:T$52)-MIN(DATA!T$3:T$52))</f>
        <v>7.2135785007072135E-3</v>
      </c>
      <c r="U37" s="2">
        <f>(DATA!U37-MIN(DATA!U$3:U$52))/(MAX(DATA!U$3:U$52)-MIN(DATA!U$3:U$52))</f>
        <v>1.8572825024437929E-2</v>
      </c>
      <c r="V37" s="2">
        <f>(DATA!V37-MIN(DATA!V$3:V$52))/(MAX(DATA!V$3:V$52)-MIN(DATA!V$3:V$52))</f>
        <v>6.1538461538461535E-2</v>
      </c>
      <c r="W37" s="2">
        <f>(DATA!W37-MIN(DATA!W$3:W$52))/(MAX(DATA!W$3:W$52)-MIN(DATA!W$3:W$52))</f>
        <v>0.41226616149656636</v>
      </c>
      <c r="X37" s="2">
        <f>(-DATA!X37+MAX(DATA!X$3:X$52))/(MAX(DATA!X$3:X$52)-MIN(DATA!X$3:X$52))</f>
        <v>8.5585285396810196E-3</v>
      </c>
      <c r="Y37" s="2">
        <f>(-DATA!Y37+MAX(DATA!Y$3:Y$52))/(MAX(DATA!Y$3:Y$52)-MIN(DATA!Y$3:Y$52))</f>
        <v>0.99342908049581824</v>
      </c>
      <c r="Z37" s="2">
        <f>(DATA!Z37-MIN(DATA!Z$3:Z$52))/(MAX(DATA!Z$3:Z$52)-MIN(DATA!Z$3:Z$52))</f>
        <v>5.6839186691312396E-2</v>
      </c>
      <c r="AA37" s="2">
        <f>(DATA!AA37-MIN(DATA!AA$3:AA$52))/(MAX(DATA!AA$3:AA$52)-MIN(DATA!AA$3:AA$52))</f>
        <v>0.12365449517152304</v>
      </c>
      <c r="AB37" s="2">
        <f>(DATA!AB37-MIN(DATA!AB$3:AB$52))/(MAX(DATA!AB$3:AB$52)-MIN(DATA!AB$3:AB$52))</f>
        <v>0.29351214208046394</v>
      </c>
      <c r="AC37" s="2">
        <f>(DATA!AC37-MIN(DATA!AC$3:AC$52))/(MAX(DATA!AC$3:AC$52)-MIN(DATA!AC$3:AC$52))</f>
        <v>0.39295461278103078</v>
      </c>
      <c r="AD37" s="2">
        <f>(-DATA!AD37+MAX(DATA!AD$3:AD$52))/(MAX(DATA!AD$3:AD$52)-MIN(DATA!AD$3:AD$52))</f>
        <v>0.95466321243523322</v>
      </c>
      <c r="AE37" s="2">
        <f>(DATA!AE37-MIN(DATA!AE$3:AE$52))/(MAX(DATA!AE$3:AE$52)-MIN(DATA!AE$3:AE$52))</f>
        <v>4.1948455492597334E-2</v>
      </c>
      <c r="AF37" s="2">
        <f>(-DATA!AF37+MAX(DATA!AF$3:AF$52))/(MAX(DATA!AF$3:AF$52)-MIN(DATA!AF$3:AF$52))</f>
        <v>1.0758773990372108E-2</v>
      </c>
      <c r="AG37" s="2">
        <f>(DATA!AG37-MIN(DATA!AG$3:AG$52))/(MAX(DATA!AG$3:AG$52)-MIN(DATA!AG$3:AG$52))</f>
        <v>0.95844010494706788</v>
      </c>
      <c r="AH37" s="2">
        <f>(DATA!AH37-MIN(DATA!AH$3:AH$52))/(MAX(DATA!AH$3:AH$52)-MIN(DATA!AH$3:AH$52))</f>
        <v>4.9970864591486822E-2</v>
      </c>
    </row>
    <row r="38" spans="1:34">
      <c r="A38" s="1" t="s">
        <v>120</v>
      </c>
      <c r="B38" s="2">
        <f>(DATA!B38-MIN(DATA!B$3:B$52))/(MAX(DATA!B$3:B$52)-MIN(DATA!B$3:B$52))</f>
        <v>0.98341352455204278</v>
      </c>
      <c r="C38" s="2">
        <f>(DATA!C38-MIN(DATA!C$3:C$52))/(MAX(DATA!C$3:C$52)-MIN(DATA!C$3:C$52))</f>
        <v>0.76124653265093301</v>
      </c>
      <c r="D38" s="2">
        <f>(DATA!D38-MIN(DATA!D$3:D$52))/(MAX(DATA!D$3:D$52)-MIN(DATA!D$3:D$52))</f>
        <v>0.58641975308641969</v>
      </c>
      <c r="E38" s="2">
        <f>(DATA!E38-MIN(DATA!E$3:E$52))/(MAX(DATA!E$3:E$52)-MIN(DATA!E$3:E$52))</f>
        <v>3.7584639065330057E-2</v>
      </c>
      <c r="F38" s="2">
        <f>(DATA!F38-MIN(DATA!F$3:F$52))/(MAX(DATA!F$3:F$52)-MIN(DATA!F$3:F$52))</f>
        <v>0.35888971616952958</v>
      </c>
      <c r="G38" s="2">
        <f>(DATA!G38-MIN(DATA!G$3:G$52))/(MAX(DATA!G$3:G$52)-MIN(DATA!G$3:G$52))</f>
        <v>0.57752087242218419</v>
      </c>
      <c r="H38" s="2">
        <f>(DATA!H38-MIN(DATA!H$3:H$52))/(MAX(DATA!H$3:H$52)-MIN(DATA!H$3:H$52))</f>
        <v>0.78857352174271689</v>
      </c>
      <c r="I38" s="2">
        <f>(-DATA!I38+MAX(DATA!I$3:I$52))/(MAX(DATA!I$3:I$52)-MIN(DATA!I$3:I$52))</f>
        <v>0.87912271917477935</v>
      </c>
      <c r="J38" s="2">
        <f>(DATA!J38-MIN(DATA!J$3:J$52))/(MAX(DATA!J$3:J$52)-MIN(DATA!J$3:J$52))</f>
        <v>1.8589215188327603E-2</v>
      </c>
      <c r="K38" s="2">
        <f>(DATA!K38-MIN(DATA!K$3:K$52))/(MAX(DATA!K$3:K$52)-MIN(DATA!K$3:K$52))</f>
        <v>3.6787133746187259E-3</v>
      </c>
      <c r="L38" s="2">
        <f>(DATA!L38-MIN(DATA!L$3:L$52))/(MAX(DATA!L$3:L$52)-MIN(DATA!L$3:L$52))</f>
        <v>0.10510412472732819</v>
      </c>
      <c r="M38" s="2">
        <f>(-DATA!M38+MAX(DATA!M$3:M$52))/(MAX(DATA!M$3:M$52)-MIN(DATA!M$3:M$52))</f>
        <v>0.93504420133532207</v>
      </c>
      <c r="N38" s="2">
        <f>(DATA!N38-MIN(DATA!N$3:N$52))/(MAX(DATA!N$3:N$52)-MIN(DATA!N$3:N$52))</f>
        <v>0.15384574953467009</v>
      </c>
      <c r="O38" s="2">
        <f>(DATA!O38-MIN(DATA!O$3:O$52))/(MAX(DATA!O$3:O$52)-MIN(DATA!O$3:O$52))</f>
        <v>0.16739032280587429</v>
      </c>
      <c r="P38" s="2">
        <f>(-DATA!P38+MAX(DATA!P$3:P$52))/(MAX(DATA!P$3:P$52)-MIN(DATA!P$3:P$52))</f>
        <v>0.22456236323851203</v>
      </c>
      <c r="Q38" s="2">
        <f>(DATA!Q38-MIN(DATA!Q$3:Q$52))/(MAX(DATA!Q$3:Q$52)-MIN(DATA!Q$3:Q$52))</f>
        <v>0.11764705882352941</v>
      </c>
      <c r="R38" s="2">
        <f>(DATA!R38-MIN(DATA!R$3:R$52))/(MAX(DATA!R$3:R$52)-MIN(DATA!R$3:R$52))</f>
        <v>0.67986466057159312</v>
      </c>
      <c r="S38" s="2">
        <f>(DATA!S38-MIN(DATA!S$3:S$52))/(MAX(DATA!S$3:S$52)-MIN(DATA!S$3:S$52))</f>
        <v>1</v>
      </c>
      <c r="T38" s="2">
        <f>(DATA!T38-MIN(DATA!T$3:T$52))/(MAX(DATA!T$3:T$52)-MIN(DATA!T$3:T$52))</f>
        <v>6.0820367751060816E-3</v>
      </c>
      <c r="U38" s="2">
        <f>(DATA!U38-MIN(DATA!U$3:U$52))/(MAX(DATA!U$3:U$52)-MIN(DATA!U$3:U$52))</f>
        <v>2.3786249592701206E-2</v>
      </c>
      <c r="V38" s="2">
        <f>(DATA!V38-MIN(DATA!V$3:V$52))/(MAX(DATA!V$3:V$52)-MIN(DATA!V$3:V$52))</f>
        <v>6.1538461538461535E-2</v>
      </c>
      <c r="W38" s="2">
        <f>(DATA!W38-MIN(DATA!W$3:W$52))/(MAX(DATA!W$3:W$52)-MIN(DATA!W$3:W$52))</f>
        <v>0.69737153682216435</v>
      </c>
      <c r="X38" s="2">
        <f>(-DATA!X38+MAX(DATA!X$3:X$52))/(MAX(DATA!X$3:X$52)-MIN(DATA!X$3:X$52))</f>
        <v>4.6015888199508583E-3</v>
      </c>
      <c r="Y38" s="2">
        <f>(-DATA!Y38+MAX(DATA!Y$3:Y$52))/(MAX(DATA!Y$3:Y$52)-MIN(DATA!Y$3:Y$52))</f>
        <v>0.98980192745146101</v>
      </c>
      <c r="Z38" s="2">
        <f>(DATA!Z38-MIN(DATA!Z$3:Z$52))/(MAX(DATA!Z$3:Z$52)-MIN(DATA!Z$3:Z$52))</f>
        <v>0.15883009858287128</v>
      </c>
      <c r="AA38" s="2">
        <f>(DATA!AA38-MIN(DATA!AA$3:AA$52))/(MAX(DATA!AA$3:AA$52)-MIN(DATA!AA$3:AA$52))</f>
        <v>3.8001325927022517E-2</v>
      </c>
      <c r="AB38" s="2">
        <f>(DATA!AB38-MIN(DATA!AB$3:AB$52))/(MAX(DATA!AB$3:AB$52)-MIN(DATA!AB$3:AB$52))</f>
        <v>0.34498006524102931</v>
      </c>
      <c r="AC38" s="2">
        <f>(DATA!AC38-MIN(DATA!AC$3:AC$52))/(MAX(DATA!AC$3:AC$52)-MIN(DATA!AC$3:AC$52))</f>
        <v>0.959963947383349</v>
      </c>
      <c r="AD38" s="2">
        <f>(-DATA!AD38+MAX(DATA!AD$3:AD$52))/(MAX(DATA!AD$3:AD$52)-MIN(DATA!AD$3:AD$52))</f>
        <v>0.9290803108808291</v>
      </c>
      <c r="AE38" s="2">
        <f>(DATA!AE38-MIN(DATA!AE$3:AE$52))/(MAX(DATA!AE$3:AE$52)-MIN(DATA!AE$3:AE$52))</f>
        <v>6.4293547797477618E-2</v>
      </c>
      <c r="AF38" s="2">
        <f>(-DATA!AF38+MAX(DATA!AF$3:AF$52))/(MAX(DATA!AF$3:AF$52)-MIN(DATA!AF$3:AF$52))</f>
        <v>7.4277252935739937E-3</v>
      </c>
      <c r="AG38" s="2">
        <f>(DATA!AG38-MIN(DATA!AG$3:AG$52))/(MAX(DATA!AG$3:AG$52)-MIN(DATA!AG$3:AG$52))</f>
        <v>0.9642929221887212</v>
      </c>
      <c r="AH38" s="2">
        <f>(DATA!AH38-MIN(DATA!AH$3:AH$52))/(MAX(DATA!AH$3:AH$52)-MIN(DATA!AH$3:AH$52))</f>
        <v>0.1252465710136258</v>
      </c>
    </row>
    <row r="39" spans="1:34">
      <c r="A39" s="1" t="s">
        <v>121</v>
      </c>
      <c r="B39" s="2">
        <f>(DATA!B39-MIN(DATA!B$3:B$52))/(MAX(DATA!B$3:B$52)-MIN(DATA!B$3:B$52))</f>
        <v>0.97548600952147424</v>
      </c>
      <c r="C39" s="2">
        <f>(DATA!C39-MIN(DATA!C$3:C$52))/(MAX(DATA!C$3:C$52)-MIN(DATA!C$3:C$52))</f>
        <v>0.58417205865116739</v>
      </c>
      <c r="D39" s="2">
        <f>(DATA!D39-MIN(DATA!D$3:D$52))/(MAX(DATA!D$3:D$52)-MIN(DATA!D$3:D$52))</f>
        <v>0.42129629629629634</v>
      </c>
      <c r="E39" s="2">
        <f>(DATA!E39-MIN(DATA!E$3:E$52))/(MAX(DATA!E$3:E$52)-MIN(DATA!E$3:E$52))</f>
        <v>0.21826116256850597</v>
      </c>
      <c r="F39" s="2">
        <f>(DATA!F39-MIN(DATA!F$3:F$52))/(MAX(DATA!F$3:F$52)-MIN(DATA!F$3:F$52))</f>
        <v>0.43610355210879692</v>
      </c>
      <c r="G39" s="2">
        <f>(DATA!G39-MIN(DATA!G$3:G$52))/(MAX(DATA!G$3:G$52)-MIN(DATA!G$3:G$52))</f>
        <v>0.40972626197245415</v>
      </c>
      <c r="H39" s="2">
        <f>(DATA!H39-MIN(DATA!H$3:H$52))/(MAX(DATA!H$3:H$52)-MIN(DATA!H$3:H$52))</f>
        <v>0.61307988384497192</v>
      </c>
      <c r="I39" s="2">
        <f>(-DATA!I39+MAX(DATA!I$3:I$52))/(MAX(DATA!I$3:I$52)-MIN(DATA!I$3:I$52))</f>
        <v>0.81921821713581144</v>
      </c>
      <c r="J39" s="2">
        <f>(DATA!J39-MIN(DATA!J$3:J$52))/(MAX(DATA!J$3:J$52)-MIN(DATA!J$3:J$52))</f>
        <v>4.0455533259506583E-3</v>
      </c>
      <c r="K39" s="2">
        <f>(DATA!K39-MIN(DATA!K$3:K$52))/(MAX(DATA!K$3:K$52)-MIN(DATA!K$3:K$52))</f>
        <v>8.4296145669655225E-4</v>
      </c>
      <c r="L39" s="2">
        <f>(DATA!L39-MIN(DATA!L$3:L$52))/(MAX(DATA!L$3:L$52)-MIN(DATA!L$3:L$52))</f>
        <v>0.24289055498480847</v>
      </c>
      <c r="M39" s="2">
        <f>(-DATA!M39+MAX(DATA!M$3:M$52))/(MAX(DATA!M$3:M$52)-MIN(DATA!M$3:M$52))</f>
        <v>0.70525326949051637</v>
      </c>
      <c r="N39" s="2">
        <f>(DATA!N39-MIN(DATA!N$3:N$52))/(MAX(DATA!N$3:N$52)-MIN(DATA!N$3:N$52))</f>
        <v>0.1973127685035824</v>
      </c>
      <c r="O39" s="2">
        <f>(DATA!O39-MIN(DATA!O$3:O$52))/(MAX(DATA!O$3:O$52)-MIN(DATA!O$3:O$52))</f>
        <v>0.20866572020387739</v>
      </c>
      <c r="P39" s="2">
        <f>(-DATA!P39+MAX(DATA!P$3:P$52))/(MAX(DATA!P$3:P$52)-MIN(DATA!P$3:P$52))</f>
        <v>0.599288840262582</v>
      </c>
      <c r="Q39" s="2">
        <f>(DATA!Q39-MIN(DATA!Q$3:Q$52))/(MAX(DATA!Q$3:Q$52)-MIN(DATA!Q$3:Q$52))</f>
        <v>0.4732620320855615</v>
      </c>
      <c r="R39" s="2">
        <f>(DATA!R39-MIN(DATA!R$3:R$52))/(MAX(DATA!R$3:R$52)-MIN(DATA!R$3:R$52))</f>
        <v>0.4366136347275214</v>
      </c>
      <c r="S39" s="2">
        <f>(DATA!S39-MIN(DATA!S$3:S$52))/(MAX(DATA!S$3:S$52)-MIN(DATA!S$3:S$52))</f>
        <v>0.73385719166381957</v>
      </c>
      <c r="T39" s="2">
        <f>(DATA!T39-MIN(DATA!T$3:T$52))/(MAX(DATA!T$3:T$52)-MIN(DATA!T$3:T$52))</f>
        <v>6.9306930693069299E-3</v>
      </c>
      <c r="U39" s="2">
        <f>(DATA!U39-MIN(DATA!U$3:U$52))/(MAX(DATA!U$3:U$52)-MIN(DATA!U$3:U$52))</f>
        <v>6.1909416748126434E-3</v>
      </c>
      <c r="V39" s="2">
        <f>(DATA!V39-MIN(DATA!V$3:V$52))/(MAX(DATA!V$3:V$52)-MIN(DATA!V$3:V$52))</f>
        <v>0.30769230769230771</v>
      </c>
      <c r="W39" s="2">
        <f>(DATA!W39-MIN(DATA!W$3:W$52))/(MAX(DATA!W$3:W$52)-MIN(DATA!W$3:W$52))</f>
        <v>0.49810561212408244</v>
      </c>
      <c r="X39" s="2">
        <f>(-DATA!X39+MAX(DATA!X$3:X$52))/(MAX(DATA!X$3:X$52)-MIN(DATA!X$3:X$52))</f>
        <v>8.3211767895404881E-3</v>
      </c>
      <c r="Y39" s="2">
        <f>(-DATA!Y39+MAX(DATA!Y$3:Y$52))/(MAX(DATA!Y$3:Y$52)-MIN(DATA!Y$3:Y$52))</f>
        <v>0.98992929208545211</v>
      </c>
      <c r="Z39" s="2">
        <f>(DATA!Z39-MIN(DATA!Z$3:Z$52))/(MAX(DATA!Z$3:Z$52)-MIN(DATA!Z$3:Z$52))</f>
        <v>0.1552487677141097</v>
      </c>
      <c r="AA39" s="2">
        <f>(DATA!AA39-MIN(DATA!AA$3:AA$52))/(MAX(DATA!AA$3:AA$52)-MIN(DATA!AA$3:AA$52))</f>
        <v>9.5644823199002749E-2</v>
      </c>
      <c r="AB39" s="2">
        <f>(DATA!AB39-MIN(DATA!AB$3:AB$52))/(MAX(DATA!AB$3:AB$52)-MIN(DATA!AB$3:AB$52))</f>
        <v>0.48942194690654273</v>
      </c>
      <c r="AC39" s="2">
        <f>(DATA!AC39-MIN(DATA!AC$3:AC$52))/(MAX(DATA!AC$3:AC$52)-MIN(DATA!AC$3:AC$52))</f>
        <v>0.40999451647264223</v>
      </c>
      <c r="AD39" s="2">
        <f>(-DATA!AD39+MAX(DATA!AD$3:AD$52))/(MAX(DATA!AD$3:AD$52)-MIN(DATA!AD$3:AD$52))</f>
        <v>0.9640544041450777</v>
      </c>
      <c r="AE39" s="2">
        <f>(DATA!AE39-MIN(DATA!AE$3:AE$52))/(MAX(DATA!AE$3:AE$52)-MIN(DATA!AE$3:AE$52))</f>
        <v>4.3075610796319996E-2</v>
      </c>
      <c r="AF39" s="2">
        <f>(-DATA!AF39+MAX(DATA!AF$3:AF$52))/(MAX(DATA!AF$3:AF$52)-MIN(DATA!AF$3:AF$52))</f>
        <v>1.2170800039731243E-2</v>
      </c>
      <c r="AG39" s="2">
        <f>(DATA!AG39-MIN(DATA!AG$3:AG$52))/(MAX(DATA!AG$3:AG$52)-MIN(DATA!AG$3:AG$52))</f>
        <v>0.98798551779390986</v>
      </c>
      <c r="AH39" s="2">
        <f>(DATA!AH39-MIN(DATA!AH$3:AH$52))/(MAX(DATA!AH$3:AH$52)-MIN(DATA!AH$3:AH$52))</f>
        <v>9.2690980137680651E-2</v>
      </c>
    </row>
    <row r="40" spans="1:34">
      <c r="A40" s="1" t="s">
        <v>122</v>
      </c>
      <c r="B40" s="2">
        <f>(DATA!B40-MIN(DATA!B$3:B$52))/(MAX(DATA!B$3:B$52)-MIN(DATA!B$3:B$52))</f>
        <v>0.97070836046305153</v>
      </c>
      <c r="C40" s="2">
        <f>(DATA!C40-MIN(DATA!C$3:C$52))/(MAX(DATA!C$3:C$52)-MIN(DATA!C$3:C$52))</f>
        <v>0.57941469044048477</v>
      </c>
      <c r="D40" s="2">
        <f>(DATA!D40-MIN(DATA!D$3:D$52))/(MAX(DATA!D$3:D$52)-MIN(DATA!D$3:D$52))</f>
        <v>0.38567386831275718</v>
      </c>
      <c r="E40" s="2">
        <f>(DATA!E40-MIN(DATA!E$3:E$52))/(MAX(DATA!E$3:E$52)-MIN(DATA!E$3:E$52))</f>
        <v>0.24503556205016883</v>
      </c>
      <c r="F40" s="2">
        <f>(DATA!F40-MIN(DATA!F$3:F$52))/(MAX(DATA!F$3:F$52)-MIN(DATA!F$3:F$52))</f>
        <v>0.37994803506205704</v>
      </c>
      <c r="G40" s="2">
        <f>(DATA!G40-MIN(DATA!G$3:G$52))/(MAX(DATA!G$3:G$52)-MIN(DATA!G$3:G$52))</f>
        <v>0.35515071568442697</v>
      </c>
      <c r="H40" s="2">
        <f>(DATA!H40-MIN(DATA!H$3:H$52))/(MAX(DATA!H$3:H$52)-MIN(DATA!H$3:H$52))</f>
        <v>0.60867303925475114</v>
      </c>
      <c r="I40" s="2">
        <f>(-DATA!I40+MAX(DATA!I$3:I$52))/(MAX(DATA!I$3:I$52)-MIN(DATA!I$3:I$52))</f>
        <v>0.89454613460504484</v>
      </c>
      <c r="J40" s="2">
        <f>(DATA!J40-MIN(DATA!J$3:J$52))/(MAX(DATA!J$3:J$52)-MIN(DATA!J$3:J$52))</f>
        <v>3.2222879076777046E-3</v>
      </c>
      <c r="K40" s="2">
        <f>(DATA!K40-MIN(DATA!K$3:K$52))/(MAX(DATA!K$3:K$52)-MIN(DATA!K$3:K$52))</f>
        <v>2.0112764580830023E-3</v>
      </c>
      <c r="L40" s="2">
        <f>(DATA!L40-MIN(DATA!L$3:L$52))/(MAX(DATA!L$3:L$52)-MIN(DATA!L$3:L$52))</f>
        <v>0.26416042468288281</v>
      </c>
      <c r="M40" s="2">
        <f>(-DATA!M40+MAX(DATA!M$3:M$52))/(MAX(DATA!M$3:M$52)-MIN(DATA!M$3:M$52))</f>
        <v>0.66720299327217913</v>
      </c>
      <c r="N40" s="2">
        <f>(DATA!N40-MIN(DATA!N$3:N$52))/(MAX(DATA!N$3:N$52)-MIN(DATA!N$3:N$52))</f>
        <v>0.23045707621915756</v>
      </c>
      <c r="O40" s="2">
        <f>(DATA!O40-MIN(DATA!O$3:O$52))/(MAX(DATA!O$3:O$52)-MIN(DATA!O$3:O$52))</f>
        <v>0.1250196662554984</v>
      </c>
      <c r="P40" s="2">
        <f>(-DATA!P40+MAX(DATA!P$3:P$52))/(MAX(DATA!P$3:P$52)-MIN(DATA!P$3:P$52))</f>
        <v>0.59956236323851209</v>
      </c>
      <c r="Q40" s="2">
        <f>(DATA!Q40-MIN(DATA!Q$3:Q$52))/(MAX(DATA!Q$3:Q$52)-MIN(DATA!Q$3:Q$52))</f>
        <v>0.20588235294117646</v>
      </c>
      <c r="R40" s="2">
        <f>(DATA!R40-MIN(DATA!R$3:R$52))/(MAX(DATA!R$3:R$52)-MIN(DATA!R$3:R$52))</f>
        <v>0.4351738535742567</v>
      </c>
      <c r="S40" s="2">
        <f>(DATA!S40-MIN(DATA!S$3:S$52))/(MAX(DATA!S$3:S$52)-MIN(DATA!S$3:S$52))</f>
        <v>0.63785445848992139</v>
      </c>
      <c r="T40" s="2">
        <f>(DATA!T40-MIN(DATA!T$3:T$52))/(MAX(DATA!T$3:T$52)-MIN(DATA!T$3:T$52))</f>
        <v>7.2135785007072135E-3</v>
      </c>
      <c r="U40" s="2">
        <f>(DATA!U40-MIN(DATA!U$3:U$52))/(MAX(DATA!U$3:U$52)-MIN(DATA!U$3:U$52))</f>
        <v>5.5392636037797328E-3</v>
      </c>
      <c r="V40" s="2">
        <f>(DATA!V40-MIN(DATA!V$3:V$52))/(MAX(DATA!V$3:V$52)-MIN(DATA!V$3:V$52))</f>
        <v>0.3692307692307692</v>
      </c>
      <c r="W40" s="2">
        <f>(DATA!W40-MIN(DATA!W$3:W$52))/(MAX(DATA!W$3:W$52)-MIN(DATA!W$3:W$52))</f>
        <v>0.49040966137816716</v>
      </c>
      <c r="X40" s="2">
        <f>(-DATA!X40+MAX(DATA!X$3:X$52))/(MAX(DATA!X$3:X$52)-MIN(DATA!X$3:X$52))</f>
        <v>9.0292361457324898E-3</v>
      </c>
      <c r="Y40" s="2">
        <f>(-DATA!Y40+MAX(DATA!Y$3:Y$52))/(MAX(DATA!Y$3:Y$52)-MIN(DATA!Y$3:Y$52))</f>
        <v>0.99425558110456635</v>
      </c>
      <c r="Z40" s="2">
        <f>(DATA!Z40-MIN(DATA!Z$3:Z$52))/(MAX(DATA!Z$3:Z$52)-MIN(DATA!Z$3:Z$52))</f>
        <v>3.3599044978435001E-2</v>
      </c>
      <c r="AA40" s="2">
        <f>(DATA!AA40-MIN(DATA!AA$3:AA$52))/(MAX(DATA!AA$3:AA$52)-MIN(DATA!AA$3:AA$52))</f>
        <v>0.3984839805273242</v>
      </c>
      <c r="AB40" s="2">
        <f>(DATA!AB40-MIN(DATA!AB$3:AB$52))/(MAX(DATA!AB$3:AB$52)-MIN(DATA!AB$3:AB$52))</f>
        <v>0.41950640877788392</v>
      </c>
      <c r="AC40" s="2">
        <f>(DATA!AC40-MIN(DATA!AC$3:AC$52))/(MAX(DATA!AC$3:AC$52)-MIN(DATA!AC$3:AC$52))</f>
        <v>0.40869611804080502</v>
      </c>
      <c r="AD40" s="2">
        <f>(-DATA!AD40+MAX(DATA!AD$3:AD$52))/(MAX(DATA!AD$3:AD$52)-MIN(DATA!AD$3:AD$52))</f>
        <v>0.96534974093264259</v>
      </c>
      <c r="AE40" s="2">
        <f>(DATA!AE40-MIN(DATA!AE$3:AE$52))/(MAX(DATA!AE$3:AE$52)-MIN(DATA!AE$3:AE$52))</f>
        <v>4.3121306281606042E-2</v>
      </c>
      <c r="AF40" s="2">
        <f>(-DATA!AF40+MAX(DATA!AF$3:AF$52))/(MAX(DATA!AF$3:AF$52)-MIN(DATA!AF$3:AF$52))</f>
        <v>1.2892482231029975E-2</v>
      </c>
      <c r="AG40" s="2">
        <f>(DATA!AG40-MIN(DATA!AG$3:AG$52))/(MAX(DATA!AG$3:AG$52)-MIN(DATA!AG$3:AG$52))</f>
        <v>0.97585483545449536</v>
      </c>
      <c r="AH40" s="2">
        <f>(DATA!AH40-MIN(DATA!AH$3:AH$52))/(MAX(DATA!AH$3:AH$52)-MIN(DATA!AH$3:AH$52))</f>
        <v>6.897179946011453E-2</v>
      </c>
    </row>
    <row r="41" spans="1:34">
      <c r="A41" s="1" t="s">
        <v>123</v>
      </c>
      <c r="B41" s="2">
        <f>(DATA!B41-MIN(DATA!B$3:B$52))/(MAX(DATA!B$3:B$52)-MIN(DATA!B$3:B$52))</f>
        <v>0.9970615344286694</v>
      </c>
      <c r="C41" s="2">
        <f>(DATA!C41-MIN(DATA!C$3:C$52))/(MAX(DATA!C$3:C$52)-MIN(DATA!C$3:C$52))</f>
        <v>0.65526060340138303</v>
      </c>
      <c r="D41" s="2">
        <f>(DATA!D41-MIN(DATA!D$3:D$52))/(MAX(DATA!D$3:D$52)-MIN(DATA!D$3:D$52))</f>
        <v>0.37795781893004116</v>
      </c>
      <c r="E41" s="2">
        <f>(DATA!E41-MIN(DATA!E$3:E$52))/(MAX(DATA!E$3:E$52)-MIN(DATA!E$3:E$52))</f>
        <v>0.21681893108558883</v>
      </c>
      <c r="F41" s="2">
        <f>(DATA!F41-MIN(DATA!F$3:F$52))/(MAX(DATA!F$3:F$52)-MIN(DATA!F$3:F$52))</f>
        <v>0.71592354169823869</v>
      </c>
      <c r="G41" s="2">
        <f>(DATA!G41-MIN(DATA!G$3:G$52))/(MAX(DATA!G$3:G$52)-MIN(DATA!G$3:G$52))</f>
        <v>0.58402430131666272</v>
      </c>
      <c r="H41" s="2">
        <f>(DATA!H41-MIN(DATA!H$3:H$52))/(MAX(DATA!H$3:H$52)-MIN(DATA!H$3:H$52))</f>
        <v>0.68123218282812614</v>
      </c>
      <c r="I41" s="2">
        <f>(-DATA!I41+MAX(DATA!I$3:I$52))/(MAX(DATA!I$3:I$52)-MIN(DATA!I$3:I$52))</f>
        <v>0.59114629628723547</v>
      </c>
      <c r="J41" s="2">
        <f>(DATA!J41-MIN(DATA!J$3:J$52))/(MAX(DATA!J$3:J$52)-MIN(DATA!J$3:J$52))</f>
        <v>0.5648686660949257</v>
      </c>
      <c r="K41" s="2">
        <f>(DATA!K41-MIN(DATA!K$3:K$52))/(MAX(DATA!K$3:K$52)-MIN(DATA!K$3:K$52))</f>
        <v>1.2441075885017099E-2</v>
      </c>
      <c r="L41" s="2">
        <f>(DATA!L41-MIN(DATA!L$3:L$52))/(MAX(DATA!L$3:L$52)-MIN(DATA!L$3:L$52))</f>
        <v>3.3113127568215252E-2</v>
      </c>
      <c r="M41" s="2">
        <f>(-DATA!M41+MAX(DATA!M$3:M$52))/(MAX(DATA!M$3:M$52)-MIN(DATA!M$3:M$52))</f>
        <v>0.9250488103087372</v>
      </c>
      <c r="N41" s="2">
        <f>(DATA!N41-MIN(DATA!N$3:N$52))/(MAX(DATA!N$3:N$52)-MIN(DATA!N$3:N$52))</f>
        <v>0.40948998349600518</v>
      </c>
      <c r="O41" s="2">
        <f>(DATA!O41-MIN(DATA!O$3:O$52))/(MAX(DATA!O$3:O$52)-MIN(DATA!O$3:O$52))</f>
        <v>4.4244187399632276E-2</v>
      </c>
      <c r="P41" s="2">
        <f>(-DATA!P41+MAX(DATA!P$3:P$52))/(MAX(DATA!P$3:P$52)-MIN(DATA!P$3:P$52))</f>
        <v>0.54157549234135671</v>
      </c>
      <c r="Q41" s="2">
        <f>(DATA!Q41-MIN(DATA!Q$3:Q$52))/(MAX(DATA!Q$3:Q$52)-MIN(DATA!Q$3:Q$52))</f>
        <v>0.14438502673796791</v>
      </c>
      <c r="R41" s="2">
        <f>(DATA!R41-MIN(DATA!R$3:R$52))/(MAX(DATA!R$3:R$52)-MIN(DATA!R$3:R$52))</f>
        <v>0.44805989489597581</v>
      </c>
      <c r="S41" s="2">
        <f>(DATA!S41-MIN(DATA!S$3:S$52))/(MAX(DATA!S$3:S$52)-MIN(DATA!S$3:S$52))</f>
        <v>0.76050563717116504</v>
      </c>
      <c r="T41" s="2">
        <f>(DATA!T41-MIN(DATA!T$3:T$52))/(MAX(DATA!T$3:T$52)-MIN(DATA!T$3:T$52))</f>
        <v>0.40410183875530409</v>
      </c>
      <c r="U41" s="2">
        <f>(DATA!U41-MIN(DATA!U$3:U$52))/(MAX(DATA!U$3:U$52)-MIN(DATA!U$3:U$52))</f>
        <v>1.9224503095470837E-2</v>
      </c>
      <c r="V41" s="2">
        <f>(DATA!V41-MIN(DATA!V$3:V$52))/(MAX(DATA!V$3:V$52)-MIN(DATA!V$3:V$52))</f>
        <v>0.16923076923076921</v>
      </c>
      <c r="W41" s="2">
        <f>(DATA!W41-MIN(DATA!W$3:W$52))/(MAX(DATA!W$3:W$52)-MIN(DATA!W$3:W$52))</f>
        <v>0.45311390007103952</v>
      </c>
      <c r="X41" s="2">
        <f>(-DATA!X41+MAX(DATA!X$3:X$52))/(MAX(DATA!X$3:X$52)-MIN(DATA!X$3:X$52))</f>
        <v>9.5835299982915921E-3</v>
      </c>
      <c r="Y41" s="2">
        <f>(-DATA!Y41+MAX(DATA!Y$3:Y$52))/(MAX(DATA!Y$3:Y$52)-MIN(DATA!Y$3:Y$52))</f>
        <v>0.99447333354332523</v>
      </c>
      <c r="Z41" s="2">
        <f>(DATA!Z41-MIN(DATA!Z$3:Z$52))/(MAX(DATA!Z$3:Z$52)-MIN(DATA!Z$3:Z$52))</f>
        <v>2.747612446087493E-2</v>
      </c>
      <c r="AA41" s="2">
        <f>(DATA!AA41-MIN(DATA!AA$3:AA$52))/(MAX(DATA!AA$3:AA$52)-MIN(DATA!AA$3:AA$52))</f>
        <v>7.4350606858346782E-2</v>
      </c>
      <c r="AB41" s="2">
        <f>(DATA!AB41-MIN(DATA!AB$3:AB$52))/(MAX(DATA!AB$3:AB$52)-MIN(DATA!AB$3:AB$52))</f>
        <v>0.40183202082440933</v>
      </c>
      <c r="AC41" s="2">
        <f>(DATA!AC41-MIN(DATA!AC$3:AC$52))/(MAX(DATA!AC$3:AC$52)-MIN(DATA!AC$3:AC$52))</f>
        <v>0.41295057892182507</v>
      </c>
      <c r="AD41" s="2">
        <f>(-DATA!AD41+MAX(DATA!AD$3:AD$52))/(MAX(DATA!AD$3:AD$52)-MIN(DATA!AD$3:AD$52))</f>
        <v>0.98089378238341973</v>
      </c>
      <c r="AE41" s="2">
        <f>(DATA!AE41-MIN(DATA!AE$3:AE$52))/(MAX(DATA!AE$3:AE$52)-MIN(DATA!AE$3:AE$52))</f>
        <v>4.5710717114482421E-2</v>
      </c>
      <c r="AF41" s="2">
        <f>(-DATA!AF41+MAX(DATA!AF$3:AF$52))/(MAX(DATA!AF$3:AF$52)-MIN(DATA!AF$3:AF$52))</f>
        <v>1.3432167952573935E-2</v>
      </c>
      <c r="AG41" s="2">
        <f>(DATA!AG41-MIN(DATA!AG$3:AG$52))/(MAX(DATA!AG$3:AG$52)-MIN(DATA!AG$3:AG$52))</f>
        <v>0.96787372103405889</v>
      </c>
      <c r="AH41" s="2">
        <f>(DATA!AH41-MIN(DATA!AH$3:AH$52))/(MAX(DATA!AH$3:AH$52)-MIN(DATA!AH$3:AH$52))</f>
        <v>0.5261307754901956</v>
      </c>
    </row>
    <row r="42" spans="1:34">
      <c r="A42" s="1" t="s">
        <v>124</v>
      </c>
      <c r="B42" s="2">
        <f>(DATA!B42-MIN(DATA!B$3:B$52))/(MAX(DATA!B$3:B$52)-MIN(DATA!B$3:B$52))</f>
        <v>0.99532805114198508</v>
      </c>
      <c r="C42" s="2">
        <f>(DATA!C42-MIN(DATA!C$3:C$52))/(MAX(DATA!C$3:C$52)-MIN(DATA!C$3:C$52))</f>
        <v>0.669744580717482</v>
      </c>
      <c r="D42" s="2">
        <f>(DATA!D42-MIN(DATA!D$3:D$52))/(MAX(DATA!D$3:D$52)-MIN(DATA!D$3:D$52))</f>
        <v>0.4011059670781893</v>
      </c>
      <c r="E42" s="2">
        <f>(DATA!E42-MIN(DATA!E$3:E$52))/(MAX(DATA!E$3:E$52)-MIN(DATA!E$3:E$52))</f>
        <v>0.19156039051990492</v>
      </c>
      <c r="F42" s="2">
        <f>(DATA!F42-MIN(DATA!F$3:F$52))/(MAX(DATA!F$3:F$52)-MIN(DATA!F$3:F$52))</f>
        <v>0.65005370003096807</v>
      </c>
      <c r="G42" s="2">
        <f>(DATA!G42-MIN(DATA!G$3:G$52))/(MAX(DATA!G$3:G$52)-MIN(DATA!G$3:G$52))</f>
        <v>0.49526632309444407</v>
      </c>
      <c r="H42" s="2">
        <f>(DATA!H42-MIN(DATA!H$3:H$52))/(MAX(DATA!H$3:H$52)-MIN(DATA!H$3:H$52))</f>
        <v>0.69271905946304169</v>
      </c>
      <c r="I42" s="2">
        <f>(-DATA!I42+MAX(DATA!I$3:I$52))/(MAX(DATA!I$3:I$52)-MIN(DATA!I$3:I$52))</f>
        <v>0.76809641782070459</v>
      </c>
      <c r="J42" s="2">
        <f>(DATA!J42-MIN(DATA!J$3:J$52))/(MAX(DATA!J$3:J$52)-MIN(DATA!J$3:J$52))</f>
        <v>0.52362386657896276</v>
      </c>
      <c r="K42" s="2">
        <f>(DATA!K42-MIN(DATA!K$3:K$52))/(MAX(DATA!K$3:K$52)-MIN(DATA!K$3:K$52))</f>
        <v>2.0889176448840004E-3</v>
      </c>
      <c r="L42" s="2">
        <f>(DATA!L42-MIN(DATA!L$3:L$52))/(MAX(DATA!L$3:L$52)-MIN(DATA!L$3:L$52))</f>
        <v>2.9732596540684712E-2</v>
      </c>
      <c r="M42" s="2">
        <f>(-DATA!M42+MAX(DATA!M$3:M$52))/(MAX(DATA!M$3:M$52)-MIN(DATA!M$3:M$52))</f>
        <v>0.97118431412714368</v>
      </c>
      <c r="N42" s="2">
        <f>(DATA!N42-MIN(DATA!N$3:N$52))/(MAX(DATA!N$3:N$52)-MIN(DATA!N$3:N$52))</f>
        <v>0.33716725393127051</v>
      </c>
      <c r="O42" s="2">
        <f>(DATA!O42-MIN(DATA!O$3:O$52))/(MAX(DATA!O$3:O$52)-MIN(DATA!O$3:O$52))</f>
        <v>5.1429236390718454E-2</v>
      </c>
      <c r="P42" s="2">
        <f>(-DATA!P42+MAX(DATA!P$3:P$52))/(MAX(DATA!P$3:P$52)-MIN(DATA!P$3:P$52))</f>
        <v>0.45897155361050329</v>
      </c>
      <c r="Q42" s="2">
        <f>(DATA!Q42-MIN(DATA!Q$3:Q$52))/(MAX(DATA!Q$3:Q$52)-MIN(DATA!Q$3:Q$52))</f>
        <v>7.7540106951871648E-2</v>
      </c>
      <c r="R42" s="2">
        <f>(DATA!R42-MIN(DATA!R$3:R$52))/(MAX(DATA!R$3:R$52)-MIN(DATA!R$3:R$52))</f>
        <v>0.47462385717370953</v>
      </c>
      <c r="S42" s="2">
        <f>(DATA!S42-MIN(DATA!S$3:S$52))/(MAX(DATA!S$3:S$52)-MIN(DATA!S$3:S$52))</f>
        <v>0.71916638196105231</v>
      </c>
      <c r="T42" s="2">
        <f>(DATA!T42-MIN(DATA!T$3:T$52))/(MAX(DATA!T$3:T$52)-MIN(DATA!T$3:T$52))</f>
        <v>0.62347949080622345</v>
      </c>
      <c r="U42" s="2">
        <f>(DATA!U42-MIN(DATA!U$3:U$52))/(MAX(DATA!U$3:U$52)-MIN(DATA!U$3:U$52))</f>
        <v>4.4965786901270774E-2</v>
      </c>
      <c r="V42" s="2">
        <f>(DATA!V42-MIN(DATA!V$3:V$52))/(MAX(DATA!V$3:V$52)-MIN(DATA!V$3:V$52))</f>
        <v>0.29230769230769232</v>
      </c>
      <c r="W42" s="2">
        <f>(DATA!W42-MIN(DATA!W$3:W$52))/(MAX(DATA!W$3:W$52)-MIN(DATA!W$3:W$52))</f>
        <v>0.46069145157470992</v>
      </c>
      <c r="X42" s="2">
        <f>(-DATA!X42+MAX(DATA!X$3:X$52))/(MAX(DATA!X$3:X$52)-MIN(DATA!X$3:X$52))</f>
        <v>9.6165670910204441E-3</v>
      </c>
      <c r="Y42" s="2">
        <f>(-DATA!Y42+MAX(DATA!Y$3:Y$52))/(MAX(DATA!Y$3:Y$52)-MIN(DATA!Y$3:Y$52))</f>
        <v>0.9947273780552105</v>
      </c>
      <c r="Z42" s="2">
        <f>(DATA!Z42-MIN(DATA!Z$3:Z$52))/(MAX(DATA!Z$3:Z$52)-MIN(DATA!Z$3:Z$52))</f>
        <v>2.0332717190388174E-2</v>
      </c>
      <c r="AA42" s="2">
        <f>(DATA!AA42-MIN(DATA!AA$3:AA$52))/(MAX(DATA!AA$3:AA$52)-MIN(DATA!AA$3:AA$52))</f>
        <v>2.7960325173947462E-2</v>
      </c>
      <c r="AB42" s="2">
        <f>(DATA!AB42-MIN(DATA!AB$3:AB$52))/(MAX(DATA!AB$3:AB$52)-MIN(DATA!AB$3:AB$52))</f>
        <v>0.55291442881149289</v>
      </c>
      <c r="AC42" s="2">
        <f>(DATA!AC42-MIN(DATA!AC$3:AC$52))/(MAX(DATA!AC$3:AC$52)-MIN(DATA!AC$3:AC$52))</f>
        <v>0.40092463616480833</v>
      </c>
      <c r="AD42" s="2">
        <f>(-DATA!AD42+MAX(DATA!AD$3:AD$52))/(MAX(DATA!AD$3:AD$52)-MIN(DATA!AD$3:AD$52))</f>
        <v>0.95498704663212441</v>
      </c>
      <c r="AE42" s="2">
        <f>(DATA!AE42-MIN(DATA!AE$3:AE$52))/(MAX(DATA!AE$3:AE$52)-MIN(DATA!AE$3:AE$52))</f>
        <v>4.5177603119478466E-2</v>
      </c>
      <c r="AF42" s="2">
        <f>(-DATA!AF42+MAX(DATA!AF$3:AF$52))/(MAX(DATA!AF$3:AF$52)-MIN(DATA!AF$3:AF$52))</f>
        <v>1.3354902751658747E-2</v>
      </c>
      <c r="AG42" s="2">
        <f>(DATA!AG42-MIN(DATA!AG$3:AG$52))/(MAX(DATA!AG$3:AG$52)-MIN(DATA!AG$3:AG$52))</f>
        <v>0.96595641883420691</v>
      </c>
      <c r="AH42" s="2">
        <f>(DATA!AH42-MIN(DATA!AH$3:AH$52))/(MAX(DATA!AH$3:AH$52)-MIN(DATA!AH$3:AH$52))</f>
        <v>0.42788716403305427</v>
      </c>
    </row>
    <row r="43" spans="1:34">
      <c r="A43" s="1" t="s">
        <v>125</v>
      </c>
      <c r="B43" s="2">
        <f>(DATA!B43-MIN(DATA!B$3:B$52))/(MAX(DATA!B$3:B$52)-MIN(DATA!B$3:B$52))</f>
        <v>0.96616747985354179</v>
      </c>
      <c r="C43" s="2">
        <f>(DATA!C43-MIN(DATA!C$3:C$52))/(MAX(DATA!C$3:C$52)-MIN(DATA!C$3:C$52))</f>
        <v>0.57747027020529107</v>
      </c>
      <c r="D43" s="2">
        <f>(DATA!D43-MIN(DATA!D$3:D$52))/(MAX(DATA!D$3:D$52)-MIN(DATA!D$3:D$52))</f>
        <v>0.31468621399176955</v>
      </c>
      <c r="E43" s="2">
        <f>(DATA!E43-MIN(DATA!E$3:E$52))/(MAX(DATA!E$3:E$52)-MIN(DATA!E$3:E$52))</f>
        <v>0.12774099774700054</v>
      </c>
      <c r="F43" s="2">
        <f>(DATA!F43-MIN(DATA!F$3:F$52))/(MAX(DATA!F$3:F$52)-MIN(DATA!F$3:F$52))</f>
        <v>0.31703004785781896</v>
      </c>
      <c r="G43" s="2">
        <f>(DATA!G43-MIN(DATA!G$3:G$52))/(MAX(DATA!G$3:G$52)-MIN(DATA!G$3:G$52))</f>
        <v>0.30418021974420528</v>
      </c>
      <c r="H43" s="2">
        <f>(DATA!H43-MIN(DATA!H$3:H$52))/(MAX(DATA!H$3:H$52)-MIN(DATA!H$3:H$52))</f>
        <v>0.60688066147408393</v>
      </c>
      <c r="I43" s="2">
        <f>(-DATA!I43+MAX(DATA!I$3:I$52))/(MAX(DATA!I$3:I$52)-MIN(DATA!I$3:I$52))</f>
        <v>0.8948940720698092</v>
      </c>
      <c r="J43" s="2">
        <f>(DATA!J43-MIN(DATA!J$3:J$52))/(MAX(DATA!J$3:J$52)-MIN(DATA!J$3:J$52))</f>
        <v>4.1909170892276784E-4</v>
      </c>
      <c r="K43" s="2">
        <f>(DATA!K43-MIN(DATA!K$3:K$52))/(MAX(DATA!K$3:K$52)-MIN(DATA!K$3:K$52))</f>
        <v>5.4385802754413539E-3</v>
      </c>
      <c r="L43" s="2">
        <f>(DATA!L43-MIN(DATA!L$3:L$52))/(MAX(DATA!L$3:L$52)-MIN(DATA!L$3:L$52))</f>
        <v>0.18883731403024967</v>
      </c>
      <c r="M43" s="2">
        <f>(-DATA!M43+MAX(DATA!M$3:M$52))/(MAX(DATA!M$3:M$52)-MIN(DATA!M$3:M$52))</f>
        <v>0.79186708232778769</v>
      </c>
      <c r="N43" s="2">
        <f>(DATA!N43-MIN(DATA!N$3:N$52))/(MAX(DATA!N$3:N$52)-MIN(DATA!N$3:N$52))</f>
        <v>0.1421518876168496</v>
      </c>
      <c r="O43" s="2">
        <f>(DATA!O43-MIN(DATA!O$3:O$52))/(MAX(DATA!O$3:O$52)-MIN(DATA!O$3:O$52))</f>
        <v>0.13021807433611843</v>
      </c>
      <c r="P43" s="2">
        <f>(-DATA!P43+MAX(DATA!P$3:P$52))/(MAX(DATA!P$3:P$52)-MIN(DATA!P$3:P$52))</f>
        <v>0.6036652078774617</v>
      </c>
      <c r="Q43" s="2">
        <f>(DATA!Q43-MIN(DATA!Q$3:Q$52))/(MAX(DATA!Q$3:Q$52)-MIN(DATA!Q$3:Q$52))</f>
        <v>0.82620320855614959</v>
      </c>
      <c r="R43" s="2">
        <f>(DATA!R43-MIN(DATA!R$3:R$52))/(MAX(DATA!R$3:R$52)-MIN(DATA!R$3:R$52))</f>
        <v>0.45554675689295226</v>
      </c>
      <c r="S43" s="2">
        <f>(DATA!S43-MIN(DATA!S$3:S$52))/(MAX(DATA!S$3:S$52)-MIN(DATA!S$3:S$52))</f>
        <v>0.59480696959344048</v>
      </c>
      <c r="T43" s="2">
        <f>(DATA!T43-MIN(DATA!T$3:T$52))/(MAX(DATA!T$3:T$52)-MIN(DATA!T$3:T$52))</f>
        <v>7.0721357850070717E-3</v>
      </c>
      <c r="U43" s="2">
        <f>(DATA!U43-MIN(DATA!U$3:U$52))/(MAX(DATA!U$3:U$52)-MIN(DATA!U$3:U$52))</f>
        <v>9.1234929944607364E-3</v>
      </c>
      <c r="V43" s="2">
        <f>(DATA!V43-MIN(DATA!V$3:V$52))/(MAX(DATA!V$3:V$52)-MIN(DATA!V$3:V$52))</f>
        <v>0.26153846153846155</v>
      </c>
      <c r="W43" s="2">
        <f>(DATA!W43-MIN(DATA!W$3:W$52))/(MAX(DATA!W$3:W$52)-MIN(DATA!W$3:W$52))</f>
        <v>0.42481648117452048</v>
      </c>
      <c r="X43" s="2">
        <f>(-DATA!X43+MAX(DATA!X$3:X$52))/(MAX(DATA!X$3:X$52)-MIN(DATA!X$3:X$52))</f>
        <v>8.471666970034375E-3</v>
      </c>
      <c r="Y43" s="2">
        <f>(-DATA!Y43+MAX(DATA!Y$3:Y$52))/(MAX(DATA!Y$3:Y$52)-MIN(DATA!Y$3:Y$52))</f>
        <v>0.99489377378671495</v>
      </c>
      <c r="Z43" s="2">
        <f>(DATA!Z43-MIN(DATA!Z$3:Z$52))/(MAX(DATA!Z$3:Z$52)-MIN(DATA!Z$3:Z$52))</f>
        <v>1.5653881700554532E-2</v>
      </c>
      <c r="AA43" s="2">
        <f>(DATA!AA43-MIN(DATA!AA$3:AA$52))/(MAX(DATA!AA$3:AA$52)-MIN(DATA!AA$3:AA$52))</f>
        <v>0.31706176288219634</v>
      </c>
      <c r="AB43" s="2">
        <f>(DATA!AB43-MIN(DATA!AB$3:AB$52))/(MAX(DATA!AB$3:AB$52)-MIN(DATA!AB$3:AB$52))</f>
        <v>0.3185958900348172</v>
      </c>
      <c r="AC43" s="2">
        <f>(DATA!AC43-MIN(DATA!AC$3:AC$52))/(MAX(DATA!AC$3:AC$52)-MIN(DATA!AC$3:AC$52))</f>
        <v>0.22682894546096297</v>
      </c>
      <c r="AD43" s="2">
        <f>(-DATA!AD43+MAX(DATA!AD$3:AD$52))/(MAX(DATA!AD$3:AD$52)-MIN(DATA!AD$3:AD$52))</f>
        <v>0.96049222797927469</v>
      </c>
      <c r="AE43" s="2">
        <f>(DATA!AE43-MIN(DATA!AE$3:AE$52))/(MAX(DATA!AE$3:AE$52)-MIN(DATA!AE$3:AE$52))</f>
        <v>4.3959056845183697E-2</v>
      </c>
      <c r="AF43" s="2">
        <f>(-DATA!AF43+MAX(DATA!AF$3:AF$52))/(MAX(DATA!AF$3:AF$52)-MIN(DATA!AF$3:AF$52))</f>
        <v>1.2228433756031616E-2</v>
      </c>
      <c r="AG43" s="2">
        <f>(DATA!AG43-MIN(DATA!AG$3:AG$52))/(MAX(DATA!AG$3:AG$52)-MIN(DATA!AG$3:AG$52))</f>
        <v>1</v>
      </c>
      <c r="AH43" s="2">
        <f>(DATA!AH43-MIN(DATA!AH$3:AH$52))/(MAX(DATA!AH$3:AH$52)-MIN(DATA!AH$3:AH$52))</f>
        <v>5.2025368700260255E-2</v>
      </c>
    </row>
    <row r="44" spans="1:34">
      <c r="A44" s="1" t="s">
        <v>126</v>
      </c>
      <c r="B44" s="2">
        <f>(DATA!B44-MIN(DATA!B$3:B$52))/(MAX(DATA!B$3:B$52)-MIN(DATA!B$3:B$52))</f>
        <v>0.97644153933315869</v>
      </c>
      <c r="C44" s="2">
        <f>(DATA!C44-MIN(DATA!C$3:C$52))/(MAX(DATA!C$3:C$52)-MIN(DATA!C$3:C$52))</f>
        <v>0.61814381497053317</v>
      </c>
      <c r="D44" s="2">
        <f>(DATA!D44-MIN(DATA!D$3:D$52))/(MAX(DATA!D$3:D$52)-MIN(DATA!D$3:D$52))</f>
        <v>0.40419238683127567</v>
      </c>
      <c r="E44" s="2">
        <f>(DATA!E44-MIN(DATA!E$3:E$52))/(MAX(DATA!E$3:E$52)-MIN(DATA!E$3:E$52))</f>
        <v>0.14191731032923591</v>
      </c>
      <c r="F44" s="2">
        <f>(DATA!F44-MIN(DATA!F$3:F$52))/(MAX(DATA!F$3:F$52)-MIN(DATA!F$3:F$52))</f>
        <v>0.40403727594787692</v>
      </c>
      <c r="G44" s="2">
        <f>(DATA!G44-MIN(DATA!G$3:G$52))/(MAX(DATA!G$3:G$52)-MIN(DATA!G$3:G$52))</f>
        <v>0.37343200793111075</v>
      </c>
      <c r="H44" s="2">
        <f>(DATA!H44-MIN(DATA!H$3:H$52))/(MAX(DATA!H$3:H$52)-MIN(DATA!H$3:H$52))</f>
        <v>0.64554121560123645</v>
      </c>
      <c r="I44" s="2">
        <f>(-DATA!I44+MAX(DATA!I$3:I$52))/(MAX(DATA!I$3:I$52)-MIN(DATA!I$3:I$52))</f>
        <v>0.96592659280606674</v>
      </c>
      <c r="J44" s="2">
        <f>(DATA!J44-MIN(DATA!J$3:J$52))/(MAX(DATA!J$3:J$52)-MIN(DATA!J$3:J$52))</f>
        <v>2.3039636084073683E-3</v>
      </c>
      <c r="K44" s="2">
        <f>(DATA!K44-MIN(DATA!K$3:K$52))/(MAX(DATA!K$3:K$52)-MIN(DATA!K$3:K$52))</f>
        <v>7.9489786486736293E-3</v>
      </c>
      <c r="L44" s="2">
        <f>(DATA!L44-MIN(DATA!L$3:L$52))/(MAX(DATA!L$3:L$52)-MIN(DATA!L$3:L$52))</f>
        <v>6.4268635521030251E-2</v>
      </c>
      <c r="M44" s="2">
        <f>(-DATA!M44+MAX(DATA!M$3:M$52))/(MAX(DATA!M$3:M$52)-MIN(DATA!M$3:M$52))</f>
        <v>0.98538091244870918</v>
      </c>
      <c r="N44" s="2">
        <f>(DATA!N44-MIN(DATA!N$3:N$52))/(MAX(DATA!N$3:N$52)-MIN(DATA!N$3:N$52))</f>
        <v>8.1027934036920518E-2</v>
      </c>
      <c r="O44" s="2">
        <f>(DATA!O44-MIN(DATA!O$3:O$52))/(MAX(DATA!O$3:O$52)-MIN(DATA!O$3:O$52))</f>
        <v>0.14333930690995417</v>
      </c>
      <c r="P44" s="2">
        <f>(-DATA!P44+MAX(DATA!P$3:P$52))/(MAX(DATA!P$3:P$52)-MIN(DATA!P$3:P$52))</f>
        <v>0.44939824945295404</v>
      </c>
      <c r="Q44" s="2">
        <f>(DATA!Q44-MIN(DATA!Q$3:Q$52))/(MAX(DATA!Q$3:Q$52)-MIN(DATA!Q$3:Q$52))</f>
        <v>4.5454545454545456E-2</v>
      </c>
      <c r="R44" s="2">
        <f>(DATA!R44-MIN(DATA!R$3:R$52))/(MAX(DATA!R$3:R$52)-MIN(DATA!R$3:R$52))</f>
        <v>0.47894320063350371</v>
      </c>
      <c r="S44" s="2">
        <f>(DATA!S44-MIN(DATA!S$3:S$52))/(MAX(DATA!S$3:S$52)-MIN(DATA!S$3:S$52))</f>
        <v>0.64468739323539459</v>
      </c>
      <c r="T44" s="2">
        <f>(DATA!T44-MIN(DATA!T$3:T$52))/(MAX(DATA!T$3:T$52)-MIN(DATA!T$3:T$52))</f>
        <v>7.0721357850070717E-3</v>
      </c>
      <c r="U44" s="2">
        <f>(DATA!U44-MIN(DATA!U$3:U$52))/(MAX(DATA!U$3:U$52)-MIN(DATA!U$3:U$52))</f>
        <v>9.2538286086673194E-2</v>
      </c>
      <c r="V44" s="2">
        <f>(DATA!V44-MIN(DATA!V$3:V$52))/(MAX(DATA!V$3:V$52)-MIN(DATA!V$3:V$52))</f>
        <v>0.49230769230769228</v>
      </c>
      <c r="W44" s="2">
        <f>(DATA!W44-MIN(DATA!W$3:W$52))/(MAX(DATA!W$3:W$52)-MIN(DATA!W$3:W$52))</f>
        <v>0.49928960454653087</v>
      </c>
      <c r="X44" s="2">
        <f>(-DATA!X44+MAX(DATA!X$3:X$52))/(MAX(DATA!X$3:X$52)-MIN(DATA!X$3:X$52))</f>
        <v>8.2460845477066985E-3</v>
      </c>
      <c r="Y44" s="2">
        <f>(-DATA!Y44+MAX(DATA!Y$3:Y$52))/(MAX(DATA!Y$3:Y$52)-MIN(DATA!Y$3:Y$52))</f>
        <v>0.99390430122694595</v>
      </c>
      <c r="Z44" s="2">
        <f>(DATA!Z44-MIN(DATA!Z$3:Z$52))/(MAX(DATA!Z$3:Z$52)-MIN(DATA!Z$3:Z$52))</f>
        <v>4.34765865680838E-2</v>
      </c>
      <c r="AA44" s="2">
        <f>(DATA!AA44-MIN(DATA!AA$3:AA$52))/(MAX(DATA!AA$3:AA$52)-MIN(DATA!AA$3:AA$52))</f>
        <v>0.14046458938099804</v>
      </c>
      <c r="AB44" s="2">
        <f>(DATA!AB44-MIN(DATA!AB$3:AB$52))/(MAX(DATA!AB$3:AB$52)-MIN(DATA!AB$3:AB$52))</f>
        <v>0.29240721824991489</v>
      </c>
      <c r="AC44" s="2">
        <f>(DATA!AC44-MIN(DATA!AC$3:AC$52))/(MAX(DATA!AC$3:AC$52)-MIN(DATA!AC$3:AC$52))</f>
        <v>0.4537902519271132</v>
      </c>
      <c r="AD44" s="2">
        <f>(-DATA!AD44+MAX(DATA!AD$3:AD$52))/(MAX(DATA!AD$3:AD$52)-MIN(DATA!AD$3:AD$52))</f>
        <v>0.80926165803108818</v>
      </c>
      <c r="AE44" s="2">
        <f>(DATA!AE44-MIN(DATA!AE$3:AE$52))/(MAX(DATA!AE$3:AE$52)-MIN(DATA!AE$3:AE$52))</f>
        <v>6.0774995430451471E-2</v>
      </c>
      <c r="AF44" s="2">
        <f>(-DATA!AF44+MAX(DATA!AF$3:AF$52))/(MAX(DATA!AF$3:AF$52)-MIN(DATA!AF$3:AF$52))</f>
        <v>1.2204749900739432E-2</v>
      </c>
      <c r="AG44" s="2">
        <f>(DATA!AG44-MIN(DATA!AG$3:AG$52))/(MAX(DATA!AG$3:AG$52)-MIN(DATA!AG$3:AG$52))</f>
        <v>0.96448251187993461</v>
      </c>
      <c r="AH44" s="2">
        <f>(DATA!AH44-MIN(DATA!AH$3:AH$52))/(MAX(DATA!AH$3:AH$52)-MIN(DATA!AH$3:AH$52))</f>
        <v>8.7216058892497617E-2</v>
      </c>
    </row>
    <row r="45" spans="1:34">
      <c r="A45" s="1" t="s">
        <v>127</v>
      </c>
      <c r="B45" s="2">
        <f>(DATA!B45-MIN(DATA!B$3:B$52))/(MAX(DATA!B$3:B$52)-MIN(DATA!B$3:B$52))</f>
        <v>0.97713493264783235</v>
      </c>
      <c r="C45" s="2">
        <f>(DATA!C45-MIN(DATA!C$3:C$52))/(MAX(DATA!C$3:C$52)-MIN(DATA!C$3:C$52))</f>
        <v>0.64129203268549373</v>
      </c>
      <c r="D45" s="2">
        <f>(DATA!D45-MIN(DATA!D$3:D$52))/(MAX(DATA!D$3:D$52)-MIN(DATA!D$3:D$52))</f>
        <v>0.45691872427983538</v>
      </c>
      <c r="E45" s="2">
        <f>(DATA!E45-MIN(DATA!E$3:E$52))/(MAX(DATA!E$3:E$52)-MIN(DATA!E$3:E$52))</f>
        <v>0.46080811738118477</v>
      </c>
      <c r="F45" s="2">
        <f>(DATA!F45-MIN(DATA!F$3:F$52))/(MAX(DATA!F$3:F$52)-MIN(DATA!F$3:F$52))</f>
        <v>0.60936686675144458</v>
      </c>
      <c r="G45" s="2">
        <f>(DATA!G45-MIN(DATA!G$3:G$52))/(MAX(DATA!G$3:G$52)-MIN(DATA!G$3:G$52))</f>
        <v>0.53450606713586946</v>
      </c>
      <c r="H45" s="2">
        <f>(DATA!H45-MIN(DATA!H$3:H$52))/(MAX(DATA!H$3:H$52)-MIN(DATA!H$3:H$52))</f>
        <v>0.66691273413109531</v>
      </c>
      <c r="I45" s="2">
        <f>(-DATA!I45+MAX(DATA!I$3:I$52))/(MAX(DATA!I$3:I$52)-MIN(DATA!I$3:I$52))</f>
        <v>0.70262491634550406</v>
      </c>
      <c r="J45" s="2">
        <f>(DATA!J45-MIN(DATA!J$3:J$52))/(MAX(DATA!J$3:J$52)-MIN(DATA!J$3:J$52))</f>
        <v>7.9492121908504784E-3</v>
      </c>
      <c r="K45" s="2">
        <f>(DATA!K45-MIN(DATA!K$3:K$52))/(MAX(DATA!K$3:K$52)-MIN(DATA!K$3:K$52))</f>
        <v>0.45532119419539696</v>
      </c>
      <c r="L45" s="2">
        <f>(DATA!L45-MIN(DATA!L$3:L$52))/(MAX(DATA!L$3:L$52)-MIN(DATA!L$3:L$52))</f>
        <v>0.24575000993029525</v>
      </c>
      <c r="M45" s="2">
        <f>(-DATA!M45+MAX(DATA!M$3:M$52))/(MAX(DATA!M$3:M$52)-MIN(DATA!M$3:M$52))</f>
        <v>0.71093927037390292</v>
      </c>
      <c r="N45" s="2">
        <f>(DATA!N45-MIN(DATA!N$3:N$52))/(MAX(DATA!N$3:N$52)-MIN(DATA!N$3:N$52))</f>
        <v>0.3012962434846182</v>
      </c>
      <c r="O45" s="2">
        <f>(DATA!O45-MIN(DATA!O$3:O$52))/(MAX(DATA!O$3:O$52)-MIN(DATA!O$3:O$52))</f>
        <v>0.11732864756673726</v>
      </c>
      <c r="P45" s="2">
        <f>(-DATA!P45+MAX(DATA!P$3:P$52))/(MAX(DATA!P$3:P$52)-MIN(DATA!P$3:P$52))</f>
        <v>0.54540481400437635</v>
      </c>
      <c r="Q45" s="2">
        <f>(DATA!Q45-MIN(DATA!Q$3:Q$52))/(MAX(DATA!Q$3:Q$52)-MIN(DATA!Q$3:Q$52))</f>
        <v>0.40106951871657753</v>
      </c>
      <c r="R45" s="2">
        <f>(DATA!R45-MIN(DATA!R$3:R$52))/(MAX(DATA!R$3:R$52)-MIN(DATA!R$3:R$52))</f>
        <v>0.50529119573824777</v>
      </c>
      <c r="S45" s="2">
        <f>(DATA!S45-MIN(DATA!S$3:S$52))/(MAX(DATA!S$3:S$52)-MIN(DATA!S$3:S$52))</f>
        <v>0.69490946361462258</v>
      </c>
      <c r="T45" s="2">
        <f>(DATA!T45-MIN(DATA!T$3:T$52))/(MAX(DATA!T$3:T$52)-MIN(DATA!T$3:T$52))</f>
        <v>9.3352192362093356E-3</v>
      </c>
      <c r="U45" s="2">
        <f>(DATA!U45-MIN(DATA!U$3:U$52))/(MAX(DATA!U$3:U$52)-MIN(DATA!U$3:U$52))</f>
        <v>9.4493320299771921E-3</v>
      </c>
      <c r="V45" s="2">
        <f>(DATA!V45-MIN(DATA!V$3:V$52))/(MAX(DATA!V$3:V$52)-MIN(DATA!V$3:V$52))</f>
        <v>0.44615384615384612</v>
      </c>
      <c r="W45" s="2">
        <f>(DATA!W45-MIN(DATA!W$3:W$52))/(MAX(DATA!W$3:W$52)-MIN(DATA!W$3:W$52))</f>
        <v>0.54392611887283926</v>
      </c>
      <c r="X45" s="2">
        <f>(-DATA!X45+MAX(DATA!X$3:X$52))/(MAX(DATA!X$3:X$52)-MIN(DATA!X$3:X$52))</f>
        <v>9.3585152986413438E-3</v>
      </c>
      <c r="Y45" s="2">
        <f>(-DATA!Y45+MAX(DATA!Y$3:Y$52))/(MAX(DATA!Y$3:Y$52)-MIN(DATA!Y$3:Y$52))</f>
        <v>0.83878924166001312</v>
      </c>
      <c r="Z45" s="2">
        <f>(DATA!Z45-MIN(DATA!Z$3:Z$52))/(MAX(DATA!Z$3:Z$52)-MIN(DATA!Z$3:Z$52))</f>
        <v>6.7987523105360465E-2</v>
      </c>
      <c r="AA45" s="2">
        <f>(DATA!AA45-MIN(DATA!AA$3:AA$52))/(MAX(DATA!AA$3:AA$52)-MIN(DATA!AA$3:AA$52))</f>
        <v>0.28950264863577557</v>
      </c>
      <c r="AB45" s="2">
        <f>(DATA!AB45-MIN(DATA!AB$3:AB$52))/(MAX(DATA!AB$3:AB$52)-MIN(DATA!AB$3:AB$52))</f>
        <v>0.31895834019791974</v>
      </c>
      <c r="AC45" s="2">
        <f>(DATA!AC45-MIN(DATA!AC$3:AC$52))/(MAX(DATA!AC$3:AC$52)-MIN(DATA!AC$3:AC$52))</f>
        <v>0.42064327448521016</v>
      </c>
      <c r="AD45" s="2">
        <f>(-DATA!AD45+MAX(DATA!AD$3:AD$52))/(MAX(DATA!AD$3:AD$52)-MIN(DATA!AD$3:AD$52))</f>
        <v>0.96275906735751304</v>
      </c>
      <c r="AE45" s="2">
        <f>(DATA!AE45-MIN(DATA!AE$3:AE$52))/(MAX(DATA!AE$3:AE$52)-MIN(DATA!AE$3:AE$52))</f>
        <v>4.4522634497045029E-2</v>
      </c>
      <c r="AF45" s="2">
        <f>(-DATA!AF45+MAX(DATA!AF$3:AF$52))/(MAX(DATA!AF$3:AF$52)-MIN(DATA!AF$3:AF$52))</f>
        <v>1.3224326363165716E-2</v>
      </c>
      <c r="AG45" s="2">
        <f>(DATA!AG45-MIN(DATA!AG$3:AG$52))/(MAX(DATA!AG$3:AG$52)-MIN(DATA!AG$3:AG$52))</f>
        <v>0.96794711059194793</v>
      </c>
      <c r="AH45" s="2">
        <f>(DATA!AH45-MIN(DATA!AH$3:AH$52))/(MAX(DATA!AH$3:AH$52)-MIN(DATA!AH$3:AH$52))</f>
        <v>0.17949923722044916</v>
      </c>
    </row>
    <row r="46" spans="1:34">
      <c r="A46" s="1" t="s">
        <v>128</v>
      </c>
      <c r="B46" s="2">
        <f>(DATA!B46-MIN(DATA!B$3:B$52))/(MAX(DATA!B$3:B$52)-MIN(DATA!B$3:B$52))</f>
        <v>0.99895991002798956</v>
      </c>
      <c r="C46" s="2">
        <f>(DATA!C46-MIN(DATA!C$3:C$52))/(MAX(DATA!C$3:C$52)-MIN(DATA!C$3:C$52))</f>
        <v>0.7094879893733077</v>
      </c>
      <c r="D46" s="2">
        <f>(DATA!D46-MIN(DATA!D$3:D$52))/(MAX(DATA!D$3:D$52)-MIN(DATA!D$3:D$52))</f>
        <v>0.36368312757201643</v>
      </c>
      <c r="E46" s="2">
        <f>(DATA!E46-MIN(DATA!E$3:E$52))/(MAX(DATA!E$3:E$52)-MIN(DATA!E$3:E$52))</f>
        <v>0.33288001933369771</v>
      </c>
      <c r="F46" s="2">
        <f>(DATA!F46-MIN(DATA!F$3:F$52))/(MAX(DATA!F$3:F$52)-MIN(DATA!F$3:F$52))</f>
        <v>0.9651224338742872</v>
      </c>
      <c r="G46" s="2">
        <f>(DATA!G46-MIN(DATA!G$3:G$52))/(MAX(DATA!G$3:G$52)-MIN(DATA!G$3:G$52))</f>
        <v>0.73533809636955039</v>
      </c>
      <c r="H46" s="2">
        <f>(DATA!H46-MIN(DATA!H$3:H$52))/(MAX(DATA!H$3:H$52)-MIN(DATA!H$3:H$52))</f>
        <v>0.72969768654640121</v>
      </c>
      <c r="I46" s="2">
        <f>(-DATA!I46+MAX(DATA!I$3:I$52))/(MAX(DATA!I$3:I$52)-MIN(DATA!I$3:I$52))</f>
        <v>0</v>
      </c>
      <c r="J46" s="2">
        <f>(DATA!J46-MIN(DATA!J$3:J$52))/(MAX(DATA!J$3:J$52)-MIN(DATA!J$3:J$52))</f>
        <v>1</v>
      </c>
      <c r="K46" s="2">
        <f>(DATA!K46-MIN(DATA!K$3:K$52))/(MAX(DATA!K$3:K$52)-MIN(DATA!K$3:K$52))</f>
        <v>6.5322118495239861E-2</v>
      </c>
      <c r="L46" s="2">
        <f>(DATA!L46-MIN(DATA!L$3:L$52))/(MAX(DATA!L$3:L$52)-MIN(DATA!L$3:L$52))</f>
        <v>2.9330448964511119E-2</v>
      </c>
      <c r="M46" s="2">
        <f>(-DATA!M46+MAX(DATA!M$3:M$52))/(MAX(DATA!M$3:M$52)-MIN(DATA!M$3:M$52))</f>
        <v>0.78207781483449301</v>
      </c>
      <c r="N46" s="2">
        <f>(DATA!N46-MIN(DATA!N$3:N$52))/(MAX(DATA!N$3:N$52)-MIN(DATA!N$3:N$52))</f>
        <v>0.82501069012605366</v>
      </c>
      <c r="O46" s="2">
        <f>(DATA!O46-MIN(DATA!O$3:O$52))/(MAX(DATA!O$3:O$52)-MIN(DATA!O$3:O$52))</f>
        <v>1.2599436777061464E-2</v>
      </c>
      <c r="P46" s="2">
        <f>(-DATA!P46+MAX(DATA!P$3:P$52))/(MAX(DATA!P$3:P$52)-MIN(DATA!P$3:P$52))</f>
        <v>0.55525164113785552</v>
      </c>
      <c r="Q46" s="2">
        <f>(DATA!Q46-MIN(DATA!Q$3:Q$52))/(MAX(DATA!Q$3:Q$52)-MIN(DATA!Q$3:Q$52))</f>
        <v>0.21390374331550802</v>
      </c>
      <c r="R46" s="2">
        <f>(DATA!R46-MIN(DATA!R$3:R$52))/(MAX(DATA!R$3:R$52)-MIN(DATA!R$3:R$52))</f>
        <v>0.449355697933914</v>
      </c>
      <c r="S46" s="2">
        <f>(DATA!S46-MIN(DATA!S$3:S$52))/(MAX(DATA!S$3:S$52)-MIN(DATA!S$3:S$52))</f>
        <v>0.72394943628288355</v>
      </c>
      <c r="T46" s="2">
        <f>(DATA!T46-MIN(DATA!T$3:T$52))/(MAX(DATA!T$3:T$52)-MIN(DATA!T$3:T$52))</f>
        <v>0.27765205091937761</v>
      </c>
      <c r="U46" s="2">
        <f>(DATA!U46-MIN(DATA!U$3:U$52))/(MAX(DATA!U$3:U$52)-MIN(DATA!U$3:U$52))</f>
        <v>5.5392636037797328E-3</v>
      </c>
      <c r="V46" s="2">
        <f>(DATA!V46-MIN(DATA!V$3:V$52))/(MAX(DATA!V$3:V$52)-MIN(DATA!V$3:V$52))</f>
        <v>0.12307692307692307</v>
      </c>
      <c r="W46" s="2">
        <f>(DATA!W46-MIN(DATA!W$3:W$52))/(MAX(DATA!W$3:W$52)-MIN(DATA!W$3:W$52))</f>
        <v>0.46317783566185178</v>
      </c>
      <c r="X46" s="2">
        <f>(-DATA!X46+MAX(DATA!X$3:X$52))/(MAX(DATA!X$3:X$52)-MIN(DATA!X$3:X$52))</f>
        <v>9.6335114293929422E-3</v>
      </c>
      <c r="Y46" s="2">
        <f>(-DATA!Y46+MAX(DATA!Y$3:Y$52))/(MAX(DATA!Y$3:Y$52)-MIN(DATA!Y$3:Y$52))</f>
        <v>0.99535529939590817</v>
      </c>
      <c r="Z46" s="2">
        <f>(DATA!Z46-MIN(DATA!Z$3:Z$52))/(MAX(DATA!Z$3:Z$52)-MIN(DATA!Z$3:Z$52))</f>
        <v>2.6763709180529891E-3</v>
      </c>
      <c r="AA46" s="2">
        <f>(DATA!AA46-MIN(DATA!AA$3:AA$52))/(MAX(DATA!AA$3:AA$52)-MIN(DATA!AA$3:AA$52))</f>
        <v>7.934107005314435E-2</v>
      </c>
      <c r="AB46" s="2">
        <f>(DATA!AB46-MIN(DATA!AB$3:AB$52))/(MAX(DATA!AB$3:AB$52)-MIN(DATA!AB$3:AB$52))</f>
        <v>0.51885070348281648</v>
      </c>
      <c r="AC46" s="2">
        <f>(DATA!AC46-MIN(DATA!AC$3:AC$52))/(MAX(DATA!AC$3:AC$52)-MIN(DATA!AC$3:AC$52))</f>
        <v>0.41086746881637742</v>
      </c>
      <c r="AD46" s="2">
        <f>(-DATA!AD46+MAX(DATA!AD$3:AD$52))/(MAX(DATA!AD$3:AD$52)-MIN(DATA!AD$3:AD$52))</f>
        <v>0.99449481865284983</v>
      </c>
      <c r="AE46" s="2">
        <f>(DATA!AE46-MIN(DATA!AE$3:AE$52))/(MAX(DATA!AE$3:AE$52)-MIN(DATA!AE$3:AE$52))</f>
        <v>4.4050447815755803E-2</v>
      </c>
      <c r="AF46" s="2">
        <f>(-DATA!AF46+MAX(DATA!AF$3:AF$52))/(MAX(DATA!AF$3:AF$52)-MIN(DATA!AF$3:AF$52))</f>
        <v>1.3629563430902712E-2</v>
      </c>
      <c r="AG46" s="2">
        <f>(DATA!AG46-MIN(DATA!AG$3:AG$52))/(MAX(DATA!AG$3:AG$52)-MIN(DATA!AG$3:AG$52))</f>
        <v>0.96961060723743353</v>
      </c>
      <c r="AH46" s="2">
        <f>(DATA!AH46-MIN(DATA!AH$3:AH$52))/(MAX(DATA!AH$3:AH$52)-MIN(DATA!AH$3:AH$52))</f>
        <v>1</v>
      </c>
    </row>
    <row r="47" spans="1:34">
      <c r="A47" s="1" t="s">
        <v>129</v>
      </c>
      <c r="B47" s="2">
        <f>(DATA!B47-MIN(DATA!B$3:B$52))/(MAX(DATA!B$3:B$52)-MIN(DATA!B$3:B$52))</f>
        <v>0.99001344506549194</v>
      </c>
      <c r="C47" s="2">
        <f>(DATA!C47-MIN(DATA!C$3:C$52))/(MAX(DATA!C$3:C$52)-MIN(DATA!C$3:C$52))</f>
        <v>0.9019314975041095</v>
      </c>
      <c r="D47" s="2">
        <f>(DATA!D47-MIN(DATA!D$3:D$52))/(MAX(DATA!D$3:D$52)-MIN(DATA!D$3:D$52))</f>
        <v>0.49009773662551437</v>
      </c>
      <c r="E47" s="2">
        <f>(DATA!E47-MIN(DATA!E$3:E$52))/(MAX(DATA!E$3:E$52)-MIN(DATA!E$3:E$52))</f>
        <v>0.4322701243264172</v>
      </c>
      <c r="F47" s="2">
        <f>(DATA!F47-MIN(DATA!F$3:F$52))/(MAX(DATA!F$3:F$52)-MIN(DATA!F$3:F$52))</f>
        <v>0.92543273000415094</v>
      </c>
      <c r="G47" s="2">
        <f>(DATA!G47-MIN(DATA!G$3:G$52))/(MAX(DATA!G$3:G$52)-MIN(DATA!G$3:G$52))</f>
        <v>0.91516456235508103</v>
      </c>
      <c r="H47" s="2">
        <f>(DATA!H47-MIN(DATA!H$3:H$52))/(MAX(DATA!H$3:H$52)-MIN(DATA!H$3:H$52))</f>
        <v>0.90875371023598706</v>
      </c>
      <c r="I47" s="2">
        <f>(-DATA!I47+MAX(DATA!I$3:I$52))/(MAX(DATA!I$3:I$52)-MIN(DATA!I$3:I$52))</f>
        <v>0.86434679362034916</v>
      </c>
      <c r="J47" s="2">
        <f>(DATA!J47-MIN(DATA!J$3:J$52))/(MAX(DATA!J$3:J$52)-MIN(DATA!J$3:J$52))</f>
        <v>1.2546037640541434E-2</v>
      </c>
      <c r="K47" s="2">
        <f>(DATA!K47-MIN(DATA!K$3:K$52))/(MAX(DATA!K$3:K$52)-MIN(DATA!K$3:K$52))</f>
        <v>1</v>
      </c>
      <c r="L47" s="2">
        <f>(DATA!L47-MIN(DATA!L$3:L$52))/(MAX(DATA!L$3:L$52)-MIN(DATA!L$3:L$52))</f>
        <v>0.28814778723643292</v>
      </c>
      <c r="M47" s="2">
        <f>(-DATA!M47+MAX(DATA!M$3:M$52))/(MAX(DATA!M$3:M$52)-MIN(DATA!M$3:M$52))</f>
        <v>0.89547264382237524</v>
      </c>
      <c r="N47" s="2">
        <f>(DATA!N47-MIN(DATA!N$3:N$52))/(MAX(DATA!N$3:N$52)-MIN(DATA!N$3:N$52))</f>
        <v>0.33136355821651053</v>
      </c>
      <c r="O47" s="2">
        <f>(DATA!O47-MIN(DATA!O$3:O$52))/(MAX(DATA!O$3:O$52)-MIN(DATA!O$3:O$52))</f>
        <v>0.46265738822817509</v>
      </c>
      <c r="P47" s="2">
        <f>(-DATA!P47+MAX(DATA!P$3:P$52))/(MAX(DATA!P$3:P$52)-MIN(DATA!P$3:P$52))</f>
        <v>0.35858862144420134</v>
      </c>
      <c r="Q47" s="2">
        <f>(DATA!Q47-MIN(DATA!Q$3:Q$52))/(MAX(DATA!Q$3:Q$52)-MIN(DATA!Q$3:Q$52))</f>
        <v>4.8128342245989303E-2</v>
      </c>
      <c r="R47" s="2">
        <f>(DATA!R47-MIN(DATA!R$3:R$52))/(MAX(DATA!R$3:R$52)-MIN(DATA!R$3:R$52))</f>
        <v>0.51810524800230362</v>
      </c>
      <c r="S47" s="2">
        <f>(DATA!S47-MIN(DATA!S$3:S$52))/(MAX(DATA!S$3:S$52)-MIN(DATA!S$3:S$52))</f>
        <v>0.7396651861974719</v>
      </c>
      <c r="T47" s="2">
        <f>(DATA!T47-MIN(DATA!T$3:T$52))/(MAX(DATA!T$3:T$52)-MIN(DATA!T$3:T$52))</f>
        <v>5.9405940594059398E-3</v>
      </c>
      <c r="U47" s="2">
        <f>(DATA!U47-MIN(DATA!U$3:U$52))/(MAX(DATA!U$3:U$52)-MIN(DATA!U$3:U$52))</f>
        <v>2.9651352231997396E-2</v>
      </c>
      <c r="V47" s="2">
        <f>(DATA!V47-MIN(DATA!V$3:V$52))/(MAX(DATA!V$3:V$52)-MIN(DATA!V$3:V$52))</f>
        <v>0.3692307692307692</v>
      </c>
      <c r="W47" s="2">
        <f>(DATA!W47-MIN(DATA!W$3:W$52))/(MAX(DATA!W$3:W$52)-MIN(DATA!W$3:W$52))</f>
        <v>0.59140421501302387</v>
      </c>
      <c r="X47" s="2">
        <f>(-DATA!X47+MAX(DATA!X$3:X$52))/(MAX(DATA!X$3:X$52)-MIN(DATA!X$3:X$52))</f>
        <v>7.8693787157449249E-3</v>
      </c>
      <c r="Y47" s="2">
        <f>(-DATA!Y47+MAX(DATA!Y$3:Y$52))/(MAX(DATA!Y$3:Y$52)-MIN(DATA!Y$3:Y$52))</f>
        <v>0.99444799756774638</v>
      </c>
      <c r="Z47" s="2">
        <f>(DATA!Z47-MIN(DATA!Z$3:Z$52))/(MAX(DATA!Z$3:Z$52)-MIN(DATA!Z$3:Z$52))</f>
        <v>2.8188539741219966E-2</v>
      </c>
      <c r="AA47" s="2">
        <f>(DATA!AA47-MIN(DATA!AA$3:AA$52))/(MAX(DATA!AA$3:AA$52)-MIN(DATA!AA$3:AA$52))</f>
        <v>0.38465614936203174</v>
      </c>
      <c r="AB47" s="2">
        <f>(DATA!AB47-MIN(DATA!AB$3:AB$52))/(MAX(DATA!AB$3:AB$52)-MIN(DATA!AB$3:AB$52))</f>
        <v>0.77298977451206519</v>
      </c>
      <c r="AC47" s="2">
        <f>(DATA!AC47-MIN(DATA!AC$3:AC$52))/(MAX(DATA!AC$3:AC$52)-MIN(DATA!AC$3:AC$52))</f>
        <v>0.33830212344869748</v>
      </c>
      <c r="AD47" s="2">
        <f>(-DATA!AD47+MAX(DATA!AD$3:AD$52))/(MAX(DATA!AD$3:AD$52)-MIN(DATA!AD$3:AD$52))</f>
        <v>0.87888601036269431</v>
      </c>
      <c r="AE47" s="2">
        <f>(DATA!AE47-MIN(DATA!AE$3:AE$52))/(MAX(DATA!AE$3:AE$52)-MIN(DATA!AE$3:AE$52))</f>
        <v>6.2618046670322308E-2</v>
      </c>
      <c r="AF47" s="2">
        <f>(-DATA!AF47+MAX(DATA!AF$3:AF$52))/(MAX(DATA!AF$3:AF$52)-MIN(DATA!AF$3:AF$52))</f>
        <v>1.1864801027248951E-2</v>
      </c>
      <c r="AG47" s="2">
        <f>(DATA!AG47-MIN(DATA!AG$3:AG$52))/(MAX(DATA!AG$3:AG$52)-MIN(DATA!AG$3:AG$52))</f>
        <v>0.96417366415715156</v>
      </c>
      <c r="AH47" s="2">
        <f>(DATA!AH47-MIN(DATA!AH$3:AH$52))/(MAX(DATA!AH$3:AH$52)-MIN(DATA!AH$3:AH$52))</f>
        <v>0.3521073986094827</v>
      </c>
    </row>
    <row r="48" spans="1:34">
      <c r="A48" s="1" t="s">
        <v>130</v>
      </c>
      <c r="B48" s="2">
        <f>(DATA!B48-MIN(DATA!B$3:B$52))/(MAX(DATA!B$3:B$52)-MIN(DATA!B$3:B$52))</f>
        <v>0.98971748450435071</v>
      </c>
      <c r="C48" s="2">
        <f>(DATA!C48-MIN(DATA!C$3:C$52))/(MAX(DATA!C$3:C$52)-MIN(DATA!C$3:C$52))</f>
        <v>0.73695630614250451</v>
      </c>
      <c r="D48" s="2">
        <f>(DATA!D48-MIN(DATA!D$3:D$52))/(MAX(DATA!D$3:D$52)-MIN(DATA!D$3:D$52))</f>
        <v>0.4540895061728395</v>
      </c>
      <c r="E48" s="2">
        <f>(DATA!E48-MIN(DATA!E$3:E$52))/(MAX(DATA!E$3:E$52)-MIN(DATA!E$3:E$52))</f>
        <v>0.35259831211275217</v>
      </c>
      <c r="F48" s="2">
        <f>(DATA!F48-MIN(DATA!F$3:F$52))/(MAX(DATA!F$3:F$52)-MIN(DATA!F$3:F$52))</f>
        <v>0.80778463761813468</v>
      </c>
      <c r="G48" s="2">
        <f>(DATA!G48-MIN(DATA!G$3:G$52))/(MAX(DATA!G$3:G$52)-MIN(DATA!G$3:G$52))</f>
        <v>0.71687450328141511</v>
      </c>
      <c r="H48" s="2">
        <f>(DATA!H48-MIN(DATA!H$3:H$52))/(MAX(DATA!H$3:H$52)-MIN(DATA!H$3:H$52))</f>
        <v>0.79228690347863895</v>
      </c>
      <c r="I48" s="2">
        <f>(-DATA!I48+MAX(DATA!I$3:I$52))/(MAX(DATA!I$3:I$52)-MIN(DATA!I$3:I$52))</f>
        <v>0.74778665561965219</v>
      </c>
      <c r="J48" s="2">
        <f>(DATA!J48-MIN(DATA!J$3:J$52))/(MAX(DATA!J$3:J$52)-MIN(DATA!J$3:J$52))</f>
        <v>1.1715833617816117E-3</v>
      </c>
      <c r="K48" s="2">
        <f>(DATA!K48-MIN(DATA!K$3:K$52))/(MAX(DATA!K$3:K$52)-MIN(DATA!K$3:K$52))</f>
        <v>0.55578519271651727</v>
      </c>
      <c r="L48" s="2">
        <f>(DATA!L48-MIN(DATA!L$3:L$52))/(MAX(DATA!L$3:L$52)-MIN(DATA!L$3:L$52))</f>
        <v>4.8414243498359558E-2</v>
      </c>
      <c r="M48" s="2">
        <f>(-DATA!M48+MAX(DATA!M$3:M$52))/(MAX(DATA!M$3:M$52)-MIN(DATA!M$3:M$52))</f>
        <v>0.92838007387160171</v>
      </c>
      <c r="N48" s="2">
        <f>(DATA!N48-MIN(DATA!N$3:N$52))/(MAX(DATA!N$3:N$52)-MIN(DATA!N$3:N$52))</f>
        <v>0.32313767152947304</v>
      </c>
      <c r="O48" s="2">
        <f>(DATA!O48-MIN(DATA!O$3:O$52))/(MAX(DATA!O$3:O$52)-MIN(DATA!O$3:O$52))</f>
        <v>5.9102567086368608E-2</v>
      </c>
      <c r="P48" s="2">
        <f>(-DATA!P48+MAX(DATA!P$3:P$52))/(MAX(DATA!P$3:P$52)-MIN(DATA!P$3:P$52))</f>
        <v>0.41384026258205686</v>
      </c>
      <c r="Q48" s="2">
        <f>(DATA!Q48-MIN(DATA!Q$3:Q$52))/(MAX(DATA!Q$3:Q$52)-MIN(DATA!Q$3:Q$52))</f>
        <v>0.13101604278074866</v>
      </c>
      <c r="R48" s="2">
        <f>(DATA!R48-MIN(DATA!R$3:R$52))/(MAX(DATA!R$3:R$52)-MIN(DATA!R$3:R$52))</f>
        <v>0.5083147361601037</v>
      </c>
      <c r="S48" s="2">
        <f>(DATA!S48-MIN(DATA!S$3:S$52))/(MAX(DATA!S$3:S$52)-MIN(DATA!S$3:S$52))</f>
        <v>0.6938845234028016</v>
      </c>
      <c r="T48" s="2">
        <f>(DATA!T48-MIN(DATA!T$3:T$52))/(MAX(DATA!T$3:T$52)-MIN(DATA!T$3:T$52))</f>
        <v>1.4285714285714285E-2</v>
      </c>
      <c r="U48" s="2">
        <f>(DATA!U48-MIN(DATA!U$3:U$52))/(MAX(DATA!U$3:U$52)-MIN(DATA!U$3:U$52))</f>
        <v>1.8246985988921473E-2</v>
      </c>
      <c r="V48" s="2">
        <f>(DATA!V48-MIN(DATA!V$3:V$52))/(MAX(DATA!V$3:V$52)-MIN(DATA!V$3:V$52))</f>
        <v>0.33846153846153842</v>
      </c>
      <c r="W48" s="2">
        <f>(DATA!W48-MIN(DATA!W$3:W$52))/(MAX(DATA!W$3:W$52)-MIN(DATA!W$3:W$52))</f>
        <v>0.54641250295998112</v>
      </c>
      <c r="X48" s="2">
        <f>(-DATA!X48+MAX(DATA!X$3:X$52))/(MAX(DATA!X$3:X$52)-MIN(DATA!X$3:X$52))</f>
        <v>9.3981248731358179E-3</v>
      </c>
      <c r="Y48" s="2">
        <f>(-DATA!Y48+MAX(DATA!Y$3:Y$52))/(MAX(DATA!Y$3:Y$52)-MIN(DATA!Y$3:Y$52))</f>
        <v>0.95076672140150398</v>
      </c>
      <c r="Z48" s="2">
        <f>(DATA!Z48-MIN(DATA!Z$3:Z$52))/(MAX(DATA!Z$3:Z$52)-MIN(DATA!Z$3:Z$52))</f>
        <v>4.4034966112138023E-2</v>
      </c>
      <c r="AA48" s="2">
        <f>(DATA!AA48-MIN(DATA!AA$3:AA$52))/(MAX(DATA!AA$3:AA$52)-MIN(DATA!AA$3:AA$52))</f>
        <v>0.73581225903207326</v>
      </c>
      <c r="AB48" s="2">
        <f>(DATA!AB48-MIN(DATA!AB$3:AB$52))/(MAX(DATA!AB$3:AB$52)-MIN(DATA!AB$3:AB$52))</f>
        <v>0.41178512196997158</v>
      </c>
      <c r="AC48" s="2">
        <f>(DATA!AC48-MIN(DATA!AC$3:AC$52))/(MAX(DATA!AC$3:AC$52)-MIN(DATA!AC$3:AC$52))</f>
        <v>0.26468419294452816</v>
      </c>
      <c r="AD48" s="2">
        <f>(-DATA!AD48+MAX(DATA!AD$3:AD$52))/(MAX(DATA!AD$3:AD$52)-MIN(DATA!AD$3:AD$52))</f>
        <v>0.97053108808290156</v>
      </c>
      <c r="AE48" s="2">
        <f>(DATA!AE48-MIN(DATA!AE$3:AE$52))/(MAX(DATA!AE$3:AE$52)-MIN(DATA!AE$3:AE$52))</f>
        <v>4.8985560226649606E-2</v>
      </c>
      <c r="AF48" s="2">
        <f>(-DATA!AF48+MAX(DATA!AF$3:AF$52))/(MAX(DATA!AF$3:AF$52)-MIN(DATA!AF$3:AF$52))</f>
        <v>1.3403711305150627E-2</v>
      </c>
      <c r="AG48" s="2">
        <f>(DATA!AG48-MIN(DATA!AG$3:AG$52))/(MAX(DATA!AG$3:AG$52)-MIN(DATA!AG$3:AG$52))</f>
        <v>0.96484028597464389</v>
      </c>
      <c r="AH48" s="2">
        <f>(DATA!AH48-MIN(DATA!AH$3:AH$52))/(MAX(DATA!AH$3:AH$52)-MIN(DATA!AH$3:AH$52))</f>
        <v>0.35710197299070151</v>
      </c>
    </row>
    <row r="49" spans="1:34">
      <c r="A49" s="1" t="s">
        <v>131</v>
      </c>
      <c r="B49" s="2">
        <f>(DATA!B49-MIN(DATA!B$3:B$52))/(MAX(DATA!B$3:B$52)-MIN(DATA!B$3:B$52))</f>
        <v>0.98104161205489659</v>
      </c>
      <c r="C49" s="2">
        <f>(DATA!C49-MIN(DATA!C$3:C$52))/(MAX(DATA!C$3:C$52)-MIN(DATA!C$3:C$52))</f>
        <v>0.77425942232386757</v>
      </c>
      <c r="D49" s="2">
        <f>(DATA!D49-MIN(DATA!D$3:D$52))/(MAX(DATA!D$3:D$52)-MIN(DATA!D$3:D$52))</f>
        <v>0.48521090534979427</v>
      </c>
      <c r="E49" s="2">
        <f>(DATA!E49-MIN(DATA!E$3:E$52))/(MAX(DATA!E$3:E$52)-MIN(DATA!E$3:E$52))</f>
        <v>0.69796294547845272</v>
      </c>
      <c r="F49" s="2">
        <f>(DATA!F49-MIN(DATA!F$3:F$52))/(MAX(DATA!F$3:F$52)-MIN(DATA!F$3:F$52))</f>
        <v>0.92110817536299683</v>
      </c>
      <c r="G49" s="2">
        <f>(DATA!G49-MIN(DATA!G$3:G$52))/(MAX(DATA!G$3:G$52)-MIN(DATA!G$3:G$52))</f>
        <v>1</v>
      </c>
      <c r="H49" s="2">
        <f>(DATA!H49-MIN(DATA!H$3:H$52))/(MAX(DATA!H$3:H$52)-MIN(DATA!H$3:H$52))</f>
        <v>0.82884469927340187</v>
      </c>
      <c r="I49" s="2">
        <f>(-DATA!I49+MAX(DATA!I$3:I$52))/(MAX(DATA!I$3:I$52)-MIN(DATA!I$3:I$52))</f>
        <v>0.2683527498748241</v>
      </c>
      <c r="J49" s="2">
        <f>(DATA!J49-MIN(DATA!J$3:J$52))/(MAX(DATA!J$3:J$52)-MIN(DATA!J$3:J$52))</f>
        <v>1.3840087370907264E-2</v>
      </c>
      <c r="K49" s="2">
        <f>(DATA!K49-MIN(DATA!K$3:K$52))/(MAX(DATA!K$3:K$52)-MIN(DATA!K$3:K$52))</f>
        <v>0.79016544967187352</v>
      </c>
      <c r="L49" s="2">
        <f>(DATA!L49-MIN(DATA!L$3:L$52))/(MAX(DATA!L$3:L$52)-MIN(DATA!L$3:L$52))</f>
        <v>0.81078850774574784</v>
      </c>
      <c r="M49" s="2">
        <f>(-DATA!M49+MAX(DATA!M$3:M$52))/(MAX(DATA!M$3:M$52)-MIN(DATA!M$3:M$52))</f>
        <v>4.9697536119628391E-2</v>
      </c>
      <c r="N49" s="2">
        <f>(DATA!N49-MIN(DATA!N$3:N$52))/(MAX(DATA!N$3:N$52)-MIN(DATA!N$3:N$52))</f>
        <v>0.81188548730189358</v>
      </c>
      <c r="O49" s="2">
        <f>(DATA!O49-MIN(DATA!O$3:O$52))/(MAX(DATA!O$3:O$52)-MIN(DATA!O$3:O$52))</f>
        <v>0.58692950403798261</v>
      </c>
      <c r="P49" s="2">
        <f>(-DATA!P49+MAX(DATA!P$3:P$52))/(MAX(DATA!P$3:P$52)-MIN(DATA!P$3:P$52))</f>
        <v>0.50437636761487969</v>
      </c>
      <c r="Q49" s="2">
        <f>(DATA!Q49-MIN(DATA!Q$3:Q$52))/(MAX(DATA!Q$3:Q$52)-MIN(DATA!Q$3:Q$52))</f>
        <v>0.31818181818181818</v>
      </c>
      <c r="R49" s="2">
        <f>(DATA!R49-MIN(DATA!R$3:R$52))/(MAX(DATA!R$3:R$52)-MIN(DATA!R$3:R$52))</f>
        <v>0.51385789360017275</v>
      </c>
      <c r="S49" s="2">
        <f>(DATA!S49-MIN(DATA!S$3:S$52))/(MAX(DATA!S$3:S$52)-MIN(DATA!S$3:S$52))</f>
        <v>0.71472497437649474</v>
      </c>
      <c r="T49" s="2">
        <f>(DATA!T49-MIN(DATA!T$3:T$52))/(MAX(DATA!T$3:T$52)-MIN(DATA!T$3:T$52))</f>
        <v>2.9702970297029703E-3</v>
      </c>
      <c r="U49" s="2">
        <f>(DATA!U49-MIN(DATA!U$3:U$52))/(MAX(DATA!U$3:U$52)-MIN(DATA!U$3:U$52))</f>
        <v>1.1078527207559466E-2</v>
      </c>
      <c r="V49" s="2">
        <f>(DATA!V49-MIN(DATA!V$3:V$52))/(MAX(DATA!V$3:V$52)-MIN(DATA!V$3:V$52))</f>
        <v>0.29230769230769232</v>
      </c>
      <c r="W49" s="2">
        <f>(DATA!W49-MIN(DATA!W$3:W$52))/(MAX(DATA!W$3:W$52)-MIN(DATA!W$3:W$52))</f>
        <v>0.55363485673691692</v>
      </c>
      <c r="X49" s="2">
        <f>(-DATA!X49+MAX(DATA!X$3:X$52))/(MAX(DATA!X$3:X$52)-MIN(DATA!X$3:X$52))</f>
        <v>8.429262453127943E-3</v>
      </c>
      <c r="Y49" s="2">
        <f>(-DATA!Y49+MAX(DATA!Y$3:Y$52))/(MAX(DATA!Y$3:Y$52)-MIN(DATA!Y$3:Y$52))</f>
        <v>0.99166788781503912</v>
      </c>
      <c r="Z49" s="2">
        <f>(DATA!Z49-MIN(DATA!Z$3:Z$52))/(MAX(DATA!Z$3:Z$52)-MIN(DATA!Z$3:Z$52))</f>
        <v>0.10636167590881086</v>
      </c>
      <c r="AA49" s="2">
        <f>(DATA!AA49-MIN(DATA!AA$3:AA$52))/(MAX(DATA!AA$3:AA$52)-MIN(DATA!AA$3:AA$52))</f>
        <v>0.39995365691960116</v>
      </c>
      <c r="AB49" s="2">
        <f>(DATA!AB49-MIN(DATA!AB$3:AB$52))/(MAX(DATA!AB$3:AB$52)-MIN(DATA!AB$3:AB$52))</f>
        <v>0.17058881676496754</v>
      </c>
      <c r="AC49" s="2">
        <f>(DATA!AC49-MIN(DATA!AC$3:AC$52))/(MAX(DATA!AC$3:AC$52)-MIN(DATA!AC$3:AC$52))</f>
        <v>0.31124690369791436</v>
      </c>
      <c r="AD49" s="2">
        <f>(-DATA!AD49+MAX(DATA!AD$3:AD$52))/(MAX(DATA!AD$3:AD$52)-MIN(DATA!AD$3:AD$52))</f>
        <v>0.96275906735751304</v>
      </c>
      <c r="AE49" s="2">
        <f>(DATA!AE49-MIN(DATA!AE$3:AE$52))/(MAX(DATA!AE$3:AE$52)-MIN(DATA!AE$3:AE$52))</f>
        <v>4.5116675805763728E-2</v>
      </c>
      <c r="AF49" s="2">
        <f>(-DATA!AF49+MAX(DATA!AF$3:AF$52))/(MAX(DATA!AF$3:AF$52)-MIN(DATA!AF$3:AF$52))</f>
        <v>1.2204659848057712E-2</v>
      </c>
      <c r="AG49" s="2">
        <f>(DATA!AG49-MIN(DATA!AG$3:AG$52))/(MAX(DATA!AG$3:AG$52)-MIN(DATA!AG$3:AG$52))</f>
        <v>0.9663019613359346</v>
      </c>
      <c r="AH49" s="2">
        <f>(DATA!AH49-MIN(DATA!AH$3:AH$52))/(MAX(DATA!AH$3:AH$52)-MIN(DATA!AH$3:AH$52))</f>
        <v>0.53330921425489197</v>
      </c>
    </row>
    <row r="50" spans="1:34">
      <c r="A50" s="1" t="s">
        <v>132</v>
      </c>
      <c r="B50" s="2">
        <f>(DATA!B50-MIN(DATA!B$3:B$52))/(MAX(DATA!B$3:B$52)-MIN(DATA!B$3:B$52))</f>
        <v>0.96335162651468398</v>
      </c>
      <c r="C50" s="2">
        <f>(DATA!C50-MIN(DATA!C$3:C$52))/(MAX(DATA!C$3:C$52)-MIN(DATA!C$3:C$52))</f>
        <v>0.74110059594827293</v>
      </c>
      <c r="D50" s="2">
        <f>(DATA!D50-MIN(DATA!D$3:D$52))/(MAX(DATA!D$3:D$52)-MIN(DATA!D$3:D$52))</f>
        <v>0.36792695473251025</v>
      </c>
      <c r="E50" s="2">
        <f>(DATA!E50-MIN(DATA!E$3:E$52))/(MAX(DATA!E$3:E$52)-MIN(DATA!E$3:E$52))</f>
        <v>0.24582380868647793</v>
      </c>
      <c r="F50" s="2">
        <f>(DATA!F50-MIN(DATA!F$3:F$52))/(MAX(DATA!F$3:F$52)-MIN(DATA!F$3:F$52))</f>
        <v>0.2716606597306872</v>
      </c>
      <c r="G50" s="2">
        <f>(DATA!G50-MIN(DATA!G$3:G$52))/(MAX(DATA!G$3:G$52)-MIN(DATA!G$3:G$52))</f>
        <v>0.6378542576463937</v>
      </c>
      <c r="H50" s="2">
        <f>(DATA!H50-MIN(DATA!H$3:H$52))/(MAX(DATA!H$3:H$52)-MIN(DATA!H$3:H$52))</f>
        <v>0.76093427342289632</v>
      </c>
      <c r="I50" s="2">
        <f>(-DATA!I50+MAX(DATA!I$3:I$52))/(MAX(DATA!I$3:I$52)-MIN(DATA!I$3:I$52))</f>
        <v>0.41941795498667778</v>
      </c>
      <c r="J50" s="2">
        <f>(DATA!J50-MIN(DATA!J$3:J$52))/(MAX(DATA!J$3:J$52)-MIN(DATA!J$3:J$52))</f>
        <v>4.7546787009822298E-3</v>
      </c>
      <c r="K50" s="2">
        <f>(DATA!K50-MIN(DATA!K$3:K$52))/(MAX(DATA!K$3:K$52)-MIN(DATA!K$3:K$52))</f>
        <v>9.2489139476846283E-2</v>
      </c>
      <c r="L50" s="2">
        <f>(DATA!L50-MIN(DATA!L$3:L$52))/(MAX(DATA!L$3:L$52)-MIN(DATA!L$3:L$52))</f>
        <v>0.72058147107980741</v>
      </c>
      <c r="M50" s="2">
        <f>(-DATA!M50+MAX(DATA!M$3:M$52))/(MAX(DATA!M$3:M$52)-MIN(DATA!M$3:M$52))</f>
        <v>0.27266494683677195</v>
      </c>
      <c r="N50" s="2">
        <f>(DATA!N50-MIN(DATA!N$3:N$52))/(MAX(DATA!N$3:N$52)-MIN(DATA!N$3:N$52))</f>
        <v>0.60437089667861765</v>
      </c>
      <c r="O50" s="2">
        <f>(DATA!O50-MIN(DATA!O$3:O$52))/(MAX(DATA!O$3:O$52)-MIN(DATA!O$3:O$52))</f>
        <v>0.77198408080620018</v>
      </c>
      <c r="P50" s="2">
        <f>(-DATA!P50+MAX(DATA!P$3:P$52))/(MAX(DATA!P$3:P$52)-MIN(DATA!P$3:P$52))</f>
        <v>0.54731947483588628</v>
      </c>
      <c r="Q50" s="2">
        <f>(DATA!Q50-MIN(DATA!Q$3:Q$52))/(MAX(DATA!Q$3:Q$52)-MIN(DATA!Q$3:Q$52))</f>
        <v>0.28609625668449196</v>
      </c>
      <c r="R50" s="2">
        <f>(DATA!R50-MIN(DATA!R$3:R$52))/(MAX(DATA!R$3:R$52)-MIN(DATA!R$3:R$52))</f>
        <v>0.46987257936793608</v>
      </c>
      <c r="S50" s="2">
        <f>(DATA!S50-MIN(DATA!S$3:S$52))/(MAX(DATA!S$3:S$52)-MIN(DATA!S$3:S$52))</f>
        <v>0.6515203279808679</v>
      </c>
      <c r="T50" s="2">
        <f>(DATA!T50-MIN(DATA!T$3:T$52))/(MAX(DATA!T$3:T$52)-MIN(DATA!T$3:T$52))</f>
        <v>2.9702970297029703E-3</v>
      </c>
      <c r="U50" s="2">
        <f>(DATA!U50-MIN(DATA!U$3:U$52))/(MAX(DATA!U$3:U$52)-MIN(DATA!U$3:U$52))</f>
        <v>1.1404366243075921E-2</v>
      </c>
      <c r="V50" s="2">
        <f>(DATA!V50-MIN(DATA!V$3:V$52))/(MAX(DATA!V$3:V$52)-MIN(DATA!V$3:V$52))</f>
        <v>0.15384615384615385</v>
      </c>
      <c r="W50" s="2">
        <f>(DATA!W50-MIN(DATA!W$3:W$52))/(MAX(DATA!W$3:W$52)-MIN(DATA!W$3:W$52))</f>
        <v>0.4616386455126687</v>
      </c>
      <c r="X50" s="2">
        <f>(-DATA!X50+MAX(DATA!X$3:X$52))/(MAX(DATA!X$3:X$52)-MIN(DATA!X$3:X$52))</f>
        <v>5.9629222939629597E-3</v>
      </c>
      <c r="Y50" s="2">
        <f>(-DATA!Y50+MAX(DATA!Y$3:Y$52))/(MAX(DATA!Y$3:Y$52)-MIN(DATA!Y$3:Y$52))</f>
        <v>0.99303397622800738</v>
      </c>
      <c r="Z50" s="2">
        <f>(DATA!Z50-MIN(DATA!Z$3:Z$52))/(MAX(DATA!Z$3:Z$52)-MIN(DATA!Z$3:Z$52))</f>
        <v>6.794901417128775E-2</v>
      </c>
      <c r="AA50" s="2">
        <f>(DATA!AA50-MIN(DATA!AA$3:AA$52))/(MAX(DATA!AA$3:AA$52)-MIN(DATA!AA$3:AA$52))</f>
        <v>0.61451568262713774</v>
      </c>
      <c r="AB50" s="2">
        <f>(DATA!AB50-MIN(DATA!AB$3:AB$52))/(MAX(DATA!AB$3:AB$52)-MIN(DATA!AB$3:AB$52))</f>
        <v>0</v>
      </c>
      <c r="AC50" s="2">
        <f>(DATA!AC50-MIN(DATA!AC$3:AC$52))/(MAX(DATA!AC$3:AC$52)-MIN(DATA!AC$3:AC$52))</f>
        <v>0.38622311023150563</v>
      </c>
      <c r="AD50" s="2">
        <f>(-DATA!AD50+MAX(DATA!AD$3:AD$52))/(MAX(DATA!AD$3:AD$52)-MIN(DATA!AD$3:AD$52))</f>
        <v>0.95660621761658027</v>
      </c>
      <c r="AE50" s="2">
        <f>(DATA!AE50-MIN(DATA!AE$3:AE$52))/(MAX(DATA!AE$3:AE$52)-MIN(DATA!AE$3:AE$52))</f>
        <v>5.6890879181136909E-2</v>
      </c>
      <c r="AF50" s="2">
        <f>(-DATA!AF50+MAX(DATA!AF$3:AF$52))/(MAX(DATA!AF$3:AF$52)-MIN(DATA!AF$3:AF$52))</f>
        <v>8.4850338296406785E-3</v>
      </c>
      <c r="AG50" s="2">
        <f>(DATA!AG50-MIN(DATA!AG$3:AG$52))/(MAX(DATA!AG$3:AG$52)-MIN(DATA!AG$3:AG$52))</f>
        <v>0.96814893187614293</v>
      </c>
      <c r="AH50" s="2">
        <f>(DATA!AH50-MIN(DATA!AH$3:AH$52))/(MAX(DATA!AH$3:AH$52)-MIN(DATA!AH$3:AH$52))</f>
        <v>0.40222640536673754</v>
      </c>
    </row>
    <row r="51" spans="1:34">
      <c r="A51" s="1" t="s">
        <v>133</v>
      </c>
      <c r="B51" s="2">
        <f>(DATA!B51-MIN(DATA!B$3:B$52))/(MAX(DATA!B$3:B$52)-MIN(DATA!B$3:B$52))</f>
        <v>0.9780270423392724</v>
      </c>
      <c r="C51" s="2">
        <f>(DATA!C51-MIN(DATA!C$3:C$52))/(MAX(DATA!C$3:C$52)-MIN(DATA!C$3:C$52))</f>
        <v>0.86254421527466807</v>
      </c>
      <c r="D51" s="2">
        <f>(DATA!D51-MIN(DATA!D$3:D$52))/(MAX(DATA!D$3:D$52)-MIN(DATA!D$3:D$52))</f>
        <v>0.43634259259259256</v>
      </c>
      <c r="E51" s="2">
        <f>(DATA!E51-MIN(DATA!E$3:E$52))/(MAX(DATA!E$3:E$52)-MIN(DATA!E$3:E$52))</f>
        <v>1</v>
      </c>
      <c r="F51" s="2">
        <f>(DATA!F51-MIN(DATA!F$3:F$52))/(MAX(DATA!F$3:F$52)-MIN(DATA!F$3:F$52))</f>
        <v>1</v>
      </c>
      <c r="G51" s="2">
        <f>(DATA!G51-MIN(DATA!G$3:G$52))/(MAX(DATA!G$3:G$52)-MIN(DATA!G$3:G$52))</f>
        <v>0.91124611842590386</v>
      </c>
      <c r="H51" s="2">
        <f>(DATA!H51-MIN(DATA!H$3:H$52))/(MAX(DATA!H$3:H$52)-MIN(DATA!H$3:H$52))</f>
        <v>0.86142067609832063</v>
      </c>
      <c r="I51" s="2">
        <f>(-DATA!I51+MAX(DATA!I$3:I$52))/(MAX(DATA!I$3:I$52)-MIN(DATA!I$3:I$52))</f>
        <v>0.58151821425445427</v>
      </c>
      <c r="J51" s="2">
        <f>(DATA!J51-MIN(DATA!J$3:J$52))/(MAX(DATA!J$3:J$52)-MIN(DATA!J$3:J$52))</f>
        <v>3.443386538552274E-2</v>
      </c>
      <c r="K51" s="2">
        <f>(DATA!K51-MIN(DATA!K$3:K$52))/(MAX(DATA!K$3:K$52)-MIN(DATA!K$3:K$52))</f>
        <v>1.3679637674461596E-3</v>
      </c>
      <c r="L51" s="2">
        <f>(DATA!L51-MIN(DATA!L$3:L$52))/(MAX(DATA!L$3:L$52)-MIN(DATA!L$3:L$52))</f>
        <v>1</v>
      </c>
      <c r="M51" s="2">
        <f>(-DATA!M51+MAX(DATA!M$3:M$52))/(MAX(DATA!M$3:M$52)-MIN(DATA!M$3:M$52))</f>
        <v>0.12237848633631414</v>
      </c>
      <c r="N51" s="2">
        <f>(DATA!N51-MIN(DATA!N$3:N$52))/(MAX(DATA!N$3:N$52)-MIN(DATA!N$3:N$52))</f>
        <v>0.79871993158319321</v>
      </c>
      <c r="O51" s="2">
        <f>(DATA!O51-MIN(DATA!O$3:O$52))/(MAX(DATA!O$3:O$52)-MIN(DATA!O$3:O$52))</f>
        <v>1</v>
      </c>
      <c r="P51" s="2">
        <f>(-DATA!P51+MAX(DATA!P$3:P$52))/(MAX(DATA!P$3:P$52)-MIN(DATA!P$3:P$52))</f>
        <v>0.50711159737417932</v>
      </c>
      <c r="Q51" s="2">
        <f>(DATA!Q51-MIN(DATA!Q$3:Q$52))/(MAX(DATA!Q$3:Q$52)-MIN(DATA!Q$3:Q$52))</f>
        <v>0.11764705882352941</v>
      </c>
      <c r="R51" s="2">
        <f>(DATA!R51-MIN(DATA!R$3:R$52))/(MAX(DATA!R$3:R$52)-MIN(DATA!R$3:R$52))</f>
        <v>0.498308257144914</v>
      </c>
      <c r="S51" s="2">
        <f>(DATA!S51-MIN(DATA!S$3:S$52))/(MAX(DATA!S$3:S$52)-MIN(DATA!S$3:S$52))</f>
        <v>0.66347796378544588</v>
      </c>
      <c r="T51" s="2">
        <f>(DATA!T51-MIN(DATA!T$3:T$52))/(MAX(DATA!T$3:T$52)-MIN(DATA!T$3:T$52))</f>
        <v>7.0721357850070717E-3</v>
      </c>
      <c r="U51" s="2">
        <f>(DATA!U51-MIN(DATA!U$3:U$52))/(MAX(DATA!U$3:U$52)-MIN(DATA!U$3:U$52))</f>
        <v>9.7751710654936461E-3</v>
      </c>
      <c r="V51" s="2">
        <f>(DATA!V51-MIN(DATA!V$3:V$52))/(MAX(DATA!V$3:V$52)-MIN(DATA!V$3:V$52))</f>
        <v>0.3692307692307692</v>
      </c>
      <c r="W51" s="2">
        <f>(DATA!W51-MIN(DATA!W$3:W$52))/(MAX(DATA!W$3:W$52)-MIN(DATA!W$3:W$52))</f>
        <v>0.51385271134264743</v>
      </c>
      <c r="X51" s="2">
        <f>(-DATA!X51+MAX(DATA!X$3:X$52))/(MAX(DATA!X$3:X$52)-MIN(DATA!X$3:X$52))</f>
        <v>7.9745602594824549E-3</v>
      </c>
      <c r="Y51" s="2">
        <f>(-DATA!Y51+MAX(DATA!Y$3:Y$52))/(MAX(DATA!Y$3:Y$52)-MIN(DATA!Y$3:Y$52))</f>
        <v>0.99364546342238358</v>
      </c>
      <c r="Z51" s="2">
        <f>(DATA!Z51-MIN(DATA!Z$3:Z$52))/(MAX(DATA!Z$3:Z$52)-MIN(DATA!Z$3:Z$52))</f>
        <v>5.0754775107825022E-2</v>
      </c>
      <c r="AA51" s="2">
        <f>(DATA!AA51-MIN(DATA!AA$3:AA$52))/(MAX(DATA!AA$3:AA$52)-MIN(DATA!AA$3:AA$52))</f>
        <v>0.27310020189277157</v>
      </c>
      <c r="AB51" s="2">
        <f>(DATA!AB51-MIN(DATA!AB$3:AB$52))/(MAX(DATA!AB$3:AB$52)-MIN(DATA!AB$3:AB$52))</f>
        <v>0.81983590892615887</v>
      </c>
      <c r="AC51" s="2">
        <f>(DATA!AC51-MIN(DATA!AC$3:AC$52))/(MAX(DATA!AC$3:AC$52)-MIN(DATA!AC$3:AC$52))</f>
        <v>0.41819144443674083</v>
      </c>
      <c r="AD51" s="2">
        <f>(-DATA!AD51+MAX(DATA!AD$3:AD$52))/(MAX(DATA!AD$3:AD$52)-MIN(DATA!AD$3:AD$52))</f>
        <v>0.95012953367875652</v>
      </c>
      <c r="AE51" s="2">
        <f>(DATA!AE51-MIN(DATA!AE$3:AE$52))/(MAX(DATA!AE$3:AE$52)-MIN(DATA!AE$3:AE$52))</f>
        <v>5.0889538780235173E-2</v>
      </c>
      <c r="AF51" s="2">
        <f>(-DATA!AF51+MAX(DATA!AF$3:AF$52))/(MAX(DATA!AF$3:AF$52)-MIN(DATA!AF$3:AF$52))</f>
        <v>1.1916311161192409E-2</v>
      </c>
      <c r="AG51" s="2">
        <f>(DATA!AG51-MIN(DATA!AG$3:AG$52))/(MAX(DATA!AG$3:AG$52)-MIN(DATA!AG$3:AG$52))</f>
        <v>0.96528979701671436</v>
      </c>
      <c r="AH51" s="2">
        <f>(DATA!AH51-MIN(DATA!AH$3:AH$52))/(MAX(DATA!AH$3:AH$52)-MIN(DATA!AH$3:AH$52))</f>
        <v>0.51548519963506789</v>
      </c>
    </row>
    <row r="52" spans="1:34">
      <c r="A52" s="1" t="s">
        <v>134</v>
      </c>
      <c r="B52" s="2">
        <f>(DATA!B52-MIN(DATA!B$3:B$52))/(MAX(DATA!B$3:B$52)-MIN(DATA!B$3:B$52))</f>
        <v>0.97970133351372846</v>
      </c>
      <c r="C52" s="2">
        <f>(DATA!C52-MIN(DATA!C$3:C$52))/(MAX(DATA!C$3:C$52)-MIN(DATA!C$3:C$52))</f>
        <v>1</v>
      </c>
      <c r="D52" s="2">
        <f>(DATA!D52-MIN(DATA!D$3:D$52))/(MAX(DATA!D$3:D$52)-MIN(DATA!D$3:D$52))</f>
        <v>0.36792695473251025</v>
      </c>
      <c r="E52" s="2">
        <f>(DATA!E52-MIN(DATA!E$3:E$52))/(MAX(DATA!E$3:E$52)-MIN(DATA!E$3:E$52))</f>
        <v>0.55138545173895004</v>
      </c>
      <c r="F52" s="2">
        <f>(DATA!F52-MIN(DATA!F$3:F$52))/(MAX(DATA!F$3:F$52)-MIN(DATA!F$3:F$52))</f>
        <v>0.75079451886309678</v>
      </c>
      <c r="G52" s="2">
        <f>(DATA!G52-MIN(DATA!G$3:G$52))/(MAX(DATA!G$3:G$52)-MIN(DATA!G$3:G$52))</f>
        <v>0.82650900033592523</v>
      </c>
      <c r="H52" s="2">
        <f>(DATA!H52-MIN(DATA!H$3:H$52))/(MAX(DATA!H$3:H$52)-MIN(DATA!H$3:H$52))</f>
        <v>1</v>
      </c>
      <c r="I52" s="2">
        <f>(-DATA!I52+MAX(DATA!I$3:I$52))/(MAX(DATA!I$3:I$52)-MIN(DATA!I$3:I$52))</f>
        <v>0.7372060947770781</v>
      </c>
      <c r="J52" s="2">
        <f>(DATA!J52-MIN(DATA!J$3:J$52))/(MAX(DATA!J$3:J$52)-MIN(DATA!J$3:J$52))</f>
        <v>1.7106782347080098E-2</v>
      </c>
      <c r="K52" s="2">
        <f>(DATA!K52-MIN(DATA!K$3:K$52))/(MAX(DATA!K$3:K$52)-MIN(DATA!K$3:K$52))</f>
        <v>2.6139199556336076E-2</v>
      </c>
      <c r="L52" s="2">
        <f>(DATA!L52-MIN(DATA!L$3:L$52))/(MAX(DATA!L$3:L$52)-MIN(DATA!L$3:L$52))</f>
        <v>0.74351375445776235</v>
      </c>
      <c r="M52" s="2">
        <f>(-DATA!M52+MAX(DATA!M$3:M$52))/(MAX(DATA!M$3:M$52)-MIN(DATA!M$3:M$52))</f>
        <v>0.54777360978638689</v>
      </c>
      <c r="N52" s="2">
        <f>(DATA!N52-MIN(DATA!N$3:N$52))/(MAX(DATA!N$3:N$52)-MIN(DATA!N$3:N$52))</f>
        <v>1</v>
      </c>
      <c r="O52" s="2">
        <f>(DATA!O52-MIN(DATA!O$3:O$52))/(MAX(DATA!O$3:O$52)-MIN(DATA!O$3:O$52))</f>
        <v>0.94557032140945374</v>
      </c>
      <c r="P52" s="2">
        <f>(-DATA!P52+MAX(DATA!P$3:P$52))/(MAX(DATA!P$3:P$52)-MIN(DATA!P$3:P$52))</f>
        <v>0.4786652078774617</v>
      </c>
      <c r="Q52" s="2">
        <f>(DATA!Q52-MIN(DATA!Q$3:Q$52))/(MAX(DATA!Q$3:Q$52)-MIN(DATA!Q$3:Q$52))</f>
        <v>3.20855614973262E-2</v>
      </c>
      <c r="R52" s="2">
        <f>(DATA!R52-MIN(DATA!R$3:R$52))/(MAX(DATA!R$3:R$52)-MIN(DATA!R$3:R$52))</f>
        <v>0.47102440429054782</v>
      </c>
      <c r="S52" s="2">
        <f>(DATA!S52-MIN(DATA!S$3:S$52))/(MAX(DATA!S$3:S$52)-MIN(DATA!S$3:S$52))</f>
        <v>0.6276050563717116</v>
      </c>
      <c r="T52" s="2">
        <f>(DATA!T52-MIN(DATA!T$3:T$52))/(MAX(DATA!T$3:T$52)-MIN(DATA!T$3:T$52))</f>
        <v>7.0721357850070717E-3</v>
      </c>
      <c r="U52" s="2">
        <f>(DATA!U52-MIN(DATA!U$3:U$52))/(MAX(DATA!U$3:U$52)-MIN(DATA!U$3:U$52))</f>
        <v>2.3786249592701206E-2</v>
      </c>
      <c r="V52" s="2">
        <f>(DATA!V52-MIN(DATA!V$3:V$52))/(MAX(DATA!V$3:V$52)-MIN(DATA!V$3:V$52))</f>
        <v>0.1846153846153846</v>
      </c>
      <c r="W52" s="2">
        <f>(DATA!W52-MIN(DATA!W$3:W$52))/(MAX(DATA!W$3:W$52)-MIN(DATA!W$3:W$52))</f>
        <v>0.49988160075775517</v>
      </c>
      <c r="X52" s="2">
        <f>(-DATA!X52+MAX(DATA!X$3:X$52))/(MAX(DATA!X$3:X$52)-MIN(DATA!X$3:X$52))</f>
        <v>7.4855545148276937E-3</v>
      </c>
      <c r="Y52" s="2">
        <f>(-DATA!Y52+MAX(DATA!Y$3:Y$52))/(MAX(DATA!Y$3:Y$52)-MIN(DATA!Y$3:Y$52))</f>
        <v>0.99349070854452359</v>
      </c>
      <c r="Z52" s="2">
        <f>(DATA!Z52-MIN(DATA!Z$3:Z$52))/(MAX(DATA!Z$3:Z$52)-MIN(DATA!Z$3:Z$52))</f>
        <v>5.5106284658040669E-2</v>
      </c>
      <c r="AA52" s="2">
        <f>(DATA!AA52-MIN(DATA!AA$3:AA$52))/(MAX(DATA!AA$3:AA$52)-MIN(DATA!AA$3:AA$52))</f>
        <v>0.18180862453308272</v>
      </c>
      <c r="AB52" s="2">
        <f>(DATA!AB52-MIN(DATA!AB$3:AB$52))/(MAX(DATA!AB$3:AB$52)-MIN(DATA!AB$3:AB$52))</f>
        <v>1</v>
      </c>
      <c r="AC52" s="2">
        <f>(DATA!AC52-MIN(DATA!AC$3:AC$52))/(MAX(DATA!AC$3:AC$52)-MIN(DATA!AC$3:AC$52))</f>
        <v>0.4254523910070151</v>
      </c>
      <c r="AD52" s="2">
        <f>(-DATA!AD52+MAX(DATA!AD$3:AD$52))/(MAX(DATA!AD$3:AD$52)-MIN(DATA!AD$3:AD$52))</f>
        <v>0.92778497409326421</v>
      </c>
      <c r="AE52" s="2">
        <f>(DATA!AE52-MIN(DATA!AE$3:AE$52))/(MAX(DATA!AE$3:AE$52)-MIN(DATA!AE$3:AE$52))</f>
        <v>5.1803448485956249E-2</v>
      </c>
      <c r="AF52" s="2">
        <f>(-DATA!AF52+MAX(DATA!AF$3:AF$52))/(MAX(DATA!AF$3:AF$52)-MIN(DATA!AF$3:AF$52))</f>
        <v>1.0759404359144142E-2</v>
      </c>
      <c r="AG52" s="2">
        <f>(DATA!AG52-MIN(DATA!AG$3:AG$52))/(MAX(DATA!AG$3:AG$52)-MIN(DATA!AG$3:AG$52))</f>
        <v>0.96431738537468425</v>
      </c>
      <c r="AH52" s="2">
        <f>(DATA!AH52-MIN(DATA!AH$3:AH$52))/(MAX(DATA!AH$3:AH$52)-MIN(DATA!AH$3:AH$52))</f>
        <v>0.55324572207214973</v>
      </c>
    </row>
    <row r="54" spans="1:34">
      <c r="A54" s="8" t="s">
        <v>135</v>
      </c>
      <c r="B54">
        <v>2.2840320623894899</v>
      </c>
      <c r="C54">
        <v>1.268035004891394</v>
      </c>
      <c r="D54">
        <v>0.79431206387285158</v>
      </c>
      <c r="E54">
        <v>0.84675329832689328</v>
      </c>
      <c r="F54">
        <v>0.53476608198021625</v>
      </c>
      <c r="G54">
        <v>0.53656029058942223</v>
      </c>
      <c r="H54">
        <v>1.303727358298624</v>
      </c>
      <c r="I54">
        <v>0.8166330613370324</v>
      </c>
      <c r="J54">
        <v>1.3799214202943551</v>
      </c>
      <c r="K54">
        <v>1.247664314575005</v>
      </c>
      <c r="L54">
        <v>0.7775311479232585</v>
      </c>
      <c r="M54">
        <v>0.80888244186813674</v>
      </c>
      <c r="N54">
        <v>0.52917565779139741</v>
      </c>
      <c r="O54">
        <v>1.0039001576856761</v>
      </c>
      <c r="P54">
        <v>0.69816807207633247</v>
      </c>
      <c r="Q54">
        <v>0.51921179983509591</v>
      </c>
      <c r="R54">
        <v>1.068136148474889</v>
      </c>
      <c r="S54">
        <v>0.81366850149438286</v>
      </c>
      <c r="T54">
        <v>1.4041716247186899</v>
      </c>
      <c r="U54">
        <v>2.0303290540699011</v>
      </c>
      <c r="V54">
        <v>0.29442091440364121</v>
      </c>
      <c r="W54">
        <v>0.7481310565703041</v>
      </c>
      <c r="X54">
        <v>2.121436668066615</v>
      </c>
      <c r="Y54">
        <v>1.1117514668153401</v>
      </c>
      <c r="Z54">
        <v>1.0911972580305309</v>
      </c>
      <c r="AA54">
        <v>0.87711938870686568</v>
      </c>
      <c r="AB54">
        <v>0.84719420809211132</v>
      </c>
      <c r="AC54">
        <v>1.4013138220502841</v>
      </c>
      <c r="AD54">
        <v>1.897678302757289</v>
      </c>
      <c r="AE54">
        <v>2.0961350097941152</v>
      </c>
      <c r="AF54">
        <v>2.126838124501885</v>
      </c>
      <c r="AG54">
        <v>2.372933303719627</v>
      </c>
      <c r="AH54">
        <v>0.75843926813599982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5494-2D3E-48A9-B130-3170806B2D72}">
  <dimension ref="A1:AH34"/>
  <sheetViews>
    <sheetView tabSelected="1" zoomScale="51" workbookViewId="0">
      <pane xSplit="1" topLeftCell="B1" activePane="topRight" state="frozen"/>
      <selection pane="topRight" sqref="A1:A1048576"/>
    </sheetView>
  </sheetViews>
  <sheetFormatPr defaultRowHeight="14.45"/>
  <cols>
    <col min="1" max="1" width="64.7109375" bestFit="1" customWidth="1"/>
  </cols>
  <sheetData>
    <row r="1" spans="1:34">
      <c r="A1" s="13"/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  <c r="J1" s="13" t="s">
        <v>58</v>
      </c>
      <c r="K1" s="13" t="s">
        <v>59</v>
      </c>
      <c r="L1" s="13" t="s">
        <v>60</v>
      </c>
      <c r="M1" s="13" t="s">
        <v>61</v>
      </c>
      <c r="N1" s="13" t="s">
        <v>62</v>
      </c>
      <c r="O1" s="13" t="s">
        <v>63</v>
      </c>
      <c r="P1" s="13" t="s">
        <v>64</v>
      </c>
      <c r="Q1" s="13" t="s">
        <v>65</v>
      </c>
      <c r="R1" s="13" t="s">
        <v>66</v>
      </c>
      <c r="S1" s="13" t="s">
        <v>67</v>
      </c>
      <c r="T1" s="13" t="s">
        <v>68</v>
      </c>
      <c r="U1" s="13" t="s">
        <v>69</v>
      </c>
      <c r="V1" s="13" t="s">
        <v>70</v>
      </c>
      <c r="W1" s="13" t="s">
        <v>71</v>
      </c>
      <c r="X1" s="13" t="s">
        <v>72</v>
      </c>
      <c r="Y1" s="13" t="s">
        <v>73</v>
      </c>
      <c r="Z1" s="13" t="s">
        <v>74</v>
      </c>
      <c r="AA1" s="13" t="s">
        <v>75</v>
      </c>
      <c r="AB1" s="13" t="s">
        <v>76</v>
      </c>
      <c r="AC1" s="13" t="s">
        <v>77</v>
      </c>
      <c r="AD1" s="13" t="s">
        <v>78</v>
      </c>
      <c r="AE1" s="13" t="s">
        <v>79</v>
      </c>
      <c r="AF1" s="13" t="s">
        <v>80</v>
      </c>
      <c r="AG1" s="13" t="s">
        <v>81</v>
      </c>
      <c r="AH1" s="13" t="s">
        <v>82</v>
      </c>
    </row>
    <row r="2" spans="1:34">
      <c r="A2" t="s">
        <v>50</v>
      </c>
      <c r="B2">
        <v>1</v>
      </c>
    </row>
    <row r="3" spans="1:34">
      <c r="A3" t="s">
        <v>51</v>
      </c>
      <c r="B3">
        <v>0.16042111744893367</v>
      </c>
      <c r="C3">
        <v>1</v>
      </c>
    </row>
    <row r="4" spans="1:34">
      <c r="A4" t="s">
        <v>52</v>
      </c>
      <c r="B4">
        <v>0.2146803328186507</v>
      </c>
      <c r="C4">
        <v>0.36026313536622123</v>
      </c>
      <c r="D4">
        <v>1</v>
      </c>
    </row>
    <row r="5" spans="1:34">
      <c r="A5" t="s">
        <v>53</v>
      </c>
      <c r="B5">
        <v>0.13097872930782736</v>
      </c>
      <c r="C5">
        <v>0.61525941415541729</v>
      </c>
      <c r="D5">
        <v>4.1744417971828603E-2</v>
      </c>
      <c r="E5">
        <v>1</v>
      </c>
    </row>
    <row r="6" spans="1:34">
      <c r="A6" t="s">
        <v>54</v>
      </c>
      <c r="B6">
        <v>0.16322288994288411</v>
      </c>
      <c r="C6">
        <v>0.74310532452180722</v>
      </c>
      <c r="D6">
        <v>0.22687196300506091</v>
      </c>
      <c r="E6">
        <v>0.82047366232502883</v>
      </c>
      <c r="F6">
        <v>1</v>
      </c>
    </row>
    <row r="7" spans="1:34">
      <c r="A7" t="s">
        <v>55</v>
      </c>
      <c r="B7">
        <v>0.16083791283272372</v>
      </c>
      <c r="C7">
        <v>0.84069066682537663</v>
      </c>
      <c r="D7">
        <v>0.25007821408085362</v>
      </c>
      <c r="E7">
        <v>0.85015354170497737</v>
      </c>
      <c r="F7" s="14">
        <v>0.92129369140872674</v>
      </c>
      <c r="G7">
        <v>1</v>
      </c>
    </row>
    <row r="8" spans="1:34">
      <c r="A8" t="s">
        <v>56</v>
      </c>
      <c r="B8">
        <v>0.16199130178380228</v>
      </c>
      <c r="C8" s="14">
        <v>0.99704633514072805</v>
      </c>
      <c r="D8">
        <v>0.36574025234050639</v>
      </c>
      <c r="E8">
        <v>0.59474056269303321</v>
      </c>
      <c r="F8">
        <v>0.73594174386153099</v>
      </c>
      <c r="G8">
        <v>0.83197423529762893</v>
      </c>
      <c r="H8">
        <v>1</v>
      </c>
    </row>
    <row r="9" spans="1:34">
      <c r="A9" t="s">
        <v>57</v>
      </c>
      <c r="B9">
        <v>9.9045743150184731E-2</v>
      </c>
      <c r="C9">
        <v>0.24464035111137206</v>
      </c>
      <c r="D9">
        <v>-9.8326499767718165E-2</v>
      </c>
      <c r="E9">
        <v>0.61868260279842868</v>
      </c>
      <c r="F9">
        <v>0.63722676042812454</v>
      </c>
      <c r="G9">
        <v>0.64613151366608979</v>
      </c>
      <c r="H9">
        <v>0.23339575053903339</v>
      </c>
      <c r="I9">
        <v>1</v>
      </c>
    </row>
    <row r="10" spans="1:34">
      <c r="A10" t="s">
        <v>58</v>
      </c>
      <c r="B10">
        <v>8.3519301295497672E-2</v>
      </c>
      <c r="C10">
        <v>0.14070364801296384</v>
      </c>
      <c r="D10">
        <v>-5.5565566077530569E-2</v>
      </c>
      <c r="E10">
        <v>0.18533171786150965</v>
      </c>
      <c r="F10">
        <v>0.50579568971515565</v>
      </c>
      <c r="G10">
        <v>0.32153773052817375</v>
      </c>
      <c r="H10">
        <v>0.13053822786953073</v>
      </c>
      <c r="I10">
        <v>0.676302379405881</v>
      </c>
      <c r="J10">
        <v>1</v>
      </c>
    </row>
    <row r="11" spans="1:34">
      <c r="A11" t="s">
        <v>59</v>
      </c>
      <c r="B11">
        <v>6.7604278231986309E-2</v>
      </c>
      <c r="C11">
        <v>0.39098142413761061</v>
      </c>
      <c r="D11">
        <v>0.12480352488228885</v>
      </c>
      <c r="E11">
        <v>0.5250561166210026</v>
      </c>
      <c r="F11">
        <v>0.58306603990467143</v>
      </c>
      <c r="G11">
        <v>0.63891849652559873</v>
      </c>
      <c r="H11">
        <v>0.40082531449020475</v>
      </c>
      <c r="I11">
        <v>0.33532283679601416</v>
      </c>
      <c r="J11">
        <v>-4.0850428176190036E-2</v>
      </c>
      <c r="K11">
        <v>1</v>
      </c>
    </row>
    <row r="12" spans="1:34">
      <c r="A12" t="s">
        <v>60</v>
      </c>
      <c r="B12">
        <v>4.2550139333411834E-2</v>
      </c>
      <c r="C12">
        <v>0.31945666923765303</v>
      </c>
      <c r="D12">
        <v>-0.15714474884502366</v>
      </c>
      <c r="E12">
        <v>0.79832431698153994</v>
      </c>
      <c r="F12">
        <v>0.38927422910920678</v>
      </c>
      <c r="G12">
        <v>0.57565495958233359</v>
      </c>
      <c r="H12">
        <v>0.28735822191828364</v>
      </c>
      <c r="I12">
        <v>0.51436170110343782</v>
      </c>
      <c r="J12">
        <v>-0.10647406254879865</v>
      </c>
      <c r="K12">
        <v>0.33541971079211674</v>
      </c>
      <c r="L12">
        <v>1</v>
      </c>
    </row>
    <row r="13" spans="1:34">
      <c r="A13" t="s">
        <v>61</v>
      </c>
      <c r="B13">
        <v>-2.8681444992592542E-3</v>
      </c>
      <c r="C13">
        <v>1.7324175381641271E-2</v>
      </c>
      <c r="D13">
        <v>-0.25794111993680241</v>
      </c>
      <c r="E13">
        <v>0.67566515439403563</v>
      </c>
      <c r="F13">
        <v>0.26343038656963491</v>
      </c>
      <c r="G13">
        <v>0.40808350888400863</v>
      </c>
      <c r="H13">
        <v>-9.5773427986494287E-3</v>
      </c>
      <c r="I13">
        <v>0.61063974139158705</v>
      </c>
      <c r="J13">
        <v>-6.9771670118663988E-3</v>
      </c>
      <c r="K13">
        <v>0.30030605073149585</v>
      </c>
      <c r="L13" s="14">
        <v>0.92689553850179229</v>
      </c>
      <c r="M13">
        <v>1</v>
      </c>
    </row>
    <row r="14" spans="1:34">
      <c r="A14" t="s">
        <v>62</v>
      </c>
      <c r="B14">
        <v>9.7688782661415272E-2</v>
      </c>
      <c r="C14">
        <v>0.47006984788036821</v>
      </c>
      <c r="D14">
        <v>-0.12532268533652874</v>
      </c>
      <c r="E14">
        <v>0.83093225664340753</v>
      </c>
      <c r="F14">
        <v>0.71377029461438435</v>
      </c>
      <c r="G14">
        <v>0.77656769524707903</v>
      </c>
      <c r="H14">
        <v>0.44138421580804699</v>
      </c>
      <c r="I14">
        <v>0.85157091411277053</v>
      </c>
      <c r="J14">
        <v>0.45990170233043265</v>
      </c>
      <c r="K14">
        <v>0.36803816616282325</v>
      </c>
      <c r="L14">
        <v>0.78734382950127602</v>
      </c>
      <c r="M14">
        <v>0.74786111099021613</v>
      </c>
      <c r="N14">
        <v>1</v>
      </c>
    </row>
    <row r="15" spans="1:34">
      <c r="A15" t="s">
        <v>63</v>
      </c>
      <c r="B15">
        <v>9.8540300616745916E-2</v>
      </c>
      <c r="C15">
        <v>0.64943500212080585</v>
      </c>
      <c r="D15">
        <v>2.3433737960097518E-2</v>
      </c>
      <c r="E15">
        <v>0.79369663969059512</v>
      </c>
      <c r="F15">
        <v>0.50863121682772838</v>
      </c>
      <c r="G15">
        <v>0.71785398627488917</v>
      </c>
      <c r="H15">
        <v>0.6173051628711631</v>
      </c>
      <c r="I15">
        <v>0.39892074908097491</v>
      </c>
      <c r="J15">
        <v>-0.10950738882383979</v>
      </c>
      <c r="K15">
        <v>0.31186558033924894</v>
      </c>
      <c r="L15">
        <v>0.88929872383807873</v>
      </c>
      <c r="M15">
        <v>0.66583076610188641</v>
      </c>
      <c r="N15">
        <v>0.73173018111108712</v>
      </c>
      <c r="O15">
        <v>1</v>
      </c>
    </row>
    <row r="16" spans="1:34">
      <c r="A16" t="s">
        <v>64</v>
      </c>
      <c r="B16">
        <v>0.20771361795940105</v>
      </c>
      <c r="C16">
        <v>0.52329554206034057</v>
      </c>
      <c r="D16">
        <v>0.87756454730187461</v>
      </c>
      <c r="E16">
        <v>6.9136986310078349E-2</v>
      </c>
      <c r="F16">
        <v>0.28655075774761068</v>
      </c>
      <c r="G16">
        <v>0.33364355064445711</v>
      </c>
      <c r="H16">
        <v>0.52660611474269825</v>
      </c>
      <c r="I16">
        <v>-0.14287114088970015</v>
      </c>
      <c r="J16">
        <v>-2.1138446965204696E-2</v>
      </c>
      <c r="K16">
        <v>0.15059062036002918</v>
      </c>
      <c r="L16">
        <v>-0.16116307386119288</v>
      </c>
      <c r="M16">
        <v>-0.31779250365551515</v>
      </c>
      <c r="N16">
        <v>-8.6799278493427487E-2</v>
      </c>
      <c r="O16">
        <v>7.5133627223084504E-2</v>
      </c>
      <c r="P16">
        <v>1</v>
      </c>
    </row>
    <row r="17" spans="1:32">
      <c r="A17" t="s">
        <v>65</v>
      </c>
      <c r="B17">
        <v>0.13926871830754309</v>
      </c>
      <c r="C17">
        <v>-3.0839733325553027E-2</v>
      </c>
      <c r="D17">
        <v>6.2472201045599918E-2</v>
      </c>
      <c r="E17">
        <v>-2.4737332603556685E-2</v>
      </c>
      <c r="F17">
        <v>-5.482677351995368E-2</v>
      </c>
      <c r="G17">
        <v>-5.9971052434402178E-2</v>
      </c>
      <c r="H17">
        <v>-2.0038943846540654E-2</v>
      </c>
      <c r="I17">
        <v>2.2908133046314276E-2</v>
      </c>
      <c r="J17">
        <v>-5.0481629023902248E-2</v>
      </c>
      <c r="K17">
        <v>-2.2103102858078146E-2</v>
      </c>
      <c r="L17">
        <v>-3.3526752705240255E-2</v>
      </c>
      <c r="M17">
        <v>-1.987216842250211E-3</v>
      </c>
      <c r="N17">
        <v>-7.865538847093205E-2</v>
      </c>
      <c r="O17">
        <v>-6.9542052665409124E-2</v>
      </c>
      <c r="P17">
        <v>1.2334303638187379E-2</v>
      </c>
      <c r="Q17">
        <v>1</v>
      </c>
    </row>
    <row r="18" spans="1:32">
      <c r="A18" t="s">
        <v>66</v>
      </c>
      <c r="B18">
        <v>0.13950128040868767</v>
      </c>
      <c r="C18">
        <v>0.16417016816853489</v>
      </c>
      <c r="D18">
        <v>0.88938819519915446</v>
      </c>
      <c r="E18">
        <v>-5.1113551555671898E-2</v>
      </c>
      <c r="F18">
        <v>8.8584220011500417E-2</v>
      </c>
      <c r="G18">
        <v>0.11998981459993249</v>
      </c>
      <c r="H18">
        <v>0.1617995559909699</v>
      </c>
      <c r="I18">
        <v>-8.2730200461493569E-2</v>
      </c>
      <c r="J18">
        <v>-7.3747199980116987E-2</v>
      </c>
      <c r="K18">
        <v>4.8051877653261348E-2</v>
      </c>
      <c r="L18">
        <v>-0.13957884218645136</v>
      </c>
      <c r="M18">
        <v>-0.18708492086231068</v>
      </c>
      <c r="N18">
        <v>-0.13279572874925805</v>
      </c>
      <c r="O18">
        <v>-1.9560661285302292E-2</v>
      </c>
      <c r="P18">
        <v>0.70860134944501796</v>
      </c>
      <c r="Q18">
        <v>0.12358541155819397</v>
      </c>
      <c r="R18">
        <v>1</v>
      </c>
    </row>
    <row r="19" spans="1:32">
      <c r="A19" t="s">
        <v>67</v>
      </c>
      <c r="B19">
        <v>0.19900987040512086</v>
      </c>
      <c r="C19">
        <v>0.49879988650533152</v>
      </c>
      <c r="D19">
        <v>0.66920150621508279</v>
      </c>
      <c r="E19">
        <v>7.6468807225630233E-3</v>
      </c>
      <c r="F19">
        <v>0.30602789605864755</v>
      </c>
      <c r="G19">
        <v>0.32778535115598972</v>
      </c>
      <c r="H19">
        <v>0.50999393276295701</v>
      </c>
      <c r="I19">
        <v>-4.3530687933390072E-2</v>
      </c>
      <c r="J19">
        <v>9.5321266921801262E-2</v>
      </c>
      <c r="K19">
        <v>5.403876287495505E-2</v>
      </c>
      <c r="L19">
        <v>-0.28187796187083142</v>
      </c>
      <c r="M19">
        <v>-0.42580999784384527</v>
      </c>
      <c r="N19">
        <v>-0.13516756125019064</v>
      </c>
      <c r="O19">
        <v>7.0297472253788677E-3</v>
      </c>
      <c r="P19">
        <v>0.63112786862138937</v>
      </c>
      <c r="Q19">
        <v>1.8783434371309509E-2</v>
      </c>
      <c r="R19">
        <v>0.55660668409435066</v>
      </c>
      <c r="S19">
        <v>1</v>
      </c>
    </row>
    <row r="20" spans="1:32">
      <c r="A20" t="s">
        <v>68</v>
      </c>
      <c r="B20">
        <v>7.6853200000833385E-2</v>
      </c>
      <c r="C20">
        <v>6.2093181563779035E-2</v>
      </c>
      <c r="D20">
        <v>-5.3376603722591499E-3</v>
      </c>
      <c r="E20">
        <v>5.7174490453263001E-4</v>
      </c>
      <c r="F20">
        <v>0.18660042776488839</v>
      </c>
      <c r="G20">
        <v>8.4188203677990597E-2</v>
      </c>
      <c r="H20">
        <v>5.7543037219048521E-2</v>
      </c>
      <c r="I20">
        <v>0.14146637359490452</v>
      </c>
      <c r="J20">
        <v>0.44175069060627858</v>
      </c>
      <c r="K20">
        <v>-7.381319126678508E-2</v>
      </c>
      <c r="L20">
        <v>-0.15079745866801744</v>
      </c>
      <c r="M20">
        <v>-0.11606481971355929</v>
      </c>
      <c r="N20">
        <v>9.3461729581103714E-2</v>
      </c>
      <c r="O20">
        <v>-0.13046468594528937</v>
      </c>
      <c r="P20">
        <v>8.5240956263189435E-2</v>
      </c>
      <c r="Q20">
        <v>-0.15002170948505353</v>
      </c>
      <c r="R20">
        <v>-3.7690801193431232E-2</v>
      </c>
      <c r="S20">
        <v>0.19265133064348966</v>
      </c>
      <c r="T20">
        <v>1</v>
      </c>
    </row>
    <row r="21" spans="1:32">
      <c r="A21" t="s">
        <v>69</v>
      </c>
      <c r="B21">
        <v>4.5897094000074301E-2</v>
      </c>
      <c r="C21">
        <v>-3.2612413404255206E-2</v>
      </c>
      <c r="D21">
        <v>-1.0640181503078348E-2</v>
      </c>
      <c r="E21">
        <v>-0.12309890668772513</v>
      </c>
      <c r="F21">
        <v>-7.7300315925632967E-2</v>
      </c>
      <c r="G21">
        <v>-8.7606863527333212E-2</v>
      </c>
      <c r="H21">
        <v>-3.1759404202186162E-2</v>
      </c>
      <c r="I21">
        <v>-0.12754616472088906</v>
      </c>
      <c r="J21">
        <v>-5.2089152342620536E-2</v>
      </c>
      <c r="K21">
        <v>-5.5615752896552385E-2</v>
      </c>
      <c r="L21">
        <v>-0.11601370058449353</v>
      </c>
      <c r="M21">
        <v>-0.1277274694297689</v>
      </c>
      <c r="N21">
        <v>-0.13443798021726633</v>
      </c>
      <c r="O21">
        <v>-7.720199709023147E-2</v>
      </c>
      <c r="P21">
        <v>8.8305883793527912E-2</v>
      </c>
      <c r="Q21">
        <v>-0.15959492501060968</v>
      </c>
      <c r="R21">
        <v>-2.3128127095980486E-2</v>
      </c>
      <c r="S21">
        <v>-3.6666972773156864E-2</v>
      </c>
      <c r="T21">
        <v>-4.2193340048529149E-2</v>
      </c>
      <c r="U21">
        <v>1</v>
      </c>
    </row>
    <row r="22" spans="1:32">
      <c r="A22" t="s">
        <v>70</v>
      </c>
      <c r="B22">
        <v>0.22318056623728361</v>
      </c>
      <c r="C22">
        <v>9.066517913385895E-2</v>
      </c>
      <c r="D22">
        <v>0.64480926392483029</v>
      </c>
      <c r="E22">
        <v>6.0756345580037105E-2</v>
      </c>
      <c r="F22">
        <v>4.7649724034467301E-2</v>
      </c>
      <c r="G22">
        <v>6.2907352461157202E-3</v>
      </c>
      <c r="H22">
        <v>9.331117802268174E-2</v>
      </c>
      <c r="I22">
        <v>-0.19148071372235992</v>
      </c>
      <c r="J22">
        <v>-0.1522725932158841</v>
      </c>
      <c r="K22">
        <v>4.7271446915008196E-2</v>
      </c>
      <c r="L22">
        <v>-9.3543749565850501E-2</v>
      </c>
      <c r="M22">
        <v>-0.14568087823168457</v>
      </c>
      <c r="N22">
        <v>-0.17388716865745127</v>
      </c>
      <c r="O22">
        <v>-3.0833279348670681E-2</v>
      </c>
      <c r="P22">
        <v>0.52262348510843526</v>
      </c>
      <c r="Q22">
        <v>0.17351072616758115</v>
      </c>
      <c r="R22">
        <v>0.5627116095308039</v>
      </c>
      <c r="S22">
        <v>0.27629180795463998</v>
      </c>
      <c r="T22">
        <v>-7.5098583192803409E-2</v>
      </c>
      <c r="U22">
        <v>-0.10530583417416838</v>
      </c>
      <c r="V22">
        <v>1</v>
      </c>
    </row>
    <row r="23" spans="1:32">
      <c r="A23" t="s">
        <v>71</v>
      </c>
      <c r="B23">
        <v>0.20024607678633624</v>
      </c>
      <c r="C23">
        <v>0.31370966422392044</v>
      </c>
      <c r="D23">
        <v>0.8097142256210309</v>
      </c>
      <c r="E23">
        <v>-3.6122812377617886E-2</v>
      </c>
      <c r="F23">
        <v>0.14780800542982556</v>
      </c>
      <c r="G23">
        <v>0.1773284890689622</v>
      </c>
      <c r="H23">
        <v>0.31680263671015824</v>
      </c>
      <c r="I23">
        <v>-0.18088665830523423</v>
      </c>
      <c r="J23">
        <v>-0.11329109623152495</v>
      </c>
      <c r="K23">
        <v>8.4716691418044998E-2</v>
      </c>
      <c r="L23">
        <v>-0.20831594722976768</v>
      </c>
      <c r="M23">
        <v>-0.30383919805951404</v>
      </c>
      <c r="N23">
        <v>-0.1934322436059874</v>
      </c>
      <c r="O23">
        <v>-2.2983270867072761E-2</v>
      </c>
      <c r="P23">
        <v>0.73109305241466893</v>
      </c>
      <c r="Q23">
        <v>-5.6065319360969319E-2</v>
      </c>
      <c r="R23">
        <v>0.75548439967978342</v>
      </c>
      <c r="S23">
        <v>0.73173679547995252</v>
      </c>
      <c r="T23">
        <v>9.8823425892738237E-2</v>
      </c>
      <c r="U23">
        <v>-1.8308092127111091E-2</v>
      </c>
      <c r="V23">
        <v>0.48509905111061075</v>
      </c>
      <c r="W23">
        <v>1</v>
      </c>
    </row>
    <row r="24" spans="1:32">
      <c r="A24" t="s">
        <v>72</v>
      </c>
      <c r="B24" s="14">
        <v>0.98332766187399645</v>
      </c>
      <c r="C24">
        <v>4.0250840358051918E-2</v>
      </c>
      <c r="D24">
        <v>0.11610437695058785</v>
      </c>
      <c r="E24">
        <v>9.6440584486490927E-2</v>
      </c>
      <c r="F24">
        <v>6.7733159350087044E-2</v>
      </c>
      <c r="G24">
        <v>7.7747312950720682E-2</v>
      </c>
      <c r="H24">
        <v>3.8525155776128771E-2</v>
      </c>
      <c r="I24">
        <v>8.6292321193560798E-2</v>
      </c>
      <c r="J24">
        <v>3.1934585935662591E-2</v>
      </c>
      <c r="K24">
        <v>4.5171415427540808E-2</v>
      </c>
      <c r="L24">
        <v>8.6035171499657753E-2</v>
      </c>
      <c r="M24">
        <v>7.1626726692423121E-2</v>
      </c>
      <c r="N24">
        <v>9.1794638899272293E-2</v>
      </c>
      <c r="O24">
        <v>9.0406957725950893E-2</v>
      </c>
      <c r="P24">
        <v>9.4089630743699859E-2</v>
      </c>
      <c r="Q24">
        <v>0.10739107681727748</v>
      </c>
      <c r="R24">
        <v>8.3920155396814147E-2</v>
      </c>
      <c r="S24">
        <v>7.7064089851081471E-2</v>
      </c>
      <c r="T24">
        <v>3.6557797036754179E-2</v>
      </c>
      <c r="U24">
        <v>5.1327075116235403E-2</v>
      </c>
      <c r="V24">
        <v>0.17319338979304844</v>
      </c>
      <c r="W24">
        <v>0.11175386482651326</v>
      </c>
      <c r="X24">
        <v>1</v>
      </c>
    </row>
    <row r="25" spans="1:32">
      <c r="A25" t="s">
        <v>73</v>
      </c>
      <c r="B25">
        <v>1.2712076932270333E-2</v>
      </c>
      <c r="C25">
        <v>-0.16948385877998434</v>
      </c>
      <c r="D25">
        <v>-0.33927924202168341</v>
      </c>
      <c r="E25">
        <v>-0.13420193295890964</v>
      </c>
      <c r="F25">
        <v>-0.2243053701830871</v>
      </c>
      <c r="G25">
        <v>-0.23973334952919925</v>
      </c>
      <c r="H25">
        <v>-0.15420012596387508</v>
      </c>
      <c r="I25">
        <v>-0.18239134935289789</v>
      </c>
      <c r="J25">
        <v>-0.12451965068774751</v>
      </c>
      <c r="K25">
        <v>-8.6078133185875289E-2</v>
      </c>
      <c r="L25">
        <v>-5.6198512048378092E-2</v>
      </c>
      <c r="M25">
        <v>-1.732449691970506E-2</v>
      </c>
      <c r="N25">
        <v>-0.14834766417226039</v>
      </c>
      <c r="O25">
        <v>-0.14791622193852991</v>
      </c>
      <c r="P25">
        <v>-0.20769549710353138</v>
      </c>
      <c r="Q25">
        <v>0.11608497304224705</v>
      </c>
      <c r="R25">
        <v>-0.39273436913148174</v>
      </c>
      <c r="S25">
        <v>-0.42856822266502992</v>
      </c>
      <c r="T25">
        <v>-0.12554530983477324</v>
      </c>
      <c r="U25">
        <v>-9.6790351638734173E-2</v>
      </c>
      <c r="V25">
        <v>-0.11122393206595808</v>
      </c>
      <c r="W25">
        <v>-0.41207187672058998</v>
      </c>
      <c r="X25">
        <v>6.4457662677557204E-2</v>
      </c>
      <c r="Y25">
        <v>1</v>
      </c>
    </row>
    <row r="26" spans="1:32">
      <c r="A26" t="s">
        <v>74</v>
      </c>
      <c r="B26">
        <v>-6.3227269359039051E-2</v>
      </c>
      <c r="C26">
        <v>-0.58201782706928251</v>
      </c>
      <c r="D26">
        <v>-0.39587265229880353</v>
      </c>
      <c r="E26">
        <v>-0.17547154114497196</v>
      </c>
      <c r="F26">
        <v>-0.3714979656049992</v>
      </c>
      <c r="G26">
        <v>-0.33940065358103411</v>
      </c>
      <c r="H26">
        <v>-0.59920341544633171</v>
      </c>
      <c r="I26">
        <v>1.8586929681028725E-2</v>
      </c>
      <c r="J26">
        <v>-0.14980102487299443</v>
      </c>
      <c r="K26">
        <v>-5.817179930418994E-2</v>
      </c>
      <c r="L26">
        <v>0.17260216912780943</v>
      </c>
      <c r="M26">
        <v>0.35020058518419178</v>
      </c>
      <c r="N26">
        <v>8.0984632247419492E-3</v>
      </c>
      <c r="O26">
        <v>-9.3091901358760012E-2</v>
      </c>
      <c r="P26">
        <v>-0.47974750092287161</v>
      </c>
      <c r="Q26">
        <v>4.0187312122995304E-2</v>
      </c>
      <c r="R26">
        <v>-0.1598991763732332</v>
      </c>
      <c r="S26">
        <v>-0.49322334948557484</v>
      </c>
      <c r="T26">
        <v>-0.15642833323822519</v>
      </c>
      <c r="U26">
        <v>-6.2977998252825185E-2</v>
      </c>
      <c r="V26">
        <v>-0.26030000917901081</v>
      </c>
      <c r="W26">
        <v>-0.36983676215555256</v>
      </c>
      <c r="X26">
        <v>6.5899515496598227E-2</v>
      </c>
      <c r="Y26">
        <v>0.19447006893511204</v>
      </c>
      <c r="Z26">
        <v>1</v>
      </c>
    </row>
    <row r="27" spans="1:32">
      <c r="A27" t="s">
        <v>75</v>
      </c>
      <c r="B27">
        <v>0.10860967210817793</v>
      </c>
      <c r="C27">
        <v>0.33378263345145853</v>
      </c>
      <c r="D27">
        <v>0.10595741678608249</v>
      </c>
      <c r="E27">
        <v>0.36074665153908803</v>
      </c>
      <c r="F27">
        <v>0.29765087409222596</v>
      </c>
      <c r="G27">
        <v>0.40456856119036561</v>
      </c>
      <c r="H27">
        <v>0.34207997086976188</v>
      </c>
      <c r="I27">
        <v>0.19877122947645595</v>
      </c>
      <c r="J27">
        <v>-0.12396407718006736</v>
      </c>
      <c r="K27">
        <v>0.43751793165779074</v>
      </c>
      <c r="L27">
        <v>0.3012839086643746</v>
      </c>
      <c r="M27">
        <v>0.24007124751910527</v>
      </c>
      <c r="N27">
        <v>0.25535951821726366</v>
      </c>
      <c r="O27">
        <v>0.33571596209021598</v>
      </c>
      <c r="P27">
        <v>0.19293545204162146</v>
      </c>
      <c r="Q27">
        <v>-6.1208387452224289E-2</v>
      </c>
      <c r="R27">
        <v>2.914386267144391E-3</v>
      </c>
      <c r="S27">
        <v>4.990329719354878E-2</v>
      </c>
      <c r="T27">
        <v>-0.15409475077559945</v>
      </c>
      <c r="U27">
        <v>0.59785174017459386</v>
      </c>
      <c r="V27">
        <v>-1.4193052482597668E-2</v>
      </c>
      <c r="W27">
        <v>5.301808396322108E-2</v>
      </c>
      <c r="X27">
        <v>8.7489402538319161E-2</v>
      </c>
      <c r="Y27">
        <v>-0.21019730360473102</v>
      </c>
      <c r="Z27">
        <v>-0.22710201758631648</v>
      </c>
      <c r="AA27">
        <v>1</v>
      </c>
    </row>
    <row r="28" spans="1:32">
      <c r="A28" t="s">
        <v>76</v>
      </c>
      <c r="B28">
        <v>9.5291106996024263E-2</v>
      </c>
      <c r="C28">
        <v>0.48547703210032889</v>
      </c>
      <c r="D28">
        <v>-4.3776707859276209E-3</v>
      </c>
      <c r="E28">
        <v>0.5667310416687481</v>
      </c>
      <c r="F28">
        <v>0.61479490225541233</v>
      </c>
      <c r="G28">
        <v>0.50681682114699034</v>
      </c>
      <c r="H28">
        <v>0.44580561835627419</v>
      </c>
      <c r="I28">
        <v>0.23422872373077458</v>
      </c>
      <c r="J28">
        <v>0.28030847047843377</v>
      </c>
      <c r="K28">
        <v>0.15592691383857082</v>
      </c>
      <c r="L28">
        <v>0.33341254654992603</v>
      </c>
      <c r="M28">
        <v>0.15902432612849615</v>
      </c>
      <c r="N28">
        <v>0.53362408853723908</v>
      </c>
      <c r="O28">
        <v>0.44464962827875659</v>
      </c>
      <c r="P28">
        <v>9.5576591314081707E-2</v>
      </c>
      <c r="Q28">
        <v>-0.1224840499602861</v>
      </c>
      <c r="R28">
        <v>-7.4426302139933551E-2</v>
      </c>
      <c r="S28">
        <v>-2.0283813278120642E-2</v>
      </c>
      <c r="T28">
        <v>9.969204704116931E-2</v>
      </c>
      <c r="U28">
        <v>-5.982673361586377E-2</v>
      </c>
      <c r="V28">
        <v>1.2701795033868471E-2</v>
      </c>
      <c r="W28">
        <v>-4.8441361495893502E-2</v>
      </c>
      <c r="X28">
        <v>5.1311102561395955E-2</v>
      </c>
      <c r="Y28">
        <v>-1.2407513477545795E-2</v>
      </c>
      <c r="Z28">
        <v>-0.16139342282489416</v>
      </c>
      <c r="AA28">
        <v>-2.0218515083391148E-2</v>
      </c>
      <c r="AB28">
        <v>1</v>
      </c>
    </row>
    <row r="29" spans="1:32">
      <c r="A29" t="s">
        <v>77</v>
      </c>
      <c r="B29">
        <v>0.13192114998332075</v>
      </c>
      <c r="C29">
        <v>5.6677472274068504E-2</v>
      </c>
      <c r="D29">
        <v>0.11560686822742516</v>
      </c>
      <c r="E29">
        <v>-8.0913031231056212E-2</v>
      </c>
      <c r="F29">
        <v>-8.0363210321742651E-2</v>
      </c>
      <c r="G29">
        <v>7.2890905508173438E-3</v>
      </c>
      <c r="H29">
        <v>4.8971846012647126E-2</v>
      </c>
      <c r="I29">
        <v>-3.9030971645084685E-2</v>
      </c>
      <c r="J29">
        <v>9.8144021798167377E-3</v>
      </c>
      <c r="K29">
        <v>-0.15951448474005525</v>
      </c>
      <c r="L29">
        <v>-3.1721921517342475E-2</v>
      </c>
      <c r="M29">
        <v>-5.3809162001088345E-2</v>
      </c>
      <c r="N29">
        <v>-3.6452288730293714E-2</v>
      </c>
      <c r="O29">
        <v>3.0996876562924556E-3</v>
      </c>
      <c r="P29">
        <v>0.19441579833289563</v>
      </c>
      <c r="Q29">
        <v>-0.17407678868065898</v>
      </c>
      <c r="R29">
        <v>8.7892423097821637E-2</v>
      </c>
      <c r="S29">
        <v>0.1579288607844711</v>
      </c>
      <c r="T29">
        <v>-1.4578911384195472E-2</v>
      </c>
      <c r="U29">
        <v>0.56887395209076685</v>
      </c>
      <c r="V29">
        <v>-7.8353336104435595E-2</v>
      </c>
      <c r="W29">
        <v>0.1018833377434179</v>
      </c>
      <c r="X29">
        <v>0.13550963550835113</v>
      </c>
      <c r="Y29">
        <v>-3.399153493549926E-3</v>
      </c>
      <c r="Z29">
        <v>1.1157419780163299E-2</v>
      </c>
      <c r="AA29">
        <v>0.28978012573024908</v>
      </c>
      <c r="AB29">
        <v>1.4409792335330115E-2</v>
      </c>
      <c r="AC29">
        <v>1</v>
      </c>
    </row>
    <row r="30" spans="1:32">
      <c r="A30" t="s">
        <v>78</v>
      </c>
      <c r="B30">
        <v>8.2342196496422285E-2</v>
      </c>
      <c r="C30">
        <v>2.5660471733917941E-3</v>
      </c>
      <c r="D30">
        <v>2.0977713227588173E-2</v>
      </c>
      <c r="E30">
        <v>-0.12218522921319626</v>
      </c>
      <c r="F30">
        <v>-8.819472614725557E-2</v>
      </c>
      <c r="G30">
        <v>-8.326040330405185E-2</v>
      </c>
      <c r="H30">
        <v>2.2953433928493169E-3</v>
      </c>
      <c r="I30">
        <v>-0.18525702428102389</v>
      </c>
      <c r="J30">
        <v>-0.11940296958178641</v>
      </c>
      <c r="K30">
        <v>-3.6191957170951111E-2</v>
      </c>
      <c r="L30">
        <v>-0.10968589995542499</v>
      </c>
      <c r="M30">
        <v>-0.15406390402735712</v>
      </c>
      <c r="N30">
        <v>-0.1680234137824333</v>
      </c>
      <c r="O30">
        <v>-3.7495718715245041E-2</v>
      </c>
      <c r="P30">
        <v>0.13696782281932435</v>
      </c>
      <c r="Q30">
        <v>-0.16909659823189577</v>
      </c>
      <c r="R30">
        <v>-6.8815483652356138E-3</v>
      </c>
      <c r="S30">
        <v>8.2708789221846921E-3</v>
      </c>
      <c r="T30">
        <v>-0.10915584386661394</v>
      </c>
      <c r="U30" s="14">
        <v>0.96055074066032464</v>
      </c>
      <c r="V30">
        <v>-2.3864747816077878E-2</v>
      </c>
      <c r="W30">
        <v>-1.5155645795457475E-2</v>
      </c>
      <c r="X30">
        <v>8.5980843113390132E-2</v>
      </c>
      <c r="Y30">
        <v>-9.2460944091543359E-2</v>
      </c>
      <c r="Z30">
        <v>-4.8833943049300749E-2</v>
      </c>
      <c r="AA30">
        <v>0.57374609255264364</v>
      </c>
      <c r="AB30">
        <v>-5.5348021770051693E-2</v>
      </c>
      <c r="AC30">
        <v>0.56275254946019859</v>
      </c>
      <c r="AD30">
        <v>1</v>
      </c>
    </row>
    <row r="31" spans="1:32">
      <c r="A31" t="s">
        <v>79</v>
      </c>
      <c r="B31">
        <v>5.0351882481501548E-2</v>
      </c>
      <c r="C31">
        <v>-7.1730726817893081E-3</v>
      </c>
      <c r="D31">
        <v>5.9944092087084677E-2</v>
      </c>
      <c r="E31">
        <v>-9.500850546081295E-2</v>
      </c>
      <c r="F31">
        <v>-5.4481324143204293E-2</v>
      </c>
      <c r="G31">
        <v>-5.7712552320594988E-2</v>
      </c>
      <c r="H31">
        <v>-6.8631156425185318E-3</v>
      </c>
      <c r="I31">
        <v>-0.10752997218819067</v>
      </c>
      <c r="J31">
        <v>-5.4227657128719561E-2</v>
      </c>
      <c r="K31">
        <v>-4.0785368331206238E-2</v>
      </c>
      <c r="L31">
        <v>-9.0222117330562429E-2</v>
      </c>
      <c r="M31">
        <v>-0.10069289056547102</v>
      </c>
      <c r="N31">
        <v>-0.10969483829261965</v>
      </c>
      <c r="O31">
        <v>-5.7402684993046564E-2</v>
      </c>
      <c r="P31">
        <v>0.14576230285319799</v>
      </c>
      <c r="Q31">
        <v>-0.15901880674323818</v>
      </c>
      <c r="R31">
        <v>3.8950307602507561E-2</v>
      </c>
      <c r="S31">
        <v>0.16710372363909121</v>
      </c>
      <c r="T31">
        <v>-4.062689818650863E-2</v>
      </c>
      <c r="U31">
        <v>1.2063944777242744E-3</v>
      </c>
      <c r="V31">
        <v>-8.2570351695421523E-3</v>
      </c>
      <c r="W31">
        <v>9.0358513464995557E-2</v>
      </c>
      <c r="X31">
        <v>3.1244450143068422E-2</v>
      </c>
      <c r="Y31">
        <v>3.3938503254862279E-2</v>
      </c>
      <c r="Z31">
        <v>-8.1690267432210681E-2</v>
      </c>
      <c r="AA31">
        <v>-4.7200337292323875E-2</v>
      </c>
      <c r="AB31">
        <v>-6.1215254036107218E-2</v>
      </c>
      <c r="AC31">
        <v>2.0859283113288253E-2</v>
      </c>
      <c r="AD31">
        <v>0.11089853294748504</v>
      </c>
      <c r="AE31">
        <v>1</v>
      </c>
    </row>
    <row r="32" spans="1:32">
      <c r="A32" t="s">
        <v>80</v>
      </c>
      <c r="B32" s="14">
        <v>0.98330605896167123</v>
      </c>
      <c r="C32">
        <v>4.0269484004640928E-2</v>
      </c>
      <c r="D32">
        <v>0.11567819693687863</v>
      </c>
      <c r="E32">
        <v>9.5782698354499138E-2</v>
      </c>
      <c r="F32">
        <v>6.7088507873941716E-2</v>
      </c>
      <c r="G32">
        <v>7.761521557272491E-2</v>
      </c>
      <c r="H32">
        <v>3.8522229691800684E-2</v>
      </c>
      <c r="I32">
        <v>8.6455887809328225E-2</v>
      </c>
      <c r="J32">
        <v>3.1496152737604186E-2</v>
      </c>
      <c r="K32">
        <v>4.4727010393878455E-2</v>
      </c>
      <c r="L32">
        <v>8.6190514065449322E-2</v>
      </c>
      <c r="M32">
        <v>7.173507861015814E-2</v>
      </c>
      <c r="N32">
        <v>9.1789689206784694E-2</v>
      </c>
      <c r="O32">
        <v>9.0786530564462675E-2</v>
      </c>
      <c r="P32">
        <v>9.3510278183432022E-2</v>
      </c>
      <c r="Q32">
        <v>0.10793622108600205</v>
      </c>
      <c r="R32">
        <v>8.3214944254201284E-2</v>
      </c>
      <c r="S32">
        <v>7.6643068652026622E-2</v>
      </c>
      <c r="T32">
        <v>3.5931240452280272E-2</v>
      </c>
      <c r="U32">
        <v>5.2246563096506167E-2</v>
      </c>
      <c r="V32">
        <v>0.171531579668637</v>
      </c>
      <c r="W32">
        <v>0.11114331231397717</v>
      </c>
      <c r="X32" s="14">
        <v>0.9999636756337682</v>
      </c>
      <c r="Y32">
        <v>6.3658134368837577E-2</v>
      </c>
      <c r="Z32">
        <v>6.5020258659468741E-2</v>
      </c>
      <c r="AA32">
        <v>8.8226241658648535E-2</v>
      </c>
      <c r="AB32">
        <v>5.0957507738612587E-2</v>
      </c>
      <c r="AC32">
        <v>0.13693319521258324</v>
      </c>
      <c r="AD32">
        <v>8.6816530900214156E-2</v>
      </c>
      <c r="AE32">
        <v>3.123027018911358E-2</v>
      </c>
      <c r="AF32">
        <v>1</v>
      </c>
    </row>
    <row r="33" spans="1:34">
      <c r="A33" t="s">
        <v>81</v>
      </c>
      <c r="B33">
        <v>-4.0276650713038153E-2</v>
      </c>
      <c r="C33">
        <v>2.8673724587748646E-2</v>
      </c>
      <c r="D33">
        <v>4.3722789734246308E-2</v>
      </c>
      <c r="E33">
        <v>-2.2801621893677446E-2</v>
      </c>
      <c r="F33">
        <v>-0.1482759651573213</v>
      </c>
      <c r="G33">
        <v>-8.9129505589010727E-2</v>
      </c>
      <c r="H33">
        <v>2.7621350175710806E-2</v>
      </c>
      <c r="I33">
        <v>-0.34315730942576644</v>
      </c>
      <c r="J33">
        <v>-0.28406599871185606</v>
      </c>
      <c r="K33">
        <v>4.5651498210023261E-2</v>
      </c>
      <c r="L33">
        <v>7.9748614216653482E-2</v>
      </c>
      <c r="M33">
        <v>5.8352655257781987E-2</v>
      </c>
      <c r="N33">
        <v>-0.15509732298032192</v>
      </c>
      <c r="O33">
        <v>7.226295576367163E-2</v>
      </c>
      <c r="P33">
        <v>7.109496370955494E-2</v>
      </c>
      <c r="Q33">
        <v>-1.9472720345489285E-2</v>
      </c>
      <c r="R33">
        <v>6.6884773315716378E-2</v>
      </c>
      <c r="S33">
        <v>-5.5011464212984737E-2</v>
      </c>
      <c r="T33">
        <v>3.9902510051826622E-2</v>
      </c>
      <c r="U33">
        <v>2.5307354284666017E-2</v>
      </c>
      <c r="V33">
        <v>9.8059058236250954E-2</v>
      </c>
      <c r="W33">
        <v>9.5201739361883489E-2</v>
      </c>
      <c r="X33">
        <v>-1.4011191725353622E-2</v>
      </c>
      <c r="Y33">
        <v>5.8464015177734516E-2</v>
      </c>
      <c r="Z33">
        <v>6.970189623290049E-2</v>
      </c>
      <c r="AA33">
        <v>7.5806792558459526E-2</v>
      </c>
      <c r="AB33">
        <v>-0.22304906400505461</v>
      </c>
      <c r="AC33">
        <v>-6.9491896733844278E-3</v>
      </c>
      <c r="AD33">
        <v>5.9703546741876522E-2</v>
      </c>
      <c r="AE33">
        <v>2.4878636360781848E-2</v>
      </c>
      <c r="AF33">
        <v>-1.3858452958443771E-2</v>
      </c>
      <c r="AG33">
        <v>1</v>
      </c>
    </row>
    <row r="34" spans="1:34" ht="15" thickBot="1">
      <c r="A34" s="12" t="s">
        <v>82</v>
      </c>
      <c r="B34" s="12">
        <v>0.13965534589835843</v>
      </c>
      <c r="C34" s="12">
        <v>0.55837402641296374</v>
      </c>
      <c r="D34" s="12">
        <v>-5.3465004370260535E-4</v>
      </c>
      <c r="E34" s="12">
        <v>0.70524193731064433</v>
      </c>
      <c r="F34" s="12">
        <v>0.84299195866914112</v>
      </c>
      <c r="G34" s="12">
        <v>0.81358328946141178</v>
      </c>
      <c r="H34" s="12">
        <v>0.54242088293078605</v>
      </c>
      <c r="I34" s="12">
        <v>0.89428516820926607</v>
      </c>
      <c r="J34" s="12">
        <v>0.75239759319035249</v>
      </c>
      <c r="K34" s="12">
        <v>0.35631796695869977</v>
      </c>
      <c r="L34" s="12">
        <v>0.4484126699978781</v>
      </c>
      <c r="M34" s="12">
        <v>0.4108094384318447</v>
      </c>
      <c r="N34" s="12">
        <v>0.87938015006299008</v>
      </c>
      <c r="O34" s="12">
        <v>0.49582050789126975</v>
      </c>
      <c r="P34" s="12">
        <v>5.6266942099357155E-2</v>
      </c>
      <c r="Q34" s="12">
        <v>-6.8571028010385851E-2</v>
      </c>
      <c r="R34" s="12">
        <v>-5.7537393014235022E-2</v>
      </c>
      <c r="S34" s="12">
        <v>0.10710809929359982</v>
      </c>
      <c r="T34" s="12">
        <v>0.23496911065970641</v>
      </c>
      <c r="U34" s="12">
        <v>-0.10670666395303208</v>
      </c>
      <c r="V34" s="12">
        <v>-0.14585705335409616</v>
      </c>
      <c r="W34" s="12">
        <v>-8.852408708994855E-2</v>
      </c>
      <c r="X34" s="12">
        <v>8.1424960870138369E-2</v>
      </c>
      <c r="Y34" s="12">
        <v>-0.21249379265667973</v>
      </c>
      <c r="Z34" s="12">
        <v>-0.20692047245262474</v>
      </c>
      <c r="AA34" s="12">
        <v>0.2164478121626344</v>
      </c>
      <c r="AB34" s="12">
        <v>0.50528175187731694</v>
      </c>
      <c r="AC34" s="12">
        <v>-2.9238437560988637E-2</v>
      </c>
      <c r="AD34" s="12">
        <v>-0.14619095868510565</v>
      </c>
      <c r="AE34" s="12">
        <v>-9.195195649325491E-2</v>
      </c>
      <c r="AF34" s="12">
        <v>8.1281539669869424E-2</v>
      </c>
      <c r="AG34" s="12">
        <v>-0.29850884296768393</v>
      </c>
      <c r="AH34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5EF2-4C54-40ED-B9BF-7F8ADEA2595C}">
  <dimension ref="A1:E52"/>
  <sheetViews>
    <sheetView workbookViewId="0">
      <selection activeCell="D4" sqref="D4"/>
    </sheetView>
  </sheetViews>
  <sheetFormatPr defaultRowHeight="14.45"/>
  <cols>
    <col min="1" max="1" width="17.42578125" bestFit="1" customWidth="1"/>
    <col min="2" max="3" width="17.42578125" customWidth="1"/>
  </cols>
  <sheetData>
    <row r="1" spans="1:5">
      <c r="A1" s="3" t="s">
        <v>49</v>
      </c>
      <c r="B1" s="7" t="s">
        <v>136</v>
      </c>
      <c r="C1" s="7" t="s">
        <v>137</v>
      </c>
      <c r="D1" t="s">
        <v>137</v>
      </c>
      <c r="E1" t="s">
        <v>138</v>
      </c>
    </row>
    <row r="2" spans="1:5">
      <c r="A2" s="9" t="s">
        <v>134</v>
      </c>
      <c r="B2" s="9" t="s">
        <v>134</v>
      </c>
      <c r="C2" s="9">
        <f>D2*100</f>
        <v>9.1064972674497504</v>
      </c>
      <c r="D2" s="11">
        <v>9.1064972674497507E-2</v>
      </c>
      <c r="E2">
        <f t="shared" ref="E2:E33" si="0">RANK(D2,D$2:D$51,0)</f>
        <v>1</v>
      </c>
    </row>
    <row r="3" spans="1:5">
      <c r="A3" s="9" t="s">
        <v>129</v>
      </c>
      <c r="B3" s="9" t="s">
        <v>139</v>
      </c>
      <c r="C3" s="9">
        <f t="shared" ref="C3:C51" si="1">D3*100</f>
        <v>8.8426624603968662</v>
      </c>
      <c r="D3" s="11">
        <v>8.8426624603968662E-2</v>
      </c>
      <c r="E3">
        <f t="shared" si="0"/>
        <v>2</v>
      </c>
    </row>
    <row r="4" spans="1:5">
      <c r="A4" s="9" t="s">
        <v>133</v>
      </c>
      <c r="B4" s="9" t="s">
        <v>140</v>
      </c>
      <c r="C4" s="9">
        <f t="shared" si="1"/>
        <v>8.6413116754660297</v>
      </c>
      <c r="D4" s="11">
        <v>8.6413116754660291E-2</v>
      </c>
      <c r="E4">
        <f t="shared" si="0"/>
        <v>3</v>
      </c>
    </row>
    <row r="5" spans="1:5">
      <c r="A5" s="9" t="s">
        <v>131</v>
      </c>
      <c r="B5" s="9" t="s">
        <v>141</v>
      </c>
      <c r="C5" s="9">
        <f t="shared" si="1"/>
        <v>8.3667225283563802</v>
      </c>
      <c r="D5" s="11">
        <v>8.3667225283563795E-2</v>
      </c>
      <c r="E5">
        <f t="shared" si="0"/>
        <v>4</v>
      </c>
    </row>
    <row r="6" spans="1:5">
      <c r="A6" s="9" t="s">
        <v>120</v>
      </c>
      <c r="B6" s="9" t="s">
        <v>142</v>
      </c>
      <c r="C6" s="9">
        <f t="shared" si="1"/>
        <v>8.3376493077688956</v>
      </c>
      <c r="D6" s="11">
        <v>8.3376493077688962E-2</v>
      </c>
      <c r="E6">
        <f t="shared" si="0"/>
        <v>5</v>
      </c>
    </row>
    <row r="7" spans="1:5">
      <c r="A7" s="9" t="s">
        <v>130</v>
      </c>
      <c r="B7" s="9" t="s">
        <v>143</v>
      </c>
      <c r="C7" s="9">
        <f t="shared" si="1"/>
        <v>8.2944785522983171</v>
      </c>
      <c r="D7" s="11">
        <v>8.2944785522983178E-2</v>
      </c>
      <c r="E7">
        <f t="shared" si="0"/>
        <v>6</v>
      </c>
    </row>
    <row r="8" spans="1:5">
      <c r="A8" s="9" t="s">
        <v>128</v>
      </c>
      <c r="B8" s="9" t="s">
        <v>144</v>
      </c>
      <c r="C8" s="9">
        <f t="shared" si="1"/>
        <v>8.2581603422116121</v>
      </c>
      <c r="D8" s="11">
        <v>8.2581603422116123E-2</v>
      </c>
      <c r="E8">
        <f t="shared" si="0"/>
        <v>7</v>
      </c>
    </row>
    <row r="9" spans="1:5">
      <c r="A9" s="9" t="s">
        <v>132</v>
      </c>
      <c r="B9" s="9" t="s">
        <v>145</v>
      </c>
      <c r="C9" s="9">
        <f t="shared" si="1"/>
        <v>8.1522688408923969</v>
      </c>
      <c r="D9" s="11">
        <v>8.152268840892396E-2</v>
      </c>
      <c r="E9">
        <f t="shared" si="0"/>
        <v>8</v>
      </c>
    </row>
    <row r="10" spans="1:5">
      <c r="A10" s="9" t="s">
        <v>124</v>
      </c>
      <c r="B10" s="9" t="s">
        <v>146</v>
      </c>
      <c r="C10" s="9">
        <f t="shared" si="1"/>
        <v>8.1050415537830727</v>
      </c>
      <c r="D10" s="11">
        <v>8.1050415537830725E-2</v>
      </c>
      <c r="E10">
        <f t="shared" si="0"/>
        <v>9</v>
      </c>
    </row>
    <row r="11" spans="1:5">
      <c r="A11" s="9" t="s">
        <v>123</v>
      </c>
      <c r="B11" s="9" t="s">
        <v>147</v>
      </c>
      <c r="C11" s="9">
        <f t="shared" si="1"/>
        <v>8.0673198891963196</v>
      </c>
      <c r="D11" s="11">
        <v>8.0673198891963199E-2</v>
      </c>
      <c r="E11">
        <f t="shared" si="0"/>
        <v>10</v>
      </c>
    </row>
    <row r="12" spans="1:5">
      <c r="A12" s="9" t="s">
        <v>112</v>
      </c>
      <c r="B12" s="9" t="s">
        <v>112</v>
      </c>
      <c r="C12" s="9">
        <f t="shared" si="1"/>
        <v>7.9486080855920518</v>
      </c>
      <c r="D12" s="11">
        <v>7.9486080855920516E-2</v>
      </c>
      <c r="E12">
        <f t="shared" si="0"/>
        <v>11</v>
      </c>
    </row>
    <row r="13" spans="1:5">
      <c r="A13" s="9" t="s">
        <v>109</v>
      </c>
      <c r="B13" s="9" t="s">
        <v>148</v>
      </c>
      <c r="C13" s="9">
        <f t="shared" si="1"/>
        <v>7.9143484751872846</v>
      </c>
      <c r="D13" s="11">
        <v>7.9143484751872842E-2</v>
      </c>
      <c r="E13">
        <f t="shared" si="0"/>
        <v>12</v>
      </c>
    </row>
    <row r="14" spans="1:5">
      <c r="A14" s="9" t="s">
        <v>127</v>
      </c>
      <c r="B14" s="9" t="s">
        <v>149</v>
      </c>
      <c r="C14" s="9">
        <f t="shared" si="1"/>
        <v>7.9032003811772684</v>
      </c>
      <c r="D14" s="11">
        <v>7.903200381177268E-2</v>
      </c>
      <c r="E14">
        <f t="shared" si="0"/>
        <v>13</v>
      </c>
    </row>
    <row r="15" spans="1:5">
      <c r="A15" s="9" t="s">
        <v>118</v>
      </c>
      <c r="B15" s="9" t="s">
        <v>150</v>
      </c>
      <c r="C15" s="9">
        <f t="shared" si="1"/>
        <v>7.823421704929018</v>
      </c>
      <c r="D15" s="11">
        <v>7.8234217049290178E-2</v>
      </c>
      <c r="E15">
        <f t="shared" si="0"/>
        <v>14</v>
      </c>
    </row>
    <row r="16" spans="1:5">
      <c r="A16" s="9" t="s">
        <v>126</v>
      </c>
      <c r="B16" s="9" t="s">
        <v>151</v>
      </c>
      <c r="C16" s="9">
        <f t="shared" si="1"/>
        <v>7.8224275200973263</v>
      </c>
      <c r="D16" s="11">
        <v>7.8224275200973262E-2</v>
      </c>
      <c r="E16">
        <f t="shared" si="0"/>
        <v>15</v>
      </c>
    </row>
    <row r="17" spans="1:5">
      <c r="A17" s="9" t="s">
        <v>105</v>
      </c>
      <c r="B17" s="9" t="s">
        <v>152</v>
      </c>
      <c r="C17" s="9">
        <f t="shared" si="1"/>
        <v>7.7808592470901718</v>
      </c>
      <c r="D17" s="11">
        <v>7.7808592470901716E-2</v>
      </c>
      <c r="E17">
        <f t="shared" si="0"/>
        <v>16</v>
      </c>
    </row>
    <row r="18" spans="1:5">
      <c r="A18" s="9" t="s">
        <v>98</v>
      </c>
      <c r="B18" s="9" t="s">
        <v>153</v>
      </c>
      <c r="C18" s="9">
        <f t="shared" si="1"/>
        <v>7.7740273932763744</v>
      </c>
      <c r="D18" s="11">
        <v>7.774027393276374E-2</v>
      </c>
      <c r="E18">
        <f t="shared" si="0"/>
        <v>17</v>
      </c>
    </row>
    <row r="19" spans="1:5">
      <c r="A19" s="9" t="s">
        <v>99</v>
      </c>
      <c r="B19" s="9" t="s">
        <v>154</v>
      </c>
      <c r="C19" s="9">
        <f t="shared" si="1"/>
        <v>7.7665552978267742</v>
      </c>
      <c r="D19" s="11">
        <v>7.7665552978267743E-2</v>
      </c>
      <c r="E19">
        <f t="shared" si="0"/>
        <v>18</v>
      </c>
    </row>
    <row r="20" spans="1:5">
      <c r="A20" s="9" t="s">
        <v>89</v>
      </c>
      <c r="B20" s="9" t="s">
        <v>155</v>
      </c>
      <c r="C20" s="9">
        <f t="shared" si="1"/>
        <v>7.7474976516293257</v>
      </c>
      <c r="D20" s="11">
        <v>7.7474976516293259E-2</v>
      </c>
      <c r="E20">
        <f t="shared" si="0"/>
        <v>19</v>
      </c>
    </row>
    <row r="21" spans="1:5">
      <c r="A21" s="9" t="s">
        <v>87</v>
      </c>
      <c r="B21" s="10" t="s">
        <v>156</v>
      </c>
      <c r="C21" s="9">
        <f t="shared" si="1"/>
        <v>7.7452179415578</v>
      </c>
      <c r="D21" s="11">
        <v>7.7452179415577999E-2</v>
      </c>
      <c r="E21">
        <f t="shared" si="0"/>
        <v>20</v>
      </c>
    </row>
    <row r="22" spans="1:5">
      <c r="A22" s="9" t="s">
        <v>103</v>
      </c>
      <c r="B22" s="9" t="s">
        <v>157</v>
      </c>
      <c r="C22" s="9">
        <f t="shared" si="1"/>
        <v>7.7446225587086097</v>
      </c>
      <c r="D22" s="11">
        <v>7.7446225587086095E-2</v>
      </c>
      <c r="E22">
        <f t="shared" si="0"/>
        <v>21</v>
      </c>
    </row>
    <row r="23" spans="1:5">
      <c r="A23" s="9" t="s">
        <v>91</v>
      </c>
      <c r="B23" s="9" t="s">
        <v>158</v>
      </c>
      <c r="C23" s="9">
        <f t="shared" si="1"/>
        <v>7.7197806984355424</v>
      </c>
      <c r="D23" s="11">
        <v>7.7197806984355424E-2</v>
      </c>
      <c r="E23">
        <f t="shared" si="0"/>
        <v>22</v>
      </c>
    </row>
    <row r="24" spans="1:5">
      <c r="A24" s="9" t="s">
        <v>115</v>
      </c>
      <c r="B24" s="9" t="s">
        <v>159</v>
      </c>
      <c r="C24" s="9">
        <f t="shared" si="1"/>
        <v>7.7131046393220242</v>
      </c>
      <c r="D24" s="11">
        <v>7.7131046393220243E-2</v>
      </c>
      <c r="E24">
        <f t="shared" si="0"/>
        <v>23</v>
      </c>
    </row>
    <row r="25" spans="1:5">
      <c r="A25" s="9" t="s">
        <v>88</v>
      </c>
      <c r="B25" s="9" t="s">
        <v>160</v>
      </c>
      <c r="C25" s="9">
        <f t="shared" si="1"/>
        <v>7.7119089251691362</v>
      </c>
      <c r="D25" s="11">
        <v>7.7119089251691364E-2</v>
      </c>
      <c r="E25">
        <f t="shared" si="0"/>
        <v>24</v>
      </c>
    </row>
    <row r="26" spans="1:5">
      <c r="A26" s="9" t="s">
        <v>94</v>
      </c>
      <c r="B26" s="9" t="s">
        <v>161</v>
      </c>
      <c r="C26" s="9">
        <f t="shared" si="1"/>
        <v>7.7088475450958285</v>
      </c>
      <c r="D26" s="11">
        <v>7.7088475450958288E-2</v>
      </c>
      <c r="E26">
        <f t="shared" si="0"/>
        <v>25</v>
      </c>
    </row>
    <row r="27" spans="1:5">
      <c r="A27" s="9" t="s">
        <v>121</v>
      </c>
      <c r="B27" s="9" t="s">
        <v>162</v>
      </c>
      <c r="C27" s="9">
        <f t="shared" si="1"/>
        <v>7.7042543964619874</v>
      </c>
      <c r="D27" s="11">
        <v>7.7042543964619875E-2</v>
      </c>
      <c r="E27">
        <f t="shared" si="0"/>
        <v>26</v>
      </c>
    </row>
    <row r="28" spans="1:5">
      <c r="A28" s="9" t="s">
        <v>108</v>
      </c>
      <c r="B28" s="9" t="s">
        <v>163</v>
      </c>
      <c r="C28" s="9">
        <f t="shared" si="1"/>
        <v>7.7008809280952413</v>
      </c>
      <c r="D28" s="11">
        <v>7.7008809280952412E-2</v>
      </c>
      <c r="E28">
        <f t="shared" si="0"/>
        <v>27</v>
      </c>
    </row>
    <row r="29" spans="1:5">
      <c r="A29" s="9" t="s">
        <v>97</v>
      </c>
      <c r="B29" s="9" t="s">
        <v>164</v>
      </c>
      <c r="C29" s="9">
        <f t="shared" si="1"/>
        <v>7.7000207912736194</v>
      </c>
      <c r="D29" s="11">
        <v>7.7000207912736193E-2</v>
      </c>
      <c r="E29">
        <f t="shared" si="0"/>
        <v>28</v>
      </c>
    </row>
    <row r="30" spans="1:5">
      <c r="A30" s="9" t="s">
        <v>95</v>
      </c>
      <c r="B30" s="9" t="s">
        <v>165</v>
      </c>
      <c r="C30" s="9">
        <f t="shared" si="1"/>
        <v>7.6902182672446724</v>
      </c>
      <c r="D30" s="11">
        <v>7.6902182672446723E-2</v>
      </c>
      <c r="E30">
        <f t="shared" si="0"/>
        <v>29</v>
      </c>
    </row>
    <row r="31" spans="1:5">
      <c r="A31" s="9" t="s">
        <v>93</v>
      </c>
      <c r="B31" s="9" t="s">
        <v>166</v>
      </c>
      <c r="C31" s="9">
        <f t="shared" si="1"/>
        <v>7.6847487585240071</v>
      </c>
      <c r="D31" s="11">
        <v>7.6847487585240071E-2</v>
      </c>
      <c r="E31">
        <f t="shared" si="0"/>
        <v>30</v>
      </c>
    </row>
    <row r="32" spans="1:5">
      <c r="A32" s="9" t="s">
        <v>119</v>
      </c>
      <c r="B32" s="9" t="s">
        <v>167</v>
      </c>
      <c r="C32" s="9">
        <f t="shared" si="1"/>
        <v>7.6744892797611568</v>
      </c>
      <c r="D32" s="11">
        <v>7.6744892797611569E-2</v>
      </c>
      <c r="E32">
        <f t="shared" si="0"/>
        <v>31</v>
      </c>
    </row>
    <row r="33" spans="1:5">
      <c r="A33" s="9" t="s">
        <v>107</v>
      </c>
      <c r="B33" s="9" t="s">
        <v>168</v>
      </c>
      <c r="C33" s="9">
        <f t="shared" si="1"/>
        <v>7.6700149292271478</v>
      </c>
      <c r="D33" s="11">
        <v>7.670014929227148E-2</v>
      </c>
      <c r="E33">
        <f t="shared" si="0"/>
        <v>32</v>
      </c>
    </row>
    <row r="34" spans="1:5">
      <c r="A34" s="9" t="s">
        <v>116</v>
      </c>
      <c r="B34" s="9" t="s">
        <v>169</v>
      </c>
      <c r="C34" s="9">
        <f t="shared" si="1"/>
        <v>7.6690040783658677</v>
      </c>
      <c r="D34" s="11">
        <v>7.6690040783658681E-2</v>
      </c>
      <c r="E34">
        <f t="shared" ref="E34:E51" si="2">RANK(D34,D$2:D$51,0)</f>
        <v>33</v>
      </c>
    </row>
    <row r="35" spans="1:5">
      <c r="A35" s="9" t="s">
        <v>102</v>
      </c>
      <c r="B35" s="9" t="s">
        <v>170</v>
      </c>
      <c r="C35" s="9">
        <f t="shared" si="1"/>
        <v>7.6629213268189531</v>
      </c>
      <c r="D35" s="11">
        <v>7.6629213268189528E-2</v>
      </c>
      <c r="E35">
        <f t="shared" si="2"/>
        <v>34</v>
      </c>
    </row>
    <row r="36" spans="1:5">
      <c r="A36" s="9" t="s">
        <v>122</v>
      </c>
      <c r="B36" s="9" t="s">
        <v>171</v>
      </c>
      <c r="C36" s="9">
        <f t="shared" si="1"/>
        <v>7.6602403513525559</v>
      </c>
      <c r="D36" s="11">
        <v>7.6602403513525555E-2</v>
      </c>
      <c r="E36">
        <f t="shared" si="2"/>
        <v>35</v>
      </c>
    </row>
    <row r="37" spans="1:5">
      <c r="A37" s="9" t="s">
        <v>117</v>
      </c>
      <c r="B37" s="9" t="s">
        <v>172</v>
      </c>
      <c r="C37" s="9">
        <f t="shared" si="1"/>
        <v>7.6572133840097578</v>
      </c>
      <c r="D37" s="11">
        <v>7.6572133840097575E-2</v>
      </c>
      <c r="E37">
        <f t="shared" si="2"/>
        <v>36</v>
      </c>
    </row>
    <row r="38" spans="1:5">
      <c r="A38" s="9" t="s">
        <v>86</v>
      </c>
      <c r="B38" s="9" t="s">
        <v>173</v>
      </c>
      <c r="C38" s="9">
        <f t="shared" si="1"/>
        <v>7.6549461247000972</v>
      </c>
      <c r="D38" s="11">
        <v>7.6549461247000974E-2</v>
      </c>
      <c r="E38">
        <f t="shared" si="2"/>
        <v>37</v>
      </c>
    </row>
    <row r="39" spans="1:5">
      <c r="A39" s="9" t="s">
        <v>85</v>
      </c>
      <c r="B39" s="9" t="s">
        <v>174</v>
      </c>
      <c r="C39" s="9">
        <f t="shared" si="1"/>
        <v>7.642696542228081</v>
      </c>
      <c r="D39" s="11">
        <v>7.6426965422280807E-2</v>
      </c>
      <c r="E39">
        <f t="shared" si="2"/>
        <v>38</v>
      </c>
    </row>
    <row r="40" spans="1:5">
      <c r="A40" s="9" t="s">
        <v>125</v>
      </c>
      <c r="B40" s="9" t="s">
        <v>175</v>
      </c>
      <c r="C40" s="9">
        <f t="shared" si="1"/>
        <v>7.6269437257770747</v>
      </c>
      <c r="D40" s="11">
        <v>7.6269437257770745E-2</v>
      </c>
      <c r="E40">
        <f t="shared" si="2"/>
        <v>39</v>
      </c>
    </row>
    <row r="41" spans="1:5">
      <c r="A41" s="9" t="s">
        <v>96</v>
      </c>
      <c r="B41" s="9" t="s">
        <v>176</v>
      </c>
      <c r="C41" s="9">
        <f t="shared" si="1"/>
        <v>7.5856237641917899</v>
      </c>
      <c r="D41" s="11">
        <v>7.5856237641917901E-2</v>
      </c>
      <c r="E41">
        <f t="shared" si="2"/>
        <v>40</v>
      </c>
    </row>
    <row r="42" spans="1:5">
      <c r="A42" s="9" t="s">
        <v>111</v>
      </c>
      <c r="B42" s="9" t="s">
        <v>177</v>
      </c>
      <c r="C42" s="9">
        <f t="shared" si="1"/>
        <v>7.5802820503161232</v>
      </c>
      <c r="D42" s="11">
        <v>7.5802820503161228E-2</v>
      </c>
      <c r="E42">
        <f t="shared" si="2"/>
        <v>41</v>
      </c>
    </row>
    <row r="43" spans="1:5">
      <c r="A43" s="9" t="s">
        <v>106</v>
      </c>
      <c r="B43" s="9" t="s">
        <v>178</v>
      </c>
      <c r="C43" s="9">
        <f t="shared" si="1"/>
        <v>7.5515192534327067</v>
      </c>
      <c r="D43" s="11">
        <v>7.5515192534327064E-2</v>
      </c>
      <c r="E43">
        <f t="shared" si="2"/>
        <v>42</v>
      </c>
    </row>
    <row r="44" spans="1:5">
      <c r="A44" s="9" t="s">
        <v>114</v>
      </c>
      <c r="B44" s="9" t="s">
        <v>179</v>
      </c>
      <c r="C44" s="9">
        <f t="shared" si="1"/>
        <v>7.5321766480901315</v>
      </c>
      <c r="D44" s="11">
        <v>7.5321766480901317E-2</v>
      </c>
      <c r="E44">
        <f t="shared" si="2"/>
        <v>43</v>
      </c>
    </row>
    <row r="45" spans="1:5">
      <c r="A45" s="9" t="s">
        <v>100</v>
      </c>
      <c r="B45" s="9" t="s">
        <v>180</v>
      </c>
      <c r="C45" s="9">
        <f t="shared" si="1"/>
        <v>7.4862946933067427</v>
      </c>
      <c r="D45" s="11">
        <v>7.4862946933067429E-2</v>
      </c>
      <c r="E45">
        <f t="shared" si="2"/>
        <v>44</v>
      </c>
    </row>
    <row r="46" spans="1:5">
      <c r="A46" s="9" t="s">
        <v>101</v>
      </c>
      <c r="B46" s="9" t="s">
        <v>181</v>
      </c>
      <c r="C46" s="9">
        <f t="shared" si="1"/>
        <v>7.3375428239561824</v>
      </c>
      <c r="D46" s="11">
        <v>7.3375428239561821E-2</v>
      </c>
      <c r="E46">
        <f t="shared" si="2"/>
        <v>45</v>
      </c>
    </row>
    <row r="47" spans="1:5">
      <c r="A47" s="9" t="s">
        <v>90</v>
      </c>
      <c r="B47" s="9" t="s">
        <v>182</v>
      </c>
      <c r="C47" s="9">
        <f t="shared" si="1"/>
        <v>7.3254400849396246</v>
      </c>
      <c r="D47" s="11">
        <v>7.3254400849396245E-2</v>
      </c>
      <c r="E47">
        <f t="shared" si="2"/>
        <v>46</v>
      </c>
    </row>
    <row r="48" spans="1:5">
      <c r="A48" s="9" t="s">
        <v>92</v>
      </c>
      <c r="B48" s="9" t="s">
        <v>183</v>
      </c>
      <c r="C48" s="9">
        <f t="shared" si="1"/>
        <v>7.3134777363170329</v>
      </c>
      <c r="D48" s="11">
        <v>7.3134777363170325E-2</v>
      </c>
      <c r="E48">
        <f t="shared" si="2"/>
        <v>47</v>
      </c>
    </row>
    <row r="49" spans="1:5">
      <c r="A49" s="9" t="s">
        <v>113</v>
      </c>
      <c r="B49" s="9" t="s">
        <v>184</v>
      </c>
      <c r="C49" s="9">
        <f t="shared" si="1"/>
        <v>7.2566268477309208</v>
      </c>
      <c r="D49" s="11">
        <v>7.2566268477309209E-2</v>
      </c>
      <c r="E49">
        <f t="shared" si="2"/>
        <v>48</v>
      </c>
    </row>
    <row r="50" spans="1:5">
      <c r="A50" s="9" t="s">
        <v>104</v>
      </c>
      <c r="B50" s="9" t="s">
        <v>185</v>
      </c>
      <c r="C50" s="9">
        <f t="shared" si="1"/>
        <v>4.9348799525196458</v>
      </c>
      <c r="D50" s="11">
        <v>4.9348799525196461E-2</v>
      </c>
      <c r="E50">
        <f t="shared" si="2"/>
        <v>49</v>
      </c>
    </row>
    <row r="51" spans="1:5">
      <c r="A51" s="9" t="s">
        <v>110</v>
      </c>
      <c r="B51" s="9" t="s">
        <v>186</v>
      </c>
      <c r="C51" s="9">
        <f t="shared" si="1"/>
        <v>1.8926338140987979</v>
      </c>
      <c r="D51" s="11">
        <v>1.8926338140987979E-2</v>
      </c>
      <c r="E51">
        <f t="shared" si="2"/>
        <v>50</v>
      </c>
    </row>
    <row r="52" spans="1:5">
      <c r="A52" s="1"/>
      <c r="B52" s="8"/>
      <c r="C52" s="8"/>
    </row>
  </sheetData>
  <sortState xmlns:xlrd2="http://schemas.microsoft.com/office/spreadsheetml/2017/richdata2" ref="A2:E51">
    <sortCondition ref="E1:E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Sagar Yaadav</dc:creator>
  <cp:keywords/>
  <dc:description/>
  <cp:lastModifiedBy>Ritij Saini</cp:lastModifiedBy>
  <cp:revision/>
  <dcterms:created xsi:type="dcterms:W3CDTF">2024-09-18T12:36:10Z</dcterms:created>
  <dcterms:modified xsi:type="dcterms:W3CDTF">2024-10-08T09:28:20Z</dcterms:modified>
  <cp:category/>
  <cp:contentStatus/>
</cp:coreProperties>
</file>