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nergonProject\EnergonProject\public_html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M7" i="1"/>
  <c r="K4" i="1"/>
  <c r="D17" i="1" l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B17" i="1"/>
  <c r="B16" i="1"/>
  <c r="B15" i="1"/>
  <c r="B14" i="1"/>
  <c r="F14" i="1" s="1"/>
  <c r="B13" i="1"/>
  <c r="B12" i="1"/>
  <c r="B11" i="1"/>
  <c r="B10" i="1"/>
  <c r="F10" i="1" s="1"/>
  <c r="B9" i="1"/>
  <c r="B8" i="1"/>
  <c r="B7" i="1"/>
  <c r="B6" i="1"/>
  <c r="F6" i="1" s="1"/>
  <c r="B5" i="1"/>
  <c r="B4" i="1"/>
  <c r="B3" i="1"/>
  <c r="F3" i="1" s="1"/>
  <c r="F4" i="1" l="1"/>
  <c r="H4" i="1" s="1"/>
  <c r="F8" i="1"/>
  <c r="H8" i="1" s="1"/>
  <c r="F12" i="1"/>
  <c r="H12" i="1" s="1"/>
  <c r="F16" i="1"/>
  <c r="H16" i="1" s="1"/>
  <c r="F5" i="1"/>
  <c r="H5" i="1" s="1"/>
  <c r="F9" i="1"/>
  <c r="H9" i="1" s="1"/>
  <c r="F13" i="1"/>
  <c r="H13" i="1" s="1"/>
  <c r="F17" i="1"/>
  <c r="H17" i="1" s="1"/>
  <c r="F7" i="1"/>
  <c r="H7" i="1" s="1"/>
  <c r="F11" i="1"/>
  <c r="H11" i="1" s="1"/>
  <c r="F15" i="1"/>
  <c r="H15" i="1" s="1"/>
  <c r="E8" i="1"/>
  <c r="G8" i="1" s="1"/>
  <c r="E5" i="1"/>
  <c r="G5" i="1" s="1"/>
  <c r="E9" i="1"/>
  <c r="G9" i="1" s="1"/>
  <c r="E13" i="1"/>
  <c r="G13" i="1" s="1"/>
  <c r="E17" i="1"/>
  <c r="G17" i="1" s="1"/>
  <c r="E4" i="1"/>
  <c r="G4" i="1" s="1"/>
  <c r="E16" i="1"/>
  <c r="G16" i="1" s="1"/>
  <c r="E6" i="1"/>
  <c r="G6" i="1" s="1"/>
  <c r="H6" i="1"/>
  <c r="E10" i="1"/>
  <c r="G10" i="1" s="1"/>
  <c r="H10" i="1"/>
  <c r="E14" i="1"/>
  <c r="G14" i="1" s="1"/>
  <c r="H14" i="1"/>
  <c r="E12" i="1"/>
  <c r="G12" i="1" s="1"/>
  <c r="E7" i="1"/>
  <c r="G7" i="1" s="1"/>
  <c r="E11" i="1"/>
  <c r="G11" i="1" s="1"/>
  <c r="E15" i="1"/>
  <c r="G15" i="1" s="1"/>
  <c r="E3" i="1"/>
  <c r="G3" i="1" s="1"/>
  <c r="H3" i="1"/>
  <c r="E18" i="1" l="1"/>
  <c r="H18" i="1"/>
  <c r="G18" i="1"/>
  <c r="F18" i="1"/>
</calcChain>
</file>

<file path=xl/sharedStrings.xml><?xml version="1.0" encoding="utf-8"?>
<sst xmlns="http://schemas.openxmlformats.org/spreadsheetml/2006/main" count="26" uniqueCount="26">
  <si>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</si>
  <si>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</si>
  <si>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</si>
  <si>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</si>
  <si>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</si>
  <si>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</si>
  <si>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</si>
  <si>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</si>
  <si>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</si>
  <si>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</si>
  <si>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</si>
  <si>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</si>
  <si>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</si>
  <si>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</si>
  <si>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</si>
  <si>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</t>
  </si>
  <si>
    <t>Size (MW)</t>
  </si>
  <si>
    <t>PPA (Rupees)</t>
  </si>
  <si>
    <t>Yield (%)</t>
  </si>
  <si>
    <t>Exp Prod</t>
  </si>
  <si>
    <t>Mean Yield</t>
  </si>
  <si>
    <t>Act Production</t>
  </si>
  <si>
    <t>Expected Rev</t>
  </si>
  <si>
    <t>Actual Rev</t>
  </si>
  <si>
    <t>Days</t>
  </si>
  <si>
    <t>Hours/day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</si>
</sst>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H13" sqref="H13"/>
    </sheetView>
  </sheetViews>
  <sheetFormatPr defaultRowHeight="14.5" x14ac:dyDescent="0.35"/>
  <cols>
    <col min="1" max="1" width="6.26953125" bestFit="1" customWidth="1"/>
    <col min="2" max="2" width="10.1796875" bestFit="1" customWidth="1"/>
    <col min="3" max="3" width="8.90625" bestFit="1" customWidth="1"/>
    <col min="4" max="4" width="11.90625" bestFit="1" customWidth="1"/>
    <col min="5" max="5" width="9.36328125" bestFit="1" customWidth="1"/>
    <col min="6" max="7" width="14.7265625" bestFit="1" customWidth="1"/>
    <col min="8" max="8" width="17.26953125" bestFit="1" customWidth="1"/>
  </cols>
  <sheetData>
    <row r="1" spans="1:13" x14ac:dyDescent="0.35">
      <c r="B1" t="s">
        <v>20</v>
      </c>
      <c r="C1" s="1">
        <v>0.14810000000000001</v>
      </c>
    </row>
    <row r="2" spans="1:13" x14ac:dyDescent="0.35">
      <c r="A2" t="s">
        <v>15</v>
      </c>
      <c r="B2" t="s">
        <v>16</v>
      </c>
      <c r="C2" t="s">
        <v>18</v>
      </c>
      <c r="D2" t="s">
        <v>17</v>
      </c>
      <c r="E2" t="s">
        <v>19</v>
      </c>
      <c r="F2" t="s">
        <v>21</v>
      </c>
      <c r="G2" t="s">
        <v>22</v>
      </c>
      <c r="H2" t="s">
        <v>23</v>
      </c>
      <c r="J2" t="s">
        <v>24</v>
      </c>
      <c r="K2">
        <v>365</v>
      </c>
    </row>
    <row r="3" spans="1:13" x14ac:dyDescent="0.35">
      <c r="A3" t="s">
        <v>0</v>
      </c>
      <c r="B3" s="5">
        <f ca="1">RANDBETWEEN(5,100)</f>
        <v>55</v>
      </c>
      <c r="C3" s="7">
        <f ca="1">RANDBETWEEN(10,15)/100</f>
        <v>0.14000000000000001</v>
      </c>
      <c r="D3" s="5">
        <f ca="1">RANDBETWEEN(6,15)</f>
        <v>8</v>
      </c>
      <c r="E3" s="5">
        <f ca="1">B3*$C$1*$K$4</f>
        <v>71354.58</v>
      </c>
      <c r="F3" s="6">
        <f ca="1">B3*$C3*$K$4</f>
        <v>67452.000000000015</v>
      </c>
      <c r="G3" s="6">
        <f t="shared" ref="G3:G17" ca="1" si="0">E3*D3</f>
        <v>570836.64</v>
      </c>
      <c r="H3" s="6">
        <f ca="1">F3*D3</f>
        <v>539616.00000000012</v>
      </c>
      <c r="J3" t="s">
        <v>25</v>
      </c>
      <c r="K3">
        <v>24</v>
      </c>
    </row>
    <row r="4" spans="1:13" x14ac:dyDescent="0.35">
      <c r="A4" t="s">
        <v>1</v>
      </c>
      <c r="B4" s="5">
        <f t="shared" ref="B4:B17" ca="1" si="1">RANDBETWEEN(5,100)</f>
        <v>19</v>
      </c>
      <c r="C4" s="7">
        <f t="shared" ref="C4:C17" ca="1" si="2">RANDBETWEEN(10,15)/100</f>
        <v>0.14000000000000001</v>
      </c>
      <c r="D4" s="5">
        <f t="shared" ref="D4:D17" ca="1" si="3">RANDBETWEEN(6,15)</f>
        <v>11</v>
      </c>
      <c r="E4" s="5">
        <f t="shared" ref="E4:E17" ca="1" si="4">B4*$C$1*$K$4</f>
        <v>24649.764000000003</v>
      </c>
      <c r="F4" s="6">
        <f t="shared" ref="F4:F17" ca="1" si="5">B4*$C4*$K$4</f>
        <v>23301.600000000002</v>
      </c>
      <c r="G4" s="6">
        <f t="shared" ca="1" si="0"/>
        <v>271147.40400000004</v>
      </c>
      <c r="H4" s="6">
        <f t="shared" ref="H4:H17" ca="1" si="6">F4*D4</f>
        <v>256317.60000000003</v>
      </c>
      <c r="K4">
        <f>K3*K2</f>
        <v>8760</v>
      </c>
    </row>
    <row r="5" spans="1:13" x14ac:dyDescent="0.35">
      <c r="A5" t="s">
        <v>2</v>
      </c>
      <c r="B5" s="5">
        <f t="shared" ca="1" si="1"/>
        <v>56</v>
      </c>
      <c r="C5" s="7">
        <f t="shared" ca="1" si="2"/>
        <v>0.15</v>
      </c>
      <c r="D5" s="5">
        <f t="shared" ca="1" si="3"/>
        <v>6</v>
      </c>
      <c r="E5" s="5">
        <f t="shared" ca="1" si="4"/>
        <v>72651.936000000016</v>
      </c>
      <c r="F5" s="6">
        <f t="shared" ca="1" si="5"/>
        <v>73584</v>
      </c>
      <c r="G5" s="6">
        <f t="shared" ca="1" si="0"/>
        <v>435911.6160000001</v>
      </c>
      <c r="H5" s="6">
        <f t="shared" ca="1" si="6"/>
        <v>441504</v>
      </c>
    </row>
    <row r="6" spans="1:13" x14ac:dyDescent="0.35">
      <c r="A6" t="s">
        <v>3</v>
      </c>
      <c r="B6" s="5">
        <f t="shared" ca="1" si="1"/>
        <v>65</v>
      </c>
      <c r="C6" s="7">
        <f t="shared" ca="1" si="2"/>
        <v>0.14000000000000001</v>
      </c>
      <c r="D6" s="5">
        <f t="shared" ca="1" si="3"/>
        <v>8</v>
      </c>
      <c r="E6" s="5">
        <f t="shared" ca="1" si="4"/>
        <v>84328.14</v>
      </c>
      <c r="F6" s="6">
        <f t="shared" ca="1" si="5"/>
        <v>79716.000000000015</v>
      </c>
      <c r="G6" s="6">
        <f t="shared" ca="1" si="0"/>
        <v>674625.12</v>
      </c>
      <c r="H6" s="6">
        <f t="shared" ca="1" si="6"/>
        <v>637728.00000000012</v>
      </c>
    </row>
    <row r="7" spans="1:13" x14ac:dyDescent="0.35">
      <c r="A7" t="s">
        <v>4</v>
      </c>
      <c r="B7" s="5">
        <f t="shared" ca="1" si="1"/>
        <v>84</v>
      </c>
      <c r="C7" s="7">
        <f t="shared" ca="1" si="2"/>
        <v>0.1</v>
      </c>
      <c r="D7" s="5">
        <f t="shared" ca="1" si="3"/>
        <v>15</v>
      </c>
      <c r="E7" s="5">
        <f t="shared" ca="1" si="4"/>
        <v>108977.90400000001</v>
      </c>
      <c r="F7" s="6">
        <f t="shared" ca="1" si="5"/>
        <v>73584</v>
      </c>
      <c r="G7" s="6">
        <f t="shared" ca="1" si="0"/>
        <v>1634668.56</v>
      </c>
      <c r="H7" s="6">
        <f t="shared" ca="1" si="6"/>
        <v>1103760</v>
      </c>
      <c r="M7" s="4">
        <f ca="1">RANDBETWEEN(0.1,0.15)</f>
        <v>1</v>
      </c>
    </row>
    <row r="8" spans="1:13" x14ac:dyDescent="0.35">
      <c r="A8" t="s">
        <v>5</v>
      </c>
      <c r="B8" s="5">
        <f t="shared" ca="1" si="1"/>
        <v>93</v>
      </c>
      <c r="C8" s="7">
        <f t="shared" ca="1" si="2"/>
        <v>0.14000000000000001</v>
      </c>
      <c r="D8" s="5">
        <f t="shared" ca="1" si="3"/>
        <v>14</v>
      </c>
      <c r="E8" s="5">
        <f t="shared" ca="1" si="4"/>
        <v>120654.10800000001</v>
      </c>
      <c r="F8" s="6">
        <f t="shared" ca="1" si="5"/>
        <v>114055.20000000001</v>
      </c>
      <c r="G8" s="6">
        <f t="shared" ca="1" si="0"/>
        <v>1689157.5120000001</v>
      </c>
      <c r="H8" s="6">
        <f t="shared" ca="1" si="6"/>
        <v>1596772.8000000003</v>
      </c>
    </row>
    <row r="9" spans="1:13" x14ac:dyDescent="0.35">
      <c r="A9" t="s">
        <v>6</v>
      </c>
      <c r="B9" s="5">
        <f t="shared" ca="1" si="1"/>
        <v>13</v>
      </c>
      <c r="C9" s="7">
        <f t="shared" ca="1" si="2"/>
        <v>0.11</v>
      </c>
      <c r="D9" s="5">
        <f t="shared" ca="1" si="3"/>
        <v>6</v>
      </c>
      <c r="E9" s="5">
        <f t="shared" ca="1" si="4"/>
        <v>16865.628000000001</v>
      </c>
      <c r="F9" s="6">
        <f t="shared" ca="1" si="5"/>
        <v>12526.8</v>
      </c>
      <c r="G9" s="6">
        <f t="shared" ca="1" si="0"/>
        <v>101193.76800000001</v>
      </c>
      <c r="H9" s="6">
        <f t="shared" ca="1" si="6"/>
        <v>75160.799999999988</v>
      </c>
    </row>
    <row r="10" spans="1:13" x14ac:dyDescent="0.35">
      <c r="A10" t="s">
        <v>7</v>
      </c>
      <c r="B10" s="5">
        <f t="shared" ca="1" si="1"/>
        <v>54</v>
      </c>
      <c r="C10" s="7">
        <f t="shared" ca="1" si="2"/>
        <v>0.13</v>
      </c>
      <c r="D10" s="5">
        <f ca="1">RANDBETWEEN(6,15)</f>
        <v>12</v>
      </c>
      <c r="E10" s="5">
        <f t="shared" ca="1" si="4"/>
        <v>70057.224000000002</v>
      </c>
      <c r="F10" s="6">
        <f t="shared" ca="1" si="5"/>
        <v>61495.200000000004</v>
      </c>
      <c r="G10" s="6">
        <f t="shared" ca="1" si="0"/>
        <v>840686.68800000008</v>
      </c>
      <c r="H10" s="6">
        <f t="shared" ca="1" si="6"/>
        <v>737942.4</v>
      </c>
    </row>
    <row r="11" spans="1:13" x14ac:dyDescent="0.35">
      <c r="A11" t="s">
        <v>8</v>
      </c>
      <c r="B11" s="5">
        <f t="shared" ca="1" si="1"/>
        <v>11</v>
      </c>
      <c r="C11" s="7">
        <f t="shared" ca="1" si="2"/>
        <v>0.14000000000000001</v>
      </c>
      <c r="D11" s="5">
        <f t="shared" ca="1" si="3"/>
        <v>13</v>
      </c>
      <c r="E11" s="5">
        <f t="shared" ca="1" si="4"/>
        <v>14270.916000000001</v>
      </c>
      <c r="F11" s="6">
        <f t="shared" ca="1" si="5"/>
        <v>13490.4</v>
      </c>
      <c r="G11" s="6">
        <f t="shared" ca="1" si="0"/>
        <v>185521.90800000002</v>
      </c>
      <c r="H11" s="6">
        <f t="shared" ca="1" si="6"/>
        <v>175375.19999999998</v>
      </c>
    </row>
    <row r="12" spans="1:13" x14ac:dyDescent="0.35">
      <c r="A12" t="s">
        <v>9</v>
      </c>
      <c r="B12" s="5">
        <f t="shared" ca="1" si="1"/>
        <v>25</v>
      </c>
      <c r="C12" s="7">
        <f t="shared" ca="1" si="2"/>
        <v>0.15</v>
      </c>
      <c r="D12" s="5">
        <f t="shared" ca="1" si="3"/>
        <v>9</v>
      </c>
      <c r="E12" s="5">
        <f t="shared" ca="1" si="4"/>
        <v>32433.9</v>
      </c>
      <c r="F12" s="6">
        <f t="shared" ca="1" si="5"/>
        <v>32850</v>
      </c>
      <c r="G12" s="6">
        <f t="shared" ca="1" si="0"/>
        <v>291905.10000000003</v>
      </c>
      <c r="H12" s="6">
        <f t="shared" ca="1" si="6"/>
        <v>295650</v>
      </c>
    </row>
    <row r="13" spans="1:13" x14ac:dyDescent="0.35">
      <c r="A13" t="s">
        <v>10</v>
      </c>
      <c r="B13" s="5">
        <f t="shared" ca="1" si="1"/>
        <v>69</v>
      </c>
      <c r="C13" s="7">
        <f t="shared" ca="1" si="2"/>
        <v>0.11</v>
      </c>
      <c r="D13" s="5">
        <f t="shared" ca="1" si="3"/>
        <v>15</v>
      </c>
      <c r="E13" s="5">
        <f t="shared" ca="1" si="4"/>
        <v>89517.564000000013</v>
      </c>
      <c r="F13" s="6">
        <f t="shared" ca="1" si="5"/>
        <v>66488.399999999994</v>
      </c>
      <c r="G13" s="6">
        <f t="shared" ca="1" si="0"/>
        <v>1342763.4600000002</v>
      </c>
      <c r="H13" s="6">
        <f t="shared" ca="1" si="6"/>
        <v>997325.99999999988</v>
      </c>
    </row>
    <row r="14" spans="1:13" x14ac:dyDescent="0.35">
      <c r="A14" t="s">
        <v>11</v>
      </c>
      <c r="B14" s="5">
        <f t="shared" ca="1" si="1"/>
        <v>23</v>
      </c>
      <c r="C14" s="7">
        <f t="shared" ca="1" si="2"/>
        <v>0.15</v>
      </c>
      <c r="D14" s="5">
        <f t="shared" ca="1" si="3"/>
        <v>14</v>
      </c>
      <c r="E14" s="5">
        <f t="shared" ca="1" si="4"/>
        <v>29839.188000000002</v>
      </c>
      <c r="F14" s="6">
        <f t="shared" ca="1" si="5"/>
        <v>30221.999999999996</v>
      </c>
      <c r="G14" s="6">
        <f t="shared" ca="1" si="0"/>
        <v>417748.63200000004</v>
      </c>
      <c r="H14" s="6">
        <f t="shared" ca="1" si="6"/>
        <v>423107.99999999994</v>
      </c>
    </row>
    <row r="15" spans="1:13" x14ac:dyDescent="0.35">
      <c r="A15" t="s">
        <v>12</v>
      </c>
      <c r="B15" s="5">
        <f t="shared" ca="1" si="1"/>
        <v>8</v>
      </c>
      <c r="C15" s="7">
        <f t="shared" ca="1" si="2"/>
        <v>0.1</v>
      </c>
      <c r="D15" s="5">
        <f t="shared" ca="1" si="3"/>
        <v>14</v>
      </c>
      <c r="E15" s="5">
        <f t="shared" ca="1" si="4"/>
        <v>10378.848</v>
      </c>
      <c r="F15" s="6">
        <f t="shared" ca="1" si="5"/>
        <v>7008</v>
      </c>
      <c r="G15" s="6">
        <f t="shared" ca="1" si="0"/>
        <v>145303.872</v>
      </c>
      <c r="H15" s="6">
        <f t="shared" ca="1" si="6"/>
        <v>98112</v>
      </c>
    </row>
    <row r="16" spans="1:13" x14ac:dyDescent="0.35">
      <c r="A16" t="s">
        <v>13</v>
      </c>
      <c r="B16" s="5">
        <f t="shared" ca="1" si="1"/>
        <v>6</v>
      </c>
      <c r="C16" s="7">
        <f t="shared" ca="1" si="2"/>
        <v>0.14000000000000001</v>
      </c>
      <c r="D16" s="5">
        <f t="shared" ca="1" si="3"/>
        <v>9</v>
      </c>
      <c r="E16" s="5">
        <f t="shared" ca="1" si="4"/>
        <v>7784.1360000000004</v>
      </c>
      <c r="F16" s="6">
        <f t="shared" ca="1" si="5"/>
        <v>7358.4000000000005</v>
      </c>
      <c r="G16" s="6">
        <f t="shared" ca="1" si="0"/>
        <v>70057.224000000002</v>
      </c>
      <c r="H16" s="6">
        <f t="shared" ca="1" si="6"/>
        <v>66225.600000000006</v>
      </c>
    </row>
    <row r="17" spans="1:8" x14ac:dyDescent="0.35">
      <c r="A17" t="s">
        <v>14</v>
      </c>
      <c r="B17" s="5">
        <f t="shared" ca="1" si="1"/>
        <v>69</v>
      </c>
      <c r="C17" s="7">
        <f t="shared" ca="1" si="2"/>
        <v>0.15</v>
      </c>
      <c r="D17" s="5">
        <f t="shared" ca="1" si="3"/>
        <v>14</v>
      </c>
      <c r="E17" s="5">
        <f t="shared" ca="1" si="4"/>
        <v>89517.564000000013</v>
      </c>
      <c r="F17" s="6">
        <f t="shared" ca="1" si="5"/>
        <v>90666</v>
      </c>
      <c r="G17" s="6">
        <f t="shared" ca="1" si="0"/>
        <v>1253245.8960000002</v>
      </c>
      <c r="H17" s="6">
        <f t="shared" ca="1" si="6"/>
        <v>1269324</v>
      </c>
    </row>
    <row r="18" spans="1:8" x14ac:dyDescent="0.35">
      <c r="E18">
        <f ca="1">SUM(E3:E17)</f>
        <v>843281.40000000014</v>
      </c>
      <c r="F18" s="3">
        <f ca="1">SUM(F3:F17)</f>
        <v>753798.00000000012</v>
      </c>
      <c r="G18" s="2">
        <f ca="1">SUM(G3:G17)</f>
        <v>9924773.3999999985</v>
      </c>
      <c r="H18" s="2">
        <f ca="1">SUM(H3:H17)</f>
        <v>8713922.4000000004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Rittik</dc:creator>
  <cp:lastModifiedBy>Rittik</cp:lastModifiedBy>
  <dcterms:created xsi:type="dcterms:W3CDTF">2015-11-14T22:22:44Z</dcterms:created>
  <dcterms:modified xsi:type="dcterms:W3CDTF">2015-12-06T23:21:56Z</dcterms:modified>
</cp:coreProperties>
</file>