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ttiv\Downloads\"/>
    </mc:Choice>
  </mc:AlternateContent>
  <xr:revisionPtr revIDLastSave="0" documentId="13_ncr:1_{6CAE79A6-BE97-4829-9B1C-EEE05017EF21}" xr6:coauthVersionLast="47" xr6:coauthVersionMax="47" xr10:uidLastSave="{00000000-0000-0000-0000-000000000000}"/>
  <bookViews>
    <workbookView xWindow="19095" yWindow="0" windowWidth="19410" windowHeight="20985" activeTab="6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</workbook>
</file>

<file path=xl/calcChain.xml><?xml version="1.0" encoding="utf-8"?>
<calcChain xmlns="http://schemas.openxmlformats.org/spreadsheetml/2006/main">
  <c r="D6" i="5" l="1"/>
  <c r="B21" i="4"/>
  <c r="A2" i="2"/>
  <c r="C4" i="1"/>
  <c r="C6" i="1"/>
  <c r="C5" i="1"/>
  <c r="B11" i="7"/>
  <c r="B5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C54" i="4"/>
  <c r="B54" i="4"/>
  <c r="B53" i="4"/>
  <c r="C53" i="4" s="1"/>
  <c r="C52" i="4"/>
  <c r="B52" i="4"/>
  <c r="C51" i="4"/>
  <c r="B51" i="4"/>
  <c r="C50" i="4"/>
  <c r="B50" i="4"/>
  <c r="C49" i="4"/>
  <c r="B49" i="4"/>
  <c r="C46" i="4"/>
  <c r="B46" i="4"/>
  <c r="C45" i="4"/>
  <c r="B45" i="4"/>
  <c r="C44" i="4"/>
  <c r="B44" i="4"/>
  <c r="C43" i="4"/>
  <c r="B43" i="4"/>
  <c r="C42" i="4"/>
  <c r="B42" i="4"/>
  <c r="C41" i="4"/>
  <c r="B41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B57" i="3"/>
  <c r="C57" i="3" s="1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B49" i="3"/>
  <c r="C49" i="3" s="1"/>
  <c r="C46" i="3"/>
  <c r="B46" i="3"/>
  <c r="C45" i="3"/>
  <c r="B45" i="3"/>
  <c r="C44" i="3"/>
  <c r="B44" i="3"/>
  <c r="C43" i="3"/>
  <c r="B43" i="3"/>
  <c r="C42" i="3"/>
  <c r="B42" i="3"/>
  <c r="C41" i="3"/>
  <c r="B41" i="3"/>
  <c r="C38" i="3"/>
  <c r="B38" i="3"/>
  <c r="B37" i="3"/>
  <c r="C37" i="3" s="1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B27" i="3"/>
  <c r="C27" i="3" s="1"/>
  <c r="C26" i="3"/>
  <c r="B26" i="3"/>
  <c r="C25" i="3"/>
  <c r="B25" i="3"/>
  <c r="C24" i="3"/>
  <c r="B24" i="3"/>
  <c r="C23" i="3"/>
  <c r="B23" i="3"/>
  <c r="C22" i="3"/>
  <c r="B22" i="3"/>
  <c r="C21" i="3"/>
  <c r="B21" i="3"/>
  <c r="E6" i="2"/>
  <c r="E5" i="2"/>
  <c r="E4" i="2"/>
  <c r="E3" i="2"/>
  <c r="E2" i="2"/>
  <c r="C3" i="1"/>
  <c r="C2" i="1"/>
</calcChain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<sst xmlns="http://schemas.openxmlformats.org/spreadsheetml/2006/main" count="193" uniqueCount="58">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</sst>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7" formatCode="m/d/yy;@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164" fontId="5" fillId="2" borderId="0" xfId="0" applyNumberFormat="1" applyFont="1" applyFill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C2" sqref="C2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8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>
        <v>3</v>
      </c>
      <c r="B2" s="2">
        <v>1</v>
      </c>
      <c r="C2" s="3">
        <f t="shared" ref="C2:C6" si="0">B2/A2</f>
        <v>0.33333333333333331</v>
      </c>
    </row>
    <row r="3" spans="1:4">
      <c r="A3" s="2">
        <v>2</v>
      </c>
      <c r="B3" s="2">
        <v>2</v>
      </c>
      <c r="C3" s="3">
        <f t="shared" si="0"/>
        <v>1</v>
      </c>
    </row>
    <row r="4" spans="1:4">
      <c r="A4" s="2">
        <v>0</v>
      </c>
      <c r="B4" s="2">
        <v>0</v>
      </c>
      <c r="C4" s="3" t="str">
        <f>IFERROR(B4/A4, "NOT APPLICABLE")</f>
        <v>NOT APPLICABLE</v>
      </c>
    </row>
    <row r="5" spans="1:4">
      <c r="A5" s="2">
        <v>3</v>
      </c>
      <c r="B5" s="2">
        <v>2</v>
      </c>
      <c r="C5" s="3">
        <f>IFERROR(B5/A5, NOT APPLICABLE)</f>
        <v>0.66666666666666663</v>
      </c>
    </row>
    <row r="6" spans="1:4">
      <c r="A6" s="2">
        <v>5</v>
      </c>
      <c r="B6" s="2">
        <v>2</v>
      </c>
      <c r="C6" s="3">
        <f>IFERROR(B6/A6, NOT APPLICABLE)</f>
        <v>0.4</v>
      </c>
    </row>
    <row r="8" spans="1:4">
      <c r="A8" s="4" t="s">
        <v>3</v>
      </c>
      <c r="B8" s="5"/>
      <c r="C8" s="5"/>
      <c r="D8" s="6"/>
    </row>
    <row r="9" spans="1:4">
      <c r="A9" s="7" t="s">
        <v>4</v>
      </c>
      <c r="B9" s="2"/>
      <c r="C9" s="2"/>
      <c r="D9" s="8"/>
    </row>
    <row r="10" spans="1:4">
      <c r="A10" s="7" t="s">
        <v>5</v>
      </c>
      <c r="B10" s="2"/>
      <c r="C10" s="2"/>
      <c r="D10" s="8"/>
    </row>
    <row r="11" spans="1:4">
      <c r="A11" s="7" t="s">
        <v>6</v>
      </c>
      <c r="B11" s="2"/>
      <c r="C11" s="2"/>
      <c r="D11" s="8"/>
    </row>
    <row r="12" spans="1:4">
      <c r="A12" s="9" t="s">
        <v>7</v>
      </c>
      <c r="B12" s="10"/>
      <c r="C12" s="10"/>
      <c r="D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A3" sqref="A3"/>
    </sheetView>
  </sheetViews>
  <sheetFormatPr defaultColWidth="14.42578125" defaultRowHeight="15.75" customHeight="1"/>
  <cols>
    <col min="1" max="1" width="15.28515625" customWidth="1"/>
    <col min="2" max="2" width="19.28515625" customWidth="1"/>
    <col min="3" max="3" width="16.85546875" customWidth="1"/>
    <col min="4" max="4" width="17.140625" customWidth="1"/>
  </cols>
  <sheetData>
    <row r="1" spans="1:5">
      <c r="A1" s="12" t="s">
        <v>8</v>
      </c>
      <c r="B1" s="12" t="s">
        <v>9</v>
      </c>
      <c r="C1" s="1" t="s">
        <v>0</v>
      </c>
      <c r="D1" s="1" t="s">
        <v>1</v>
      </c>
      <c r="E1" s="1" t="s">
        <v>2</v>
      </c>
    </row>
    <row r="2" spans="1:5">
      <c r="A2" s="13">
        <f>SUM(B2:B6,C2:C6)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>
      <c r="B3" s="2">
        <v>3</v>
      </c>
      <c r="C3" s="2">
        <v>2</v>
      </c>
      <c r="D3" s="2">
        <v>2</v>
      </c>
      <c r="E3" s="3">
        <f t="shared" si="0"/>
        <v>1</v>
      </c>
    </row>
    <row r="4" spans="1:5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>
      <c r="B6" s="2">
        <v>1</v>
      </c>
      <c r="C6" s="2">
        <v>5</v>
      </c>
      <c r="D6" s="2">
        <v>2</v>
      </c>
      <c r="E6" s="3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>
      <selection activeCell="A50" sqref="A50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2" t="s">
        <v>10</v>
      </c>
      <c r="B1" s="14"/>
    </row>
    <row r="2" spans="1:2">
      <c r="A2" s="12" t="s">
        <v>11</v>
      </c>
      <c r="B2" s="15" t="s">
        <v>12</v>
      </c>
    </row>
    <row r="3" spans="1:2">
      <c r="A3" s="2" t="s">
        <v>13</v>
      </c>
      <c r="B3" s="14">
        <v>9.99</v>
      </c>
    </row>
    <row r="4" spans="1:2">
      <c r="A4" s="2" t="s">
        <v>14</v>
      </c>
      <c r="B4" s="14">
        <v>11.95</v>
      </c>
    </row>
    <row r="5" spans="1:2">
      <c r="A5" s="2" t="s">
        <v>15</v>
      </c>
      <c r="B5" s="14">
        <v>7.99</v>
      </c>
    </row>
    <row r="6" spans="1:2">
      <c r="A6" s="2" t="s">
        <v>16</v>
      </c>
      <c r="B6" s="14">
        <v>9.89</v>
      </c>
    </row>
    <row r="7" spans="1:2">
      <c r="A7" s="2" t="s">
        <v>17</v>
      </c>
      <c r="B7" s="14">
        <v>3.99</v>
      </c>
    </row>
    <row r="8" spans="1:2">
      <c r="A8" s="2" t="s">
        <v>18</v>
      </c>
      <c r="B8" s="14">
        <v>7.19</v>
      </c>
    </row>
    <row r="9" spans="1:2">
      <c r="A9" s="2" t="s">
        <v>19</v>
      </c>
      <c r="B9" s="14">
        <v>24.99</v>
      </c>
    </row>
    <row r="10" spans="1:2">
      <c r="A10" s="2" t="s">
        <v>20</v>
      </c>
      <c r="B10" s="14">
        <v>24.5</v>
      </c>
    </row>
    <row r="11" spans="1:2">
      <c r="A11" s="2" t="s">
        <v>21</v>
      </c>
      <c r="B11" s="14">
        <v>8.99</v>
      </c>
    </row>
    <row r="12" spans="1:2">
      <c r="A12" s="2" t="s">
        <v>22</v>
      </c>
      <c r="B12" s="14">
        <v>11.59</v>
      </c>
    </row>
    <row r="13" spans="1:2">
      <c r="A13" s="2" t="s">
        <v>23</v>
      </c>
      <c r="B13" s="14">
        <v>11.95</v>
      </c>
    </row>
    <row r="14" spans="1:2">
      <c r="A14" s="2" t="s">
        <v>24</v>
      </c>
      <c r="B14" s="14">
        <v>28.14</v>
      </c>
    </row>
    <row r="15" spans="1:2">
      <c r="A15" s="2" t="s">
        <v>25</v>
      </c>
      <c r="B15" s="14">
        <v>20.99</v>
      </c>
    </row>
    <row r="16" spans="1:2">
      <c r="A16" s="2" t="s">
        <v>26</v>
      </c>
      <c r="B16" s="14">
        <v>19.989999999999998</v>
      </c>
    </row>
    <row r="17" spans="1:3">
      <c r="A17" s="2" t="s">
        <v>27</v>
      </c>
      <c r="B17" s="14">
        <v>12.99</v>
      </c>
    </row>
    <row r="18" spans="1:3">
      <c r="A18" s="2" t="s">
        <v>28</v>
      </c>
      <c r="B18" s="14">
        <v>14.49</v>
      </c>
    </row>
    <row r="19" spans="1:3">
      <c r="B19" s="14"/>
    </row>
    <row r="20" spans="1:3">
      <c r="A20" s="12" t="s">
        <v>29</v>
      </c>
      <c r="B20" s="15" t="s">
        <v>30</v>
      </c>
      <c r="C20" s="12" t="s">
        <v>31</v>
      </c>
    </row>
    <row r="21" spans="1:3">
      <c r="A21" s="2" t="s">
        <v>13</v>
      </c>
      <c r="B21" s="16">
        <f t="shared" ref="B21:B27" si="0">VLOOKUP(A21, $A$3:$B$18, 2, 0)</f>
        <v>9.99</v>
      </c>
      <c r="C21" s="14">
        <f t="shared" ref="C21:C27" si="1">B21+(0.05*B21)</f>
        <v>10.4895</v>
      </c>
    </row>
    <row r="22" spans="1:3">
      <c r="A22" s="2" t="s">
        <v>16</v>
      </c>
      <c r="B22" s="16">
        <f t="shared" si="0"/>
        <v>9.89</v>
      </c>
      <c r="C22" s="14">
        <f t="shared" si="1"/>
        <v>10.384500000000001</v>
      </c>
    </row>
    <row r="23" spans="1:3">
      <c r="A23" s="2" t="s">
        <v>20</v>
      </c>
      <c r="B23" s="16">
        <f t="shared" si="0"/>
        <v>24.5</v>
      </c>
      <c r="C23" s="14">
        <f t="shared" si="1"/>
        <v>25.725000000000001</v>
      </c>
    </row>
    <row r="24" spans="1:3">
      <c r="A24" s="2" t="s">
        <v>21</v>
      </c>
      <c r="B24" s="16">
        <f t="shared" si="0"/>
        <v>8.99</v>
      </c>
      <c r="C24" s="14">
        <f t="shared" si="1"/>
        <v>9.4395000000000007</v>
      </c>
    </row>
    <row r="25" spans="1:3">
      <c r="A25" s="2" t="s">
        <v>22</v>
      </c>
      <c r="B25" s="16">
        <f t="shared" si="0"/>
        <v>11.59</v>
      </c>
      <c r="C25" s="14">
        <f t="shared" si="1"/>
        <v>12.169499999999999</v>
      </c>
    </row>
    <row r="26" spans="1:3">
      <c r="A26" s="2" t="s">
        <v>24</v>
      </c>
      <c r="B26" s="16">
        <f t="shared" si="0"/>
        <v>28.14</v>
      </c>
      <c r="C26" s="14">
        <f t="shared" si="1"/>
        <v>29.547000000000001</v>
      </c>
    </row>
    <row r="27" spans="1:3">
      <c r="A27" s="2" t="s">
        <v>28</v>
      </c>
      <c r="B27" s="16">
        <f t="shared" si="0"/>
        <v>14.49</v>
      </c>
      <c r="C27" s="14">
        <f t="shared" si="1"/>
        <v>15.214500000000001</v>
      </c>
    </row>
    <row r="28" spans="1:3">
      <c r="B28" s="14"/>
    </row>
    <row r="29" spans="1:3">
      <c r="A29" s="12" t="s">
        <v>32</v>
      </c>
      <c r="B29" s="15" t="s">
        <v>30</v>
      </c>
      <c r="C29" s="12" t="s">
        <v>33</v>
      </c>
    </row>
    <row r="30" spans="1:3">
      <c r="A30" s="2" t="s">
        <v>14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>
      <c r="A31" s="2" t="s">
        <v>15</v>
      </c>
      <c r="B31" s="16">
        <f t="shared" si="2"/>
        <v>7.99</v>
      </c>
      <c r="C31" s="14">
        <f t="shared" si="3"/>
        <v>8.7889999999999997</v>
      </c>
    </row>
    <row r="32" spans="1:3">
      <c r="A32" s="2" t="s">
        <v>17</v>
      </c>
      <c r="B32" s="16">
        <f t="shared" si="2"/>
        <v>3.99</v>
      </c>
      <c r="C32" s="14">
        <f t="shared" si="3"/>
        <v>4.3890000000000002</v>
      </c>
    </row>
    <row r="33" spans="1:3">
      <c r="A33" s="2" t="s">
        <v>18</v>
      </c>
      <c r="B33" s="16">
        <f t="shared" si="2"/>
        <v>7.19</v>
      </c>
      <c r="C33" s="14">
        <f t="shared" si="3"/>
        <v>7.9090000000000007</v>
      </c>
    </row>
    <row r="34" spans="1:3">
      <c r="A34" s="2" t="s">
        <v>19</v>
      </c>
      <c r="B34" s="16">
        <f t="shared" si="2"/>
        <v>24.99</v>
      </c>
      <c r="C34" s="14">
        <f t="shared" si="3"/>
        <v>27.488999999999997</v>
      </c>
    </row>
    <row r="35" spans="1:3">
      <c r="A35" s="2" t="s">
        <v>23</v>
      </c>
      <c r="B35" s="16">
        <f t="shared" si="2"/>
        <v>11.95</v>
      </c>
      <c r="C35" s="14">
        <f t="shared" si="3"/>
        <v>13.145</v>
      </c>
    </row>
    <row r="36" spans="1:3">
      <c r="A36" s="2" t="s">
        <v>25</v>
      </c>
      <c r="B36" s="16">
        <f t="shared" si="2"/>
        <v>20.99</v>
      </c>
      <c r="C36" s="14">
        <f t="shared" si="3"/>
        <v>23.088999999999999</v>
      </c>
    </row>
    <row r="37" spans="1:3">
      <c r="A37" s="2" t="s">
        <v>26</v>
      </c>
      <c r="B37" s="16">
        <f t="shared" si="2"/>
        <v>19.989999999999998</v>
      </c>
      <c r="C37" s="14">
        <f t="shared" si="3"/>
        <v>21.988999999999997</v>
      </c>
    </row>
    <row r="38" spans="1:3">
      <c r="A38" s="2" t="s">
        <v>27</v>
      </c>
      <c r="B38" s="16">
        <f t="shared" si="2"/>
        <v>12.99</v>
      </c>
      <c r="C38" s="14">
        <f t="shared" si="3"/>
        <v>14.289</v>
      </c>
    </row>
    <row r="39" spans="1:3">
      <c r="B39" s="14"/>
    </row>
    <row r="40" spans="1:3">
      <c r="A40" s="12" t="s">
        <v>34</v>
      </c>
      <c r="B40" s="15" t="s">
        <v>30</v>
      </c>
      <c r="C40" s="12" t="s">
        <v>33</v>
      </c>
    </row>
    <row r="41" spans="1:3">
      <c r="A41" s="2" t="s">
        <v>13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>
      <c r="A42" s="2" t="s">
        <v>14</v>
      </c>
      <c r="B42" s="16">
        <f t="shared" si="4"/>
        <v>11.95</v>
      </c>
      <c r="C42" s="14">
        <f t="shared" si="5"/>
        <v>13.145</v>
      </c>
    </row>
    <row r="43" spans="1:3">
      <c r="A43" s="2" t="s">
        <v>18</v>
      </c>
      <c r="B43" s="16">
        <f t="shared" si="4"/>
        <v>7.19</v>
      </c>
      <c r="C43" s="14">
        <f t="shared" si="5"/>
        <v>7.9090000000000007</v>
      </c>
    </row>
    <row r="44" spans="1:3">
      <c r="A44" s="2" t="s">
        <v>20</v>
      </c>
      <c r="B44" s="16">
        <f t="shared" si="4"/>
        <v>24.5</v>
      </c>
      <c r="C44" s="14">
        <f t="shared" si="5"/>
        <v>26.95</v>
      </c>
    </row>
    <row r="45" spans="1:3">
      <c r="A45" s="2" t="s">
        <v>21</v>
      </c>
      <c r="B45" s="16">
        <f t="shared" si="4"/>
        <v>8.99</v>
      </c>
      <c r="C45" s="14">
        <f t="shared" si="5"/>
        <v>9.8889999999999993</v>
      </c>
    </row>
    <row r="46" spans="1:3">
      <c r="A46" s="2" t="s">
        <v>27</v>
      </c>
      <c r="B46" s="16">
        <f t="shared" si="4"/>
        <v>12.99</v>
      </c>
      <c r="C46" s="14">
        <f t="shared" si="5"/>
        <v>14.289</v>
      </c>
    </row>
    <row r="47" spans="1:3">
      <c r="B47" s="14"/>
    </row>
    <row r="48" spans="1:3">
      <c r="A48" s="12" t="s">
        <v>35</v>
      </c>
      <c r="B48" s="15" t="s">
        <v>30</v>
      </c>
      <c r="C48" s="12" t="s">
        <v>31</v>
      </c>
    </row>
    <row r="49" spans="1:3">
      <c r="A49" s="2" t="s">
        <v>13</v>
      </c>
      <c r="B49" s="16">
        <f t="shared" ref="B49:B64" si="6">VLOOKUP(A49, $A$3:$B$18, 2, 0)</f>
        <v>9.99</v>
      </c>
      <c r="C49" s="2">
        <f t="shared" ref="C49:C64" si="7">B49+(0.05*B49)</f>
        <v>10.4895</v>
      </c>
    </row>
    <row r="50" spans="1:3">
      <c r="A50" s="2" t="s">
        <v>14</v>
      </c>
      <c r="B50" s="16">
        <f t="shared" si="6"/>
        <v>11.95</v>
      </c>
      <c r="C50" s="14">
        <f t="shared" si="7"/>
        <v>12.547499999999999</v>
      </c>
    </row>
    <row r="51" spans="1:3">
      <c r="A51" s="2" t="s">
        <v>15</v>
      </c>
      <c r="B51" s="16">
        <f t="shared" si="6"/>
        <v>7.99</v>
      </c>
      <c r="C51" s="14">
        <f t="shared" si="7"/>
        <v>8.3895</v>
      </c>
    </row>
    <row r="52" spans="1:3">
      <c r="A52" s="2" t="s">
        <v>16</v>
      </c>
      <c r="B52" s="16">
        <f t="shared" si="6"/>
        <v>9.89</v>
      </c>
      <c r="C52" s="14">
        <f t="shared" si="7"/>
        <v>10.384500000000001</v>
      </c>
    </row>
    <row r="53" spans="1:3">
      <c r="A53" s="2" t="s">
        <v>17</v>
      </c>
      <c r="B53" s="16">
        <f t="shared" si="6"/>
        <v>3.99</v>
      </c>
      <c r="C53" s="14">
        <f t="shared" si="7"/>
        <v>4.1895000000000007</v>
      </c>
    </row>
    <row r="54" spans="1:3">
      <c r="A54" s="2" t="s">
        <v>18</v>
      </c>
      <c r="B54" s="16">
        <f t="shared" si="6"/>
        <v>7.19</v>
      </c>
      <c r="C54" s="14">
        <f t="shared" si="7"/>
        <v>7.5495000000000001</v>
      </c>
    </row>
    <row r="55" spans="1:3">
      <c r="A55" s="2" t="s">
        <v>19</v>
      </c>
      <c r="B55" s="16">
        <f t="shared" si="6"/>
        <v>24.99</v>
      </c>
      <c r="C55" s="14">
        <f t="shared" si="7"/>
        <v>26.2395</v>
      </c>
    </row>
    <row r="56" spans="1:3">
      <c r="A56" s="2" t="s">
        <v>20</v>
      </c>
      <c r="B56" s="16">
        <f t="shared" si="6"/>
        <v>24.5</v>
      </c>
      <c r="C56" s="14">
        <f t="shared" si="7"/>
        <v>25.725000000000001</v>
      </c>
    </row>
    <row r="57" spans="1:3">
      <c r="A57" s="2" t="s">
        <v>21</v>
      </c>
      <c r="B57" s="16">
        <f t="shared" si="6"/>
        <v>8.99</v>
      </c>
      <c r="C57" s="14">
        <f t="shared" si="7"/>
        <v>9.4395000000000007</v>
      </c>
    </row>
    <row r="58" spans="1:3">
      <c r="A58" s="2" t="s">
        <v>22</v>
      </c>
      <c r="B58" s="16">
        <f t="shared" si="6"/>
        <v>11.59</v>
      </c>
      <c r="C58" s="14">
        <f t="shared" si="7"/>
        <v>12.169499999999999</v>
      </c>
    </row>
    <row r="59" spans="1:3">
      <c r="A59" s="2" t="s">
        <v>23</v>
      </c>
      <c r="B59" s="16">
        <f t="shared" si="6"/>
        <v>11.95</v>
      </c>
      <c r="C59" s="14">
        <f t="shared" si="7"/>
        <v>12.547499999999999</v>
      </c>
    </row>
    <row r="60" spans="1:3">
      <c r="A60" s="2" t="s">
        <v>24</v>
      </c>
      <c r="B60" s="16">
        <f t="shared" si="6"/>
        <v>28.14</v>
      </c>
      <c r="C60" s="14">
        <f t="shared" si="7"/>
        <v>29.547000000000001</v>
      </c>
    </row>
    <row r="61" spans="1:3">
      <c r="A61" s="2" t="s">
        <v>25</v>
      </c>
      <c r="B61" s="16">
        <f t="shared" si="6"/>
        <v>20.99</v>
      </c>
      <c r="C61" s="14">
        <f t="shared" si="7"/>
        <v>22.039499999999997</v>
      </c>
    </row>
    <row r="62" spans="1:3">
      <c r="A62" s="2" t="s">
        <v>26</v>
      </c>
      <c r="B62" s="16">
        <f t="shared" si="6"/>
        <v>19.989999999999998</v>
      </c>
      <c r="C62" s="14">
        <f t="shared" si="7"/>
        <v>20.9895</v>
      </c>
    </row>
    <row r="63" spans="1:3">
      <c r="A63" s="2" t="s">
        <v>27</v>
      </c>
      <c r="B63" s="16">
        <f t="shared" si="6"/>
        <v>12.99</v>
      </c>
      <c r="C63" s="14">
        <f t="shared" si="7"/>
        <v>13.6395</v>
      </c>
    </row>
    <row r="64" spans="1:3">
      <c r="A64" s="2" t="s">
        <v>28</v>
      </c>
      <c r="B64" s="16">
        <f t="shared" si="6"/>
        <v>14.49</v>
      </c>
      <c r="C64" s="14">
        <f t="shared" si="7"/>
        <v>15.214500000000001</v>
      </c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  <row r="160" spans="2:2">
      <c r="B160" s="14"/>
    </row>
    <row r="161" spans="2:2">
      <c r="B161" s="14"/>
    </row>
    <row r="162" spans="2:2">
      <c r="B162" s="14"/>
    </row>
    <row r="163" spans="2:2">
      <c r="B163" s="14"/>
    </row>
    <row r="164" spans="2:2">
      <c r="B164" s="14"/>
    </row>
    <row r="165" spans="2:2">
      <c r="B165" s="14"/>
    </row>
    <row r="166" spans="2:2">
      <c r="B166" s="14"/>
    </row>
    <row r="167" spans="2:2">
      <c r="B167" s="14"/>
    </row>
    <row r="168" spans="2:2">
      <c r="B168" s="14"/>
    </row>
    <row r="169" spans="2:2">
      <c r="B169" s="14"/>
    </row>
    <row r="170" spans="2:2">
      <c r="B170" s="14"/>
    </row>
    <row r="171" spans="2:2">
      <c r="B171" s="14"/>
    </row>
    <row r="172" spans="2:2">
      <c r="B172" s="14"/>
    </row>
    <row r="173" spans="2:2">
      <c r="B173" s="14"/>
    </row>
    <row r="174" spans="2:2">
      <c r="B174" s="14"/>
    </row>
    <row r="175" spans="2:2">
      <c r="B175" s="14"/>
    </row>
    <row r="176" spans="2:2">
      <c r="B176" s="14"/>
    </row>
    <row r="177" spans="2:2">
      <c r="B177" s="14"/>
    </row>
    <row r="178" spans="2:2">
      <c r="B178" s="14"/>
    </row>
    <row r="179" spans="2:2">
      <c r="B179" s="14"/>
    </row>
    <row r="180" spans="2:2">
      <c r="B180" s="14"/>
    </row>
    <row r="181" spans="2:2">
      <c r="B181" s="14"/>
    </row>
    <row r="182" spans="2:2">
      <c r="B182" s="14"/>
    </row>
    <row r="183" spans="2:2">
      <c r="B183" s="14"/>
    </row>
    <row r="184" spans="2:2">
      <c r="B184" s="14"/>
    </row>
    <row r="185" spans="2:2">
      <c r="B185" s="14"/>
    </row>
    <row r="186" spans="2:2">
      <c r="B186" s="14"/>
    </row>
    <row r="187" spans="2:2">
      <c r="B187" s="14"/>
    </row>
    <row r="188" spans="2:2">
      <c r="B188" s="14"/>
    </row>
    <row r="189" spans="2:2">
      <c r="B189" s="14"/>
    </row>
    <row r="190" spans="2:2">
      <c r="B190" s="14"/>
    </row>
    <row r="191" spans="2:2">
      <c r="B191" s="14"/>
    </row>
    <row r="192" spans="2:2">
      <c r="B192" s="14"/>
    </row>
    <row r="193" spans="2:2">
      <c r="B193" s="14"/>
    </row>
    <row r="194" spans="2:2">
      <c r="B194" s="14"/>
    </row>
    <row r="195" spans="2:2">
      <c r="B195" s="14"/>
    </row>
    <row r="196" spans="2:2">
      <c r="B196" s="14"/>
    </row>
    <row r="197" spans="2:2">
      <c r="B197" s="14"/>
    </row>
    <row r="198" spans="2:2">
      <c r="B198" s="14"/>
    </row>
    <row r="199" spans="2:2">
      <c r="B199" s="14"/>
    </row>
    <row r="200" spans="2:2">
      <c r="B200" s="14"/>
    </row>
    <row r="201" spans="2:2">
      <c r="B201" s="14"/>
    </row>
    <row r="202" spans="2:2">
      <c r="B202" s="14"/>
    </row>
    <row r="203" spans="2:2">
      <c r="B203" s="14"/>
    </row>
    <row r="204" spans="2:2">
      <c r="B204" s="14"/>
    </row>
    <row r="205" spans="2:2">
      <c r="B205" s="14"/>
    </row>
    <row r="206" spans="2:2">
      <c r="B206" s="14"/>
    </row>
    <row r="207" spans="2:2">
      <c r="B207" s="14"/>
    </row>
    <row r="208" spans="2:2">
      <c r="B208" s="14"/>
    </row>
    <row r="209" spans="2:2">
      <c r="B209" s="14"/>
    </row>
    <row r="210" spans="2:2">
      <c r="B210" s="14"/>
    </row>
    <row r="211" spans="2:2">
      <c r="B211" s="14"/>
    </row>
    <row r="212" spans="2:2">
      <c r="B212" s="14"/>
    </row>
    <row r="213" spans="2:2">
      <c r="B213" s="14"/>
    </row>
    <row r="214" spans="2:2">
      <c r="B214" s="14"/>
    </row>
    <row r="215" spans="2:2">
      <c r="B215" s="14"/>
    </row>
    <row r="216" spans="2:2">
      <c r="B216" s="14"/>
    </row>
    <row r="217" spans="2:2">
      <c r="B217" s="14"/>
    </row>
    <row r="218" spans="2:2">
      <c r="B218" s="14"/>
    </row>
    <row r="219" spans="2:2">
      <c r="B219" s="14"/>
    </row>
    <row r="220" spans="2:2">
      <c r="B220" s="14"/>
    </row>
    <row r="221" spans="2:2">
      <c r="B221" s="14"/>
    </row>
    <row r="222" spans="2:2">
      <c r="B222" s="14"/>
    </row>
    <row r="223" spans="2:2">
      <c r="B223" s="14"/>
    </row>
    <row r="224" spans="2:2">
      <c r="B224" s="14"/>
    </row>
    <row r="225" spans="2:2">
      <c r="B225" s="14"/>
    </row>
    <row r="226" spans="2:2">
      <c r="B226" s="14"/>
    </row>
    <row r="227" spans="2:2">
      <c r="B227" s="14"/>
    </row>
    <row r="228" spans="2:2">
      <c r="B228" s="14"/>
    </row>
    <row r="229" spans="2:2">
      <c r="B229" s="14"/>
    </row>
    <row r="230" spans="2:2">
      <c r="B230" s="14"/>
    </row>
    <row r="231" spans="2:2">
      <c r="B231" s="14"/>
    </row>
    <row r="232" spans="2:2">
      <c r="B232" s="14"/>
    </row>
    <row r="233" spans="2:2">
      <c r="B233" s="14"/>
    </row>
    <row r="234" spans="2:2">
      <c r="B234" s="14"/>
    </row>
    <row r="235" spans="2:2">
      <c r="B235" s="14"/>
    </row>
    <row r="236" spans="2:2">
      <c r="B236" s="14"/>
    </row>
    <row r="237" spans="2:2">
      <c r="B237" s="14"/>
    </row>
    <row r="238" spans="2:2">
      <c r="B238" s="14"/>
    </row>
    <row r="239" spans="2:2">
      <c r="B239" s="14"/>
    </row>
    <row r="240" spans="2:2">
      <c r="B240" s="14"/>
    </row>
    <row r="241" spans="2:2">
      <c r="B241" s="14"/>
    </row>
    <row r="242" spans="2:2">
      <c r="B242" s="14"/>
    </row>
    <row r="243" spans="2:2">
      <c r="B243" s="14"/>
    </row>
    <row r="244" spans="2:2">
      <c r="B244" s="14"/>
    </row>
    <row r="245" spans="2:2">
      <c r="B245" s="14"/>
    </row>
    <row r="246" spans="2:2">
      <c r="B246" s="14"/>
    </row>
    <row r="247" spans="2:2">
      <c r="B247" s="14"/>
    </row>
    <row r="248" spans="2:2">
      <c r="B248" s="14"/>
    </row>
    <row r="249" spans="2:2">
      <c r="B249" s="14"/>
    </row>
    <row r="250" spans="2:2">
      <c r="B250" s="14"/>
    </row>
    <row r="251" spans="2:2">
      <c r="B251" s="14"/>
    </row>
    <row r="252" spans="2:2">
      <c r="B252" s="14"/>
    </row>
    <row r="253" spans="2:2">
      <c r="B253" s="14"/>
    </row>
    <row r="254" spans="2:2">
      <c r="B254" s="14"/>
    </row>
    <row r="255" spans="2:2">
      <c r="B255" s="14"/>
    </row>
    <row r="256" spans="2:2">
      <c r="B256" s="14"/>
    </row>
    <row r="257" spans="2:2">
      <c r="B257" s="14"/>
    </row>
    <row r="258" spans="2:2">
      <c r="B258" s="14"/>
    </row>
    <row r="259" spans="2:2">
      <c r="B259" s="14"/>
    </row>
    <row r="260" spans="2:2">
      <c r="B260" s="14"/>
    </row>
    <row r="261" spans="2:2">
      <c r="B261" s="14"/>
    </row>
    <row r="262" spans="2:2">
      <c r="B262" s="14"/>
    </row>
    <row r="263" spans="2:2">
      <c r="B263" s="14"/>
    </row>
    <row r="264" spans="2:2">
      <c r="B264" s="14"/>
    </row>
    <row r="265" spans="2:2">
      <c r="B265" s="14"/>
    </row>
    <row r="266" spans="2:2">
      <c r="B266" s="14"/>
    </row>
    <row r="267" spans="2:2">
      <c r="B267" s="14"/>
    </row>
    <row r="268" spans="2:2">
      <c r="B268" s="14"/>
    </row>
    <row r="269" spans="2:2">
      <c r="B269" s="14"/>
    </row>
    <row r="270" spans="2:2">
      <c r="B270" s="14"/>
    </row>
    <row r="271" spans="2:2">
      <c r="B271" s="14"/>
    </row>
    <row r="272" spans="2:2">
      <c r="B272" s="14"/>
    </row>
    <row r="273" spans="2:2">
      <c r="B273" s="14"/>
    </row>
    <row r="274" spans="2:2">
      <c r="B274" s="14"/>
    </row>
    <row r="275" spans="2:2">
      <c r="B275" s="14"/>
    </row>
    <row r="276" spans="2:2">
      <c r="B276" s="14"/>
    </row>
    <row r="277" spans="2:2">
      <c r="B277" s="14"/>
    </row>
    <row r="278" spans="2:2">
      <c r="B278" s="14"/>
    </row>
    <row r="279" spans="2:2">
      <c r="B279" s="14"/>
    </row>
    <row r="280" spans="2:2">
      <c r="B280" s="14"/>
    </row>
    <row r="281" spans="2:2">
      <c r="B281" s="14"/>
    </row>
    <row r="282" spans="2:2">
      <c r="B282" s="14"/>
    </row>
    <row r="283" spans="2:2">
      <c r="B283" s="14"/>
    </row>
    <row r="284" spans="2:2">
      <c r="B284" s="14"/>
    </row>
    <row r="285" spans="2:2">
      <c r="B285" s="14"/>
    </row>
    <row r="286" spans="2:2">
      <c r="B286" s="14"/>
    </row>
    <row r="287" spans="2:2">
      <c r="B287" s="14"/>
    </row>
    <row r="288" spans="2:2">
      <c r="B288" s="14"/>
    </row>
    <row r="289" spans="2:2">
      <c r="B289" s="14"/>
    </row>
    <row r="290" spans="2:2">
      <c r="B290" s="14"/>
    </row>
    <row r="291" spans="2:2">
      <c r="B291" s="14"/>
    </row>
    <row r="292" spans="2:2">
      <c r="B292" s="14"/>
    </row>
    <row r="293" spans="2:2">
      <c r="B293" s="14"/>
    </row>
    <row r="294" spans="2:2">
      <c r="B294" s="14"/>
    </row>
    <row r="295" spans="2:2">
      <c r="B295" s="14"/>
    </row>
    <row r="296" spans="2:2">
      <c r="B296" s="14"/>
    </row>
    <row r="297" spans="2:2">
      <c r="B297" s="14"/>
    </row>
    <row r="298" spans="2:2">
      <c r="B298" s="14"/>
    </row>
    <row r="299" spans="2:2">
      <c r="B299" s="14"/>
    </row>
    <row r="300" spans="2:2">
      <c r="B300" s="14"/>
    </row>
    <row r="301" spans="2:2">
      <c r="B301" s="14"/>
    </row>
    <row r="302" spans="2:2">
      <c r="B302" s="14"/>
    </row>
    <row r="303" spans="2:2">
      <c r="B303" s="14"/>
    </row>
    <row r="304" spans="2:2">
      <c r="B304" s="14"/>
    </row>
    <row r="305" spans="2:2">
      <c r="B305" s="14"/>
    </row>
    <row r="306" spans="2:2">
      <c r="B306" s="14"/>
    </row>
    <row r="307" spans="2:2">
      <c r="B307" s="14"/>
    </row>
    <row r="308" spans="2:2">
      <c r="B308" s="14"/>
    </row>
    <row r="309" spans="2:2">
      <c r="B309" s="14"/>
    </row>
    <row r="310" spans="2:2">
      <c r="B310" s="14"/>
    </row>
    <row r="311" spans="2:2">
      <c r="B311" s="14"/>
    </row>
    <row r="312" spans="2:2">
      <c r="B312" s="14"/>
    </row>
    <row r="313" spans="2:2">
      <c r="B313" s="14"/>
    </row>
    <row r="314" spans="2:2">
      <c r="B314" s="14"/>
    </row>
    <row r="315" spans="2:2">
      <c r="B315" s="14"/>
    </row>
    <row r="316" spans="2:2">
      <c r="B316" s="14"/>
    </row>
    <row r="317" spans="2:2">
      <c r="B317" s="14"/>
    </row>
    <row r="318" spans="2:2">
      <c r="B318" s="14"/>
    </row>
    <row r="319" spans="2:2">
      <c r="B319" s="14"/>
    </row>
    <row r="320" spans="2:2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>
      <c r="B415" s="14"/>
    </row>
    <row r="416" spans="2:2">
      <c r="B416" s="14"/>
    </row>
    <row r="417" spans="2:2">
      <c r="B417" s="14"/>
    </row>
    <row r="418" spans="2:2">
      <c r="B418" s="14"/>
    </row>
    <row r="419" spans="2:2">
      <c r="B419" s="14"/>
    </row>
    <row r="420" spans="2:2">
      <c r="B420" s="14"/>
    </row>
    <row r="421" spans="2:2">
      <c r="B421" s="14"/>
    </row>
    <row r="422" spans="2:2">
      <c r="B422" s="14"/>
    </row>
    <row r="423" spans="2:2">
      <c r="B423" s="14"/>
    </row>
    <row r="424" spans="2:2">
      <c r="B424" s="14"/>
    </row>
    <row r="425" spans="2:2">
      <c r="B425" s="14"/>
    </row>
    <row r="426" spans="2:2">
      <c r="B426" s="14"/>
    </row>
    <row r="427" spans="2:2">
      <c r="B427" s="14"/>
    </row>
    <row r="428" spans="2:2">
      <c r="B428" s="14"/>
    </row>
    <row r="429" spans="2:2">
      <c r="B429" s="14"/>
    </row>
    <row r="430" spans="2:2">
      <c r="B430" s="14"/>
    </row>
    <row r="431" spans="2:2">
      <c r="B431" s="14"/>
    </row>
    <row r="432" spans="2:2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  <row r="784" spans="2:2">
      <c r="B784" s="14"/>
    </row>
    <row r="785" spans="2:2">
      <c r="B785" s="14"/>
    </row>
    <row r="786" spans="2:2">
      <c r="B786" s="14"/>
    </row>
    <row r="787" spans="2:2">
      <c r="B787" s="14"/>
    </row>
    <row r="788" spans="2:2">
      <c r="B788" s="14"/>
    </row>
    <row r="789" spans="2:2">
      <c r="B789" s="14"/>
    </row>
    <row r="790" spans="2:2">
      <c r="B790" s="14"/>
    </row>
    <row r="791" spans="2:2">
      <c r="B791" s="14"/>
    </row>
    <row r="792" spans="2:2">
      <c r="B792" s="14"/>
    </row>
    <row r="793" spans="2:2">
      <c r="B793" s="14"/>
    </row>
    <row r="794" spans="2:2">
      <c r="B794" s="14"/>
    </row>
    <row r="795" spans="2:2">
      <c r="B795" s="14"/>
    </row>
    <row r="796" spans="2:2">
      <c r="B796" s="14"/>
    </row>
    <row r="797" spans="2:2">
      <c r="B797" s="14"/>
    </row>
    <row r="798" spans="2:2">
      <c r="B798" s="14"/>
    </row>
    <row r="799" spans="2:2">
      <c r="B799" s="14"/>
    </row>
    <row r="800" spans="2:2">
      <c r="B800" s="14"/>
    </row>
    <row r="801" spans="2:2">
      <c r="B801" s="14"/>
    </row>
    <row r="802" spans="2:2">
      <c r="B802" s="14"/>
    </row>
    <row r="803" spans="2:2">
      <c r="B803" s="14"/>
    </row>
    <row r="804" spans="2:2">
      <c r="B804" s="14"/>
    </row>
    <row r="805" spans="2:2">
      <c r="B805" s="14"/>
    </row>
    <row r="806" spans="2:2">
      <c r="B806" s="14"/>
    </row>
    <row r="807" spans="2:2">
      <c r="B807" s="14"/>
    </row>
    <row r="808" spans="2:2">
      <c r="B808" s="14"/>
    </row>
    <row r="809" spans="2:2">
      <c r="B809" s="14"/>
    </row>
    <row r="810" spans="2:2">
      <c r="B810" s="14"/>
    </row>
    <row r="811" spans="2:2">
      <c r="B811" s="14"/>
    </row>
    <row r="812" spans="2:2">
      <c r="B812" s="14"/>
    </row>
    <row r="813" spans="2:2">
      <c r="B813" s="14"/>
    </row>
    <row r="814" spans="2:2">
      <c r="B814" s="14"/>
    </row>
    <row r="815" spans="2:2">
      <c r="B815" s="14"/>
    </row>
    <row r="816" spans="2:2">
      <c r="B816" s="14"/>
    </row>
    <row r="817" spans="2:2">
      <c r="B817" s="14"/>
    </row>
    <row r="818" spans="2:2">
      <c r="B818" s="14"/>
    </row>
    <row r="819" spans="2:2">
      <c r="B819" s="14"/>
    </row>
    <row r="820" spans="2:2">
      <c r="B820" s="14"/>
    </row>
    <row r="821" spans="2:2">
      <c r="B821" s="14"/>
    </row>
    <row r="822" spans="2:2">
      <c r="B822" s="14"/>
    </row>
    <row r="823" spans="2:2">
      <c r="B823" s="14"/>
    </row>
    <row r="824" spans="2:2">
      <c r="B824" s="14"/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  <row r="881" spans="2:2">
      <c r="B881" s="14"/>
    </row>
    <row r="882" spans="2:2">
      <c r="B882" s="14"/>
    </row>
    <row r="883" spans="2:2">
      <c r="B883" s="14"/>
    </row>
    <row r="884" spans="2:2">
      <c r="B884" s="14"/>
    </row>
    <row r="885" spans="2:2">
      <c r="B885" s="14"/>
    </row>
    <row r="886" spans="2:2">
      <c r="B886" s="14"/>
    </row>
    <row r="887" spans="2:2">
      <c r="B887" s="14"/>
    </row>
    <row r="888" spans="2:2">
      <c r="B888" s="14"/>
    </row>
    <row r="889" spans="2:2">
      <c r="B889" s="14"/>
    </row>
    <row r="890" spans="2:2">
      <c r="B890" s="14"/>
    </row>
    <row r="891" spans="2:2">
      <c r="B891" s="14"/>
    </row>
    <row r="892" spans="2:2">
      <c r="B892" s="14"/>
    </row>
    <row r="893" spans="2:2">
      <c r="B893" s="14"/>
    </row>
    <row r="894" spans="2:2">
      <c r="B894" s="14"/>
    </row>
    <row r="895" spans="2:2">
      <c r="B895" s="14"/>
    </row>
    <row r="896" spans="2:2">
      <c r="B896" s="14"/>
    </row>
    <row r="897" spans="2:2">
      <c r="B897" s="14"/>
    </row>
    <row r="898" spans="2:2">
      <c r="B898" s="14"/>
    </row>
    <row r="899" spans="2:2">
      <c r="B899" s="14"/>
    </row>
    <row r="900" spans="2:2">
      <c r="B900" s="14"/>
    </row>
    <row r="901" spans="2:2">
      <c r="B901" s="14"/>
    </row>
    <row r="902" spans="2:2">
      <c r="B902" s="14"/>
    </row>
    <row r="903" spans="2:2">
      <c r="B903" s="14"/>
    </row>
    <row r="904" spans="2:2">
      <c r="B904" s="14"/>
    </row>
    <row r="905" spans="2:2">
      <c r="B905" s="14"/>
    </row>
    <row r="906" spans="2:2">
      <c r="B906" s="14"/>
    </row>
    <row r="907" spans="2:2">
      <c r="B907" s="14"/>
    </row>
    <row r="908" spans="2:2">
      <c r="B908" s="14"/>
    </row>
    <row r="909" spans="2:2">
      <c r="B909" s="14"/>
    </row>
    <row r="910" spans="2:2">
      <c r="B910" s="14"/>
    </row>
    <row r="911" spans="2:2">
      <c r="B911" s="14"/>
    </row>
    <row r="912" spans="2:2">
      <c r="B912" s="14"/>
    </row>
    <row r="913" spans="2:2">
      <c r="B913" s="14"/>
    </row>
    <row r="914" spans="2:2">
      <c r="B914" s="14"/>
    </row>
    <row r="915" spans="2:2">
      <c r="B915" s="14"/>
    </row>
    <row r="916" spans="2:2">
      <c r="B916" s="14"/>
    </row>
    <row r="917" spans="2:2">
      <c r="B917" s="14"/>
    </row>
    <row r="918" spans="2:2">
      <c r="B918" s="14"/>
    </row>
    <row r="919" spans="2:2">
      <c r="B919" s="14"/>
    </row>
    <row r="920" spans="2:2">
      <c r="B920" s="14"/>
    </row>
    <row r="921" spans="2:2">
      <c r="B921" s="14"/>
    </row>
    <row r="922" spans="2:2">
      <c r="B922" s="14"/>
    </row>
    <row r="923" spans="2:2">
      <c r="B923" s="14"/>
    </row>
    <row r="924" spans="2:2">
      <c r="B924" s="14"/>
    </row>
    <row r="925" spans="2:2">
      <c r="B925" s="14"/>
    </row>
    <row r="926" spans="2:2">
      <c r="B926" s="14"/>
    </row>
    <row r="927" spans="2:2">
      <c r="B927" s="14"/>
    </row>
    <row r="928" spans="2:2">
      <c r="B928" s="14"/>
    </row>
    <row r="929" spans="2:2">
      <c r="B929" s="14"/>
    </row>
    <row r="930" spans="2:2">
      <c r="B930" s="14"/>
    </row>
    <row r="931" spans="2:2">
      <c r="B931" s="14"/>
    </row>
    <row r="932" spans="2:2">
      <c r="B932" s="14"/>
    </row>
    <row r="933" spans="2:2">
      <c r="B933" s="14"/>
    </row>
    <row r="934" spans="2:2">
      <c r="B934" s="14"/>
    </row>
    <row r="935" spans="2:2">
      <c r="B935" s="14"/>
    </row>
    <row r="936" spans="2:2">
      <c r="B936" s="14"/>
    </row>
    <row r="937" spans="2:2">
      <c r="B937" s="14"/>
    </row>
    <row r="938" spans="2:2">
      <c r="B938" s="14"/>
    </row>
    <row r="939" spans="2:2">
      <c r="B939" s="14"/>
    </row>
    <row r="940" spans="2:2">
      <c r="B940" s="14"/>
    </row>
    <row r="941" spans="2:2">
      <c r="B941" s="14"/>
    </row>
    <row r="942" spans="2:2">
      <c r="B942" s="14"/>
    </row>
    <row r="943" spans="2:2">
      <c r="B943" s="14"/>
    </row>
    <row r="944" spans="2:2">
      <c r="B944" s="14"/>
    </row>
    <row r="945" spans="2:2">
      <c r="B945" s="14"/>
    </row>
    <row r="946" spans="2:2">
      <c r="B946" s="14"/>
    </row>
    <row r="947" spans="2:2">
      <c r="B947" s="14"/>
    </row>
    <row r="948" spans="2:2">
      <c r="B948" s="14"/>
    </row>
    <row r="949" spans="2:2">
      <c r="B949" s="14"/>
    </row>
    <row r="950" spans="2:2">
      <c r="B950" s="14"/>
    </row>
    <row r="951" spans="2:2">
      <c r="B951" s="14"/>
    </row>
    <row r="952" spans="2:2">
      <c r="B952" s="14"/>
    </row>
    <row r="953" spans="2:2">
      <c r="B953" s="14"/>
    </row>
    <row r="954" spans="2:2">
      <c r="B954" s="14"/>
    </row>
    <row r="955" spans="2:2">
      <c r="B955" s="14"/>
    </row>
    <row r="956" spans="2:2">
      <c r="B956" s="14"/>
    </row>
    <row r="957" spans="2:2">
      <c r="B957" s="14"/>
    </row>
    <row r="958" spans="2:2">
      <c r="B958" s="14"/>
    </row>
    <row r="959" spans="2:2">
      <c r="B959" s="14"/>
    </row>
    <row r="960" spans="2:2">
      <c r="B960" s="14"/>
    </row>
    <row r="961" spans="2:2">
      <c r="B961" s="14"/>
    </row>
    <row r="962" spans="2:2">
      <c r="B962" s="14"/>
    </row>
    <row r="963" spans="2:2">
      <c r="B963" s="14"/>
    </row>
    <row r="964" spans="2:2">
      <c r="B964" s="14"/>
    </row>
    <row r="965" spans="2:2">
      <c r="B965" s="14"/>
    </row>
    <row r="966" spans="2:2">
      <c r="B966" s="14"/>
    </row>
    <row r="967" spans="2:2">
      <c r="B967" s="14"/>
    </row>
    <row r="968" spans="2:2">
      <c r="B968" s="14"/>
    </row>
    <row r="969" spans="2:2">
      <c r="B969" s="14"/>
    </row>
    <row r="970" spans="2:2">
      <c r="B970" s="14"/>
    </row>
    <row r="971" spans="2:2">
      <c r="B971" s="14"/>
    </row>
    <row r="972" spans="2:2">
      <c r="B972" s="14"/>
    </row>
    <row r="973" spans="2:2">
      <c r="B973" s="14"/>
    </row>
    <row r="974" spans="2:2">
      <c r="B974" s="14"/>
    </row>
    <row r="975" spans="2:2">
      <c r="B975" s="14"/>
    </row>
    <row r="976" spans="2:2">
      <c r="B976" s="14"/>
    </row>
    <row r="977" spans="2:2">
      <c r="B977" s="14"/>
    </row>
    <row r="978" spans="2:2">
      <c r="B978" s="14"/>
    </row>
    <row r="979" spans="2:2">
      <c r="B979" s="14"/>
    </row>
    <row r="980" spans="2:2">
      <c r="B980" s="14"/>
    </row>
    <row r="981" spans="2:2">
      <c r="B981" s="14"/>
    </row>
    <row r="982" spans="2:2">
      <c r="B982" s="14"/>
    </row>
    <row r="983" spans="2:2">
      <c r="B983" s="14"/>
    </row>
    <row r="984" spans="2:2">
      <c r="B984" s="14"/>
    </row>
    <row r="985" spans="2:2">
      <c r="B985" s="14"/>
    </row>
    <row r="986" spans="2:2">
      <c r="B986" s="14"/>
    </row>
    <row r="987" spans="2:2">
      <c r="B987" s="14"/>
    </row>
    <row r="988" spans="2:2">
      <c r="B988" s="14"/>
    </row>
    <row r="989" spans="2:2">
      <c r="B989" s="14"/>
    </row>
    <row r="990" spans="2:2">
      <c r="B990" s="14"/>
    </row>
    <row r="991" spans="2:2">
      <c r="B991" s="14"/>
    </row>
    <row r="992" spans="2:2">
      <c r="B992" s="14"/>
    </row>
    <row r="993" spans="2:2">
      <c r="B993" s="14"/>
    </row>
    <row r="994" spans="2:2">
      <c r="B994" s="14"/>
    </row>
    <row r="995" spans="2:2">
      <c r="B995" s="14"/>
    </row>
    <row r="996" spans="2:2">
      <c r="B9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>
      <selection activeCell="B22" sqref="B22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2" t="s">
        <v>10</v>
      </c>
      <c r="B1" s="14"/>
    </row>
    <row r="2" spans="1:2">
      <c r="A2" s="12" t="s">
        <v>11</v>
      </c>
      <c r="B2" s="15" t="s">
        <v>12</v>
      </c>
    </row>
    <row r="3" spans="1:2">
      <c r="A3" s="2" t="s">
        <v>13</v>
      </c>
      <c r="B3" s="14">
        <v>9.99</v>
      </c>
    </row>
    <row r="4" spans="1:2">
      <c r="A4" s="2" t="s">
        <v>14</v>
      </c>
      <c r="B4" s="14">
        <v>11.95</v>
      </c>
    </row>
    <row r="5" spans="1:2">
      <c r="A5" s="2" t="s">
        <v>15</v>
      </c>
      <c r="B5" s="14">
        <v>7.99</v>
      </c>
    </row>
    <row r="6" spans="1:2">
      <c r="A6" s="2" t="s">
        <v>16</v>
      </c>
      <c r="B6" s="14">
        <v>9.89</v>
      </c>
    </row>
    <row r="7" spans="1:2">
      <c r="A7" s="2" t="s">
        <v>17</v>
      </c>
      <c r="B7" s="14">
        <v>3.99</v>
      </c>
    </row>
    <row r="8" spans="1:2">
      <c r="A8" s="2" t="s">
        <v>18</v>
      </c>
      <c r="B8" s="14">
        <v>7.19</v>
      </c>
    </row>
    <row r="9" spans="1:2">
      <c r="A9" s="2" t="s">
        <v>19</v>
      </c>
      <c r="B9" s="14">
        <v>24.99</v>
      </c>
    </row>
    <row r="10" spans="1:2">
      <c r="A10" s="2" t="s">
        <v>20</v>
      </c>
      <c r="B10" s="14">
        <v>24.5</v>
      </c>
    </row>
    <row r="11" spans="1:2">
      <c r="A11" s="2" t="s">
        <v>21</v>
      </c>
      <c r="B11" s="14">
        <v>8.99</v>
      </c>
    </row>
    <row r="12" spans="1:2">
      <c r="A12" s="2" t="s">
        <v>22</v>
      </c>
      <c r="B12" s="14">
        <v>11.59</v>
      </c>
    </row>
    <row r="13" spans="1:2">
      <c r="A13" s="2" t="s">
        <v>23</v>
      </c>
      <c r="B13" s="14">
        <v>11.95</v>
      </c>
    </row>
    <row r="14" spans="1:2">
      <c r="A14" s="2" t="s">
        <v>24</v>
      </c>
      <c r="B14" s="14">
        <v>28.14</v>
      </c>
    </row>
    <row r="15" spans="1:2">
      <c r="A15" s="2" t="s">
        <v>25</v>
      </c>
      <c r="B15" s="14">
        <v>20.99</v>
      </c>
    </row>
    <row r="16" spans="1:2">
      <c r="A16" s="2" t="s">
        <v>26</v>
      </c>
      <c r="B16" s="14">
        <v>19.989999999999998</v>
      </c>
    </row>
    <row r="17" spans="1:3">
      <c r="A17" s="2" t="s">
        <v>27</v>
      </c>
      <c r="B17" s="14">
        <v>12.99</v>
      </c>
    </row>
    <row r="18" spans="1:3">
      <c r="A18" s="2" t="s">
        <v>28</v>
      </c>
      <c r="B18" s="14">
        <v>14.49</v>
      </c>
    </row>
    <row r="19" spans="1:3">
      <c r="B19" s="14"/>
    </row>
    <row r="20" spans="1:3">
      <c r="A20" s="12" t="s">
        <v>29</v>
      </c>
      <c r="B20" s="15" t="s">
        <v>30</v>
      </c>
      <c r="C20" s="12" t="s">
        <v>31</v>
      </c>
    </row>
    <row r="21" spans="1:3">
      <c r="A21" s="2" t="s">
        <v>13</v>
      </c>
      <c r="B21" s="16">
        <f>VLOOKUP(A21, $A$3:$B$18, 2, 0)</f>
        <v>9.99</v>
      </c>
      <c r="C21" s="2">
        <f t="shared" ref="C21:C27" si="0">B21+(0.05*B21)</f>
        <v>10.4895</v>
      </c>
    </row>
    <row r="22" spans="1:3">
      <c r="A22" s="2" t="s">
        <v>16</v>
      </c>
      <c r="B22" s="16">
        <f t="shared" ref="B22:B27" si="1">VLOOKUP(A22, $A$3:$B$18, 2, 0)</f>
        <v>9.89</v>
      </c>
      <c r="C22" s="14">
        <f t="shared" si="0"/>
        <v>10.384500000000001</v>
      </c>
    </row>
    <row r="23" spans="1:3">
      <c r="A23" s="2" t="s">
        <v>20</v>
      </c>
      <c r="B23" s="16">
        <f t="shared" si="1"/>
        <v>24.5</v>
      </c>
      <c r="C23" s="14">
        <f t="shared" si="0"/>
        <v>25.725000000000001</v>
      </c>
    </row>
    <row r="24" spans="1:3">
      <c r="A24" s="2" t="s">
        <v>21</v>
      </c>
      <c r="B24" s="16">
        <f t="shared" si="1"/>
        <v>8.99</v>
      </c>
      <c r="C24" s="14">
        <f t="shared" si="0"/>
        <v>9.4395000000000007</v>
      </c>
    </row>
    <row r="25" spans="1:3">
      <c r="A25" s="2" t="s">
        <v>22</v>
      </c>
      <c r="B25" s="16">
        <f t="shared" si="1"/>
        <v>11.59</v>
      </c>
      <c r="C25" s="14">
        <f t="shared" si="0"/>
        <v>12.169499999999999</v>
      </c>
    </row>
    <row r="26" spans="1:3">
      <c r="A26" s="2" t="s">
        <v>24</v>
      </c>
      <c r="B26" s="16">
        <f t="shared" si="1"/>
        <v>28.14</v>
      </c>
      <c r="C26" s="14">
        <f t="shared" si="0"/>
        <v>29.547000000000001</v>
      </c>
    </row>
    <row r="27" spans="1:3">
      <c r="A27" s="2" t="s">
        <v>28</v>
      </c>
      <c r="B27" s="16">
        <f t="shared" si="1"/>
        <v>14.49</v>
      </c>
      <c r="C27" s="14">
        <f t="shared" si="0"/>
        <v>15.214500000000001</v>
      </c>
    </row>
    <row r="28" spans="1:3">
      <c r="B28" s="14"/>
    </row>
    <row r="29" spans="1:3">
      <c r="A29" s="12" t="s">
        <v>32</v>
      </c>
      <c r="B29" s="15" t="s">
        <v>30</v>
      </c>
      <c r="C29" s="12" t="s">
        <v>33</v>
      </c>
    </row>
    <row r="30" spans="1:3">
      <c r="A30" s="2" t="s">
        <v>14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>
      <c r="A31" s="2" t="s">
        <v>15</v>
      </c>
      <c r="B31" s="16">
        <f t="shared" si="2"/>
        <v>7.99</v>
      </c>
      <c r="C31" s="14">
        <f t="shared" si="3"/>
        <v>8.7889999999999997</v>
      </c>
    </row>
    <row r="32" spans="1:3">
      <c r="A32" s="2" t="s">
        <v>17</v>
      </c>
      <c r="B32" s="16">
        <f t="shared" si="2"/>
        <v>3.99</v>
      </c>
      <c r="C32" s="14">
        <f t="shared" si="3"/>
        <v>4.3890000000000002</v>
      </c>
    </row>
    <row r="33" spans="1:3">
      <c r="A33" s="2" t="s">
        <v>18</v>
      </c>
      <c r="B33" s="16">
        <f t="shared" si="2"/>
        <v>7.19</v>
      </c>
      <c r="C33" s="14">
        <f t="shared" si="3"/>
        <v>7.9090000000000007</v>
      </c>
    </row>
    <row r="34" spans="1:3">
      <c r="A34" s="2" t="s">
        <v>19</v>
      </c>
      <c r="B34" s="16">
        <f t="shared" si="2"/>
        <v>24.99</v>
      </c>
      <c r="C34" s="14">
        <f t="shared" si="3"/>
        <v>27.488999999999997</v>
      </c>
    </row>
    <row r="35" spans="1:3">
      <c r="A35" s="2" t="s">
        <v>23</v>
      </c>
      <c r="B35" s="16">
        <f t="shared" si="2"/>
        <v>11.95</v>
      </c>
      <c r="C35" s="14">
        <f t="shared" si="3"/>
        <v>13.145</v>
      </c>
    </row>
    <row r="36" spans="1:3">
      <c r="A36" s="2" t="s">
        <v>25</v>
      </c>
      <c r="B36" s="16">
        <f t="shared" si="2"/>
        <v>20.99</v>
      </c>
      <c r="C36" s="14">
        <f t="shared" si="3"/>
        <v>23.088999999999999</v>
      </c>
    </row>
    <row r="37" spans="1:3">
      <c r="A37" s="2" t="s">
        <v>26</v>
      </c>
      <c r="B37" s="16">
        <f t="shared" si="2"/>
        <v>19.989999999999998</v>
      </c>
      <c r="C37" s="14">
        <f t="shared" si="3"/>
        <v>21.988999999999997</v>
      </c>
    </row>
    <row r="38" spans="1:3">
      <c r="A38" s="2" t="s">
        <v>27</v>
      </c>
      <c r="B38" s="16">
        <f t="shared" si="2"/>
        <v>12.99</v>
      </c>
      <c r="C38" s="14">
        <f t="shared" si="3"/>
        <v>14.289</v>
      </c>
    </row>
    <row r="39" spans="1:3">
      <c r="B39" s="14"/>
    </row>
    <row r="40" spans="1:3">
      <c r="A40" s="12" t="s">
        <v>34</v>
      </c>
      <c r="B40" s="15" t="s">
        <v>30</v>
      </c>
      <c r="C40" s="12" t="s">
        <v>33</v>
      </c>
    </row>
    <row r="41" spans="1:3">
      <c r="A41" s="2" t="s">
        <v>13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>
      <c r="A42" s="2" t="s">
        <v>14</v>
      </c>
      <c r="B42" s="16">
        <f t="shared" si="4"/>
        <v>11.95</v>
      </c>
      <c r="C42" s="14">
        <f t="shared" si="5"/>
        <v>13.145</v>
      </c>
    </row>
    <row r="43" spans="1:3">
      <c r="A43" s="2" t="s">
        <v>18</v>
      </c>
      <c r="B43" s="16">
        <f t="shared" si="4"/>
        <v>7.19</v>
      </c>
      <c r="C43" s="14">
        <f t="shared" si="5"/>
        <v>7.9090000000000007</v>
      </c>
    </row>
    <row r="44" spans="1:3">
      <c r="A44" s="2" t="s">
        <v>20</v>
      </c>
      <c r="B44" s="16">
        <f t="shared" si="4"/>
        <v>24.5</v>
      </c>
      <c r="C44" s="14">
        <f t="shared" si="5"/>
        <v>26.95</v>
      </c>
    </row>
    <row r="45" spans="1:3">
      <c r="A45" s="2" t="s">
        <v>21</v>
      </c>
      <c r="B45" s="16">
        <f t="shared" si="4"/>
        <v>8.99</v>
      </c>
      <c r="C45" s="14">
        <f t="shared" si="5"/>
        <v>9.8889999999999993</v>
      </c>
    </row>
    <row r="46" spans="1:3">
      <c r="A46" s="2" t="s">
        <v>27</v>
      </c>
      <c r="B46" s="16">
        <f t="shared" si="4"/>
        <v>12.99</v>
      </c>
      <c r="C46" s="14">
        <f t="shared" si="5"/>
        <v>14.289</v>
      </c>
    </row>
    <row r="47" spans="1:3">
      <c r="B47" s="14"/>
    </row>
    <row r="48" spans="1:3">
      <c r="A48" s="12" t="s">
        <v>35</v>
      </c>
      <c r="B48" s="15" t="s">
        <v>30</v>
      </c>
      <c r="C48" s="12" t="s">
        <v>31</v>
      </c>
    </row>
    <row r="49" spans="1:3">
      <c r="A49" s="2" t="s">
        <v>13</v>
      </c>
      <c r="B49" s="16">
        <f t="shared" ref="B49:B64" si="6">VLOOKUP(A49, $A$3:$B$18, 2, 0)</f>
        <v>9.99</v>
      </c>
      <c r="C49" s="14">
        <f t="shared" ref="C49:C64" si="7">B49+(0.05*B49)</f>
        <v>10.4895</v>
      </c>
    </row>
    <row r="50" spans="1:3">
      <c r="A50" s="2" t="s">
        <v>14</v>
      </c>
      <c r="B50" s="16">
        <f t="shared" si="6"/>
        <v>11.95</v>
      </c>
      <c r="C50" s="14">
        <f t="shared" si="7"/>
        <v>12.547499999999999</v>
      </c>
    </row>
    <row r="51" spans="1:3">
      <c r="A51" s="2" t="s">
        <v>15</v>
      </c>
      <c r="B51" s="16">
        <f t="shared" si="6"/>
        <v>7.99</v>
      </c>
      <c r="C51" s="14">
        <f t="shared" si="7"/>
        <v>8.3895</v>
      </c>
    </row>
    <row r="52" spans="1:3">
      <c r="A52" s="2" t="s">
        <v>16</v>
      </c>
      <c r="B52" s="16">
        <f t="shared" si="6"/>
        <v>9.89</v>
      </c>
      <c r="C52" s="14">
        <f t="shared" si="7"/>
        <v>10.384500000000001</v>
      </c>
    </row>
    <row r="53" spans="1:3">
      <c r="A53" s="2" t="s">
        <v>17</v>
      </c>
      <c r="B53" s="16">
        <f t="shared" si="6"/>
        <v>3.99</v>
      </c>
      <c r="C53" s="14">
        <f t="shared" si="7"/>
        <v>4.1895000000000007</v>
      </c>
    </row>
    <row r="54" spans="1:3">
      <c r="A54" s="2" t="s">
        <v>18</v>
      </c>
      <c r="B54" s="16">
        <f t="shared" si="6"/>
        <v>7.19</v>
      </c>
      <c r="C54" s="14">
        <f t="shared" si="7"/>
        <v>7.5495000000000001</v>
      </c>
    </row>
    <row r="55" spans="1:3">
      <c r="A55" s="2" t="s">
        <v>19</v>
      </c>
      <c r="B55" s="16">
        <f t="shared" si="6"/>
        <v>24.99</v>
      </c>
      <c r="C55" s="14">
        <f t="shared" si="7"/>
        <v>26.2395</v>
      </c>
    </row>
    <row r="56" spans="1:3">
      <c r="A56" s="2" t="s">
        <v>20</v>
      </c>
      <c r="B56" s="16">
        <f t="shared" si="6"/>
        <v>24.5</v>
      </c>
      <c r="C56" s="14">
        <f t="shared" si="7"/>
        <v>25.725000000000001</v>
      </c>
    </row>
    <row r="57" spans="1:3">
      <c r="A57" s="2" t="s">
        <v>21</v>
      </c>
      <c r="B57" s="16">
        <f t="shared" si="6"/>
        <v>8.99</v>
      </c>
      <c r="C57" s="14">
        <f t="shared" si="7"/>
        <v>9.4395000000000007</v>
      </c>
    </row>
    <row r="58" spans="1:3">
      <c r="A58" s="2" t="s">
        <v>22</v>
      </c>
      <c r="B58" s="16">
        <f t="shared" si="6"/>
        <v>11.59</v>
      </c>
      <c r="C58" s="14">
        <f t="shared" si="7"/>
        <v>12.169499999999999</v>
      </c>
    </row>
    <row r="59" spans="1:3">
      <c r="A59" s="2" t="s">
        <v>23</v>
      </c>
      <c r="B59" s="16">
        <f t="shared" si="6"/>
        <v>11.95</v>
      </c>
      <c r="C59" s="14">
        <f t="shared" si="7"/>
        <v>12.547499999999999</v>
      </c>
    </row>
    <row r="60" spans="1:3">
      <c r="A60" s="2" t="s">
        <v>24</v>
      </c>
      <c r="B60" s="16">
        <f t="shared" si="6"/>
        <v>28.14</v>
      </c>
      <c r="C60" s="14">
        <f t="shared" si="7"/>
        <v>29.547000000000001</v>
      </c>
    </row>
    <row r="61" spans="1:3">
      <c r="A61" s="2" t="s">
        <v>25</v>
      </c>
      <c r="B61" s="16">
        <f t="shared" si="6"/>
        <v>20.99</v>
      </c>
      <c r="C61" s="14">
        <f t="shared" si="7"/>
        <v>22.039499999999997</v>
      </c>
    </row>
    <row r="62" spans="1:3">
      <c r="A62" s="2" t="s">
        <v>26</v>
      </c>
      <c r="B62" s="16">
        <f t="shared" si="6"/>
        <v>19.989999999999998</v>
      </c>
      <c r="C62" s="14">
        <f t="shared" si="7"/>
        <v>20.9895</v>
      </c>
    </row>
    <row r="63" spans="1:3">
      <c r="A63" s="2" t="s">
        <v>27</v>
      </c>
      <c r="B63" s="16">
        <f t="shared" si="6"/>
        <v>12.99</v>
      </c>
      <c r="C63" s="14">
        <f t="shared" si="7"/>
        <v>13.6395</v>
      </c>
    </row>
    <row r="64" spans="1:3">
      <c r="A64" s="2" t="s">
        <v>28</v>
      </c>
      <c r="B64" s="16">
        <f t="shared" si="6"/>
        <v>14.49</v>
      </c>
      <c r="C64" s="14">
        <f t="shared" si="7"/>
        <v>15.214500000000001</v>
      </c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  <row r="160" spans="2:2">
      <c r="B160" s="14"/>
    </row>
    <row r="161" spans="2:2">
      <c r="B161" s="14"/>
    </row>
    <row r="162" spans="2:2">
      <c r="B162" s="14"/>
    </row>
    <row r="163" spans="2:2">
      <c r="B163" s="14"/>
    </row>
    <row r="164" spans="2:2">
      <c r="B164" s="14"/>
    </row>
    <row r="165" spans="2:2">
      <c r="B165" s="14"/>
    </row>
    <row r="166" spans="2:2">
      <c r="B166" s="14"/>
    </row>
    <row r="167" spans="2:2">
      <c r="B167" s="14"/>
    </row>
    <row r="168" spans="2:2">
      <c r="B168" s="14"/>
    </row>
    <row r="169" spans="2:2">
      <c r="B169" s="14"/>
    </row>
    <row r="170" spans="2:2">
      <c r="B170" s="14"/>
    </row>
    <row r="171" spans="2:2">
      <c r="B171" s="14"/>
    </row>
    <row r="172" spans="2:2">
      <c r="B172" s="14"/>
    </row>
    <row r="173" spans="2:2">
      <c r="B173" s="14"/>
    </row>
    <row r="174" spans="2:2">
      <c r="B174" s="14"/>
    </row>
    <row r="175" spans="2:2">
      <c r="B175" s="14"/>
    </row>
    <row r="176" spans="2:2">
      <c r="B176" s="14"/>
    </row>
    <row r="177" spans="2:2">
      <c r="B177" s="14"/>
    </row>
    <row r="178" spans="2:2">
      <c r="B178" s="14"/>
    </row>
    <row r="179" spans="2:2">
      <c r="B179" s="14"/>
    </row>
    <row r="180" spans="2:2">
      <c r="B180" s="14"/>
    </row>
    <row r="181" spans="2:2">
      <c r="B181" s="14"/>
    </row>
    <row r="182" spans="2:2">
      <c r="B182" s="14"/>
    </row>
    <row r="183" spans="2:2">
      <c r="B183" s="14"/>
    </row>
    <row r="184" spans="2:2">
      <c r="B184" s="14"/>
    </row>
    <row r="185" spans="2:2">
      <c r="B185" s="14"/>
    </row>
    <row r="186" spans="2:2">
      <c r="B186" s="14"/>
    </row>
    <row r="187" spans="2:2">
      <c r="B187" s="14"/>
    </row>
    <row r="188" spans="2:2">
      <c r="B188" s="14"/>
    </row>
    <row r="189" spans="2:2">
      <c r="B189" s="14"/>
    </row>
    <row r="190" spans="2:2">
      <c r="B190" s="14"/>
    </row>
    <row r="191" spans="2:2">
      <c r="B191" s="14"/>
    </row>
    <row r="192" spans="2:2">
      <c r="B192" s="14"/>
    </row>
    <row r="193" spans="2:2">
      <c r="B193" s="14"/>
    </row>
    <row r="194" spans="2:2">
      <c r="B194" s="14"/>
    </row>
    <row r="195" spans="2:2">
      <c r="B195" s="14"/>
    </row>
    <row r="196" spans="2:2">
      <c r="B196" s="14"/>
    </row>
    <row r="197" spans="2:2">
      <c r="B197" s="14"/>
    </row>
    <row r="198" spans="2:2">
      <c r="B198" s="14"/>
    </row>
    <row r="199" spans="2:2">
      <c r="B199" s="14"/>
    </row>
    <row r="200" spans="2:2">
      <c r="B200" s="14"/>
    </row>
    <row r="201" spans="2:2">
      <c r="B201" s="14"/>
    </row>
    <row r="202" spans="2:2">
      <c r="B202" s="14"/>
    </row>
    <row r="203" spans="2:2">
      <c r="B203" s="14"/>
    </row>
    <row r="204" spans="2:2">
      <c r="B204" s="14"/>
    </row>
    <row r="205" spans="2:2">
      <c r="B205" s="14"/>
    </row>
    <row r="206" spans="2:2">
      <c r="B206" s="14"/>
    </row>
    <row r="207" spans="2:2">
      <c r="B207" s="14"/>
    </row>
    <row r="208" spans="2:2">
      <c r="B208" s="14"/>
    </row>
    <row r="209" spans="2:2">
      <c r="B209" s="14"/>
    </row>
    <row r="210" spans="2:2">
      <c r="B210" s="14"/>
    </row>
    <row r="211" spans="2:2">
      <c r="B211" s="14"/>
    </row>
    <row r="212" spans="2:2">
      <c r="B212" s="14"/>
    </row>
    <row r="213" spans="2:2">
      <c r="B213" s="14"/>
    </row>
    <row r="214" spans="2:2">
      <c r="B214" s="14"/>
    </row>
    <row r="215" spans="2:2">
      <c r="B215" s="14"/>
    </row>
    <row r="216" spans="2:2">
      <c r="B216" s="14"/>
    </row>
    <row r="217" spans="2:2">
      <c r="B217" s="14"/>
    </row>
    <row r="218" spans="2:2">
      <c r="B218" s="14"/>
    </row>
    <row r="219" spans="2:2">
      <c r="B219" s="14"/>
    </row>
    <row r="220" spans="2:2">
      <c r="B220" s="14"/>
    </row>
    <row r="221" spans="2:2">
      <c r="B221" s="14"/>
    </row>
    <row r="222" spans="2:2">
      <c r="B222" s="14"/>
    </row>
    <row r="223" spans="2:2">
      <c r="B223" s="14"/>
    </row>
    <row r="224" spans="2:2">
      <c r="B224" s="14"/>
    </row>
    <row r="225" spans="2:2">
      <c r="B225" s="14"/>
    </row>
    <row r="226" spans="2:2">
      <c r="B226" s="14"/>
    </row>
    <row r="227" spans="2:2">
      <c r="B227" s="14"/>
    </row>
    <row r="228" spans="2:2">
      <c r="B228" s="14"/>
    </row>
    <row r="229" spans="2:2">
      <c r="B229" s="14"/>
    </row>
    <row r="230" spans="2:2">
      <c r="B230" s="14"/>
    </row>
    <row r="231" spans="2:2">
      <c r="B231" s="14"/>
    </row>
    <row r="232" spans="2:2">
      <c r="B232" s="14"/>
    </row>
    <row r="233" spans="2:2">
      <c r="B233" s="14"/>
    </row>
    <row r="234" spans="2:2">
      <c r="B234" s="14"/>
    </row>
    <row r="235" spans="2:2">
      <c r="B235" s="14"/>
    </row>
    <row r="236" spans="2:2">
      <c r="B236" s="14"/>
    </row>
    <row r="237" spans="2:2">
      <c r="B237" s="14"/>
    </row>
    <row r="238" spans="2:2">
      <c r="B238" s="14"/>
    </row>
    <row r="239" spans="2:2">
      <c r="B239" s="14"/>
    </row>
    <row r="240" spans="2:2">
      <c r="B240" s="14"/>
    </row>
    <row r="241" spans="2:2">
      <c r="B241" s="14"/>
    </row>
    <row r="242" spans="2:2">
      <c r="B242" s="14"/>
    </row>
    <row r="243" spans="2:2">
      <c r="B243" s="14"/>
    </row>
    <row r="244" spans="2:2">
      <c r="B244" s="14"/>
    </row>
    <row r="245" spans="2:2">
      <c r="B245" s="14"/>
    </row>
    <row r="246" spans="2:2">
      <c r="B246" s="14"/>
    </row>
    <row r="247" spans="2:2">
      <c r="B247" s="14"/>
    </row>
    <row r="248" spans="2:2">
      <c r="B248" s="14"/>
    </row>
    <row r="249" spans="2:2">
      <c r="B249" s="14"/>
    </row>
    <row r="250" spans="2:2">
      <c r="B250" s="14"/>
    </row>
    <row r="251" spans="2:2">
      <c r="B251" s="14"/>
    </row>
    <row r="252" spans="2:2">
      <c r="B252" s="14"/>
    </row>
    <row r="253" spans="2:2">
      <c r="B253" s="14"/>
    </row>
    <row r="254" spans="2:2">
      <c r="B254" s="14"/>
    </row>
    <row r="255" spans="2:2">
      <c r="B255" s="14"/>
    </row>
    <row r="256" spans="2:2">
      <c r="B256" s="14"/>
    </row>
    <row r="257" spans="2:2">
      <c r="B257" s="14"/>
    </row>
    <row r="258" spans="2:2">
      <c r="B258" s="14"/>
    </row>
    <row r="259" spans="2:2">
      <c r="B259" s="14"/>
    </row>
    <row r="260" spans="2:2">
      <c r="B260" s="14"/>
    </row>
    <row r="261" spans="2:2">
      <c r="B261" s="14"/>
    </row>
    <row r="262" spans="2:2">
      <c r="B262" s="14"/>
    </row>
    <row r="263" spans="2:2">
      <c r="B263" s="14"/>
    </row>
    <row r="264" spans="2:2">
      <c r="B264" s="14"/>
    </row>
    <row r="265" spans="2:2">
      <c r="B265" s="14"/>
    </row>
    <row r="266" spans="2:2">
      <c r="B266" s="14"/>
    </row>
    <row r="267" spans="2:2">
      <c r="B267" s="14"/>
    </row>
    <row r="268" spans="2:2">
      <c r="B268" s="14"/>
    </row>
    <row r="269" spans="2:2">
      <c r="B269" s="14"/>
    </row>
    <row r="270" spans="2:2">
      <c r="B270" s="14"/>
    </row>
    <row r="271" spans="2:2">
      <c r="B271" s="14"/>
    </row>
    <row r="272" spans="2:2">
      <c r="B272" s="14"/>
    </row>
    <row r="273" spans="2:2">
      <c r="B273" s="14"/>
    </row>
    <row r="274" spans="2:2">
      <c r="B274" s="14"/>
    </row>
    <row r="275" spans="2:2">
      <c r="B275" s="14"/>
    </row>
    <row r="276" spans="2:2">
      <c r="B276" s="14"/>
    </row>
    <row r="277" spans="2:2">
      <c r="B277" s="14"/>
    </row>
    <row r="278" spans="2:2">
      <c r="B278" s="14"/>
    </row>
    <row r="279" spans="2:2">
      <c r="B279" s="14"/>
    </row>
    <row r="280" spans="2:2">
      <c r="B280" s="14"/>
    </row>
    <row r="281" spans="2:2">
      <c r="B281" s="14"/>
    </row>
    <row r="282" spans="2:2">
      <c r="B282" s="14"/>
    </row>
    <row r="283" spans="2:2">
      <c r="B283" s="14"/>
    </row>
    <row r="284" spans="2:2">
      <c r="B284" s="14"/>
    </row>
    <row r="285" spans="2:2">
      <c r="B285" s="14"/>
    </row>
    <row r="286" spans="2:2">
      <c r="B286" s="14"/>
    </row>
    <row r="287" spans="2:2">
      <c r="B287" s="14"/>
    </row>
    <row r="288" spans="2:2">
      <c r="B288" s="14"/>
    </row>
    <row r="289" spans="2:2">
      <c r="B289" s="14"/>
    </row>
    <row r="290" spans="2:2">
      <c r="B290" s="14"/>
    </row>
    <row r="291" spans="2:2">
      <c r="B291" s="14"/>
    </row>
    <row r="292" spans="2:2">
      <c r="B292" s="14"/>
    </row>
    <row r="293" spans="2:2">
      <c r="B293" s="14"/>
    </row>
    <row r="294" spans="2:2">
      <c r="B294" s="14"/>
    </row>
    <row r="295" spans="2:2">
      <c r="B295" s="14"/>
    </row>
    <row r="296" spans="2:2">
      <c r="B296" s="14"/>
    </row>
    <row r="297" spans="2:2">
      <c r="B297" s="14"/>
    </row>
    <row r="298" spans="2:2">
      <c r="B298" s="14"/>
    </row>
    <row r="299" spans="2:2">
      <c r="B299" s="14"/>
    </row>
    <row r="300" spans="2:2">
      <c r="B300" s="14"/>
    </row>
    <row r="301" spans="2:2">
      <c r="B301" s="14"/>
    </row>
    <row r="302" spans="2:2">
      <c r="B302" s="14"/>
    </row>
    <row r="303" spans="2:2">
      <c r="B303" s="14"/>
    </row>
    <row r="304" spans="2:2">
      <c r="B304" s="14"/>
    </row>
    <row r="305" spans="2:2">
      <c r="B305" s="14"/>
    </row>
    <row r="306" spans="2:2">
      <c r="B306" s="14"/>
    </row>
    <row r="307" spans="2:2">
      <c r="B307" s="14"/>
    </row>
    <row r="308" spans="2:2">
      <c r="B308" s="14"/>
    </row>
    <row r="309" spans="2:2">
      <c r="B309" s="14"/>
    </row>
    <row r="310" spans="2:2">
      <c r="B310" s="14"/>
    </row>
    <row r="311" spans="2:2">
      <c r="B311" s="14"/>
    </row>
    <row r="312" spans="2:2">
      <c r="B312" s="14"/>
    </row>
    <row r="313" spans="2:2">
      <c r="B313" s="14"/>
    </row>
    <row r="314" spans="2:2">
      <c r="B314" s="14"/>
    </row>
    <row r="315" spans="2:2">
      <c r="B315" s="14"/>
    </row>
    <row r="316" spans="2:2">
      <c r="B316" s="14"/>
    </row>
    <row r="317" spans="2:2">
      <c r="B317" s="14"/>
    </row>
    <row r="318" spans="2:2">
      <c r="B318" s="14"/>
    </row>
    <row r="319" spans="2:2">
      <c r="B319" s="14"/>
    </row>
    <row r="320" spans="2:2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>
      <c r="B415" s="14"/>
    </row>
    <row r="416" spans="2:2">
      <c r="B416" s="14"/>
    </row>
    <row r="417" spans="2:2">
      <c r="B417" s="14"/>
    </row>
    <row r="418" spans="2:2">
      <c r="B418" s="14"/>
    </row>
    <row r="419" spans="2:2">
      <c r="B419" s="14"/>
    </row>
    <row r="420" spans="2:2">
      <c r="B420" s="14"/>
    </row>
    <row r="421" spans="2:2">
      <c r="B421" s="14"/>
    </row>
    <row r="422" spans="2:2">
      <c r="B422" s="14"/>
    </row>
    <row r="423" spans="2:2">
      <c r="B423" s="14"/>
    </row>
    <row r="424" spans="2:2">
      <c r="B424" s="14"/>
    </row>
    <row r="425" spans="2:2">
      <c r="B425" s="14"/>
    </row>
    <row r="426" spans="2:2">
      <c r="B426" s="14"/>
    </row>
    <row r="427" spans="2:2">
      <c r="B427" s="14"/>
    </row>
    <row r="428" spans="2:2">
      <c r="B428" s="14"/>
    </row>
    <row r="429" spans="2:2">
      <c r="B429" s="14"/>
    </row>
    <row r="430" spans="2:2">
      <c r="B430" s="14"/>
    </row>
    <row r="431" spans="2:2">
      <c r="B431" s="14"/>
    </row>
    <row r="432" spans="2:2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  <row r="784" spans="2:2">
      <c r="B784" s="14"/>
    </row>
    <row r="785" spans="2:2">
      <c r="B785" s="14"/>
    </row>
    <row r="786" spans="2:2">
      <c r="B786" s="14"/>
    </row>
    <row r="787" spans="2:2">
      <c r="B787" s="14"/>
    </row>
    <row r="788" spans="2:2">
      <c r="B788" s="14"/>
    </row>
    <row r="789" spans="2:2">
      <c r="B789" s="14"/>
    </row>
    <row r="790" spans="2:2">
      <c r="B790" s="14"/>
    </row>
    <row r="791" spans="2:2">
      <c r="B791" s="14"/>
    </row>
    <row r="792" spans="2:2">
      <c r="B792" s="14"/>
    </row>
    <row r="793" spans="2:2">
      <c r="B793" s="14"/>
    </row>
    <row r="794" spans="2:2">
      <c r="B794" s="14"/>
    </row>
    <row r="795" spans="2:2">
      <c r="B795" s="14"/>
    </row>
    <row r="796" spans="2:2">
      <c r="B796" s="14"/>
    </row>
    <row r="797" spans="2:2">
      <c r="B797" s="14"/>
    </row>
    <row r="798" spans="2:2">
      <c r="B798" s="14"/>
    </row>
    <row r="799" spans="2:2">
      <c r="B799" s="14"/>
    </row>
    <row r="800" spans="2:2">
      <c r="B800" s="14"/>
    </row>
    <row r="801" spans="2:2">
      <c r="B801" s="14"/>
    </row>
    <row r="802" spans="2:2">
      <c r="B802" s="14"/>
    </row>
    <row r="803" spans="2:2">
      <c r="B803" s="14"/>
    </row>
    <row r="804" spans="2:2">
      <c r="B804" s="14"/>
    </row>
    <row r="805" spans="2:2">
      <c r="B805" s="14"/>
    </row>
    <row r="806" spans="2:2">
      <c r="B806" s="14"/>
    </row>
    <row r="807" spans="2:2">
      <c r="B807" s="14"/>
    </row>
    <row r="808" spans="2:2">
      <c r="B808" s="14"/>
    </row>
    <row r="809" spans="2:2">
      <c r="B809" s="14"/>
    </row>
    <row r="810" spans="2:2">
      <c r="B810" s="14"/>
    </row>
    <row r="811" spans="2:2">
      <c r="B811" s="14"/>
    </row>
    <row r="812" spans="2:2">
      <c r="B812" s="14"/>
    </row>
    <row r="813" spans="2:2">
      <c r="B813" s="14"/>
    </row>
    <row r="814" spans="2:2">
      <c r="B814" s="14"/>
    </row>
    <row r="815" spans="2:2">
      <c r="B815" s="14"/>
    </row>
    <row r="816" spans="2:2">
      <c r="B816" s="14"/>
    </row>
    <row r="817" spans="2:2">
      <c r="B817" s="14"/>
    </row>
    <row r="818" spans="2:2">
      <c r="B818" s="14"/>
    </row>
    <row r="819" spans="2:2">
      <c r="B819" s="14"/>
    </row>
    <row r="820" spans="2:2">
      <c r="B820" s="14"/>
    </row>
    <row r="821" spans="2:2">
      <c r="B821" s="14"/>
    </row>
    <row r="822" spans="2:2">
      <c r="B822" s="14"/>
    </row>
    <row r="823" spans="2:2">
      <c r="B823" s="14"/>
    </row>
    <row r="824" spans="2:2">
      <c r="B824" s="14"/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  <row r="881" spans="2:2">
      <c r="B881" s="14"/>
    </row>
    <row r="882" spans="2:2">
      <c r="B882" s="14"/>
    </row>
    <row r="883" spans="2:2">
      <c r="B883" s="14"/>
    </row>
    <row r="884" spans="2:2">
      <c r="B884" s="14"/>
    </row>
    <row r="885" spans="2:2">
      <c r="B885" s="14"/>
    </row>
    <row r="886" spans="2:2">
      <c r="B886" s="14"/>
    </row>
    <row r="887" spans="2:2">
      <c r="B887" s="14"/>
    </row>
    <row r="888" spans="2:2">
      <c r="B888" s="14"/>
    </row>
    <row r="889" spans="2:2">
      <c r="B889" s="14"/>
    </row>
    <row r="890" spans="2:2">
      <c r="B890" s="14"/>
    </row>
    <row r="891" spans="2:2">
      <c r="B891" s="14"/>
    </row>
    <row r="892" spans="2:2">
      <c r="B892" s="14"/>
    </row>
    <row r="893" spans="2:2">
      <c r="B893" s="14"/>
    </row>
    <row r="894" spans="2:2">
      <c r="B894" s="14"/>
    </row>
    <row r="895" spans="2:2">
      <c r="B895" s="14"/>
    </row>
    <row r="896" spans="2:2">
      <c r="B896" s="14"/>
    </row>
    <row r="897" spans="2:2">
      <c r="B897" s="14"/>
    </row>
    <row r="898" spans="2:2">
      <c r="B898" s="14"/>
    </row>
    <row r="899" spans="2:2">
      <c r="B899" s="14"/>
    </row>
    <row r="900" spans="2:2">
      <c r="B900" s="14"/>
    </row>
    <row r="901" spans="2:2">
      <c r="B901" s="14"/>
    </row>
    <row r="902" spans="2:2">
      <c r="B902" s="14"/>
    </row>
    <row r="903" spans="2:2">
      <c r="B903" s="14"/>
    </row>
    <row r="904" spans="2:2">
      <c r="B904" s="14"/>
    </row>
    <row r="905" spans="2:2">
      <c r="B905" s="14"/>
    </row>
    <row r="906" spans="2:2">
      <c r="B906" s="14"/>
    </row>
    <row r="907" spans="2:2">
      <c r="B907" s="14"/>
    </row>
    <row r="908" spans="2:2">
      <c r="B908" s="14"/>
    </row>
    <row r="909" spans="2:2">
      <c r="B909" s="14"/>
    </row>
    <row r="910" spans="2:2">
      <c r="B910" s="14"/>
    </row>
    <row r="911" spans="2:2">
      <c r="B911" s="14"/>
    </row>
    <row r="912" spans="2:2">
      <c r="B912" s="14"/>
    </row>
    <row r="913" spans="2:2">
      <c r="B913" s="14"/>
    </row>
    <row r="914" spans="2:2">
      <c r="B914" s="14"/>
    </row>
    <row r="915" spans="2:2">
      <c r="B915" s="14"/>
    </row>
    <row r="916" spans="2:2">
      <c r="B916" s="14"/>
    </row>
    <row r="917" spans="2:2">
      <c r="B917" s="14"/>
    </row>
    <row r="918" spans="2:2">
      <c r="B918" s="14"/>
    </row>
    <row r="919" spans="2:2">
      <c r="B919" s="14"/>
    </row>
    <row r="920" spans="2:2">
      <c r="B920" s="14"/>
    </row>
    <row r="921" spans="2:2">
      <c r="B921" s="14"/>
    </row>
    <row r="922" spans="2:2">
      <c r="B922" s="14"/>
    </row>
    <row r="923" spans="2:2">
      <c r="B923" s="14"/>
    </row>
    <row r="924" spans="2:2">
      <c r="B924" s="14"/>
    </row>
    <row r="925" spans="2:2">
      <c r="B925" s="14"/>
    </row>
    <row r="926" spans="2:2">
      <c r="B926" s="14"/>
    </row>
    <row r="927" spans="2:2">
      <c r="B927" s="14"/>
    </row>
    <row r="928" spans="2:2">
      <c r="B928" s="14"/>
    </row>
    <row r="929" spans="2:2">
      <c r="B929" s="14"/>
    </row>
    <row r="930" spans="2:2">
      <c r="B930" s="14"/>
    </row>
    <row r="931" spans="2:2">
      <c r="B931" s="14"/>
    </row>
    <row r="932" spans="2:2">
      <c r="B932" s="14"/>
    </row>
    <row r="933" spans="2:2">
      <c r="B933" s="14"/>
    </row>
    <row r="934" spans="2:2">
      <c r="B934" s="14"/>
    </row>
    <row r="935" spans="2:2">
      <c r="B935" s="14"/>
    </row>
    <row r="936" spans="2:2">
      <c r="B936" s="14"/>
    </row>
    <row r="937" spans="2:2">
      <c r="B937" s="14"/>
    </row>
    <row r="938" spans="2:2">
      <c r="B938" s="14"/>
    </row>
    <row r="939" spans="2:2">
      <c r="B939" s="14"/>
    </row>
    <row r="940" spans="2:2">
      <c r="B940" s="14"/>
    </row>
    <row r="941" spans="2:2">
      <c r="B941" s="14"/>
    </row>
    <row r="942" spans="2:2">
      <c r="B942" s="14"/>
    </row>
    <row r="943" spans="2:2">
      <c r="B943" s="14"/>
    </row>
    <row r="944" spans="2:2">
      <c r="B944" s="14"/>
    </row>
    <row r="945" spans="2:2">
      <c r="B945" s="14"/>
    </row>
    <row r="946" spans="2:2">
      <c r="B946" s="14"/>
    </row>
    <row r="947" spans="2:2">
      <c r="B947" s="14"/>
    </row>
    <row r="948" spans="2:2">
      <c r="B948" s="14"/>
    </row>
    <row r="949" spans="2:2">
      <c r="B949" s="14"/>
    </row>
    <row r="950" spans="2:2">
      <c r="B950" s="14"/>
    </row>
    <row r="951" spans="2:2">
      <c r="B951" s="14"/>
    </row>
    <row r="952" spans="2:2">
      <c r="B952" s="14"/>
    </row>
    <row r="953" spans="2:2">
      <c r="B953" s="14"/>
    </row>
    <row r="954" spans="2:2">
      <c r="B954" s="14"/>
    </row>
    <row r="955" spans="2:2">
      <c r="B955" s="14"/>
    </row>
    <row r="956" spans="2:2">
      <c r="B956" s="14"/>
    </row>
    <row r="957" spans="2:2">
      <c r="B957" s="14"/>
    </row>
    <row r="958" spans="2:2">
      <c r="B958" s="14"/>
    </row>
    <row r="959" spans="2:2">
      <c r="B959" s="14"/>
    </row>
    <row r="960" spans="2:2">
      <c r="B960" s="14"/>
    </row>
    <row r="961" spans="2:2">
      <c r="B961" s="14"/>
    </row>
    <row r="962" spans="2:2">
      <c r="B962" s="14"/>
    </row>
    <row r="963" spans="2:2">
      <c r="B963" s="14"/>
    </row>
    <row r="964" spans="2:2">
      <c r="B964" s="14"/>
    </row>
    <row r="965" spans="2:2">
      <c r="B965" s="14"/>
    </row>
    <row r="966" spans="2:2">
      <c r="B966" s="14"/>
    </row>
    <row r="967" spans="2:2">
      <c r="B967" s="14"/>
    </row>
    <row r="968" spans="2:2">
      <c r="B968" s="14"/>
    </row>
    <row r="969" spans="2:2">
      <c r="B969" s="14"/>
    </row>
    <row r="970" spans="2:2">
      <c r="B970" s="14"/>
    </row>
    <row r="971" spans="2:2">
      <c r="B971" s="14"/>
    </row>
    <row r="972" spans="2:2">
      <c r="B972" s="14"/>
    </row>
    <row r="973" spans="2:2">
      <c r="B973" s="14"/>
    </row>
    <row r="974" spans="2:2">
      <c r="B974" s="14"/>
    </row>
    <row r="975" spans="2:2">
      <c r="B975" s="14"/>
    </row>
    <row r="976" spans="2:2">
      <c r="B976" s="14"/>
    </row>
    <row r="977" spans="2:2">
      <c r="B977" s="14"/>
    </row>
    <row r="978" spans="2:2">
      <c r="B978" s="14"/>
    </row>
    <row r="979" spans="2:2">
      <c r="B979" s="14"/>
    </row>
    <row r="980" spans="2:2">
      <c r="B980" s="14"/>
    </row>
    <row r="981" spans="2:2">
      <c r="B981" s="14"/>
    </row>
    <row r="982" spans="2:2">
      <c r="B982" s="14"/>
    </row>
    <row r="983" spans="2:2">
      <c r="B983" s="14"/>
    </row>
    <row r="984" spans="2:2">
      <c r="B984" s="14"/>
    </row>
    <row r="985" spans="2:2">
      <c r="B985" s="14"/>
    </row>
    <row r="986" spans="2:2">
      <c r="B986" s="14"/>
    </row>
    <row r="987" spans="2:2">
      <c r="B987" s="14"/>
    </row>
    <row r="988" spans="2:2">
      <c r="B988" s="14"/>
    </row>
    <row r="989" spans="2:2">
      <c r="B989" s="14"/>
    </row>
    <row r="990" spans="2:2">
      <c r="B990" s="14"/>
    </row>
    <row r="991" spans="2:2">
      <c r="B991" s="14"/>
    </row>
    <row r="992" spans="2:2">
      <c r="B992" s="14"/>
    </row>
    <row r="993" spans="2:2">
      <c r="B993" s="14"/>
    </row>
    <row r="994" spans="2:2">
      <c r="B994" s="14"/>
    </row>
    <row r="995" spans="2:2">
      <c r="B995" s="14"/>
    </row>
    <row r="996" spans="2:2">
      <c r="B99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>
      <selection activeCell="B6" sqref="B6"/>
    </sheetView>
  </sheetViews>
  <sheetFormatPr defaultColWidth="14.42578125" defaultRowHeight="15.75" customHeight="1"/>
  <cols>
    <col min="1" max="1" width="21.140625" customWidth="1"/>
    <col min="4" max="4" width="19.5703125" customWidth="1"/>
  </cols>
  <sheetData>
    <row r="1" spans="1:4">
      <c r="A1" s="12" t="s">
        <v>36</v>
      </c>
      <c r="B1" s="12" t="s">
        <v>37</v>
      </c>
      <c r="C1" s="12" t="s">
        <v>38</v>
      </c>
      <c r="D1" s="12" t="s">
        <v>39</v>
      </c>
    </row>
    <row r="2" spans="1:4">
      <c r="A2" s="2" t="s">
        <v>40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4">
      <c r="A3" s="2" t="s">
        <v>41</v>
      </c>
      <c r="B3" s="17">
        <v>42156</v>
      </c>
      <c r="C3" s="17">
        <v>42447</v>
      </c>
      <c r="D3" s="2">
        <f t="shared" si="0"/>
        <v>9</v>
      </c>
    </row>
    <row r="4" spans="1:4">
      <c r="A4" s="2" t="s">
        <v>42</v>
      </c>
      <c r="B4" s="17">
        <v>42371</v>
      </c>
      <c r="C4" s="17">
        <v>42488</v>
      </c>
      <c r="D4" s="2">
        <f t="shared" si="0"/>
        <v>3</v>
      </c>
    </row>
    <row r="5" spans="1:4">
      <c r="A5" s="2" t="s">
        <v>43</v>
      </c>
      <c r="B5" s="17">
        <v>42156</v>
      </c>
      <c r="C5" s="17">
        <v>42600</v>
      </c>
      <c r="D5" s="2">
        <f t="shared" si="0"/>
        <v>14</v>
      </c>
    </row>
    <row r="6" spans="1:4">
      <c r="A6" s="2" t="s">
        <v>44</v>
      </c>
      <c r="B6" s="17">
        <v>42614</v>
      </c>
      <c r="C6" s="17">
        <v>42328</v>
      </c>
      <c r="D6" s="2">
        <f>DATEDIF(C6, B6, "M")</f>
        <v>9</v>
      </c>
    </row>
    <row r="7" spans="1:4">
      <c r="A7" s="2" t="s">
        <v>45</v>
      </c>
      <c r="B7" s="17">
        <v>42614</v>
      </c>
      <c r="C7" s="17">
        <v>42749</v>
      </c>
      <c r="D7" s="2">
        <f t="shared" si="0"/>
        <v>4</v>
      </c>
    </row>
    <row r="8" spans="1:4">
      <c r="A8" s="2" t="s">
        <v>46</v>
      </c>
      <c r="B8" s="17">
        <v>42614</v>
      </c>
      <c r="C8" s="17">
        <v>42860</v>
      </c>
      <c r="D8" s="2">
        <f t="shared" si="0"/>
        <v>8</v>
      </c>
    </row>
    <row r="9" spans="1:4">
      <c r="A9" s="2" t="s">
        <v>47</v>
      </c>
      <c r="B9" s="17">
        <v>42614</v>
      </c>
      <c r="C9" s="17">
        <v>43039</v>
      </c>
      <c r="D9" s="2">
        <f t="shared" si="0"/>
        <v>13</v>
      </c>
    </row>
    <row r="10" spans="1:4">
      <c r="A10" s="2" t="s">
        <v>48</v>
      </c>
      <c r="B10" s="17">
        <v>43040</v>
      </c>
      <c r="C10" s="17">
        <v>43071</v>
      </c>
      <c r="D10" s="2">
        <f t="shared" si="0"/>
        <v>1</v>
      </c>
    </row>
    <row r="11" spans="1:4">
      <c r="A11" s="2" t="s">
        <v>49</v>
      </c>
      <c r="B11" s="17">
        <v>43071</v>
      </c>
      <c r="C11" s="17">
        <v>43710</v>
      </c>
      <c r="D11" s="2">
        <f t="shared" si="0"/>
        <v>21</v>
      </c>
    </row>
    <row r="12" spans="1:4">
      <c r="A12" s="2" t="s">
        <v>50</v>
      </c>
      <c r="B12" s="17">
        <v>43739</v>
      </c>
      <c r="C12" s="17">
        <v>43952</v>
      </c>
      <c r="D12" s="2">
        <f t="shared" si="0"/>
        <v>7</v>
      </c>
    </row>
    <row r="13" spans="1:4">
      <c r="A13" s="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>
      <selection activeCell="B6" sqref="B6"/>
    </sheetView>
  </sheetViews>
  <sheetFormatPr defaultColWidth="14.42578125" defaultRowHeight="15.75" customHeight="1"/>
  <cols>
    <col min="1" max="1" width="22.28515625" customWidth="1"/>
    <col min="4" max="4" width="20" customWidth="1"/>
  </cols>
  <sheetData>
    <row r="1" spans="1:4">
      <c r="A1" s="12" t="s">
        <v>36</v>
      </c>
      <c r="B1" s="12" t="s">
        <v>37</v>
      </c>
      <c r="C1" s="12" t="s">
        <v>38</v>
      </c>
      <c r="D1" s="12" t="s">
        <v>39</v>
      </c>
    </row>
    <row r="2" spans="1:4">
      <c r="A2" s="2" t="s">
        <v>40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4">
      <c r="A3" s="2" t="s">
        <v>41</v>
      </c>
      <c r="B3" s="17">
        <v>42156</v>
      </c>
      <c r="C3" s="17">
        <v>42447</v>
      </c>
      <c r="D3" s="2">
        <f t="shared" si="0"/>
        <v>9</v>
      </c>
    </row>
    <row r="4" spans="1:4">
      <c r="A4" s="2" t="s">
        <v>42</v>
      </c>
      <c r="B4" s="17">
        <v>42371</v>
      </c>
      <c r="C4" s="17">
        <v>42488</v>
      </c>
      <c r="D4" s="2">
        <f t="shared" si="0"/>
        <v>3</v>
      </c>
    </row>
    <row r="5" spans="1:4">
      <c r="A5" s="2" t="s">
        <v>43</v>
      </c>
      <c r="B5" s="17">
        <v>42156</v>
      </c>
      <c r="C5" s="17">
        <v>42600</v>
      </c>
      <c r="D5" s="2">
        <f t="shared" si="0"/>
        <v>14</v>
      </c>
    </row>
    <row r="6" spans="1:4">
      <c r="A6" s="2" t="s">
        <v>44</v>
      </c>
      <c r="B6" s="19">
        <v>42614</v>
      </c>
      <c r="C6" s="18">
        <v>42694</v>
      </c>
      <c r="D6" s="2">
        <f t="shared" si="0"/>
        <v>2</v>
      </c>
    </row>
    <row r="7" spans="1:4">
      <c r="A7" s="2" t="s">
        <v>45</v>
      </c>
      <c r="B7" s="17">
        <v>42614</v>
      </c>
      <c r="C7" s="17">
        <v>42749</v>
      </c>
      <c r="D7" s="2">
        <f t="shared" si="0"/>
        <v>4</v>
      </c>
    </row>
    <row r="8" spans="1:4">
      <c r="A8" s="2" t="s">
        <v>46</v>
      </c>
      <c r="B8" s="17">
        <v>42614</v>
      </c>
      <c r="C8" s="17">
        <v>42860</v>
      </c>
      <c r="D8" s="2">
        <f t="shared" si="0"/>
        <v>8</v>
      </c>
    </row>
    <row r="9" spans="1:4">
      <c r="A9" s="2" t="s">
        <v>47</v>
      </c>
      <c r="B9" s="17">
        <v>42614</v>
      </c>
      <c r="C9" s="17">
        <v>43039</v>
      </c>
      <c r="D9" s="2">
        <f t="shared" si="0"/>
        <v>13</v>
      </c>
    </row>
    <row r="10" spans="1:4">
      <c r="A10" s="2" t="s">
        <v>48</v>
      </c>
      <c r="B10" s="17">
        <v>43040</v>
      </c>
      <c r="C10" s="17">
        <v>43071</v>
      </c>
      <c r="D10" s="2">
        <f t="shared" si="0"/>
        <v>1</v>
      </c>
    </row>
    <row r="11" spans="1:4">
      <c r="A11" s="2" t="s">
        <v>49</v>
      </c>
      <c r="B11" s="17">
        <v>43071</v>
      </c>
      <c r="C11" s="17">
        <v>43710</v>
      </c>
      <c r="D11" s="2">
        <f t="shared" si="0"/>
        <v>21</v>
      </c>
    </row>
    <row r="12" spans="1:4">
      <c r="A12" s="2" t="s">
        <v>50</v>
      </c>
      <c r="B12" s="17">
        <v>43739</v>
      </c>
      <c r="C12" s="17">
        <v>43952</v>
      </c>
      <c r="D12" s="2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1"/>
  <sheetViews>
    <sheetView tabSelected="1" workbookViewId="0">
      <selection activeCell="E31" sqref="E31"/>
    </sheetView>
  </sheetViews>
  <sheetFormatPr defaultColWidth="14.42578125" defaultRowHeight="15.75" customHeight="1"/>
  <sheetData>
    <row r="1" spans="1:2">
      <c r="A1" s="12" t="s">
        <v>52</v>
      </c>
      <c r="B1" s="12" t="s">
        <v>53</v>
      </c>
    </row>
    <row r="2" spans="1:2">
      <c r="A2" s="2" t="s">
        <v>54</v>
      </c>
      <c r="B2" s="2">
        <v>5</v>
      </c>
    </row>
    <row r="3" spans="1:2">
      <c r="A3" s="2" t="s">
        <v>55</v>
      </c>
      <c r="B3" s="2">
        <v>17</v>
      </c>
    </row>
    <row r="4" spans="1:2">
      <c r="A4" s="2" t="s">
        <v>56</v>
      </c>
      <c r="B4" s="2">
        <v>36</v>
      </c>
    </row>
    <row r="5" spans="1:2">
      <c r="A5" s="12" t="s">
        <v>57</v>
      </c>
      <c r="B5" s="2">
        <f>B2+B3+B4</f>
        <v>58</v>
      </c>
    </row>
    <row r="8" spans="1:2">
      <c r="A8" s="12" t="s">
        <v>52</v>
      </c>
      <c r="B8" s="12" t="s">
        <v>53</v>
      </c>
    </row>
    <row r="9" spans="1:2">
      <c r="A9" s="2" t="s">
        <v>54</v>
      </c>
      <c r="B9" s="2">
        <v>5</v>
      </c>
    </row>
    <row r="10" spans="1:2">
      <c r="A10" s="2" t="s">
        <v>56</v>
      </c>
      <c r="B10" s="2">
        <v>36</v>
      </c>
    </row>
    <row r="11" spans="1:2">
      <c r="A11" s="12" t="s">
        <v>57</v>
      </c>
      <c r="B11" s="2">
        <f>SUM(B9:B10)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Rittiv</cp:lastModifiedBy>
  <dcterms:modified xsi:type="dcterms:W3CDTF">2025-05-22T14:09:04Z</dcterms:modified>
</cp:coreProperties>
</file>