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charts/chart15.xml" ContentType="application/vnd.openxmlformats-officedocument.drawingml.chart+xml"/>
  <Override PartName="/xl/charts/chart16.xml" ContentType="application/vnd.openxmlformats-officedocument.drawingml.chart+xml"/>
  <Override PartName="/xl/charts/style13.xml" ContentType="application/vnd.ms-office.chartstyle+xml"/>
  <Override PartName="/xl/charts/colors13.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17.xml" ContentType="application/vnd.openxmlformats-officedocument.drawingml.chart+xml"/>
  <Override PartName="/xl/charts/style14.xml" ContentType="application/vnd.ms-office.chartstyle+xml"/>
  <Override PartName="/xl/charts/colors14.xml" ContentType="application/vnd.ms-office.chartcolorstyle+xml"/>
  <Override PartName="/xl/charts/chart18.xml" ContentType="application/vnd.openxmlformats-officedocument.drawingml.chart+xml"/>
  <Override PartName="/xl/charts/style15.xml" ContentType="application/vnd.ms-office.chartstyle+xml"/>
  <Override PartName="/xl/charts/colors15.xml" ContentType="application/vnd.ms-office.chartcolorstyle+xml"/>
  <Override PartName="/xl/charts/chart19.xml" ContentType="application/vnd.openxmlformats-officedocument.drawingml.chart+xml"/>
  <Override PartName="/xl/charts/style16.xml" ContentType="application/vnd.ms-office.chartstyle+xml"/>
  <Override PartName="/xl/charts/colors16.xml" ContentType="application/vnd.ms-office.chartcolorstyle+xml"/>
  <Override PartName="/xl/charts/chart20.xml" ContentType="application/vnd.openxmlformats-officedocument.drawingml.chart+xml"/>
  <Override PartName="/xl/charts/style17.xml" ContentType="application/vnd.ms-office.chartstyle+xml"/>
  <Override PartName="/xl/charts/colors17.xml" ContentType="application/vnd.ms-office.chartcolorstyle+xml"/>
  <Override PartName="/xl/charts/chart21.xml" ContentType="application/vnd.openxmlformats-officedocument.drawingml.chart+xml"/>
  <Override PartName="/xl/charts/style18.xml" ContentType="application/vnd.ms-office.chartstyle+xml"/>
  <Override PartName="/xl/charts/colors18.xml" ContentType="application/vnd.ms-office.chartcolorstyle+xml"/>
  <Override PartName="/xl/charts/chart22.xml" ContentType="application/vnd.openxmlformats-officedocument.drawingml.chart+xml"/>
  <Override PartName="/xl/charts/style19.xml" ContentType="application/vnd.ms-office.chartstyle+xml"/>
  <Override PartName="/xl/charts/colors19.xml" ContentType="application/vnd.ms-office.chartcolorstyle+xml"/>
  <Override PartName="/xl/charts/chart23.xml" ContentType="application/vnd.openxmlformats-officedocument.drawingml.chart+xml"/>
  <Override PartName="/xl/charts/style20.xml" ContentType="application/vnd.ms-office.chartstyle+xml"/>
  <Override PartName="/xl/charts/colors20.xml" ContentType="application/vnd.ms-office.chartcolorstyle+xml"/>
  <Override PartName="/xl/charts/chart24.xml" ContentType="application/vnd.openxmlformats-officedocument.drawingml.chart+xml"/>
  <Override PartName="/xl/charts/style21.xml" ContentType="application/vnd.ms-office.chartstyle+xml"/>
  <Override PartName="/xl/charts/colors21.xml" ContentType="application/vnd.ms-office.chartcolorstyle+xml"/>
  <Override PartName="/xl/charts/chart25.xml" ContentType="application/vnd.openxmlformats-officedocument.drawingml.chart+xml"/>
  <Override PartName="/xl/charts/style22.xml" ContentType="application/vnd.ms-office.chartstyle+xml"/>
  <Override PartName="/xl/charts/colors22.xml" ContentType="application/vnd.ms-office.chartcolorstyle+xml"/>
  <Override PartName="/xl/charts/chart26.xml" ContentType="application/vnd.openxmlformats-officedocument.drawingml.chart+xml"/>
  <Override PartName="/xl/charts/style23.xml" ContentType="application/vnd.ms-office.chartstyle+xml"/>
  <Override PartName="/xl/charts/colors23.xml" ContentType="application/vnd.ms-office.chartcolorstyle+xml"/>
  <Override PartName="/xl/charts/chart27.xml" ContentType="application/vnd.openxmlformats-officedocument.drawingml.chart+xml"/>
  <Override PartName="/xl/charts/style24.xml" ContentType="application/vnd.ms-office.chartstyle+xml"/>
  <Override PartName="/xl/charts/colors24.xml" ContentType="application/vnd.ms-office.chartcolorstyle+xml"/>
  <Override PartName="/xl/charts/chart28.xml" ContentType="application/vnd.openxmlformats-officedocument.drawingml.chart+xml"/>
  <Override PartName="/xl/charts/style25.xml" ContentType="application/vnd.ms-office.chartstyle+xml"/>
  <Override PartName="/xl/charts/colors25.xml" ContentType="application/vnd.ms-office.chartcolorstyle+xml"/>
  <Override PartName="/xl/charts/chart29.xml" ContentType="application/vnd.openxmlformats-officedocument.drawingml.chart+xml"/>
  <Override PartName="/xl/charts/style26.xml" ContentType="application/vnd.ms-office.chartstyle+xml"/>
  <Override PartName="/xl/charts/colors26.xml" ContentType="application/vnd.ms-office.chartcolorstyle+xml"/>
  <Override PartName="/xl/charts/chart30.xml" ContentType="application/vnd.openxmlformats-officedocument.drawingml.chart+xml"/>
  <Override PartName="/xl/charts/style27.xml" ContentType="application/vnd.ms-office.chartstyle+xml"/>
  <Override PartName="/xl/charts/colors27.xml" ContentType="application/vnd.ms-office.chartcolorstyle+xml"/>
  <Override PartName="/xl/charts/chart31.xml" ContentType="application/vnd.openxmlformats-officedocument.drawingml.chart+xml"/>
  <Override PartName="/xl/charts/style28.xml" ContentType="application/vnd.ms-office.chartstyle+xml"/>
  <Override PartName="/xl/charts/colors28.xml" ContentType="application/vnd.ms-office.chartcolorstyle+xml"/>
  <Override PartName="/xl/pivotTables/pivotTable16.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32.xml" ContentType="application/vnd.openxmlformats-officedocument.drawingml.chart+xml"/>
  <Override PartName="/xl/charts/style29.xml" ContentType="application/vnd.ms-office.chartstyle+xml"/>
  <Override PartName="/xl/charts/colors29.xml" ContentType="application/vnd.ms-office.chartcolorstyle+xml"/>
  <Override PartName="/xl/pivotTables/pivotTable17.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33.xml" ContentType="application/vnd.openxmlformats-officedocument.drawingml.chart+xml"/>
  <Override PartName="/xl/charts/style30.xml" ContentType="application/vnd.ms-office.chartstyle+xml"/>
  <Override PartName="/xl/charts/colors3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A Project\HOST Analysis\"/>
    </mc:Choice>
  </mc:AlternateContent>
  <xr:revisionPtr revIDLastSave="0" documentId="13_ncr:1_{18248D11-8C76-4102-ADFA-2497A78D42CF}" xr6:coauthVersionLast="47" xr6:coauthVersionMax="47" xr10:uidLastSave="{00000000-0000-0000-0000-000000000000}"/>
  <bookViews>
    <workbookView xWindow="-120" yWindow="-120" windowWidth="29040" windowHeight="15720" xr2:uid="{00000000-000D-0000-FFFF-FFFF00000000}"/>
  </bookViews>
  <sheets>
    <sheet name="Dashboard (2)" sheetId="9" r:id="rId1"/>
    <sheet name="Dashboard (1)" sheetId="6" r:id="rId2"/>
    <sheet name="File 1" sheetId="3" r:id="rId3"/>
    <sheet name="File 2" sheetId="4" r:id="rId4"/>
    <sheet name="File 3" sheetId="5" r:id="rId5"/>
    <sheet name="working pivot" sheetId="7" r:id="rId6"/>
    <sheet name="working pivot 2" sheetId="10" r:id="rId7"/>
    <sheet name="working pivot 3" sheetId="12" r:id="rId8"/>
  </sheets>
  <definedNames>
    <definedName name="ExternalData_1" localSheetId="2" hidden="1">'File 1'!$A$1:$Q$5</definedName>
    <definedName name="ExternalData_1" localSheetId="3" hidden="1">'File 2'!$A$1:$F$49</definedName>
    <definedName name="ExternalData_1" localSheetId="4" hidden="1">'File 3'!$A$1:$G$5</definedName>
    <definedName name="Slicer_city">#N/A</definedName>
    <definedName name="Slicer_CITY1">#N/A</definedName>
    <definedName name="Slicer_country">#N/A</definedName>
    <definedName name="Slicer_host">#N/A</definedName>
    <definedName name="Slicer_host1">#N/A</definedName>
    <definedName name="Slicer_HOST2">#N/A</definedName>
  </definedNames>
  <calcPr calcId="191029"/>
  <pivotCaches>
    <pivotCache cacheId="0" r:id="rId9"/>
    <pivotCache cacheId="1" r:id="rId10"/>
    <pivotCache cacheId="2" r:id="rId11"/>
  </pivotCaches>
  <extLst>
    <ext xmlns:x14="http://schemas.microsoft.com/office/spreadsheetml/2009/9/main" uri="{BBE1A952-AA13-448e-AADC-164F8A28A991}">
      <x14:slicerCaches>
        <x14:slicerCache r:id="rId12"/>
        <x14:slicerCache r:id="rId13"/>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 i="12" l="1"/>
  <c r="E27" i="12" s="1"/>
  <c r="G6" i="12"/>
  <c r="E26" i="12" s="1"/>
  <c r="G5" i="12"/>
  <c r="E25" i="12" s="1"/>
  <c r="G4" i="12"/>
  <c r="E24" i="12" s="1"/>
  <c r="F7" i="12"/>
  <c r="F6" i="12"/>
  <c r="D26" i="12" s="1"/>
  <c r="F5" i="12"/>
  <c r="D25" i="12" s="1"/>
  <c r="F4" i="12"/>
  <c r="D24" i="12" s="1"/>
  <c r="C27" i="12"/>
  <c r="B27" i="12"/>
  <c r="A27" i="12"/>
  <c r="C26" i="12"/>
  <c r="B26" i="12"/>
  <c r="A26" i="12"/>
  <c r="C25" i="12"/>
  <c r="B25" i="12"/>
  <c r="A25" i="12"/>
  <c r="C24" i="12"/>
  <c r="B24" i="12"/>
  <c r="A24" i="12"/>
  <c r="C23" i="12"/>
  <c r="B23" i="12"/>
  <c r="A23" i="12"/>
  <c r="D27" i="1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4EA9ACB-E2E7-4795-8E46-3B0C40438364}" keepAlive="1" name="Query - File 1" description="Connection to the 'File 1' query in the workbook." type="5" refreshedVersion="8" background="1" saveData="1">
    <dbPr connection="Provider=Microsoft.Mashup.OleDb.1;Data Source=$Workbook$;Location=&quot;File 1&quot;;Extended Properties=&quot;&quot;" command="SELECT * FROM [File 1]"/>
  </connection>
  <connection id="2" xr16:uid="{C5B3991F-A973-405A-B7CE-4A73ED19173C}" keepAlive="1" name="Query - File 2" description="Connection to the 'File 2' query in the workbook." type="5" refreshedVersion="8" background="1" saveData="1">
    <dbPr connection="Provider=Microsoft.Mashup.OleDb.1;Data Source=$Workbook$;Location=&quot;File 2&quot;;Extended Properties=&quot;&quot;" command="SELECT * FROM [File 2]"/>
  </connection>
  <connection id="3" xr16:uid="{BA6C34E1-D0C9-49D2-9B72-4CA898D6F663}" keepAlive="1" name="Query - File 3" description="Connection to the 'File 3' query in the workbook." type="5" refreshedVersion="8" background="1" saveData="1">
    <dbPr connection="Provider=Microsoft.Mashup.OleDb.1;Data Source=$Workbook$;Location=&quot;File 3&quot;;Extended Properties=&quot;&quot;" command="SELECT * FROM [File 3]"/>
  </connection>
  <connection id="4" xr16:uid="{4C973A21-28B7-497A-8DEF-523743618EF2}"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5" xr16:uid="{D60B7493-43DA-4192-AE55-F275ACBC47C6}" keepAlive="1" name="Query - Parameter2" description="Connection to the 'Parameter2' query in the workbook." type="5" refreshedVersion="0" background="1">
    <dbPr connection="Provider=Microsoft.Mashup.OleDb.1;Data Source=$Workbook$;Location=Parameter2;Extended Properties=&quot;&quot;" command="SELECT * FROM [Parameter2]"/>
  </connection>
  <connection id="6" xr16:uid="{272BB319-9359-4DA5-8D8D-8D4357700F11}" keepAlive="1" name="Query - Parameter3" description="Connection to the 'Parameter3' query in the workbook." type="5" refreshedVersion="0" background="1">
    <dbPr connection="Provider=Microsoft.Mashup.OleDb.1;Data Source=$Workbook$;Location=Parameter3;Extended Properties=&quot;&quot;" command="SELECT * FROM [Parameter3]"/>
  </connection>
  <connection id="7" xr16:uid="{E34CDDF5-F6E2-48AF-85A6-C940B5005E1C}" keepAlive="1" name="Query - Parameter4" description="Connection to the 'Parameter4' query in the workbook." type="5" refreshedVersion="0" background="1">
    <dbPr connection="Provider=Microsoft.Mashup.OleDb.1;Data Source=$Workbook$;Location=Parameter4;Extended Properties=&quot;&quot;" command="SELECT * FROM [Parameter4]"/>
  </connection>
  <connection id="8" xr16:uid="{5CF6587D-63EB-4C83-BAD1-DB559D54E60E}"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9" xr16:uid="{37101102-3B87-40E5-9D6E-354230E09DB0}" keepAlive="1" name="Query - Sample File (2)" description="Connection to the 'Sample File (2)' query in the workbook." type="5" refreshedVersion="0" background="1">
    <dbPr connection="Provider=Microsoft.Mashup.OleDb.1;Data Source=$Workbook$;Location=&quot;Sample File (2)&quot;;Extended Properties=&quot;&quot;" command="SELECT * FROM [Sample File (2)]"/>
  </connection>
  <connection id="10" xr16:uid="{1E8A152E-5A59-4670-B039-06F3080F3973}" keepAlive="1" name="Query - Sample File (3)" description="Connection to the 'Sample File (3)' query in the workbook." type="5" refreshedVersion="0" background="1">
    <dbPr connection="Provider=Microsoft.Mashup.OleDb.1;Data Source=$Workbook$;Location=&quot;Sample File (3)&quot;;Extended Properties=&quot;&quot;" command="SELECT * FROM [Sample File (3)]"/>
  </connection>
  <connection id="11" xr16:uid="{55D5FC89-C09F-46D2-808B-54EE6A48E122}" keepAlive="1" name="Query - Sample File (4)" description="Connection to the 'Sample File (4)' query in the workbook." type="5" refreshedVersion="0" background="1">
    <dbPr connection="Provider=Microsoft.Mashup.OleDb.1;Data Source=$Workbook$;Location=&quot;Sample File (4)&quot;;Extended Properties=&quot;&quot;" command="SELECT * FROM [Sample File (4)]"/>
  </connection>
  <connection id="12" xr16:uid="{2D7517AD-E21A-4E4F-8F74-D47EB80F3D78}"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13" xr16:uid="{3A1E0C51-8D0E-421D-B301-18C1C14FBD1E}" keepAlive="1" name="Query - Transform File (2)" description="Connection to the 'Transform File (2)' query in the workbook." type="5" refreshedVersion="0" background="1">
    <dbPr connection="Provider=Microsoft.Mashup.OleDb.1;Data Source=$Workbook$;Location=&quot;Transform File (2)&quot;;Extended Properties=&quot;&quot;" command="SELECT * FROM [Transform File (2)]"/>
  </connection>
  <connection id="14" xr16:uid="{41F4E5B1-C8DB-45D5-BBF3-5AF16F026ED8}" keepAlive="1" name="Query - Transform File (3)" description="Connection to the 'Transform File (3)' query in the workbook." type="5" refreshedVersion="0" background="1">
    <dbPr connection="Provider=Microsoft.Mashup.OleDb.1;Data Source=$Workbook$;Location=&quot;Transform File (3)&quot;;Extended Properties=&quot;&quot;" command="SELECT * FROM [Transform File (3)]"/>
  </connection>
  <connection id="15" xr16:uid="{B9558BA3-2AB4-4190-8105-3AE870198F03}" keepAlive="1" name="Query - Transform File (4)" description="Connection to the 'Transform File (4)' query in the workbook." type="5" refreshedVersion="0" background="1">
    <dbPr connection="Provider=Microsoft.Mashup.OleDb.1;Data Source=$Workbook$;Location=&quot;Transform File (4)&quot;;Extended Properties=&quot;&quot;" command="SELECT * FROM [Transform File (4)]"/>
  </connection>
  <connection id="16" xr16:uid="{6EDE41E8-E367-4726-9104-AD98E8677A74}"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17" xr16:uid="{E5E63E05-4573-4486-9FB6-1E61A1579FED}" keepAlive="1" name="Query - Transform Sample File (2)" description="Connection to the 'Transform Sample File (2)' query in the workbook." type="5" refreshedVersion="0" background="1">
    <dbPr connection="Provider=Microsoft.Mashup.OleDb.1;Data Source=$Workbook$;Location=&quot;Transform Sample File (2)&quot;;Extended Properties=&quot;&quot;" command="SELECT * FROM [Transform Sample File (2)]"/>
  </connection>
  <connection id="18" xr16:uid="{6043A95C-393C-495C-90F1-F88CD9374674}" keepAlive="1" name="Query - Transform Sample File (3)" description="Connection to the 'Transform Sample File (3)' query in the workbook." type="5" refreshedVersion="0" background="1">
    <dbPr connection="Provider=Microsoft.Mashup.OleDb.1;Data Source=$Workbook$;Location=&quot;Transform Sample File (3)&quot;;Extended Properties=&quot;&quot;" command="SELECT * FROM [Transform Sample File (3)]"/>
  </connection>
  <connection id="19" xr16:uid="{7B530FD2-0008-4652-84DD-B6A79A59BBB3}" keepAlive="1" name="Query - Transform Sample File (4)" description="Connection to the 'Transform Sample File (4)' query in the workbook." type="5" refreshedVersion="0" background="1">
    <dbPr connection="Provider=Microsoft.Mashup.OleDb.1;Data Source=$Workbook$;Location=&quot;Transform Sample File (4)&quot;;Extended Properties=&quot;&quot;" command="SELECT * FROM [Transform Sample File (4)]"/>
  </connection>
</connections>
</file>

<file path=xl/sharedStrings.xml><?xml version="1.0" encoding="utf-8"?>
<sst xmlns="http://schemas.openxmlformats.org/spreadsheetml/2006/main" count="441" uniqueCount="69">
  <si>
    <t>host</t>
  </si>
  <si>
    <t>count</t>
  </si>
  <si>
    <t>total_no_of_listing</t>
  </si>
  <si>
    <t>avg_price</t>
  </si>
  <si>
    <t>avg_accptance_rate</t>
  </si>
  <si>
    <t>avg_response_rate</t>
  </si>
  <si>
    <t>avg_rating</t>
  </si>
  <si>
    <t>profile_pic_available</t>
  </si>
  <si>
    <t>profile_pic_not_available</t>
  </si>
  <si>
    <t>identity_verified</t>
  </si>
  <si>
    <t>identity_not_verified</t>
  </si>
  <si>
    <t>instant_booking_available</t>
  </si>
  <si>
    <t>instant_booking_not_available</t>
  </si>
  <si>
    <t>large_property</t>
  </si>
  <si>
    <t>small_property</t>
  </si>
  <si>
    <t>country</t>
  </si>
  <si>
    <t>city</t>
  </si>
  <si>
    <t>superhost</t>
  </si>
  <si>
    <t>Canada</t>
  </si>
  <si>
    <t>Vancouver</t>
  </si>
  <si>
    <t>otherhost</t>
  </si>
  <si>
    <t>month_name</t>
  </si>
  <si>
    <t>month</t>
  </si>
  <si>
    <t>total_booking</t>
  </si>
  <si>
    <t>March</t>
  </si>
  <si>
    <t>italy</t>
  </si>
  <si>
    <t>venice</t>
  </si>
  <si>
    <t>January</t>
  </si>
  <si>
    <t>October</t>
  </si>
  <si>
    <t>December</t>
  </si>
  <si>
    <t>June</t>
  </si>
  <si>
    <t>August</t>
  </si>
  <si>
    <t>July</t>
  </si>
  <si>
    <t>April</t>
  </si>
  <si>
    <t>May</t>
  </si>
  <si>
    <t>September</t>
  </si>
  <si>
    <t>November</t>
  </si>
  <si>
    <t>February</t>
  </si>
  <si>
    <t>HOST</t>
  </si>
  <si>
    <t>COOUNT_OF_REVIEW</t>
  </si>
  <si>
    <t>COUNT_OF_GOOD_REVIEW</t>
  </si>
  <si>
    <t>BAD_REVIEW</t>
  </si>
  <si>
    <t>AVERAGE_REVIEW</t>
  </si>
  <si>
    <t>COUNTRY</t>
  </si>
  <si>
    <t>CITY</t>
  </si>
  <si>
    <t>Italy</t>
  </si>
  <si>
    <t>Venice</t>
  </si>
  <si>
    <t>Row Labels</t>
  </si>
  <si>
    <t>Grand Total</t>
  </si>
  <si>
    <t>Sum of count</t>
  </si>
  <si>
    <t>Sum of total_no_of_listing</t>
  </si>
  <si>
    <t>Sum of avg_price</t>
  </si>
  <si>
    <t>Sum of avg_accptance_rate</t>
  </si>
  <si>
    <t>Sum of avg_response_rate</t>
  </si>
  <si>
    <t>Average of avg_rating</t>
  </si>
  <si>
    <t>Sum of profile_pic_available</t>
  </si>
  <si>
    <t>Sum of profile_pic_not_available</t>
  </si>
  <si>
    <t>Sum of identity_verified</t>
  </si>
  <si>
    <t>Sum of identity_not_verified</t>
  </si>
  <si>
    <t>Sum of instant_booking_available</t>
  </si>
  <si>
    <t>Sum of instant_booking_not_available</t>
  </si>
  <si>
    <t>Sum of large_property</t>
  </si>
  <si>
    <t>Sum of small_property</t>
  </si>
  <si>
    <t>Sum of total_booking</t>
  </si>
  <si>
    <t>Column Labels</t>
  </si>
  <si>
    <t>(All)</t>
  </si>
  <si>
    <t>Sum of COUNT_OF_GOOD_REVIEW</t>
  </si>
  <si>
    <t>Sum of BAD_REVIEW</t>
  </si>
  <si>
    <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</si>
</sst>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1"/>
      <color theme="1"/>
      <name val="Calibri"/>
      <family val="2"/>
      <scheme val="minor"/>
    </font>
    <font>
      <b/>
      <sz val="11"/>
      <color rgb="FF000000"/>
      <name val="Calibri"/>
      <family val="2"/>
      <scheme val="minor"/>
    </font>
  </fonts>
  <fills count="5">
    <fill>
      <patternFill patternType="none"/>
    </fill>
    <fill>
      <patternFill patternType="gray125"/>
    </fill>
    <fill>
      <patternFill patternType="solid">
        <fgColor theme="2" tint="-9.9978637043366805E-2"/>
        <bgColor indexed="64"/>
      </patternFill>
    </fill>
    <fill>
      <patternFill patternType="solid">
        <fgColor theme="4" tint="0.79998168889431442"/>
        <bgColor theme="4" tint="0.79998168889431442"/>
      </patternFill>
    </fill>
    <fill>
      <patternFill patternType="solid">
        <fgColor theme="0" tint="-0.499984740745262"/>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13">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2" borderId="0" xfId="0" applyFill="1"/>
    <xf numFmtId="164" fontId="0" fillId="0" borderId="0" xfId="0" applyNumberFormat="1"/>
    <xf numFmtId="1" fontId="0" fillId="0" borderId="0" xfId="0" applyNumberFormat="1"/>
    <xf numFmtId="1" fontId="1" fillId="0" borderId="0" xfId="0" applyNumberFormat="1" applyFont="1"/>
    <xf numFmtId="0" fontId="2" fillId="0" borderId="0" xfId="0" applyFont="1"/>
    <xf numFmtId="0" fontId="1" fillId="3" borderId="1" xfId="0" applyFont="1" applyFill="1" applyBorder="1"/>
    <xf numFmtId="9" fontId="0" fillId="0" borderId="0" xfId="0" applyNumberFormat="1"/>
    <xf numFmtId="0" fontId="0" fillId="4" borderId="0" xfId="0" applyFill="1"/>
  </cellXfs>
  <cellStyles count="1">
    <cellStyle name="Normal" xfId="0" builtinId="0"/>
  </cellStyles>
  <dxfs count="29">
    <dxf>
      <numFmt numFmtId="1" formatCode="0"/>
    </dxf>
    <dxf>
      <numFmt numFmtId="1" formatCode="0"/>
    </dxf>
    <dxf>
      <numFmt numFmtId="1" formatCode="0"/>
    </dxf>
    <dxf>
      <numFmt numFmtId="1" formatCode="0"/>
    </dxf>
    <dxf>
      <numFmt numFmtId="164" formatCode="0.0"/>
    </dxf>
    <dxf>
      <numFmt numFmtId="164" formatCode="0.0"/>
    </dxf>
    <dxf>
      <numFmt numFmtId="164" formatCode="0.0"/>
    </dxf>
    <dxf>
      <numFmt numFmtId="164" formatCode="0.0"/>
    </dxf>
    <dxf>
      <numFmt numFmtId="164" formatCode="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F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customXml" Target="../customXml/item1.xml"/><Relationship Id="rId10" Type="http://schemas.openxmlformats.org/officeDocument/2006/relationships/pivotCacheDefinition" Target="pivotCache/pivotCacheDefinition2.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3.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6.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7.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8.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9.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1.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2.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3.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4.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5.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6.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7.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8.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9.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1.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2.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3.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 Analysis.xlsx]working pivot 2!PivotTable17</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'working pivot 2'!$B$5:$B$7</c:f>
              <c:strCache>
                <c:ptCount val="1"/>
                <c:pt idx="0">
                  <c:v>Canada - otherhost</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'working pivot 2'!$A$8:$A$20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'working pivot 2'!$B$8:$B$20</c:f>
              <c:numCache>
                <c:formatCode>0</c:formatCode>
                <c:ptCount val="12"/>
                <c:pt idx="0">
                  <c:v>4340</c:v>
                </c:pt>
                <c:pt idx="1">
                  <c:v>4276</c:v>
                </c:pt>
                <c:pt idx="2">
                  <c:v>3638</c:v>
                </c:pt>
                <c:pt idx="3">
                  <c:v>2900</c:v>
                </c:pt>
                <c:pt idx="4">
                  <c:v>4077</c:v>
                </c:pt>
                <c:pt idx="5">
                  <c:v>5072</c:v>
                </c:pt>
                <c:pt idx="6">
                  <c:v>6869</c:v>
                </c:pt>
                <c:pt idx="7">
                  <c:v>8017</c:v>
                </c:pt>
                <c:pt idx="8">
                  <c:v>6988</c:v>
                </c:pt>
                <c:pt idx="9">
                  <c:v>5451</c:v>
                </c:pt>
                <c:pt idx="10">
                  <c:v>4137</c:v>
                </c:pt>
                <c:pt idx="11">
                  <c:v>4331</c:v>
                </c:pt>
              </c:numCache>
            </c:numRef>
          </c:val>
          <c:smooth val="0"/>
          <c:extLst>
            <c:ext xmlns:c16="http://schemas.microsoft.com/office/drawing/2014/chart" uri="{C3380CC4-5D6E-409C-BE32-E72D297353CC}">
              <c16:uniqueId val="{00000000-86D0-4276-B971-37B3474CD6F9}"/>
            </c:ext>
          </c:extLst>
        </c:ser>
        <c:ser>
          <c:idx val="1"/>
          <c:order val="1"/>
          <c:tx>
            <c:strRef>
              <c:f>'working pivot 2'!$C$5:$C$7</c:f>
              <c:strCache>
                <c:ptCount val="1"/>
                <c:pt idx="0">
                  <c:v>Canada - superhost</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'working pivot 2'!$A$8:$A$20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'working pivot 2'!$C$8:$C$20</c:f>
              <c:numCache>
                <c:formatCode>0</c:formatCode>
                <c:ptCount val="12"/>
                <c:pt idx="0">
                  <c:v>7333</c:v>
                </c:pt>
                <c:pt idx="1">
                  <c:v>7643</c:v>
                </c:pt>
                <c:pt idx="2">
                  <c:v>6559</c:v>
                </c:pt>
                <c:pt idx="3">
                  <c:v>5253</c:v>
                </c:pt>
                <c:pt idx="4">
                  <c:v>7284</c:v>
                </c:pt>
                <c:pt idx="5">
                  <c:v>8733</c:v>
                </c:pt>
                <c:pt idx="6">
                  <c:v>11469</c:v>
                </c:pt>
                <c:pt idx="7">
                  <c:v>12914</c:v>
                </c:pt>
                <c:pt idx="8">
                  <c:v>12181</c:v>
                </c:pt>
                <c:pt idx="9">
                  <c:v>9905</c:v>
                </c:pt>
                <c:pt idx="10">
                  <c:v>7659</c:v>
                </c:pt>
                <c:pt idx="11">
                  <c:v>7409</c:v>
                </c:pt>
              </c:numCache>
            </c:numRef>
          </c:val>
          <c:smooth val="0"/>
          <c:extLst>
            <c:ext xmlns:c16="http://schemas.microsoft.com/office/drawing/2014/chart" uri="{C3380CC4-5D6E-409C-BE32-E72D297353CC}">
              <c16:uniqueId val="{00000001-35EE-4EF8-970A-643A5B3EF9BE}"/>
            </c:ext>
          </c:extLst>
        </c:ser>
        <c:ser>
          <c:idx val="2"/>
          <c:order val="2"/>
          <c:tx>
            <c:strRef>
              <c:f>'working pivot 2'!$D$5:$D$7</c:f>
              <c:strCache>
                <c:ptCount val="1"/>
                <c:pt idx="0">
                  <c:v>italy - otherhost</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'working pivot 2'!$A$8:$A$20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'working pivot 2'!$D$8:$D$20</c:f>
              <c:numCache>
                <c:formatCode>0</c:formatCode>
                <c:ptCount val="12"/>
                <c:pt idx="0">
                  <c:v>7675</c:v>
                </c:pt>
                <c:pt idx="1">
                  <c:v>8874</c:v>
                </c:pt>
                <c:pt idx="2">
                  <c:v>8351</c:v>
                </c:pt>
                <c:pt idx="3">
                  <c:v>14322</c:v>
                </c:pt>
                <c:pt idx="4">
                  <c:v>19191</c:v>
                </c:pt>
                <c:pt idx="5">
                  <c:v>21361</c:v>
                </c:pt>
                <c:pt idx="6">
                  <c:v>23702</c:v>
                </c:pt>
                <c:pt idx="7">
                  <c:v>24610</c:v>
                </c:pt>
                <c:pt idx="8">
                  <c:v>26659</c:v>
                </c:pt>
                <c:pt idx="9">
                  <c:v>25842</c:v>
                </c:pt>
                <c:pt idx="10">
                  <c:v>12466</c:v>
                </c:pt>
                <c:pt idx="11">
                  <c:v>6429</c:v>
                </c:pt>
              </c:numCache>
            </c:numRef>
          </c:val>
          <c:smooth val="0"/>
          <c:extLst>
            <c:ext xmlns:c16="http://schemas.microsoft.com/office/drawing/2014/chart" uri="{C3380CC4-5D6E-409C-BE32-E72D297353CC}">
              <c16:uniqueId val="{00000008-35EE-4EF8-970A-643A5B3EF9BE}"/>
            </c:ext>
          </c:extLst>
        </c:ser>
        <c:ser>
          <c:idx val="3"/>
          <c:order val="3"/>
          <c:tx>
            <c:strRef>
              <c:f>'working pivot 2'!$E$5:$E$7</c:f>
              <c:strCache>
                <c:ptCount val="1"/>
                <c:pt idx="0">
                  <c:v>italy - superhost</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'working pivot 2'!$A$8:$A$20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'working pivot 2'!$E$8:$E$20</c:f>
              <c:numCache>
                <c:formatCode>0</c:formatCode>
                <c:ptCount val="12"/>
                <c:pt idx="0">
                  <c:v>10482</c:v>
                </c:pt>
                <c:pt idx="1">
                  <c:v>12613</c:v>
                </c:pt>
                <c:pt idx="2">
                  <c:v>11434</c:v>
                </c:pt>
                <c:pt idx="3">
                  <c:v>19189</c:v>
                </c:pt>
                <c:pt idx="4">
                  <c:v>25539</c:v>
                </c:pt>
                <c:pt idx="5">
                  <c:v>28411</c:v>
                </c:pt>
                <c:pt idx="6">
                  <c:v>32548</c:v>
                </c:pt>
                <c:pt idx="7">
                  <c:v>33285</c:v>
                </c:pt>
                <c:pt idx="8">
                  <c:v>36287</c:v>
                </c:pt>
                <c:pt idx="9">
                  <c:v>36033</c:v>
                </c:pt>
                <c:pt idx="10">
                  <c:v>17568</c:v>
                </c:pt>
                <c:pt idx="11">
                  <c:v>8798</c:v>
                </c:pt>
              </c:numCache>
            </c:numRef>
          </c:val>
          <c:smooth val="0"/>
          <c:extLst>
            <c:ext xmlns:c16="http://schemas.microsoft.com/office/drawing/2014/chart" uri="{C3380CC4-5D6E-409C-BE32-E72D297353CC}">
              <c16:uniqueId val="{00000009-35EE-4EF8-970A-643A5B3EF9BE}"/>
            </c:ext>
          </c:extLst>
        </c:ser>
        <c:dLbls>
          <c:dLblPos val="t"/>
          <c:showLegendKey val="0"/>
          <c:showVal val="1"/>
          <c:showCatName val="0"/>
          <c:showSerName val="0"/>
          <c:showPercent val="0"/>
          <c:showBubbleSize val="0"/>
        </c:dLbls>
        <c:marker val="1"/>
        <c:smooth val="0"/>
        <c:axId val="779727632"/>
        <c:axId val="779724720"/>
      </c:lineChart>
      <c:catAx>
        <c:axId val="779727632"/>
        <c:scaling>
          <c:orientation val="minMax"/>
        </c:scaling>
        <c:delete val="0"/>
        <c:axPos val="b"/>
        <c:numFmt formatCode="General"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9724720"/>
        <c:crosses val="autoZero"/>
        <c:auto val="1"/>
        <c:lblAlgn val="ctr"/>
        <c:lblOffset val="100"/>
        <c:noMultiLvlLbl val="0"/>
      </c:catAx>
      <c:valAx>
        <c:axId val="779724720"/>
        <c:scaling>
          <c:orientation val="minMax"/>
        </c:scaling>
        <c:delete val="1"/>
        <c:axPos val="l"/>
        <c:numFmt formatCode="0" sourceLinked="1"/>
        <c:majorTickMark val="out"/>
        <c:minorTickMark val="none"/>
        <c:tickLblPos val="nextTo"/>
        <c:crossAx val="7797276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 Analysis.xlsx]working pivot!PivotTable8</c:name>
    <c:fmtId val="3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9676650915765221E-2"/>
          <c:y val="8.22856846665702E-2"/>
          <c:w val="0.89088920998164567"/>
          <c:h val="0.53135008995272348"/>
        </c:manualLayout>
      </c:layout>
      <c:barChart>
        <c:barDir val="col"/>
        <c:grouping val="clustered"/>
        <c:varyColors val="0"/>
        <c:ser>
          <c:idx val="0"/>
          <c:order val="0"/>
          <c:tx>
            <c:strRef>
              <c:f>'working pivot'!$B$72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'working pivot'!$A$73:$A$80</c:f>
              <c:multiLvlStrCache>
                <c:ptCount val="4"/>
                <c:lvl>
                  <c:pt idx="0">
                    <c:v>superhost</c:v>
                  </c:pt>
                  <c:pt idx="1">
                    <c:v>otherhost</c:v>
                  </c:pt>
                  <c:pt idx="2">
                    <c:v>superhost</c:v>
                  </c:pt>
                  <c:pt idx="3">
                    <c:v>otherhost</c:v>
                  </c:pt>
                </c:lvl>
                <c:lvl>
                  <c:pt idx="0">
                    <c:v>Vancouver</c:v>
                  </c:pt>
                  <c:pt idx="2">
                    <c:v>Venice</c:v>
                  </c:pt>
                </c:lvl>
                <c:lvl>
                  <c:pt idx="0">
                    <c:v>Canada</c:v>
                  </c:pt>
                  <c:pt idx="2">
                    <c:v>Italy</c:v>
                  </c:pt>
                </c:lvl>
              </c:multiLvlStrCache>
            </c:multiLvlStrRef>
          </c:cat>
          <c:val>
            <c:numRef>
              <c:f>'working pivot'!$B$73:$B$80</c:f>
              <c:numCache>
                <c:formatCode>0</c:formatCode>
                <c:ptCount val="4"/>
                <c:pt idx="0">
                  <c:v>1776</c:v>
                </c:pt>
                <c:pt idx="1">
                  <c:v>2726</c:v>
                </c:pt>
                <c:pt idx="2">
                  <c:v>2873</c:v>
                </c:pt>
                <c:pt idx="3">
                  <c:v>4445</c:v>
                </c:pt>
              </c:numCache>
            </c:numRef>
          </c:val>
          <c:extLst>
            <c:ext xmlns:c16="http://schemas.microsoft.com/office/drawing/2014/chart" uri="{C3380CC4-5D6E-409C-BE32-E72D297353CC}">
              <c16:uniqueId val="{00000000-A890-4A35-9D21-0842325035D7}"/>
            </c:ext>
          </c:extLst>
        </c:ser>
        <c:dLbls>
          <c:dLblPos val="outEnd"/>
          <c:showLegendKey val="0"/>
          <c:showVal val="1"/>
          <c:showCatName val="0"/>
          <c:showSerName val="0"/>
          <c:showPercent val="0"/>
          <c:showBubbleSize val="0"/>
        </c:dLbls>
        <c:gapWidth val="219"/>
        <c:overlap val="-27"/>
        <c:axId val="945682112"/>
        <c:axId val="945679200"/>
      </c:barChart>
      <c:catAx>
        <c:axId val="945682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679200"/>
        <c:crosses val="autoZero"/>
        <c:auto val="1"/>
        <c:lblAlgn val="ctr"/>
        <c:lblOffset val="100"/>
        <c:noMultiLvlLbl val="0"/>
      </c:catAx>
      <c:valAx>
        <c:axId val="945679200"/>
        <c:scaling>
          <c:orientation val="minMax"/>
        </c:scaling>
        <c:delete val="1"/>
        <c:axPos val="l"/>
        <c:numFmt formatCode="0" sourceLinked="1"/>
        <c:majorTickMark val="none"/>
        <c:minorTickMark val="none"/>
        <c:tickLblPos val="nextTo"/>
        <c:crossAx val="945682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 Analysis.xlsx]working pivot!PivotTable9</c:name>
    <c:fmtId val="3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 pivot'!$B$85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'working pivot'!$A$86:$A$93</c:f>
              <c:multiLvlStrCache>
                <c:ptCount val="4"/>
                <c:lvl>
                  <c:pt idx="0">
                    <c:v>superhost</c:v>
                  </c:pt>
                  <c:pt idx="1">
                    <c:v>otherhost</c:v>
                  </c:pt>
                  <c:pt idx="2">
                    <c:v>superhost</c:v>
                  </c:pt>
                  <c:pt idx="3">
                    <c:v>otherhost</c:v>
                  </c:pt>
                </c:lvl>
                <c:lvl>
                  <c:pt idx="0">
                    <c:v>Vancouver</c:v>
                  </c:pt>
                  <c:pt idx="2">
                    <c:v>Venice</c:v>
                  </c:pt>
                </c:lvl>
                <c:lvl>
                  <c:pt idx="0">
                    <c:v>Canada</c:v>
                  </c:pt>
                  <c:pt idx="2">
                    <c:v>Italy</c:v>
                  </c:pt>
                </c:lvl>
              </c:multiLvlStrCache>
            </c:multiLvlStrRef>
          </c:cat>
          <c:val>
            <c:numRef>
              <c:f>'working pivot'!$B$86:$B$93</c:f>
              <c:numCache>
                <c:formatCode>0</c:formatCode>
                <c:ptCount val="4"/>
                <c:pt idx="0">
                  <c:v>3</c:v>
                </c:pt>
                <c:pt idx="1">
                  <c:v>23</c:v>
                </c:pt>
                <c:pt idx="2">
                  <c:v>0</c:v>
                </c:pt>
                <c:pt idx="3">
                  <c:v>32</c:v>
                </c:pt>
              </c:numCache>
            </c:numRef>
          </c:val>
          <c:extLst>
            <c:ext xmlns:c16="http://schemas.microsoft.com/office/drawing/2014/chart" uri="{C3380CC4-5D6E-409C-BE32-E72D297353CC}">
              <c16:uniqueId val="{00000000-02EA-4194-B0C3-C2F0958DBEDF}"/>
            </c:ext>
          </c:extLst>
        </c:ser>
        <c:dLbls>
          <c:dLblPos val="outEnd"/>
          <c:showLegendKey val="0"/>
          <c:showVal val="1"/>
          <c:showCatName val="0"/>
          <c:showSerName val="0"/>
          <c:showPercent val="0"/>
          <c:showBubbleSize val="0"/>
        </c:dLbls>
        <c:gapWidth val="219"/>
        <c:overlap val="-27"/>
        <c:axId val="978608496"/>
        <c:axId val="978615568"/>
      </c:barChart>
      <c:catAx>
        <c:axId val="978608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8615568"/>
        <c:crosses val="autoZero"/>
        <c:auto val="1"/>
        <c:lblAlgn val="ctr"/>
        <c:lblOffset val="100"/>
        <c:noMultiLvlLbl val="0"/>
      </c:catAx>
      <c:valAx>
        <c:axId val="978615568"/>
        <c:scaling>
          <c:orientation val="minMax"/>
        </c:scaling>
        <c:delete val="1"/>
        <c:axPos val="l"/>
        <c:numFmt formatCode="0" sourceLinked="1"/>
        <c:majorTickMark val="none"/>
        <c:minorTickMark val="none"/>
        <c:tickLblPos val="nextTo"/>
        <c:crossAx val="978608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 Analysis.xlsx]working pivot!PivotTable12</c:name>
    <c:fmtId val="4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666692356648882E-2"/>
          <c:y val="7.4647725432212292E-2"/>
          <c:w val="0.88666661528670221"/>
          <c:h val="0.43313509997439903"/>
        </c:manualLayout>
      </c:layout>
      <c:barChart>
        <c:barDir val="col"/>
        <c:grouping val="clustered"/>
        <c:varyColors val="0"/>
        <c:ser>
          <c:idx val="0"/>
          <c:order val="0"/>
          <c:tx>
            <c:strRef>
              <c:f>'working pivot'!$B$124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'working pivot'!$A$125:$A$132</c:f>
              <c:multiLvlStrCache>
                <c:ptCount val="4"/>
                <c:lvl>
                  <c:pt idx="0">
                    <c:v>superhost</c:v>
                  </c:pt>
                  <c:pt idx="1">
                    <c:v>otherhost</c:v>
                  </c:pt>
                  <c:pt idx="2">
                    <c:v>superhost</c:v>
                  </c:pt>
                  <c:pt idx="3">
                    <c:v>otherhost</c:v>
                  </c:pt>
                </c:lvl>
                <c:lvl>
                  <c:pt idx="0">
                    <c:v>Vancouver</c:v>
                  </c:pt>
                  <c:pt idx="2">
                    <c:v>Venice</c:v>
                  </c:pt>
                </c:lvl>
                <c:lvl>
                  <c:pt idx="0">
                    <c:v>Canada</c:v>
                  </c:pt>
                  <c:pt idx="2">
                    <c:v>Italy</c:v>
                  </c:pt>
                </c:lvl>
              </c:multiLvlStrCache>
            </c:multiLvlStrRef>
          </c:cat>
          <c:val>
            <c:numRef>
              <c:f>'working pivot'!$B$125:$B$132</c:f>
              <c:numCache>
                <c:formatCode>0</c:formatCode>
                <c:ptCount val="4"/>
                <c:pt idx="0">
                  <c:v>89</c:v>
                </c:pt>
                <c:pt idx="1">
                  <c:v>361</c:v>
                </c:pt>
                <c:pt idx="2">
                  <c:v>165</c:v>
                </c:pt>
                <c:pt idx="3">
                  <c:v>829</c:v>
                </c:pt>
              </c:numCache>
            </c:numRef>
          </c:val>
          <c:extLst>
            <c:ext xmlns:c16="http://schemas.microsoft.com/office/drawing/2014/chart" uri="{C3380CC4-5D6E-409C-BE32-E72D297353CC}">
              <c16:uniqueId val="{00000000-446D-4941-A993-404E777FE5F2}"/>
            </c:ext>
          </c:extLst>
        </c:ser>
        <c:dLbls>
          <c:dLblPos val="outEnd"/>
          <c:showLegendKey val="0"/>
          <c:showVal val="1"/>
          <c:showCatName val="0"/>
          <c:showSerName val="0"/>
          <c:showPercent val="0"/>
          <c:showBubbleSize val="0"/>
        </c:dLbls>
        <c:gapWidth val="219"/>
        <c:overlap val="-27"/>
        <c:axId val="945681696"/>
        <c:axId val="945676288"/>
      </c:barChart>
      <c:catAx>
        <c:axId val="9456816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676288"/>
        <c:crosses val="autoZero"/>
        <c:auto val="1"/>
        <c:lblAlgn val="ctr"/>
        <c:lblOffset val="100"/>
        <c:noMultiLvlLbl val="0"/>
      </c:catAx>
      <c:valAx>
        <c:axId val="945676288"/>
        <c:scaling>
          <c:orientation val="minMax"/>
        </c:scaling>
        <c:delete val="1"/>
        <c:axPos val="l"/>
        <c:numFmt formatCode="0" sourceLinked="1"/>
        <c:majorTickMark val="out"/>
        <c:minorTickMark val="none"/>
        <c:tickLblPos val="nextTo"/>
        <c:crossAx val="945681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 Analysis.xlsx]working pivot!PivotTable13</c:name>
    <c:fmtId val="5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8176218053080741E-2"/>
          <c:y val="0.11925463505558076"/>
          <c:w val="0.90364756389383849"/>
          <c:h val="0.49059784015301217"/>
        </c:manualLayout>
      </c:layout>
      <c:barChart>
        <c:barDir val="col"/>
        <c:grouping val="clustered"/>
        <c:varyColors val="0"/>
        <c:ser>
          <c:idx val="0"/>
          <c:order val="0"/>
          <c:tx>
            <c:strRef>
              <c:f>'working pivot'!$B$135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'working pivot'!$A$136:$A$143</c:f>
              <c:multiLvlStrCache>
                <c:ptCount val="4"/>
                <c:lvl>
                  <c:pt idx="0">
                    <c:v>superhost</c:v>
                  </c:pt>
                  <c:pt idx="1">
                    <c:v>otherhost</c:v>
                  </c:pt>
                  <c:pt idx="2">
                    <c:v>superhost</c:v>
                  </c:pt>
                  <c:pt idx="3">
                    <c:v>otherhost</c:v>
                  </c:pt>
                </c:lvl>
                <c:lvl>
                  <c:pt idx="0">
                    <c:v>Vancouver</c:v>
                  </c:pt>
                  <c:pt idx="2">
                    <c:v>Venice</c:v>
                  </c:pt>
                </c:lvl>
                <c:lvl>
                  <c:pt idx="0">
                    <c:v>Canada</c:v>
                  </c:pt>
                  <c:pt idx="2">
                    <c:v>Italy</c:v>
                  </c:pt>
                </c:lvl>
              </c:multiLvlStrCache>
            </c:multiLvlStrRef>
          </c:cat>
          <c:val>
            <c:numRef>
              <c:f>'working pivot'!$B$136:$B$143</c:f>
              <c:numCache>
                <c:formatCode>0</c:formatCode>
                <c:ptCount val="4"/>
                <c:pt idx="0">
                  <c:v>479</c:v>
                </c:pt>
                <c:pt idx="1">
                  <c:v>891</c:v>
                </c:pt>
                <c:pt idx="2">
                  <c:v>2148</c:v>
                </c:pt>
                <c:pt idx="3">
                  <c:v>2903</c:v>
                </c:pt>
              </c:numCache>
            </c:numRef>
          </c:val>
          <c:extLst>
            <c:ext xmlns:c16="http://schemas.microsoft.com/office/drawing/2014/chart" uri="{C3380CC4-5D6E-409C-BE32-E72D297353CC}">
              <c16:uniqueId val="{00000000-001A-4284-944A-42818CEF1229}"/>
            </c:ext>
          </c:extLst>
        </c:ser>
        <c:dLbls>
          <c:dLblPos val="outEnd"/>
          <c:showLegendKey val="0"/>
          <c:showVal val="1"/>
          <c:showCatName val="0"/>
          <c:showSerName val="0"/>
          <c:showPercent val="0"/>
          <c:showBubbleSize val="0"/>
        </c:dLbls>
        <c:gapWidth val="219"/>
        <c:overlap val="-27"/>
        <c:axId val="710140592"/>
        <c:axId val="710131856"/>
      </c:barChart>
      <c:catAx>
        <c:axId val="710140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131856"/>
        <c:crosses val="autoZero"/>
        <c:auto val="1"/>
        <c:lblAlgn val="ctr"/>
        <c:lblOffset val="100"/>
        <c:noMultiLvlLbl val="0"/>
      </c:catAx>
      <c:valAx>
        <c:axId val="710131856"/>
        <c:scaling>
          <c:orientation val="minMax"/>
        </c:scaling>
        <c:delete val="1"/>
        <c:axPos val="l"/>
        <c:numFmt formatCode="0" sourceLinked="1"/>
        <c:majorTickMark val="none"/>
        <c:minorTickMark val="none"/>
        <c:tickLblPos val="nextTo"/>
        <c:crossAx val="710140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 Analysis.xlsx]working pivot!PivotTable14</c:name>
    <c:fmtId val="5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 pivot'!$B$146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'working pivot'!$A$147:$A$154</c:f>
              <c:multiLvlStrCache>
                <c:ptCount val="4"/>
                <c:lvl>
                  <c:pt idx="0">
                    <c:v>superhost</c:v>
                  </c:pt>
                  <c:pt idx="1">
                    <c:v>otherhost</c:v>
                  </c:pt>
                  <c:pt idx="2">
                    <c:v>superhost</c:v>
                  </c:pt>
                  <c:pt idx="3">
                    <c:v>otherhost</c:v>
                  </c:pt>
                </c:lvl>
                <c:lvl>
                  <c:pt idx="0">
                    <c:v>Vancouver</c:v>
                  </c:pt>
                  <c:pt idx="2">
                    <c:v>Venice</c:v>
                  </c:pt>
                </c:lvl>
                <c:lvl>
                  <c:pt idx="0">
                    <c:v>Canada</c:v>
                  </c:pt>
                  <c:pt idx="2">
                    <c:v>Italy</c:v>
                  </c:pt>
                </c:lvl>
              </c:multiLvlStrCache>
            </c:multiLvlStrRef>
          </c:cat>
          <c:val>
            <c:numRef>
              <c:f>'working pivot'!$B$147:$B$154</c:f>
              <c:numCache>
                <c:formatCode>0</c:formatCode>
                <c:ptCount val="4"/>
                <c:pt idx="0">
                  <c:v>1300</c:v>
                </c:pt>
                <c:pt idx="1">
                  <c:v>1858</c:v>
                </c:pt>
                <c:pt idx="2">
                  <c:v>725</c:v>
                </c:pt>
                <c:pt idx="3">
                  <c:v>1574</c:v>
                </c:pt>
              </c:numCache>
            </c:numRef>
          </c:val>
          <c:extLst>
            <c:ext xmlns:c16="http://schemas.microsoft.com/office/drawing/2014/chart" uri="{C3380CC4-5D6E-409C-BE32-E72D297353CC}">
              <c16:uniqueId val="{00000000-7E71-4B27-A6FF-4FF4CE7D77E3}"/>
            </c:ext>
          </c:extLst>
        </c:ser>
        <c:dLbls>
          <c:dLblPos val="outEnd"/>
          <c:showLegendKey val="0"/>
          <c:showVal val="1"/>
          <c:showCatName val="0"/>
          <c:showSerName val="0"/>
          <c:showPercent val="0"/>
          <c:showBubbleSize val="0"/>
        </c:dLbls>
        <c:gapWidth val="219"/>
        <c:overlap val="-27"/>
        <c:axId val="945684608"/>
        <c:axId val="945693344"/>
      </c:barChart>
      <c:catAx>
        <c:axId val="945684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693344"/>
        <c:crosses val="autoZero"/>
        <c:auto val="1"/>
        <c:lblAlgn val="ctr"/>
        <c:lblOffset val="100"/>
        <c:noMultiLvlLbl val="0"/>
      </c:catAx>
      <c:valAx>
        <c:axId val="945693344"/>
        <c:scaling>
          <c:orientation val="minMax"/>
        </c:scaling>
        <c:delete val="1"/>
        <c:axPos val="l"/>
        <c:numFmt formatCode="0" sourceLinked="1"/>
        <c:majorTickMark val="none"/>
        <c:minorTickMark val="none"/>
        <c:tickLblPos val="nextTo"/>
        <c:crossAx val="945684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 Analysis.xlsx]working pivot!PivotTable15</c:name>
    <c:fmtId val="6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 pivot'!$B$157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'working pivot'!$A$158:$A$165</c:f>
              <c:multiLvlStrCache>
                <c:ptCount val="4"/>
                <c:lvl>
                  <c:pt idx="0">
                    <c:v>superhost</c:v>
                  </c:pt>
                  <c:pt idx="1">
                    <c:v>otherhost</c:v>
                  </c:pt>
                  <c:pt idx="2">
                    <c:v>superhost</c:v>
                  </c:pt>
                  <c:pt idx="3">
                    <c:v>otherhost</c:v>
                  </c:pt>
                </c:lvl>
                <c:lvl>
                  <c:pt idx="0">
                    <c:v>Vancouver</c:v>
                  </c:pt>
                  <c:pt idx="2">
                    <c:v>Venice</c:v>
                  </c:pt>
                </c:lvl>
                <c:lvl>
                  <c:pt idx="0">
                    <c:v>Canada</c:v>
                  </c:pt>
                  <c:pt idx="2">
                    <c:v>Italy</c:v>
                  </c:pt>
                </c:lvl>
              </c:multiLvlStrCache>
            </c:multiLvlStrRef>
          </c:cat>
          <c:val>
            <c:numRef>
              <c:f>'working pivot'!$B$158:$B$165</c:f>
              <c:numCache>
                <c:formatCode>0</c:formatCode>
                <c:ptCount val="4"/>
                <c:pt idx="0">
                  <c:v>1481</c:v>
                </c:pt>
                <c:pt idx="1">
                  <c:v>2192</c:v>
                </c:pt>
                <c:pt idx="2">
                  <c:v>2407</c:v>
                </c:pt>
                <c:pt idx="3">
                  <c:v>3257</c:v>
                </c:pt>
              </c:numCache>
            </c:numRef>
          </c:val>
          <c:extLst>
            <c:ext xmlns:c16="http://schemas.microsoft.com/office/drawing/2014/chart" uri="{C3380CC4-5D6E-409C-BE32-E72D297353CC}">
              <c16:uniqueId val="{00000002-18BD-4E4F-865E-B913EE35569C}"/>
            </c:ext>
          </c:extLst>
        </c:ser>
        <c:dLbls>
          <c:dLblPos val="outEnd"/>
          <c:showLegendKey val="0"/>
          <c:showVal val="1"/>
          <c:showCatName val="0"/>
          <c:showSerName val="0"/>
          <c:showPercent val="0"/>
          <c:showBubbleSize val="0"/>
        </c:dLbls>
        <c:gapWidth val="219"/>
        <c:overlap val="-27"/>
        <c:axId val="978613072"/>
        <c:axId val="978601424"/>
      </c:barChart>
      <c:catAx>
        <c:axId val="978613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8601424"/>
        <c:crosses val="autoZero"/>
        <c:auto val="1"/>
        <c:lblAlgn val="ctr"/>
        <c:lblOffset val="100"/>
        <c:noMultiLvlLbl val="0"/>
      </c:catAx>
      <c:valAx>
        <c:axId val="978601424"/>
        <c:scaling>
          <c:orientation val="minMax"/>
        </c:scaling>
        <c:delete val="1"/>
        <c:axPos val="l"/>
        <c:numFmt formatCode="0" sourceLinked="1"/>
        <c:majorTickMark val="none"/>
        <c:minorTickMark val="none"/>
        <c:tickLblPos val="nextTo"/>
        <c:crossAx val="978613072"/>
        <c:crosses val="autoZero"/>
        <c:crossBetween val="between"/>
      </c:valAx>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 Analysis.xlsx]working pivot!PivotTable16</c:name>
    <c:fmtId val="6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 pivot'!$B$168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'working pivot'!$A$169:$A$176</c:f>
              <c:multiLvlStrCache>
                <c:ptCount val="4"/>
                <c:lvl>
                  <c:pt idx="0">
                    <c:v>superhost</c:v>
                  </c:pt>
                  <c:pt idx="1">
                    <c:v>otherhost</c:v>
                  </c:pt>
                  <c:pt idx="2">
                    <c:v>superhost</c:v>
                  </c:pt>
                  <c:pt idx="3">
                    <c:v>otherhost</c:v>
                  </c:pt>
                </c:lvl>
                <c:lvl>
                  <c:pt idx="0">
                    <c:v>Vancouver</c:v>
                  </c:pt>
                  <c:pt idx="2">
                    <c:v>Venice</c:v>
                  </c:pt>
                </c:lvl>
                <c:lvl>
                  <c:pt idx="0">
                    <c:v>Canada</c:v>
                  </c:pt>
                  <c:pt idx="2">
                    <c:v>Italy</c:v>
                  </c:pt>
                </c:lvl>
              </c:multiLvlStrCache>
            </c:multiLvlStrRef>
          </c:cat>
          <c:val>
            <c:numRef>
              <c:f>'working pivot'!$B$169:$B$176</c:f>
              <c:numCache>
                <c:formatCode>0</c:formatCode>
                <c:ptCount val="4"/>
                <c:pt idx="0">
                  <c:v>293</c:v>
                </c:pt>
                <c:pt idx="1">
                  <c:v>541</c:v>
                </c:pt>
                <c:pt idx="2">
                  <c:v>382</c:v>
                </c:pt>
                <c:pt idx="3">
                  <c:v>1067</c:v>
                </c:pt>
              </c:numCache>
            </c:numRef>
          </c:val>
          <c:extLst>
            <c:ext xmlns:c16="http://schemas.microsoft.com/office/drawing/2014/chart" uri="{C3380CC4-5D6E-409C-BE32-E72D297353CC}">
              <c16:uniqueId val="{00000000-0511-4673-B2B5-32350D53AFC8}"/>
            </c:ext>
          </c:extLst>
        </c:ser>
        <c:dLbls>
          <c:dLblPos val="outEnd"/>
          <c:showLegendKey val="0"/>
          <c:showVal val="1"/>
          <c:showCatName val="0"/>
          <c:showSerName val="0"/>
          <c:showPercent val="0"/>
          <c:showBubbleSize val="0"/>
        </c:dLbls>
        <c:gapWidth val="219"/>
        <c:overlap val="-27"/>
        <c:axId val="978613072"/>
        <c:axId val="978601424"/>
      </c:barChart>
      <c:catAx>
        <c:axId val="978613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978601424"/>
        <c:crosses val="autoZero"/>
        <c:auto val="1"/>
        <c:lblAlgn val="ctr"/>
        <c:lblOffset val="100"/>
        <c:noMultiLvlLbl val="0"/>
      </c:catAx>
      <c:valAx>
        <c:axId val="978601424"/>
        <c:scaling>
          <c:orientation val="minMax"/>
        </c:scaling>
        <c:delete val="1"/>
        <c:axPos val="l"/>
        <c:numFmt formatCode="0" sourceLinked="1"/>
        <c:majorTickMark val="none"/>
        <c:minorTickMark val="none"/>
        <c:tickLblPos val="nextTo"/>
        <c:crossAx val="978613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7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 Analysis.xlsx]working pivot!PivotTable1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 pivot'!$B$3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'working pivot'!$A$4:$A$11</c:f>
              <c:multiLvlStrCache>
                <c:ptCount val="4"/>
                <c:lvl>
                  <c:pt idx="0">
                    <c:v>superhost</c:v>
                  </c:pt>
                  <c:pt idx="1">
                    <c:v>otherhost</c:v>
                  </c:pt>
                  <c:pt idx="2">
                    <c:v>superhost</c:v>
                  </c:pt>
                  <c:pt idx="3">
                    <c:v>otherhost</c:v>
                  </c:pt>
                </c:lvl>
                <c:lvl>
                  <c:pt idx="0">
                    <c:v>Vancouver</c:v>
                  </c:pt>
                  <c:pt idx="2">
                    <c:v>Venice</c:v>
                  </c:pt>
                </c:lvl>
                <c:lvl>
                  <c:pt idx="0">
                    <c:v>Canada</c:v>
                  </c:pt>
                  <c:pt idx="2">
                    <c:v>Italy</c:v>
                  </c:pt>
                </c:lvl>
              </c:multiLvlStrCache>
            </c:multiLvlStrRef>
          </c:cat>
          <c:val>
            <c:numRef>
              <c:f>'working pivot'!$B$4:$B$11</c:f>
              <c:numCache>
                <c:formatCode>General</c:formatCode>
                <c:ptCount val="4"/>
                <c:pt idx="0">
                  <c:v>1779</c:v>
                </c:pt>
                <c:pt idx="1">
                  <c:v>2749</c:v>
                </c:pt>
                <c:pt idx="2">
                  <c:v>2873</c:v>
                </c:pt>
                <c:pt idx="3">
                  <c:v>4477</c:v>
                </c:pt>
              </c:numCache>
            </c:numRef>
          </c:val>
          <c:extLst>
            <c:ext xmlns:c16="http://schemas.microsoft.com/office/drawing/2014/chart" uri="{C3380CC4-5D6E-409C-BE32-E72D297353CC}">
              <c16:uniqueId val="{00000000-1BDA-4327-8F60-75FC7EC857F7}"/>
            </c:ext>
          </c:extLst>
        </c:ser>
        <c:dLbls>
          <c:dLblPos val="outEnd"/>
          <c:showLegendKey val="0"/>
          <c:showVal val="1"/>
          <c:showCatName val="0"/>
          <c:showSerName val="0"/>
          <c:showPercent val="0"/>
          <c:showBubbleSize val="0"/>
        </c:dLbls>
        <c:gapWidth val="219"/>
        <c:overlap val="-27"/>
        <c:axId val="631988800"/>
        <c:axId val="631999616"/>
      </c:barChart>
      <c:catAx>
        <c:axId val="631988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999616"/>
        <c:crosses val="autoZero"/>
        <c:auto val="1"/>
        <c:lblAlgn val="ctr"/>
        <c:lblOffset val="100"/>
        <c:noMultiLvlLbl val="0"/>
      </c:catAx>
      <c:valAx>
        <c:axId val="6319996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988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 Analysis.xlsx]working pivot!PivotTable2</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 pivot'!$B$13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'working pivot'!$A$14:$A$21</c:f>
              <c:multiLvlStrCache>
                <c:ptCount val="4"/>
                <c:lvl>
                  <c:pt idx="0">
                    <c:v>otherhost</c:v>
                  </c:pt>
                  <c:pt idx="1">
                    <c:v>superhost</c:v>
                  </c:pt>
                  <c:pt idx="2">
                    <c:v>otherhost</c:v>
                  </c:pt>
                  <c:pt idx="3">
                    <c:v>superhost</c:v>
                  </c:pt>
                </c:lvl>
                <c:lvl>
                  <c:pt idx="0">
                    <c:v>Vancouver</c:v>
                  </c:pt>
                  <c:pt idx="2">
                    <c:v>Venice</c:v>
                  </c:pt>
                </c:lvl>
                <c:lvl>
                  <c:pt idx="0">
                    <c:v>Canada</c:v>
                  </c:pt>
                  <c:pt idx="2">
                    <c:v>Italy</c:v>
                  </c:pt>
                </c:lvl>
              </c:multiLvlStrCache>
            </c:multiLvlStrRef>
          </c:cat>
          <c:val>
            <c:numRef>
              <c:f>'working pivot'!$B$14:$B$21</c:f>
              <c:numCache>
                <c:formatCode>General</c:formatCode>
                <c:ptCount val="4"/>
                <c:pt idx="0">
                  <c:v>25994</c:v>
                </c:pt>
                <c:pt idx="1">
                  <c:v>7843</c:v>
                </c:pt>
                <c:pt idx="2">
                  <c:v>115680</c:v>
                </c:pt>
                <c:pt idx="3">
                  <c:v>23873</c:v>
                </c:pt>
              </c:numCache>
            </c:numRef>
          </c:val>
          <c:extLst>
            <c:ext xmlns:c16="http://schemas.microsoft.com/office/drawing/2014/chart" uri="{C3380CC4-5D6E-409C-BE32-E72D297353CC}">
              <c16:uniqueId val="{00000000-3D47-4385-AA1E-E41A9C227CEB}"/>
            </c:ext>
          </c:extLst>
        </c:ser>
        <c:dLbls>
          <c:dLblPos val="outEnd"/>
          <c:showLegendKey val="0"/>
          <c:showVal val="1"/>
          <c:showCatName val="0"/>
          <c:showSerName val="0"/>
          <c:showPercent val="0"/>
          <c:showBubbleSize val="0"/>
        </c:dLbls>
        <c:gapWidth val="219"/>
        <c:overlap val="-27"/>
        <c:axId val="695057392"/>
        <c:axId val="695056560"/>
      </c:barChart>
      <c:catAx>
        <c:axId val="695057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056560"/>
        <c:crosses val="autoZero"/>
        <c:auto val="1"/>
        <c:lblAlgn val="ctr"/>
        <c:lblOffset val="100"/>
        <c:noMultiLvlLbl val="0"/>
      </c:catAx>
      <c:valAx>
        <c:axId val="695056560"/>
        <c:scaling>
          <c:orientation val="minMax"/>
        </c:scaling>
        <c:delete val="1"/>
        <c:axPos val="l"/>
        <c:numFmt formatCode="General" sourceLinked="1"/>
        <c:majorTickMark val="none"/>
        <c:minorTickMark val="none"/>
        <c:tickLblPos val="nextTo"/>
        <c:crossAx val="695057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 Analysis.xlsx]working pivot!PivotTable3</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 pivot'!$B$23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'working pivot'!$A$24:$A$31</c:f>
              <c:multiLvlStrCache>
                <c:ptCount val="4"/>
                <c:lvl>
                  <c:pt idx="0">
                    <c:v>otherhost</c:v>
                  </c:pt>
                  <c:pt idx="1">
                    <c:v>superhost</c:v>
                  </c:pt>
                  <c:pt idx="2">
                    <c:v>otherhost</c:v>
                  </c:pt>
                  <c:pt idx="3">
                    <c:v>superhost</c:v>
                  </c:pt>
                </c:lvl>
                <c:lvl>
                  <c:pt idx="0">
                    <c:v>Vancouver</c:v>
                  </c:pt>
                  <c:pt idx="2">
                    <c:v>Venice</c:v>
                  </c:pt>
                </c:lvl>
                <c:lvl>
                  <c:pt idx="0">
                    <c:v>Canada</c:v>
                  </c:pt>
                  <c:pt idx="2">
                    <c:v>Italy</c:v>
                  </c:pt>
                </c:lvl>
              </c:multiLvlStrCache>
            </c:multiLvlStrRef>
          </c:cat>
          <c:val>
            <c:numRef>
              <c:f>'working pivot'!$B$24:$B$31</c:f>
              <c:numCache>
                <c:formatCode>0</c:formatCode>
                <c:ptCount val="4"/>
                <c:pt idx="0">
                  <c:v>214.33757729999999</c:v>
                </c:pt>
                <c:pt idx="1">
                  <c:v>171.31028670000001</c:v>
                </c:pt>
                <c:pt idx="2">
                  <c:v>251.10542770000001</c:v>
                </c:pt>
                <c:pt idx="3">
                  <c:v>139.24573620000001</c:v>
                </c:pt>
              </c:numCache>
            </c:numRef>
          </c:val>
          <c:extLst>
            <c:ext xmlns:c16="http://schemas.microsoft.com/office/drawing/2014/chart" uri="{C3380CC4-5D6E-409C-BE32-E72D297353CC}">
              <c16:uniqueId val="{00000000-DC27-4BE3-8F5A-8B7092FA269E}"/>
            </c:ext>
          </c:extLst>
        </c:ser>
        <c:dLbls>
          <c:dLblPos val="outEnd"/>
          <c:showLegendKey val="0"/>
          <c:showVal val="1"/>
          <c:showCatName val="0"/>
          <c:showSerName val="0"/>
          <c:showPercent val="0"/>
          <c:showBubbleSize val="0"/>
        </c:dLbls>
        <c:gapWidth val="219"/>
        <c:overlap val="-27"/>
        <c:axId val="699728880"/>
        <c:axId val="699730128"/>
      </c:barChart>
      <c:catAx>
        <c:axId val="6997288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730128"/>
        <c:crosses val="autoZero"/>
        <c:auto val="1"/>
        <c:lblAlgn val="ctr"/>
        <c:lblOffset val="100"/>
        <c:noMultiLvlLbl val="0"/>
      </c:catAx>
      <c:valAx>
        <c:axId val="699730128"/>
        <c:scaling>
          <c:orientation val="minMax"/>
        </c:scaling>
        <c:delete val="1"/>
        <c:axPos val="l"/>
        <c:numFmt formatCode="0" sourceLinked="1"/>
        <c:majorTickMark val="none"/>
        <c:minorTickMark val="none"/>
        <c:tickLblPos val="nextTo"/>
        <c:crossAx val="699728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Review</a:t>
            </a:r>
          </a:p>
        </c:rich>
      </c:tx>
      <c:overlay val="1"/>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21128172214342358"/>
          <c:y val="0.18300925925925926"/>
          <c:w val="0.75138615615894888"/>
          <c:h val="0.60368802857976089"/>
        </c:manualLayout>
      </c:layout>
      <c:barChart>
        <c:barDir val="bar"/>
        <c:grouping val="clustered"/>
        <c:varyColors val="0"/>
        <c:ser>
          <c:idx val="0"/>
          <c:order val="0"/>
          <c:tx>
            <c:strRef>
              <c:f>'working pivot 3'!$D$23</c:f>
              <c:strCache>
                <c:ptCount val="1"/>
                <c:pt idx="0">
                  <c:v>Sum of COUNT_OF_GOOD_REVIEW</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'working pivot 3'!$A$24:$C$27</c:f>
              <c:multiLvlStrCache>
                <c:ptCount val="4"/>
                <c:lvl>
                  <c:pt idx="0">
                    <c:v>otherhost</c:v>
                  </c:pt>
                  <c:pt idx="1">
                    <c:v>superhost</c:v>
                  </c:pt>
                  <c:pt idx="2">
                    <c:v>otherhost</c:v>
                  </c:pt>
                  <c:pt idx="3">
                    <c:v>superhost</c:v>
                  </c:pt>
                </c:lvl>
                <c:lvl>
                  <c:pt idx="0">
                    <c:v>Canada</c:v>
                  </c:pt>
                  <c:pt idx="2">
                    <c:v>italy</c:v>
                  </c:pt>
                </c:lvl>
                <c:lvl>
                  <c:pt idx="0">
                    <c:v>Vancouver</c:v>
                  </c:pt>
                  <c:pt idx="2">
                    <c:v>venice</c:v>
                  </c:pt>
                </c:lvl>
              </c:multiLvlStrCache>
            </c:multiLvlStrRef>
          </c:cat>
          <c:val>
            <c:numRef>
              <c:f>'working pivot 3'!$D$24:$D$27</c:f>
              <c:numCache>
                <c:formatCode>0%</c:formatCode>
                <c:ptCount val="4"/>
                <c:pt idx="0">
                  <c:v>0.96963997850617945</c:v>
                </c:pt>
                <c:pt idx="1">
                  <c:v>0.98325296066660106</c:v>
                </c:pt>
                <c:pt idx="2">
                  <c:v>0.96783680154859841</c:v>
                </c:pt>
                <c:pt idx="3">
                  <c:v>0.9796875390264006</c:v>
                </c:pt>
              </c:numCache>
            </c:numRef>
          </c:val>
          <c:extLst>
            <c:ext xmlns:c16="http://schemas.microsoft.com/office/drawing/2014/chart" uri="{C3380CC4-5D6E-409C-BE32-E72D297353CC}">
              <c16:uniqueId val="{00000000-6F70-4B7E-9E1D-49E527BB3FC6}"/>
            </c:ext>
          </c:extLst>
        </c:ser>
        <c:ser>
          <c:idx val="1"/>
          <c:order val="1"/>
          <c:tx>
            <c:strRef>
              <c:f>'working pivot 3'!$E$23</c:f>
              <c:strCache>
                <c:ptCount val="1"/>
                <c:pt idx="0">
                  <c:v>Sum of BAD_REVIEW</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'working pivot 3'!$A$24:$C$27</c:f>
              <c:multiLvlStrCache>
                <c:ptCount val="4"/>
                <c:lvl>
                  <c:pt idx="0">
                    <c:v>otherhost</c:v>
                  </c:pt>
                  <c:pt idx="1">
                    <c:v>superhost</c:v>
                  </c:pt>
                  <c:pt idx="2">
                    <c:v>otherhost</c:v>
                  </c:pt>
                  <c:pt idx="3">
                    <c:v>superhost</c:v>
                  </c:pt>
                </c:lvl>
                <c:lvl>
                  <c:pt idx="0">
                    <c:v>Canada</c:v>
                  </c:pt>
                  <c:pt idx="2">
                    <c:v>italy</c:v>
                  </c:pt>
                </c:lvl>
                <c:lvl>
                  <c:pt idx="0">
                    <c:v>Vancouver</c:v>
                  </c:pt>
                  <c:pt idx="2">
                    <c:v>venice</c:v>
                  </c:pt>
                </c:lvl>
              </c:multiLvlStrCache>
            </c:multiLvlStrRef>
          </c:cat>
          <c:val>
            <c:numRef>
              <c:f>'working pivot 3'!$E$24:$E$27</c:f>
              <c:numCache>
                <c:formatCode>0%</c:formatCode>
                <c:ptCount val="4"/>
                <c:pt idx="0">
                  <c:v>3.0360021493820527E-2</c:v>
                </c:pt>
                <c:pt idx="1">
                  <c:v>1.6747039333398942E-2</c:v>
                </c:pt>
                <c:pt idx="2">
                  <c:v>3.2163198451401559E-2</c:v>
                </c:pt>
                <c:pt idx="3">
                  <c:v>2.0312460973599421E-2</c:v>
                </c:pt>
              </c:numCache>
            </c:numRef>
          </c:val>
          <c:extLst>
            <c:ext xmlns:c16="http://schemas.microsoft.com/office/drawing/2014/chart" uri="{C3380CC4-5D6E-409C-BE32-E72D297353CC}">
              <c16:uniqueId val="{00000001-6F70-4B7E-9E1D-49E527BB3FC6}"/>
            </c:ext>
          </c:extLst>
        </c:ser>
        <c:dLbls>
          <c:dLblPos val="ctr"/>
          <c:showLegendKey val="0"/>
          <c:showVal val="1"/>
          <c:showCatName val="0"/>
          <c:showSerName val="0"/>
          <c:showPercent val="0"/>
          <c:showBubbleSize val="0"/>
        </c:dLbls>
        <c:gapWidth val="115"/>
        <c:overlap val="100"/>
        <c:axId val="148646879"/>
        <c:axId val="148631487"/>
      </c:barChart>
      <c:catAx>
        <c:axId val="14864687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8631487"/>
        <c:crosses val="autoZero"/>
        <c:auto val="1"/>
        <c:lblAlgn val="ctr"/>
        <c:lblOffset val="100"/>
        <c:noMultiLvlLbl val="0"/>
      </c:catAx>
      <c:valAx>
        <c:axId val="148631487"/>
        <c:scaling>
          <c:orientation val="minMax"/>
        </c:scaling>
        <c:delete val="1"/>
        <c:axPos val="b"/>
        <c:numFmt formatCode="0%" sourceLinked="1"/>
        <c:majorTickMark val="none"/>
        <c:minorTickMark val="none"/>
        <c:tickLblPos val="nextTo"/>
        <c:crossAx val="1486468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 Analysis.xlsx]working pivot!PivotTable4</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 pivot'!$B$34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'working pivot'!$A$35:$A$42</c:f>
              <c:multiLvlStrCache>
                <c:ptCount val="4"/>
                <c:lvl>
                  <c:pt idx="0">
                    <c:v>otherhost</c:v>
                  </c:pt>
                  <c:pt idx="1">
                    <c:v>superhost</c:v>
                  </c:pt>
                  <c:pt idx="2">
                    <c:v>otherhost</c:v>
                  </c:pt>
                  <c:pt idx="3">
                    <c:v>superhost</c:v>
                  </c:pt>
                </c:lvl>
                <c:lvl>
                  <c:pt idx="0">
                    <c:v>Vancouver</c:v>
                  </c:pt>
                  <c:pt idx="2">
                    <c:v>Venice</c:v>
                  </c:pt>
                </c:lvl>
                <c:lvl>
                  <c:pt idx="0">
                    <c:v>Canada</c:v>
                  </c:pt>
                  <c:pt idx="2">
                    <c:v>Italy</c:v>
                  </c:pt>
                </c:lvl>
              </c:multiLvlStrCache>
            </c:multiLvlStrRef>
          </c:cat>
          <c:val>
            <c:numRef>
              <c:f>'working pivot'!$B$35:$B$42</c:f>
              <c:numCache>
                <c:formatCode>0</c:formatCode>
                <c:ptCount val="4"/>
                <c:pt idx="0">
                  <c:v>81.28233591</c:v>
                </c:pt>
                <c:pt idx="1">
                  <c:v>88.602103959999994</c:v>
                </c:pt>
                <c:pt idx="2">
                  <c:v>87.455192879999998</c:v>
                </c:pt>
                <c:pt idx="3">
                  <c:v>94.435431800000003</c:v>
                </c:pt>
              </c:numCache>
            </c:numRef>
          </c:val>
          <c:extLst>
            <c:ext xmlns:c16="http://schemas.microsoft.com/office/drawing/2014/chart" uri="{C3380CC4-5D6E-409C-BE32-E72D297353CC}">
              <c16:uniqueId val="{00000000-7215-490E-8A33-E17ACC725C30}"/>
            </c:ext>
          </c:extLst>
        </c:ser>
        <c:dLbls>
          <c:dLblPos val="outEnd"/>
          <c:showLegendKey val="0"/>
          <c:showVal val="1"/>
          <c:showCatName val="0"/>
          <c:showSerName val="0"/>
          <c:showPercent val="0"/>
          <c:showBubbleSize val="0"/>
        </c:dLbls>
        <c:gapWidth val="199"/>
        <c:axId val="635710032"/>
        <c:axId val="635709616"/>
      </c:barChart>
      <c:catAx>
        <c:axId val="635710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635709616"/>
        <c:crosses val="autoZero"/>
        <c:auto val="1"/>
        <c:lblAlgn val="ctr"/>
        <c:lblOffset val="100"/>
        <c:noMultiLvlLbl val="0"/>
      </c:catAx>
      <c:valAx>
        <c:axId val="63570961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710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 Analysis.xlsx]working pivot!PivotTable5</c:name>
    <c:fmtId val="1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 pivot'!$B$46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'working pivot'!$A$47:$A$54</c:f>
              <c:multiLvlStrCache>
                <c:ptCount val="4"/>
                <c:lvl>
                  <c:pt idx="0">
                    <c:v>otherhost</c:v>
                  </c:pt>
                  <c:pt idx="1">
                    <c:v>superhost</c:v>
                  </c:pt>
                  <c:pt idx="2">
                    <c:v>otherhost</c:v>
                  </c:pt>
                  <c:pt idx="3">
                    <c:v>superhost</c:v>
                  </c:pt>
                </c:lvl>
                <c:lvl>
                  <c:pt idx="0">
                    <c:v>Vancouver</c:v>
                  </c:pt>
                  <c:pt idx="2">
                    <c:v>Venice</c:v>
                  </c:pt>
                </c:lvl>
                <c:lvl>
                  <c:pt idx="0">
                    <c:v>Canada</c:v>
                  </c:pt>
                  <c:pt idx="2">
                    <c:v>Italy</c:v>
                  </c:pt>
                </c:lvl>
              </c:multiLvlStrCache>
            </c:multiLvlStrRef>
          </c:cat>
          <c:val>
            <c:numRef>
              <c:f>'working pivot'!$B$47:$B$54</c:f>
              <c:numCache>
                <c:formatCode>0</c:formatCode>
                <c:ptCount val="4"/>
                <c:pt idx="0">
                  <c:v>91.619696180000005</c:v>
                </c:pt>
                <c:pt idx="1">
                  <c:v>98.763553229999999</c:v>
                </c:pt>
                <c:pt idx="2">
                  <c:v>91.898983680000001</c:v>
                </c:pt>
                <c:pt idx="3">
                  <c:v>99.088888890000007</c:v>
                </c:pt>
              </c:numCache>
            </c:numRef>
          </c:val>
          <c:extLst>
            <c:ext xmlns:c16="http://schemas.microsoft.com/office/drawing/2014/chart" uri="{C3380CC4-5D6E-409C-BE32-E72D297353CC}">
              <c16:uniqueId val="{00000000-958D-45AE-AB82-2F68B5AF8C08}"/>
            </c:ext>
          </c:extLst>
        </c:ser>
        <c:dLbls>
          <c:dLblPos val="outEnd"/>
          <c:showLegendKey val="0"/>
          <c:showVal val="1"/>
          <c:showCatName val="0"/>
          <c:showSerName val="0"/>
          <c:showPercent val="0"/>
          <c:showBubbleSize val="0"/>
        </c:dLbls>
        <c:gapWidth val="219"/>
        <c:overlap val="-27"/>
        <c:axId val="945680864"/>
        <c:axId val="945668384"/>
      </c:barChart>
      <c:catAx>
        <c:axId val="945680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668384"/>
        <c:crosses val="autoZero"/>
        <c:auto val="1"/>
        <c:lblAlgn val="ctr"/>
        <c:lblOffset val="100"/>
        <c:noMultiLvlLbl val="0"/>
      </c:catAx>
      <c:valAx>
        <c:axId val="945668384"/>
        <c:scaling>
          <c:orientation val="minMax"/>
        </c:scaling>
        <c:delete val="1"/>
        <c:axPos val="l"/>
        <c:numFmt formatCode="0" sourceLinked="1"/>
        <c:majorTickMark val="none"/>
        <c:minorTickMark val="none"/>
        <c:tickLblPos val="nextTo"/>
        <c:crossAx val="945680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 Analysis.xlsx]working pivot!PivotTable6</c:name>
    <c:fmtId val="27"/>
  </c:pivotSource>
  <c:chart>
    <c:autoTitleDeleted val="1"/>
    <c:pivotFmts>
      <c:pivotFmt>
        <c:idx val="0"/>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s>
    <c:plotArea>
      <c:layout/>
      <c:barChart>
        <c:barDir val="col"/>
        <c:grouping val="clustered"/>
        <c:varyColors val="0"/>
        <c:ser>
          <c:idx val="0"/>
          <c:order val="0"/>
          <c:tx>
            <c:strRef>
              <c:f>'working pivot'!$B$59</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F92E-488C-88EC-2B6FEC2F04D4}"/>
              </c:ext>
            </c:extLst>
          </c:dPt>
          <c:dPt>
            <c:idx val="1"/>
            <c:invertIfNegative val="0"/>
            <c:bubble3D val="0"/>
            <c:extLst>
              <c:ext xmlns:c16="http://schemas.microsoft.com/office/drawing/2014/chart" uri="{C3380CC4-5D6E-409C-BE32-E72D297353CC}">
                <c16:uniqueId val="{00000001-F92E-488C-88EC-2B6FEC2F04D4}"/>
              </c:ext>
            </c:extLst>
          </c:dPt>
          <c:dPt>
            <c:idx val="2"/>
            <c:invertIfNegative val="0"/>
            <c:bubble3D val="0"/>
            <c:extLst>
              <c:ext xmlns:c16="http://schemas.microsoft.com/office/drawing/2014/chart" uri="{C3380CC4-5D6E-409C-BE32-E72D297353CC}">
                <c16:uniqueId val="{00000002-B588-42E4-BB9A-698CB6AF5229}"/>
              </c:ext>
            </c:extLst>
          </c:dPt>
          <c:dPt>
            <c:idx val="3"/>
            <c:invertIfNegative val="0"/>
            <c:bubble3D val="0"/>
            <c:extLst>
              <c:ext xmlns:c16="http://schemas.microsoft.com/office/drawing/2014/chart" uri="{C3380CC4-5D6E-409C-BE32-E72D297353CC}">
                <c16:uniqueId val="{00000003-B588-42E4-BB9A-698CB6AF5229}"/>
              </c:ext>
            </c:extLst>
          </c:dPt>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'working pivot'!$A$60:$A$67</c:f>
              <c:multiLvlStrCache>
                <c:ptCount val="4"/>
                <c:lvl>
                  <c:pt idx="0">
                    <c:v>otherhost</c:v>
                  </c:pt>
                  <c:pt idx="1">
                    <c:v>superhost</c:v>
                  </c:pt>
                  <c:pt idx="2">
                    <c:v>otherhost</c:v>
                  </c:pt>
                  <c:pt idx="3">
                    <c:v>superhost</c:v>
                  </c:pt>
                </c:lvl>
                <c:lvl>
                  <c:pt idx="0">
                    <c:v>Vancouver</c:v>
                  </c:pt>
                  <c:pt idx="2">
                    <c:v>Venice</c:v>
                  </c:pt>
                </c:lvl>
                <c:lvl>
                  <c:pt idx="0">
                    <c:v>Canada</c:v>
                  </c:pt>
                  <c:pt idx="2">
                    <c:v>Italy</c:v>
                  </c:pt>
                </c:lvl>
              </c:multiLvlStrCache>
            </c:multiLvlStrRef>
          </c:cat>
          <c:val>
            <c:numRef>
              <c:f>'working pivot'!$B$60:$B$67</c:f>
              <c:numCache>
                <c:formatCode>0.0</c:formatCode>
                <c:ptCount val="4"/>
                <c:pt idx="0">
                  <c:v>4.6307979469999996</c:v>
                </c:pt>
                <c:pt idx="1">
                  <c:v>4.8741912630000002</c:v>
                </c:pt>
                <c:pt idx="2">
                  <c:v>4.5629809830000001</c:v>
                </c:pt>
                <c:pt idx="3">
                  <c:v>4.8447393229999998</c:v>
                </c:pt>
              </c:numCache>
            </c:numRef>
          </c:val>
          <c:extLst>
            <c:ext xmlns:c16="http://schemas.microsoft.com/office/drawing/2014/chart" uri="{C3380CC4-5D6E-409C-BE32-E72D297353CC}">
              <c16:uniqueId val="{00000000-AA34-44EC-801A-8C00FFD5257C}"/>
            </c:ext>
          </c:extLst>
        </c:ser>
        <c:dLbls>
          <c:dLblPos val="outEnd"/>
          <c:showLegendKey val="0"/>
          <c:showVal val="1"/>
          <c:showCatName val="0"/>
          <c:showSerName val="0"/>
          <c:showPercent val="0"/>
          <c:showBubbleSize val="0"/>
        </c:dLbls>
        <c:gapWidth val="219"/>
        <c:overlap val="-27"/>
        <c:axId val="705244032"/>
        <c:axId val="705249440"/>
      </c:barChart>
      <c:catAx>
        <c:axId val="705244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249440"/>
        <c:crosses val="autoZero"/>
        <c:auto val="1"/>
        <c:lblAlgn val="ctr"/>
        <c:lblOffset val="100"/>
        <c:noMultiLvlLbl val="0"/>
      </c:catAx>
      <c:valAx>
        <c:axId val="705249440"/>
        <c:scaling>
          <c:orientation val="minMax"/>
        </c:scaling>
        <c:delete val="1"/>
        <c:axPos val="l"/>
        <c:numFmt formatCode="0.0" sourceLinked="1"/>
        <c:majorTickMark val="none"/>
        <c:minorTickMark val="none"/>
        <c:tickLblPos val="nextTo"/>
        <c:crossAx val="705244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 Analysis.xlsx]working pivot!PivotTable8</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 pivot'!$B$72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'working pivot'!$A$73:$A$80</c:f>
              <c:multiLvlStrCache>
                <c:ptCount val="4"/>
                <c:lvl>
                  <c:pt idx="0">
                    <c:v>superhost</c:v>
                  </c:pt>
                  <c:pt idx="1">
                    <c:v>otherhost</c:v>
                  </c:pt>
                  <c:pt idx="2">
                    <c:v>superhost</c:v>
                  </c:pt>
                  <c:pt idx="3">
                    <c:v>otherhost</c:v>
                  </c:pt>
                </c:lvl>
                <c:lvl>
                  <c:pt idx="0">
                    <c:v>Vancouver</c:v>
                  </c:pt>
                  <c:pt idx="2">
                    <c:v>Venice</c:v>
                  </c:pt>
                </c:lvl>
                <c:lvl>
                  <c:pt idx="0">
                    <c:v>Canada</c:v>
                  </c:pt>
                  <c:pt idx="2">
                    <c:v>Italy</c:v>
                  </c:pt>
                </c:lvl>
              </c:multiLvlStrCache>
            </c:multiLvlStrRef>
          </c:cat>
          <c:val>
            <c:numRef>
              <c:f>'working pivot'!$B$73:$B$80</c:f>
              <c:numCache>
                <c:formatCode>0</c:formatCode>
                <c:ptCount val="4"/>
                <c:pt idx="0">
                  <c:v>1776</c:v>
                </c:pt>
                <c:pt idx="1">
                  <c:v>2726</c:v>
                </c:pt>
                <c:pt idx="2">
                  <c:v>2873</c:v>
                </c:pt>
                <c:pt idx="3">
                  <c:v>4445</c:v>
                </c:pt>
              </c:numCache>
            </c:numRef>
          </c:val>
          <c:extLst>
            <c:ext xmlns:c16="http://schemas.microsoft.com/office/drawing/2014/chart" uri="{C3380CC4-5D6E-409C-BE32-E72D297353CC}">
              <c16:uniqueId val="{00000000-7A9E-40CC-B5A8-03E47194D857}"/>
            </c:ext>
          </c:extLst>
        </c:ser>
        <c:dLbls>
          <c:dLblPos val="outEnd"/>
          <c:showLegendKey val="0"/>
          <c:showVal val="1"/>
          <c:showCatName val="0"/>
          <c:showSerName val="0"/>
          <c:showPercent val="0"/>
          <c:showBubbleSize val="0"/>
        </c:dLbls>
        <c:gapWidth val="219"/>
        <c:overlap val="-27"/>
        <c:axId val="945682112"/>
        <c:axId val="945679200"/>
      </c:barChart>
      <c:catAx>
        <c:axId val="945682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679200"/>
        <c:crosses val="autoZero"/>
        <c:auto val="1"/>
        <c:lblAlgn val="ctr"/>
        <c:lblOffset val="100"/>
        <c:noMultiLvlLbl val="0"/>
      </c:catAx>
      <c:valAx>
        <c:axId val="945679200"/>
        <c:scaling>
          <c:orientation val="minMax"/>
        </c:scaling>
        <c:delete val="1"/>
        <c:axPos val="l"/>
        <c:numFmt formatCode="0" sourceLinked="1"/>
        <c:majorTickMark val="none"/>
        <c:minorTickMark val="none"/>
        <c:tickLblPos val="nextTo"/>
        <c:crossAx val="945682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 Analysis.xlsx]working pivot!PivotTable9</c:name>
    <c:fmtId val="3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 pivot'!$B$85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'working pivot'!$A$86:$A$93</c:f>
              <c:multiLvlStrCache>
                <c:ptCount val="4"/>
                <c:lvl>
                  <c:pt idx="0">
                    <c:v>superhost</c:v>
                  </c:pt>
                  <c:pt idx="1">
                    <c:v>otherhost</c:v>
                  </c:pt>
                  <c:pt idx="2">
                    <c:v>superhost</c:v>
                  </c:pt>
                  <c:pt idx="3">
                    <c:v>otherhost</c:v>
                  </c:pt>
                </c:lvl>
                <c:lvl>
                  <c:pt idx="0">
                    <c:v>Vancouver</c:v>
                  </c:pt>
                  <c:pt idx="2">
                    <c:v>Venice</c:v>
                  </c:pt>
                </c:lvl>
                <c:lvl>
                  <c:pt idx="0">
                    <c:v>Canada</c:v>
                  </c:pt>
                  <c:pt idx="2">
                    <c:v>Italy</c:v>
                  </c:pt>
                </c:lvl>
              </c:multiLvlStrCache>
            </c:multiLvlStrRef>
          </c:cat>
          <c:val>
            <c:numRef>
              <c:f>'working pivot'!$B$86:$B$93</c:f>
              <c:numCache>
                <c:formatCode>0</c:formatCode>
                <c:ptCount val="4"/>
                <c:pt idx="0">
                  <c:v>3</c:v>
                </c:pt>
                <c:pt idx="1">
                  <c:v>23</c:v>
                </c:pt>
                <c:pt idx="2">
                  <c:v>0</c:v>
                </c:pt>
                <c:pt idx="3">
                  <c:v>32</c:v>
                </c:pt>
              </c:numCache>
            </c:numRef>
          </c:val>
          <c:extLst>
            <c:ext xmlns:c16="http://schemas.microsoft.com/office/drawing/2014/chart" uri="{C3380CC4-5D6E-409C-BE32-E72D297353CC}">
              <c16:uniqueId val="{00000000-BB5D-497F-A158-49603289A6DB}"/>
            </c:ext>
          </c:extLst>
        </c:ser>
        <c:dLbls>
          <c:dLblPos val="outEnd"/>
          <c:showLegendKey val="0"/>
          <c:showVal val="1"/>
          <c:showCatName val="0"/>
          <c:showSerName val="0"/>
          <c:showPercent val="0"/>
          <c:showBubbleSize val="0"/>
        </c:dLbls>
        <c:gapWidth val="219"/>
        <c:overlap val="-27"/>
        <c:axId val="978608496"/>
        <c:axId val="978615568"/>
      </c:barChart>
      <c:catAx>
        <c:axId val="978608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8615568"/>
        <c:crosses val="autoZero"/>
        <c:auto val="1"/>
        <c:lblAlgn val="ctr"/>
        <c:lblOffset val="100"/>
        <c:noMultiLvlLbl val="0"/>
      </c:catAx>
      <c:valAx>
        <c:axId val="978615568"/>
        <c:scaling>
          <c:orientation val="minMax"/>
        </c:scaling>
        <c:delete val="1"/>
        <c:axPos val="l"/>
        <c:numFmt formatCode="0" sourceLinked="1"/>
        <c:majorTickMark val="none"/>
        <c:minorTickMark val="none"/>
        <c:tickLblPos val="nextTo"/>
        <c:crossAx val="978608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 Analysis.xlsx]working pivot!PivotTable10</c:name>
    <c:fmtId val="3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 pivot'!$B$96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'working pivot'!$A$97:$A$104</c:f>
              <c:multiLvlStrCache>
                <c:ptCount val="4"/>
                <c:lvl>
                  <c:pt idx="0">
                    <c:v>superhost</c:v>
                  </c:pt>
                  <c:pt idx="1">
                    <c:v>otherhost</c:v>
                  </c:pt>
                  <c:pt idx="2">
                    <c:v>superhost</c:v>
                  </c:pt>
                  <c:pt idx="3">
                    <c:v>otherhost</c:v>
                  </c:pt>
                </c:lvl>
                <c:lvl>
                  <c:pt idx="0">
                    <c:v>Vancouver</c:v>
                  </c:pt>
                  <c:pt idx="2">
                    <c:v>Venice</c:v>
                  </c:pt>
                </c:lvl>
                <c:lvl>
                  <c:pt idx="0">
                    <c:v>Canada</c:v>
                  </c:pt>
                  <c:pt idx="2">
                    <c:v>Italy</c:v>
                  </c:pt>
                </c:lvl>
              </c:multiLvlStrCache>
            </c:multiLvlStrRef>
          </c:cat>
          <c:val>
            <c:numRef>
              <c:f>'working pivot'!$B$97:$B$104</c:f>
              <c:numCache>
                <c:formatCode>0</c:formatCode>
                <c:ptCount val="4"/>
                <c:pt idx="0">
                  <c:v>1690</c:v>
                </c:pt>
                <c:pt idx="1">
                  <c:v>2388</c:v>
                </c:pt>
                <c:pt idx="2">
                  <c:v>2708</c:v>
                </c:pt>
                <c:pt idx="3">
                  <c:v>3648</c:v>
                </c:pt>
              </c:numCache>
            </c:numRef>
          </c:val>
          <c:extLst>
            <c:ext xmlns:c16="http://schemas.microsoft.com/office/drawing/2014/chart" uri="{C3380CC4-5D6E-409C-BE32-E72D297353CC}">
              <c16:uniqueId val="{00000000-2B7D-471A-9051-52AEA06AA097}"/>
            </c:ext>
          </c:extLst>
        </c:ser>
        <c:dLbls>
          <c:dLblPos val="outEnd"/>
          <c:showLegendKey val="0"/>
          <c:showVal val="1"/>
          <c:showCatName val="0"/>
          <c:showSerName val="0"/>
          <c:showPercent val="0"/>
          <c:showBubbleSize val="0"/>
        </c:dLbls>
        <c:gapWidth val="219"/>
        <c:overlap val="-27"/>
        <c:axId val="934613328"/>
        <c:axId val="934615408"/>
      </c:barChart>
      <c:catAx>
        <c:axId val="934613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615408"/>
        <c:crosses val="autoZero"/>
        <c:auto val="1"/>
        <c:lblAlgn val="ctr"/>
        <c:lblOffset val="100"/>
        <c:noMultiLvlLbl val="0"/>
      </c:catAx>
      <c:valAx>
        <c:axId val="934615408"/>
        <c:scaling>
          <c:orientation val="minMax"/>
        </c:scaling>
        <c:delete val="1"/>
        <c:axPos val="l"/>
        <c:numFmt formatCode="0" sourceLinked="1"/>
        <c:majorTickMark val="none"/>
        <c:minorTickMark val="none"/>
        <c:tickLblPos val="nextTo"/>
        <c:crossAx val="934613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 Analysis.xlsx]working pivot!PivotTable11</c:name>
    <c:fmtId val="4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 pivot'!$B$111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'working pivot'!$A$112:$A$119</c:f>
              <c:multiLvlStrCache>
                <c:ptCount val="4"/>
                <c:lvl>
                  <c:pt idx="0">
                    <c:v>superhost</c:v>
                  </c:pt>
                  <c:pt idx="1">
                    <c:v>otherhost</c:v>
                  </c:pt>
                  <c:pt idx="2">
                    <c:v>superhost</c:v>
                  </c:pt>
                  <c:pt idx="3">
                    <c:v>otherhost</c:v>
                  </c:pt>
                </c:lvl>
                <c:lvl>
                  <c:pt idx="0">
                    <c:v>Vancouver</c:v>
                  </c:pt>
                  <c:pt idx="2">
                    <c:v>Venice</c:v>
                  </c:pt>
                </c:lvl>
                <c:lvl>
                  <c:pt idx="0">
                    <c:v>Canada</c:v>
                  </c:pt>
                  <c:pt idx="2">
                    <c:v>Italy</c:v>
                  </c:pt>
                </c:lvl>
              </c:multiLvlStrCache>
            </c:multiLvlStrRef>
          </c:cat>
          <c:val>
            <c:numRef>
              <c:f>'working pivot'!$B$112:$B$119</c:f>
              <c:numCache>
                <c:formatCode>0</c:formatCode>
                <c:ptCount val="4"/>
                <c:pt idx="0">
                  <c:v>1690</c:v>
                </c:pt>
                <c:pt idx="1">
                  <c:v>2388</c:v>
                </c:pt>
                <c:pt idx="2">
                  <c:v>2708</c:v>
                </c:pt>
                <c:pt idx="3">
                  <c:v>3648</c:v>
                </c:pt>
              </c:numCache>
            </c:numRef>
          </c:val>
          <c:extLst>
            <c:ext xmlns:c16="http://schemas.microsoft.com/office/drawing/2014/chart" uri="{C3380CC4-5D6E-409C-BE32-E72D297353CC}">
              <c16:uniqueId val="{00000000-FD4A-4FBB-8511-4351A41E4AB4}"/>
            </c:ext>
          </c:extLst>
        </c:ser>
        <c:dLbls>
          <c:dLblPos val="outEnd"/>
          <c:showLegendKey val="0"/>
          <c:showVal val="1"/>
          <c:showCatName val="0"/>
          <c:showSerName val="0"/>
          <c:showPercent val="0"/>
          <c:showBubbleSize val="0"/>
        </c:dLbls>
        <c:gapWidth val="219"/>
        <c:overlap val="-27"/>
        <c:axId val="710137264"/>
        <c:axId val="710130608"/>
      </c:barChart>
      <c:catAx>
        <c:axId val="710137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130608"/>
        <c:crosses val="autoZero"/>
        <c:auto val="1"/>
        <c:lblAlgn val="ctr"/>
        <c:lblOffset val="100"/>
        <c:noMultiLvlLbl val="0"/>
      </c:catAx>
      <c:valAx>
        <c:axId val="710130608"/>
        <c:scaling>
          <c:orientation val="minMax"/>
        </c:scaling>
        <c:delete val="1"/>
        <c:axPos val="l"/>
        <c:numFmt formatCode="0" sourceLinked="1"/>
        <c:majorTickMark val="none"/>
        <c:minorTickMark val="none"/>
        <c:tickLblPos val="nextTo"/>
        <c:crossAx val="710137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 Analysis.xlsx]working pivot!PivotTable12</c:name>
    <c:fmtId val="4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 pivot'!$B$124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'working pivot'!$A$125:$A$132</c:f>
              <c:multiLvlStrCache>
                <c:ptCount val="4"/>
                <c:lvl>
                  <c:pt idx="0">
                    <c:v>superhost</c:v>
                  </c:pt>
                  <c:pt idx="1">
                    <c:v>otherhost</c:v>
                  </c:pt>
                  <c:pt idx="2">
                    <c:v>superhost</c:v>
                  </c:pt>
                  <c:pt idx="3">
                    <c:v>otherhost</c:v>
                  </c:pt>
                </c:lvl>
                <c:lvl>
                  <c:pt idx="0">
                    <c:v>Vancouver</c:v>
                  </c:pt>
                  <c:pt idx="2">
                    <c:v>Venice</c:v>
                  </c:pt>
                </c:lvl>
                <c:lvl>
                  <c:pt idx="0">
                    <c:v>Canada</c:v>
                  </c:pt>
                  <c:pt idx="2">
                    <c:v>Italy</c:v>
                  </c:pt>
                </c:lvl>
              </c:multiLvlStrCache>
            </c:multiLvlStrRef>
          </c:cat>
          <c:val>
            <c:numRef>
              <c:f>'working pivot'!$B$125:$B$132</c:f>
              <c:numCache>
                <c:formatCode>0</c:formatCode>
                <c:ptCount val="4"/>
                <c:pt idx="0">
                  <c:v>89</c:v>
                </c:pt>
                <c:pt idx="1">
                  <c:v>361</c:v>
                </c:pt>
                <c:pt idx="2">
                  <c:v>165</c:v>
                </c:pt>
                <c:pt idx="3">
                  <c:v>829</c:v>
                </c:pt>
              </c:numCache>
            </c:numRef>
          </c:val>
          <c:extLst>
            <c:ext xmlns:c16="http://schemas.microsoft.com/office/drawing/2014/chart" uri="{C3380CC4-5D6E-409C-BE32-E72D297353CC}">
              <c16:uniqueId val="{00000000-56D1-4622-BB5D-D9B1A1B6BC6D}"/>
            </c:ext>
          </c:extLst>
        </c:ser>
        <c:dLbls>
          <c:dLblPos val="outEnd"/>
          <c:showLegendKey val="0"/>
          <c:showVal val="1"/>
          <c:showCatName val="0"/>
          <c:showSerName val="0"/>
          <c:showPercent val="0"/>
          <c:showBubbleSize val="0"/>
        </c:dLbls>
        <c:gapWidth val="219"/>
        <c:overlap val="-27"/>
        <c:axId val="945681696"/>
        <c:axId val="945676288"/>
      </c:barChart>
      <c:catAx>
        <c:axId val="9456816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676288"/>
        <c:crosses val="autoZero"/>
        <c:auto val="1"/>
        <c:lblAlgn val="ctr"/>
        <c:lblOffset val="100"/>
        <c:noMultiLvlLbl val="0"/>
      </c:catAx>
      <c:valAx>
        <c:axId val="945676288"/>
        <c:scaling>
          <c:orientation val="minMax"/>
        </c:scaling>
        <c:delete val="1"/>
        <c:axPos val="l"/>
        <c:numFmt formatCode="0" sourceLinked="1"/>
        <c:majorTickMark val="out"/>
        <c:minorTickMark val="none"/>
        <c:tickLblPos val="nextTo"/>
        <c:crossAx val="945681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 Analysis.xlsx]working pivot!PivotTable13</c:name>
    <c:fmtId val="4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 pivot'!$B$135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'working pivot'!$A$136:$A$143</c:f>
              <c:multiLvlStrCache>
                <c:ptCount val="4"/>
                <c:lvl>
                  <c:pt idx="0">
                    <c:v>superhost</c:v>
                  </c:pt>
                  <c:pt idx="1">
                    <c:v>otherhost</c:v>
                  </c:pt>
                  <c:pt idx="2">
                    <c:v>superhost</c:v>
                  </c:pt>
                  <c:pt idx="3">
                    <c:v>otherhost</c:v>
                  </c:pt>
                </c:lvl>
                <c:lvl>
                  <c:pt idx="0">
                    <c:v>Vancouver</c:v>
                  </c:pt>
                  <c:pt idx="2">
                    <c:v>Venice</c:v>
                  </c:pt>
                </c:lvl>
                <c:lvl>
                  <c:pt idx="0">
                    <c:v>Canada</c:v>
                  </c:pt>
                  <c:pt idx="2">
                    <c:v>Italy</c:v>
                  </c:pt>
                </c:lvl>
              </c:multiLvlStrCache>
            </c:multiLvlStrRef>
          </c:cat>
          <c:val>
            <c:numRef>
              <c:f>'working pivot'!$B$136:$B$143</c:f>
              <c:numCache>
                <c:formatCode>0</c:formatCode>
                <c:ptCount val="4"/>
                <c:pt idx="0">
                  <c:v>479</c:v>
                </c:pt>
                <c:pt idx="1">
                  <c:v>891</c:v>
                </c:pt>
                <c:pt idx="2">
                  <c:v>2148</c:v>
                </c:pt>
                <c:pt idx="3">
                  <c:v>2903</c:v>
                </c:pt>
              </c:numCache>
            </c:numRef>
          </c:val>
          <c:extLst>
            <c:ext xmlns:c16="http://schemas.microsoft.com/office/drawing/2014/chart" uri="{C3380CC4-5D6E-409C-BE32-E72D297353CC}">
              <c16:uniqueId val="{00000000-E0C7-4BE2-AE34-416ECB55E883}"/>
            </c:ext>
          </c:extLst>
        </c:ser>
        <c:dLbls>
          <c:dLblPos val="outEnd"/>
          <c:showLegendKey val="0"/>
          <c:showVal val="1"/>
          <c:showCatName val="0"/>
          <c:showSerName val="0"/>
          <c:showPercent val="0"/>
          <c:showBubbleSize val="0"/>
        </c:dLbls>
        <c:gapWidth val="219"/>
        <c:overlap val="-27"/>
        <c:axId val="710140592"/>
        <c:axId val="710131856"/>
      </c:barChart>
      <c:catAx>
        <c:axId val="710140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131856"/>
        <c:crosses val="autoZero"/>
        <c:auto val="1"/>
        <c:lblAlgn val="ctr"/>
        <c:lblOffset val="100"/>
        <c:noMultiLvlLbl val="0"/>
      </c:catAx>
      <c:valAx>
        <c:axId val="710131856"/>
        <c:scaling>
          <c:orientation val="minMax"/>
        </c:scaling>
        <c:delete val="1"/>
        <c:axPos val="l"/>
        <c:numFmt formatCode="0" sourceLinked="1"/>
        <c:majorTickMark val="none"/>
        <c:minorTickMark val="none"/>
        <c:tickLblPos val="nextTo"/>
        <c:crossAx val="710140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 Analysis.xlsx]working pivot!PivotTable14</c:name>
    <c:fmtId val="5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 pivot'!$B$146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'working pivot'!$A$147:$A$154</c:f>
              <c:multiLvlStrCache>
                <c:ptCount val="4"/>
                <c:lvl>
                  <c:pt idx="0">
                    <c:v>superhost</c:v>
                  </c:pt>
                  <c:pt idx="1">
                    <c:v>otherhost</c:v>
                  </c:pt>
                  <c:pt idx="2">
                    <c:v>superhost</c:v>
                  </c:pt>
                  <c:pt idx="3">
                    <c:v>otherhost</c:v>
                  </c:pt>
                </c:lvl>
                <c:lvl>
                  <c:pt idx="0">
                    <c:v>Vancouver</c:v>
                  </c:pt>
                  <c:pt idx="2">
                    <c:v>Venice</c:v>
                  </c:pt>
                </c:lvl>
                <c:lvl>
                  <c:pt idx="0">
                    <c:v>Canada</c:v>
                  </c:pt>
                  <c:pt idx="2">
                    <c:v>Italy</c:v>
                  </c:pt>
                </c:lvl>
              </c:multiLvlStrCache>
            </c:multiLvlStrRef>
          </c:cat>
          <c:val>
            <c:numRef>
              <c:f>'working pivot'!$B$147:$B$154</c:f>
              <c:numCache>
                <c:formatCode>0</c:formatCode>
                <c:ptCount val="4"/>
                <c:pt idx="0">
                  <c:v>1300</c:v>
                </c:pt>
                <c:pt idx="1">
                  <c:v>1858</c:v>
                </c:pt>
                <c:pt idx="2">
                  <c:v>725</c:v>
                </c:pt>
                <c:pt idx="3">
                  <c:v>1574</c:v>
                </c:pt>
              </c:numCache>
            </c:numRef>
          </c:val>
          <c:extLst>
            <c:ext xmlns:c16="http://schemas.microsoft.com/office/drawing/2014/chart" uri="{C3380CC4-5D6E-409C-BE32-E72D297353CC}">
              <c16:uniqueId val="{00000000-1E4F-49B7-AD68-5CDE1F689D38}"/>
            </c:ext>
          </c:extLst>
        </c:ser>
        <c:dLbls>
          <c:dLblPos val="outEnd"/>
          <c:showLegendKey val="0"/>
          <c:showVal val="1"/>
          <c:showCatName val="0"/>
          <c:showSerName val="0"/>
          <c:showPercent val="0"/>
          <c:showBubbleSize val="0"/>
        </c:dLbls>
        <c:gapWidth val="219"/>
        <c:overlap val="-27"/>
        <c:axId val="945684608"/>
        <c:axId val="945693344"/>
      </c:barChart>
      <c:catAx>
        <c:axId val="945684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693344"/>
        <c:crosses val="autoZero"/>
        <c:auto val="1"/>
        <c:lblAlgn val="ctr"/>
        <c:lblOffset val="100"/>
        <c:noMultiLvlLbl val="0"/>
      </c:catAx>
      <c:valAx>
        <c:axId val="945693344"/>
        <c:scaling>
          <c:orientation val="minMax"/>
        </c:scaling>
        <c:delete val="1"/>
        <c:axPos val="l"/>
        <c:numFmt formatCode="0" sourceLinked="1"/>
        <c:majorTickMark val="none"/>
        <c:minorTickMark val="none"/>
        <c:tickLblPos val="nextTo"/>
        <c:crossAx val="945684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 Analysis.xlsx]working pivot!PivotTable2</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 pivot'!$B$13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'working pivot'!$A$14:$A$21</c:f>
              <c:multiLvlStrCache>
                <c:ptCount val="4"/>
                <c:lvl>
                  <c:pt idx="0">
                    <c:v>otherhost</c:v>
                  </c:pt>
                  <c:pt idx="1">
                    <c:v>superhost</c:v>
                  </c:pt>
                  <c:pt idx="2">
                    <c:v>otherhost</c:v>
                  </c:pt>
                  <c:pt idx="3">
                    <c:v>superhost</c:v>
                  </c:pt>
                </c:lvl>
                <c:lvl>
                  <c:pt idx="0">
                    <c:v>Vancouver</c:v>
                  </c:pt>
                  <c:pt idx="2">
                    <c:v>Venice</c:v>
                  </c:pt>
                </c:lvl>
                <c:lvl>
                  <c:pt idx="0">
                    <c:v>Canada</c:v>
                  </c:pt>
                  <c:pt idx="2">
                    <c:v>Italy</c:v>
                  </c:pt>
                </c:lvl>
              </c:multiLvlStrCache>
            </c:multiLvlStrRef>
          </c:cat>
          <c:val>
            <c:numRef>
              <c:f>'working pivot'!$B$14:$B$21</c:f>
              <c:numCache>
                <c:formatCode>General</c:formatCode>
                <c:ptCount val="4"/>
                <c:pt idx="0">
                  <c:v>25994</c:v>
                </c:pt>
                <c:pt idx="1">
                  <c:v>7843</c:v>
                </c:pt>
                <c:pt idx="2">
                  <c:v>115680</c:v>
                </c:pt>
                <c:pt idx="3">
                  <c:v>23873</c:v>
                </c:pt>
              </c:numCache>
            </c:numRef>
          </c:val>
          <c:extLst>
            <c:ext xmlns:c16="http://schemas.microsoft.com/office/drawing/2014/chart" uri="{C3380CC4-5D6E-409C-BE32-E72D297353CC}">
              <c16:uniqueId val="{00000000-A332-4ADE-AF32-7EAD3F3D5D7D}"/>
            </c:ext>
          </c:extLst>
        </c:ser>
        <c:dLbls>
          <c:dLblPos val="outEnd"/>
          <c:showLegendKey val="0"/>
          <c:showVal val="1"/>
          <c:showCatName val="0"/>
          <c:showSerName val="0"/>
          <c:showPercent val="0"/>
          <c:showBubbleSize val="0"/>
        </c:dLbls>
        <c:gapWidth val="219"/>
        <c:overlap val="-27"/>
        <c:axId val="695057392"/>
        <c:axId val="695056560"/>
      </c:barChart>
      <c:catAx>
        <c:axId val="695057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695056560"/>
        <c:crosses val="autoZero"/>
        <c:auto val="1"/>
        <c:lblAlgn val="ctr"/>
        <c:lblOffset val="100"/>
        <c:noMultiLvlLbl val="0"/>
      </c:catAx>
      <c:valAx>
        <c:axId val="695056560"/>
        <c:scaling>
          <c:orientation val="minMax"/>
        </c:scaling>
        <c:delete val="1"/>
        <c:axPos val="l"/>
        <c:numFmt formatCode="General" sourceLinked="1"/>
        <c:majorTickMark val="none"/>
        <c:minorTickMark val="none"/>
        <c:tickLblPos val="nextTo"/>
        <c:crossAx val="695057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 Analysis.xlsx]working pivot!PivotTable15</c:name>
    <c:fmtId val="5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 pivot'!$B$157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'working pivot'!$A$158:$A$165</c:f>
              <c:multiLvlStrCache>
                <c:ptCount val="4"/>
                <c:lvl>
                  <c:pt idx="0">
                    <c:v>superhost</c:v>
                  </c:pt>
                  <c:pt idx="1">
                    <c:v>otherhost</c:v>
                  </c:pt>
                  <c:pt idx="2">
                    <c:v>superhost</c:v>
                  </c:pt>
                  <c:pt idx="3">
                    <c:v>otherhost</c:v>
                  </c:pt>
                </c:lvl>
                <c:lvl>
                  <c:pt idx="0">
                    <c:v>Vancouver</c:v>
                  </c:pt>
                  <c:pt idx="2">
                    <c:v>Venice</c:v>
                  </c:pt>
                </c:lvl>
                <c:lvl>
                  <c:pt idx="0">
                    <c:v>Canada</c:v>
                  </c:pt>
                  <c:pt idx="2">
                    <c:v>Italy</c:v>
                  </c:pt>
                </c:lvl>
              </c:multiLvlStrCache>
            </c:multiLvlStrRef>
          </c:cat>
          <c:val>
            <c:numRef>
              <c:f>'working pivot'!$B$158:$B$165</c:f>
              <c:numCache>
                <c:formatCode>0</c:formatCode>
                <c:ptCount val="4"/>
                <c:pt idx="0">
                  <c:v>1481</c:v>
                </c:pt>
                <c:pt idx="1">
                  <c:v>2192</c:v>
                </c:pt>
                <c:pt idx="2">
                  <c:v>2407</c:v>
                </c:pt>
                <c:pt idx="3">
                  <c:v>3257</c:v>
                </c:pt>
              </c:numCache>
            </c:numRef>
          </c:val>
          <c:extLst>
            <c:ext xmlns:c16="http://schemas.microsoft.com/office/drawing/2014/chart" uri="{C3380CC4-5D6E-409C-BE32-E72D297353CC}">
              <c16:uniqueId val="{00000000-6F22-4223-AB1A-2F32A7387E24}"/>
            </c:ext>
          </c:extLst>
        </c:ser>
        <c:dLbls>
          <c:dLblPos val="outEnd"/>
          <c:showLegendKey val="0"/>
          <c:showVal val="1"/>
          <c:showCatName val="0"/>
          <c:showSerName val="0"/>
          <c:showPercent val="0"/>
          <c:showBubbleSize val="0"/>
        </c:dLbls>
        <c:gapWidth val="219"/>
        <c:overlap val="-27"/>
        <c:axId val="2101817776"/>
        <c:axId val="2101809872"/>
      </c:barChart>
      <c:catAx>
        <c:axId val="2101817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1809872"/>
        <c:crosses val="autoZero"/>
        <c:auto val="1"/>
        <c:lblAlgn val="ctr"/>
        <c:lblOffset val="100"/>
        <c:noMultiLvlLbl val="0"/>
      </c:catAx>
      <c:valAx>
        <c:axId val="2101809872"/>
        <c:scaling>
          <c:orientation val="minMax"/>
        </c:scaling>
        <c:delete val="1"/>
        <c:axPos val="l"/>
        <c:numFmt formatCode="0" sourceLinked="1"/>
        <c:majorTickMark val="none"/>
        <c:minorTickMark val="none"/>
        <c:tickLblPos val="nextTo"/>
        <c:crossAx val="2101817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 Analysis.xlsx]working pivot!PivotTable16</c:name>
    <c:fmtId val="6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 pivot'!$B$168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'working pivot'!$A$169:$A$176</c:f>
              <c:multiLvlStrCache>
                <c:ptCount val="4"/>
                <c:lvl>
                  <c:pt idx="0">
                    <c:v>superhost</c:v>
                  </c:pt>
                  <c:pt idx="1">
                    <c:v>otherhost</c:v>
                  </c:pt>
                  <c:pt idx="2">
                    <c:v>superhost</c:v>
                  </c:pt>
                  <c:pt idx="3">
                    <c:v>otherhost</c:v>
                  </c:pt>
                </c:lvl>
                <c:lvl>
                  <c:pt idx="0">
                    <c:v>Vancouver</c:v>
                  </c:pt>
                  <c:pt idx="2">
                    <c:v>Venice</c:v>
                  </c:pt>
                </c:lvl>
                <c:lvl>
                  <c:pt idx="0">
                    <c:v>Canada</c:v>
                  </c:pt>
                  <c:pt idx="2">
                    <c:v>Italy</c:v>
                  </c:pt>
                </c:lvl>
              </c:multiLvlStrCache>
            </c:multiLvlStrRef>
          </c:cat>
          <c:val>
            <c:numRef>
              <c:f>'working pivot'!$B$169:$B$176</c:f>
              <c:numCache>
                <c:formatCode>0</c:formatCode>
                <c:ptCount val="4"/>
                <c:pt idx="0">
                  <c:v>293</c:v>
                </c:pt>
                <c:pt idx="1">
                  <c:v>541</c:v>
                </c:pt>
                <c:pt idx="2">
                  <c:v>382</c:v>
                </c:pt>
                <c:pt idx="3">
                  <c:v>1067</c:v>
                </c:pt>
              </c:numCache>
            </c:numRef>
          </c:val>
          <c:extLst>
            <c:ext xmlns:c16="http://schemas.microsoft.com/office/drawing/2014/chart" uri="{C3380CC4-5D6E-409C-BE32-E72D297353CC}">
              <c16:uniqueId val="{00000000-C552-4B71-9830-7A6FCBDD2E81}"/>
            </c:ext>
          </c:extLst>
        </c:ser>
        <c:dLbls>
          <c:dLblPos val="outEnd"/>
          <c:showLegendKey val="0"/>
          <c:showVal val="1"/>
          <c:showCatName val="0"/>
          <c:showSerName val="0"/>
          <c:showPercent val="0"/>
          <c:showBubbleSize val="0"/>
        </c:dLbls>
        <c:gapWidth val="219"/>
        <c:overlap val="-27"/>
        <c:axId val="978613072"/>
        <c:axId val="978601424"/>
      </c:barChart>
      <c:catAx>
        <c:axId val="978613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8601424"/>
        <c:crosses val="autoZero"/>
        <c:auto val="1"/>
        <c:lblAlgn val="ctr"/>
        <c:lblOffset val="100"/>
        <c:noMultiLvlLbl val="0"/>
      </c:catAx>
      <c:valAx>
        <c:axId val="978601424"/>
        <c:scaling>
          <c:orientation val="minMax"/>
        </c:scaling>
        <c:delete val="1"/>
        <c:axPos val="l"/>
        <c:numFmt formatCode="0" sourceLinked="1"/>
        <c:majorTickMark val="none"/>
        <c:minorTickMark val="none"/>
        <c:tickLblPos val="nextTo"/>
        <c:crossAx val="978613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 Analysis.xlsx]working pivot 2!PivotTable17</c:name>
    <c:fmtId val="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'working pivot 2'!$B$5:$B$7</c:f>
              <c:strCache>
                <c:ptCount val="1"/>
                <c:pt idx="0">
                  <c:v>Canada - otherhost</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'working pivot 2'!$A$8:$A$20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'working pivot 2'!$B$8:$B$20</c:f>
              <c:numCache>
                <c:formatCode>0</c:formatCode>
                <c:ptCount val="12"/>
                <c:pt idx="0">
                  <c:v>4340</c:v>
                </c:pt>
                <c:pt idx="1">
                  <c:v>4276</c:v>
                </c:pt>
                <c:pt idx="2">
                  <c:v>3638</c:v>
                </c:pt>
                <c:pt idx="3">
                  <c:v>2900</c:v>
                </c:pt>
                <c:pt idx="4">
                  <c:v>4077</c:v>
                </c:pt>
                <c:pt idx="5">
                  <c:v>5072</c:v>
                </c:pt>
                <c:pt idx="6">
                  <c:v>6869</c:v>
                </c:pt>
                <c:pt idx="7">
                  <c:v>8017</c:v>
                </c:pt>
                <c:pt idx="8">
                  <c:v>6988</c:v>
                </c:pt>
                <c:pt idx="9">
                  <c:v>5451</c:v>
                </c:pt>
                <c:pt idx="10">
                  <c:v>4137</c:v>
                </c:pt>
                <c:pt idx="11">
                  <c:v>4331</c:v>
                </c:pt>
              </c:numCache>
            </c:numRef>
          </c:val>
          <c:smooth val="0"/>
          <c:extLst>
            <c:ext xmlns:c16="http://schemas.microsoft.com/office/drawing/2014/chart" uri="{C3380CC4-5D6E-409C-BE32-E72D297353CC}">
              <c16:uniqueId val="{00000000-DB24-4238-BBBB-5EE476C6E6B6}"/>
            </c:ext>
          </c:extLst>
        </c:ser>
        <c:ser>
          <c:idx val="1"/>
          <c:order val="1"/>
          <c:tx>
            <c:strRef>
              <c:f>'working pivot 2'!$C$5:$C$7</c:f>
              <c:strCache>
                <c:ptCount val="1"/>
                <c:pt idx="0">
                  <c:v>Canada - superhost</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'working pivot 2'!$A$8:$A$20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'working pivot 2'!$C$8:$C$20</c:f>
              <c:numCache>
                <c:formatCode>0</c:formatCode>
                <c:ptCount val="12"/>
                <c:pt idx="0">
                  <c:v>7333</c:v>
                </c:pt>
                <c:pt idx="1">
                  <c:v>7643</c:v>
                </c:pt>
                <c:pt idx="2">
                  <c:v>6559</c:v>
                </c:pt>
                <c:pt idx="3">
                  <c:v>5253</c:v>
                </c:pt>
                <c:pt idx="4">
                  <c:v>7284</c:v>
                </c:pt>
                <c:pt idx="5">
                  <c:v>8733</c:v>
                </c:pt>
                <c:pt idx="6">
                  <c:v>11469</c:v>
                </c:pt>
                <c:pt idx="7">
                  <c:v>12914</c:v>
                </c:pt>
                <c:pt idx="8">
                  <c:v>12181</c:v>
                </c:pt>
                <c:pt idx="9">
                  <c:v>9905</c:v>
                </c:pt>
                <c:pt idx="10">
                  <c:v>7659</c:v>
                </c:pt>
                <c:pt idx="11">
                  <c:v>7409</c:v>
                </c:pt>
              </c:numCache>
            </c:numRef>
          </c:val>
          <c:smooth val="0"/>
          <c:extLst>
            <c:ext xmlns:c16="http://schemas.microsoft.com/office/drawing/2014/chart" uri="{C3380CC4-5D6E-409C-BE32-E72D297353CC}">
              <c16:uniqueId val="{00000000-6019-4F12-BDE5-CBA1DB641F93}"/>
            </c:ext>
          </c:extLst>
        </c:ser>
        <c:ser>
          <c:idx val="2"/>
          <c:order val="2"/>
          <c:tx>
            <c:strRef>
              <c:f>'working pivot 2'!$D$5:$D$7</c:f>
              <c:strCache>
                <c:ptCount val="1"/>
                <c:pt idx="0">
                  <c:v>italy - otherhost</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'working pivot 2'!$A$8:$A$20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'working pivot 2'!$D$8:$D$20</c:f>
              <c:numCache>
                <c:formatCode>0</c:formatCode>
                <c:ptCount val="12"/>
                <c:pt idx="0">
                  <c:v>7675</c:v>
                </c:pt>
                <c:pt idx="1">
                  <c:v>8874</c:v>
                </c:pt>
                <c:pt idx="2">
                  <c:v>8351</c:v>
                </c:pt>
                <c:pt idx="3">
                  <c:v>14322</c:v>
                </c:pt>
                <c:pt idx="4">
                  <c:v>19191</c:v>
                </c:pt>
                <c:pt idx="5">
                  <c:v>21361</c:v>
                </c:pt>
                <c:pt idx="6">
                  <c:v>23702</c:v>
                </c:pt>
                <c:pt idx="7">
                  <c:v>24610</c:v>
                </c:pt>
                <c:pt idx="8">
                  <c:v>26659</c:v>
                </c:pt>
                <c:pt idx="9">
                  <c:v>25842</c:v>
                </c:pt>
                <c:pt idx="10">
                  <c:v>12466</c:v>
                </c:pt>
                <c:pt idx="11">
                  <c:v>6429</c:v>
                </c:pt>
              </c:numCache>
            </c:numRef>
          </c:val>
          <c:smooth val="0"/>
          <c:extLst>
            <c:ext xmlns:c16="http://schemas.microsoft.com/office/drawing/2014/chart" uri="{C3380CC4-5D6E-409C-BE32-E72D297353CC}">
              <c16:uniqueId val="{00000007-6019-4F12-BDE5-CBA1DB641F93}"/>
            </c:ext>
          </c:extLst>
        </c:ser>
        <c:ser>
          <c:idx val="3"/>
          <c:order val="3"/>
          <c:tx>
            <c:strRef>
              <c:f>'working pivot 2'!$E$5:$E$7</c:f>
              <c:strCache>
                <c:ptCount val="1"/>
                <c:pt idx="0">
                  <c:v>italy - superhost</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'working pivot 2'!$A$8:$A$20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'working pivot 2'!$E$8:$E$20</c:f>
              <c:numCache>
                <c:formatCode>0</c:formatCode>
                <c:ptCount val="12"/>
                <c:pt idx="0">
                  <c:v>10482</c:v>
                </c:pt>
                <c:pt idx="1">
                  <c:v>12613</c:v>
                </c:pt>
                <c:pt idx="2">
                  <c:v>11434</c:v>
                </c:pt>
                <c:pt idx="3">
                  <c:v>19189</c:v>
                </c:pt>
                <c:pt idx="4">
                  <c:v>25539</c:v>
                </c:pt>
                <c:pt idx="5">
                  <c:v>28411</c:v>
                </c:pt>
                <c:pt idx="6">
                  <c:v>32548</c:v>
                </c:pt>
                <c:pt idx="7">
                  <c:v>33285</c:v>
                </c:pt>
                <c:pt idx="8">
                  <c:v>36287</c:v>
                </c:pt>
                <c:pt idx="9">
                  <c:v>36033</c:v>
                </c:pt>
                <c:pt idx="10">
                  <c:v>17568</c:v>
                </c:pt>
                <c:pt idx="11">
                  <c:v>8798</c:v>
                </c:pt>
              </c:numCache>
            </c:numRef>
          </c:val>
          <c:smooth val="0"/>
          <c:extLst>
            <c:ext xmlns:c16="http://schemas.microsoft.com/office/drawing/2014/chart" uri="{C3380CC4-5D6E-409C-BE32-E72D297353CC}">
              <c16:uniqueId val="{00000008-6019-4F12-BDE5-CBA1DB641F93}"/>
            </c:ext>
          </c:extLst>
        </c:ser>
        <c:dLbls>
          <c:dLblPos val="t"/>
          <c:showLegendKey val="0"/>
          <c:showVal val="1"/>
          <c:showCatName val="0"/>
          <c:showSerName val="0"/>
          <c:showPercent val="0"/>
          <c:showBubbleSize val="0"/>
        </c:dLbls>
        <c:marker val="1"/>
        <c:smooth val="0"/>
        <c:axId val="779727632"/>
        <c:axId val="779724720"/>
      </c:lineChart>
      <c:catAx>
        <c:axId val="779727632"/>
        <c:scaling>
          <c:orientation val="minMax"/>
        </c:scaling>
        <c:delete val="0"/>
        <c:axPos val="b"/>
        <c:numFmt formatCode="General"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9724720"/>
        <c:crosses val="autoZero"/>
        <c:auto val="1"/>
        <c:lblAlgn val="ctr"/>
        <c:lblOffset val="100"/>
        <c:noMultiLvlLbl val="0"/>
      </c:catAx>
      <c:valAx>
        <c:axId val="779724720"/>
        <c:scaling>
          <c:orientation val="minMax"/>
        </c:scaling>
        <c:delete val="1"/>
        <c:axPos val="l"/>
        <c:numFmt formatCode="0" sourceLinked="1"/>
        <c:majorTickMark val="out"/>
        <c:minorTickMark val="none"/>
        <c:tickLblPos val="nextTo"/>
        <c:crossAx val="7797276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128172214342358"/>
          <c:y val="0.18300925925925926"/>
          <c:w val="0.75138615615894888"/>
          <c:h val="0.60368802857976089"/>
        </c:manualLayout>
      </c:layout>
      <c:barChart>
        <c:barDir val="bar"/>
        <c:grouping val="clustered"/>
        <c:varyColors val="0"/>
        <c:ser>
          <c:idx val="0"/>
          <c:order val="0"/>
          <c:tx>
            <c:strRef>
              <c:f>'working pivot 3'!$D$23</c:f>
              <c:strCache>
                <c:ptCount val="1"/>
                <c:pt idx="0">
                  <c:v>Sum of COUNT_OF_GOOD_REVIEW</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'working pivot 3'!$A$24:$C$27</c:f>
              <c:multiLvlStrCache>
                <c:ptCount val="4"/>
                <c:lvl>
                  <c:pt idx="0">
                    <c:v>otherhost</c:v>
                  </c:pt>
                  <c:pt idx="1">
                    <c:v>superhost</c:v>
                  </c:pt>
                  <c:pt idx="2">
                    <c:v>otherhost</c:v>
                  </c:pt>
                  <c:pt idx="3">
                    <c:v>superhost</c:v>
                  </c:pt>
                </c:lvl>
                <c:lvl>
                  <c:pt idx="0">
                    <c:v>Canada</c:v>
                  </c:pt>
                  <c:pt idx="2">
                    <c:v>italy</c:v>
                  </c:pt>
                </c:lvl>
                <c:lvl>
                  <c:pt idx="0">
                    <c:v>Vancouver</c:v>
                  </c:pt>
                  <c:pt idx="2">
                    <c:v>venice</c:v>
                  </c:pt>
                </c:lvl>
              </c:multiLvlStrCache>
            </c:multiLvlStrRef>
          </c:cat>
          <c:val>
            <c:numRef>
              <c:f>'working pivot 3'!$D$24:$D$27</c:f>
              <c:numCache>
                <c:formatCode>0%</c:formatCode>
                <c:ptCount val="4"/>
                <c:pt idx="0">
                  <c:v>0.96963997850617945</c:v>
                </c:pt>
                <c:pt idx="1">
                  <c:v>0.98325296066660106</c:v>
                </c:pt>
                <c:pt idx="2">
                  <c:v>0.96783680154859841</c:v>
                </c:pt>
                <c:pt idx="3">
                  <c:v>0.9796875390264006</c:v>
                </c:pt>
              </c:numCache>
            </c:numRef>
          </c:val>
          <c:extLst>
            <c:ext xmlns:c16="http://schemas.microsoft.com/office/drawing/2014/chart" uri="{C3380CC4-5D6E-409C-BE32-E72D297353CC}">
              <c16:uniqueId val="{00000000-E8F8-4DF9-9B7A-BD9CA001555D}"/>
            </c:ext>
          </c:extLst>
        </c:ser>
        <c:ser>
          <c:idx val="1"/>
          <c:order val="1"/>
          <c:tx>
            <c:strRef>
              <c:f>'working pivot 3'!$E$23</c:f>
              <c:strCache>
                <c:ptCount val="1"/>
                <c:pt idx="0">
                  <c:v>Sum of BAD_REVIEW</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'working pivot 3'!$A$24:$C$27</c:f>
              <c:multiLvlStrCache>
                <c:ptCount val="4"/>
                <c:lvl>
                  <c:pt idx="0">
                    <c:v>otherhost</c:v>
                  </c:pt>
                  <c:pt idx="1">
                    <c:v>superhost</c:v>
                  </c:pt>
                  <c:pt idx="2">
                    <c:v>otherhost</c:v>
                  </c:pt>
                  <c:pt idx="3">
                    <c:v>superhost</c:v>
                  </c:pt>
                </c:lvl>
                <c:lvl>
                  <c:pt idx="0">
                    <c:v>Canada</c:v>
                  </c:pt>
                  <c:pt idx="2">
                    <c:v>italy</c:v>
                  </c:pt>
                </c:lvl>
                <c:lvl>
                  <c:pt idx="0">
                    <c:v>Vancouver</c:v>
                  </c:pt>
                  <c:pt idx="2">
                    <c:v>venice</c:v>
                  </c:pt>
                </c:lvl>
              </c:multiLvlStrCache>
            </c:multiLvlStrRef>
          </c:cat>
          <c:val>
            <c:numRef>
              <c:f>'working pivot 3'!$E$24:$E$27</c:f>
              <c:numCache>
                <c:formatCode>0%</c:formatCode>
                <c:ptCount val="4"/>
                <c:pt idx="0">
                  <c:v>3.0360021493820527E-2</c:v>
                </c:pt>
                <c:pt idx="1">
                  <c:v>1.6747039333398942E-2</c:v>
                </c:pt>
                <c:pt idx="2">
                  <c:v>3.2163198451401559E-2</c:v>
                </c:pt>
                <c:pt idx="3">
                  <c:v>2.0312460973599421E-2</c:v>
                </c:pt>
              </c:numCache>
            </c:numRef>
          </c:val>
          <c:extLst>
            <c:ext xmlns:c16="http://schemas.microsoft.com/office/drawing/2014/chart" uri="{C3380CC4-5D6E-409C-BE32-E72D297353CC}">
              <c16:uniqueId val="{00000001-E8F8-4DF9-9B7A-BD9CA001555D}"/>
            </c:ext>
          </c:extLst>
        </c:ser>
        <c:dLbls>
          <c:dLblPos val="ctr"/>
          <c:showLegendKey val="0"/>
          <c:showVal val="1"/>
          <c:showCatName val="0"/>
          <c:showSerName val="0"/>
          <c:showPercent val="0"/>
          <c:showBubbleSize val="0"/>
        </c:dLbls>
        <c:gapWidth val="115"/>
        <c:overlap val="100"/>
        <c:axId val="148646879"/>
        <c:axId val="148631487"/>
      </c:barChart>
      <c:catAx>
        <c:axId val="14864687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8631487"/>
        <c:crosses val="autoZero"/>
        <c:auto val="1"/>
        <c:lblAlgn val="ctr"/>
        <c:lblOffset val="100"/>
        <c:noMultiLvlLbl val="0"/>
      </c:catAx>
      <c:valAx>
        <c:axId val="148631487"/>
        <c:scaling>
          <c:orientation val="minMax"/>
        </c:scaling>
        <c:delete val="1"/>
        <c:axPos val="b"/>
        <c:numFmt formatCode="0%" sourceLinked="1"/>
        <c:majorTickMark val="none"/>
        <c:minorTickMark val="none"/>
        <c:tickLblPos val="nextTo"/>
        <c:crossAx val="1486468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 Analysis.xlsx]working pivot!PivotTable3</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 pivot'!$B$23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'working pivot'!$A$24:$A$31</c:f>
              <c:multiLvlStrCache>
                <c:ptCount val="4"/>
                <c:lvl>
                  <c:pt idx="0">
                    <c:v>otherhost</c:v>
                  </c:pt>
                  <c:pt idx="1">
                    <c:v>superhost</c:v>
                  </c:pt>
                  <c:pt idx="2">
                    <c:v>otherhost</c:v>
                  </c:pt>
                  <c:pt idx="3">
                    <c:v>superhost</c:v>
                  </c:pt>
                </c:lvl>
                <c:lvl>
                  <c:pt idx="0">
                    <c:v>Vancouver</c:v>
                  </c:pt>
                  <c:pt idx="2">
                    <c:v>Venice</c:v>
                  </c:pt>
                </c:lvl>
                <c:lvl>
                  <c:pt idx="0">
                    <c:v>Canada</c:v>
                  </c:pt>
                  <c:pt idx="2">
                    <c:v>Italy</c:v>
                  </c:pt>
                </c:lvl>
              </c:multiLvlStrCache>
            </c:multiLvlStrRef>
          </c:cat>
          <c:val>
            <c:numRef>
              <c:f>'working pivot'!$B$24:$B$31</c:f>
              <c:numCache>
                <c:formatCode>0</c:formatCode>
                <c:ptCount val="4"/>
                <c:pt idx="0">
                  <c:v>214.33757729999999</c:v>
                </c:pt>
                <c:pt idx="1">
                  <c:v>171.31028670000001</c:v>
                </c:pt>
                <c:pt idx="2">
                  <c:v>251.10542770000001</c:v>
                </c:pt>
                <c:pt idx="3">
                  <c:v>139.24573620000001</c:v>
                </c:pt>
              </c:numCache>
            </c:numRef>
          </c:val>
          <c:extLst>
            <c:ext xmlns:c16="http://schemas.microsoft.com/office/drawing/2014/chart" uri="{C3380CC4-5D6E-409C-BE32-E72D297353CC}">
              <c16:uniqueId val="{00000000-7FF3-4C11-AD03-5015B1577527}"/>
            </c:ext>
          </c:extLst>
        </c:ser>
        <c:dLbls>
          <c:dLblPos val="outEnd"/>
          <c:showLegendKey val="0"/>
          <c:showVal val="1"/>
          <c:showCatName val="0"/>
          <c:showSerName val="0"/>
          <c:showPercent val="0"/>
          <c:showBubbleSize val="0"/>
        </c:dLbls>
        <c:gapWidth val="219"/>
        <c:overlap val="-27"/>
        <c:axId val="699728880"/>
        <c:axId val="699730128"/>
      </c:barChart>
      <c:catAx>
        <c:axId val="6997288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699730128"/>
        <c:crosses val="autoZero"/>
        <c:auto val="1"/>
        <c:lblAlgn val="ctr"/>
        <c:lblOffset val="100"/>
        <c:noMultiLvlLbl val="0"/>
      </c:catAx>
      <c:valAx>
        <c:axId val="699730128"/>
        <c:scaling>
          <c:orientation val="minMax"/>
        </c:scaling>
        <c:delete val="1"/>
        <c:axPos val="l"/>
        <c:numFmt formatCode="0" sourceLinked="1"/>
        <c:majorTickMark val="none"/>
        <c:minorTickMark val="none"/>
        <c:tickLblPos val="nextTo"/>
        <c:crossAx val="699728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8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 Analysis.xlsx]working pivot!PivotTable4</c:name>
    <c:fmtId val="15"/>
  </c:pivotSource>
  <c:chart>
    <c:autoTitleDeleted val="1"/>
    <c:pivotFmts>
      <c:pivotFmt>
        <c:idx val="0"/>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8282819284874163E-2"/>
          <c:y val="9.215269047761579E-2"/>
          <c:w val="0.91111113939039545"/>
          <c:h val="0.60636515685004688"/>
        </c:manualLayout>
      </c:layout>
      <c:barChart>
        <c:barDir val="col"/>
        <c:grouping val="clustered"/>
        <c:varyColors val="0"/>
        <c:ser>
          <c:idx val="0"/>
          <c:order val="0"/>
          <c:tx>
            <c:strRef>
              <c:f>'working pivot'!$B$34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'working pivot'!$A$35:$A$42</c:f>
              <c:multiLvlStrCache>
                <c:ptCount val="4"/>
                <c:lvl>
                  <c:pt idx="0">
                    <c:v>otherhost</c:v>
                  </c:pt>
                  <c:pt idx="1">
                    <c:v>superhost</c:v>
                  </c:pt>
                  <c:pt idx="2">
                    <c:v>otherhost</c:v>
                  </c:pt>
                  <c:pt idx="3">
                    <c:v>superhost</c:v>
                  </c:pt>
                </c:lvl>
                <c:lvl>
                  <c:pt idx="0">
                    <c:v>Vancouver</c:v>
                  </c:pt>
                  <c:pt idx="2">
                    <c:v>Venice</c:v>
                  </c:pt>
                </c:lvl>
                <c:lvl>
                  <c:pt idx="0">
                    <c:v>Canada</c:v>
                  </c:pt>
                  <c:pt idx="2">
                    <c:v>Italy</c:v>
                  </c:pt>
                </c:lvl>
              </c:multiLvlStrCache>
            </c:multiLvlStrRef>
          </c:cat>
          <c:val>
            <c:numRef>
              <c:f>'working pivot'!$B$35:$B$42</c:f>
              <c:numCache>
                <c:formatCode>0</c:formatCode>
                <c:ptCount val="4"/>
                <c:pt idx="0">
                  <c:v>81.28233591</c:v>
                </c:pt>
                <c:pt idx="1">
                  <c:v>88.602103959999994</c:v>
                </c:pt>
                <c:pt idx="2">
                  <c:v>87.455192879999998</c:v>
                </c:pt>
                <c:pt idx="3">
                  <c:v>94.435431800000003</c:v>
                </c:pt>
              </c:numCache>
            </c:numRef>
          </c:val>
          <c:extLst>
            <c:ext xmlns:c16="http://schemas.microsoft.com/office/drawing/2014/chart" uri="{C3380CC4-5D6E-409C-BE32-E72D297353CC}">
              <c16:uniqueId val="{00000000-8266-4AF5-BF61-1491A67837FA}"/>
            </c:ext>
          </c:extLst>
        </c:ser>
        <c:dLbls>
          <c:dLblPos val="outEnd"/>
          <c:showLegendKey val="0"/>
          <c:showVal val="1"/>
          <c:showCatName val="0"/>
          <c:showSerName val="0"/>
          <c:showPercent val="0"/>
          <c:showBubbleSize val="0"/>
        </c:dLbls>
        <c:gapWidth val="199"/>
        <c:axId val="635710032"/>
        <c:axId val="635709616"/>
      </c:barChart>
      <c:catAx>
        <c:axId val="635710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635709616"/>
        <c:crosses val="autoZero"/>
        <c:auto val="1"/>
        <c:lblAlgn val="ctr"/>
        <c:lblOffset val="100"/>
        <c:noMultiLvlLbl val="0"/>
      </c:catAx>
      <c:valAx>
        <c:axId val="635709616"/>
        <c:scaling>
          <c:orientation val="minMax"/>
        </c:scaling>
        <c:delete val="1"/>
        <c:axPos val="l"/>
        <c:numFmt formatCode="0" sourceLinked="1"/>
        <c:majorTickMark val="none"/>
        <c:minorTickMark val="none"/>
        <c:tickLblPos val="nextTo"/>
        <c:crossAx val="635710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 Analysis.xlsx]working pivot!PivotTable5</c:name>
    <c:fmtId val="1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 pivot'!$B$46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'working pivot'!$A$47:$A$54</c:f>
              <c:multiLvlStrCache>
                <c:ptCount val="4"/>
                <c:lvl>
                  <c:pt idx="0">
                    <c:v>otherhost</c:v>
                  </c:pt>
                  <c:pt idx="1">
                    <c:v>superhost</c:v>
                  </c:pt>
                  <c:pt idx="2">
                    <c:v>otherhost</c:v>
                  </c:pt>
                  <c:pt idx="3">
                    <c:v>superhost</c:v>
                  </c:pt>
                </c:lvl>
                <c:lvl>
                  <c:pt idx="0">
                    <c:v>Vancouver</c:v>
                  </c:pt>
                  <c:pt idx="2">
                    <c:v>Venice</c:v>
                  </c:pt>
                </c:lvl>
                <c:lvl>
                  <c:pt idx="0">
                    <c:v>Canada</c:v>
                  </c:pt>
                  <c:pt idx="2">
                    <c:v>Italy</c:v>
                  </c:pt>
                </c:lvl>
              </c:multiLvlStrCache>
            </c:multiLvlStrRef>
          </c:cat>
          <c:val>
            <c:numRef>
              <c:f>'working pivot'!$B$47:$B$54</c:f>
              <c:numCache>
                <c:formatCode>0</c:formatCode>
                <c:ptCount val="4"/>
                <c:pt idx="0">
                  <c:v>91.619696180000005</c:v>
                </c:pt>
                <c:pt idx="1">
                  <c:v>98.763553229999999</c:v>
                </c:pt>
                <c:pt idx="2">
                  <c:v>91.898983680000001</c:v>
                </c:pt>
                <c:pt idx="3">
                  <c:v>99.088888890000007</c:v>
                </c:pt>
              </c:numCache>
            </c:numRef>
          </c:val>
          <c:extLst>
            <c:ext xmlns:c16="http://schemas.microsoft.com/office/drawing/2014/chart" uri="{C3380CC4-5D6E-409C-BE32-E72D297353CC}">
              <c16:uniqueId val="{00000000-FC1F-48D9-8AC6-B56A5435C7A5}"/>
            </c:ext>
          </c:extLst>
        </c:ser>
        <c:dLbls>
          <c:dLblPos val="outEnd"/>
          <c:showLegendKey val="0"/>
          <c:showVal val="1"/>
          <c:showCatName val="0"/>
          <c:showSerName val="0"/>
          <c:showPercent val="0"/>
          <c:showBubbleSize val="0"/>
        </c:dLbls>
        <c:gapWidth val="219"/>
        <c:overlap val="-27"/>
        <c:axId val="945680864"/>
        <c:axId val="945668384"/>
      </c:barChart>
      <c:catAx>
        <c:axId val="945680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668384"/>
        <c:crosses val="autoZero"/>
        <c:auto val="1"/>
        <c:lblAlgn val="ctr"/>
        <c:lblOffset val="100"/>
        <c:noMultiLvlLbl val="0"/>
      </c:catAx>
      <c:valAx>
        <c:axId val="945668384"/>
        <c:scaling>
          <c:orientation val="minMax"/>
        </c:scaling>
        <c:delete val="1"/>
        <c:axPos val="l"/>
        <c:numFmt formatCode="0" sourceLinked="1"/>
        <c:majorTickMark val="none"/>
        <c:minorTickMark val="none"/>
        <c:tickLblPos val="nextTo"/>
        <c:crossAx val="945680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 Analysis.xlsx]working pivot!PivotTable1</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 pivot'!$B$3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'working pivot'!$A$4:$A$11</c:f>
              <c:multiLvlStrCache>
                <c:ptCount val="4"/>
                <c:lvl>
                  <c:pt idx="0">
                    <c:v>superhost</c:v>
                  </c:pt>
                  <c:pt idx="1">
                    <c:v>otherhost</c:v>
                  </c:pt>
                  <c:pt idx="2">
                    <c:v>superhost</c:v>
                  </c:pt>
                  <c:pt idx="3">
                    <c:v>otherhost</c:v>
                  </c:pt>
                </c:lvl>
                <c:lvl>
                  <c:pt idx="0">
                    <c:v>Vancouver</c:v>
                  </c:pt>
                  <c:pt idx="2">
                    <c:v>Venice</c:v>
                  </c:pt>
                </c:lvl>
                <c:lvl>
                  <c:pt idx="0">
                    <c:v>Canada</c:v>
                  </c:pt>
                  <c:pt idx="2">
                    <c:v>Italy</c:v>
                  </c:pt>
                </c:lvl>
              </c:multiLvlStrCache>
            </c:multiLvlStrRef>
          </c:cat>
          <c:val>
            <c:numRef>
              <c:f>'working pivot'!$B$4:$B$11</c:f>
              <c:numCache>
                <c:formatCode>General</c:formatCode>
                <c:ptCount val="4"/>
                <c:pt idx="0">
                  <c:v>1779</c:v>
                </c:pt>
                <c:pt idx="1">
                  <c:v>2749</c:v>
                </c:pt>
                <c:pt idx="2">
                  <c:v>2873</c:v>
                </c:pt>
                <c:pt idx="3">
                  <c:v>4477</c:v>
                </c:pt>
              </c:numCache>
            </c:numRef>
          </c:val>
          <c:extLst>
            <c:ext xmlns:c16="http://schemas.microsoft.com/office/drawing/2014/chart" uri="{C3380CC4-5D6E-409C-BE32-E72D297353CC}">
              <c16:uniqueId val="{00000000-4303-421A-943B-A2189D67F28A}"/>
            </c:ext>
          </c:extLst>
        </c:ser>
        <c:dLbls>
          <c:dLblPos val="outEnd"/>
          <c:showLegendKey val="0"/>
          <c:showVal val="1"/>
          <c:showCatName val="0"/>
          <c:showSerName val="0"/>
          <c:showPercent val="0"/>
          <c:showBubbleSize val="0"/>
        </c:dLbls>
        <c:gapWidth val="219"/>
        <c:overlap val="-27"/>
        <c:axId val="631988800"/>
        <c:axId val="631999616"/>
      </c:barChart>
      <c:catAx>
        <c:axId val="6319888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999616"/>
        <c:crosses val="autoZero"/>
        <c:auto val="1"/>
        <c:lblAlgn val="ctr"/>
        <c:lblOffset val="100"/>
        <c:noMultiLvlLbl val="0"/>
      </c:catAx>
      <c:valAx>
        <c:axId val="631999616"/>
        <c:scaling>
          <c:orientation val="minMax"/>
        </c:scaling>
        <c:delete val="1"/>
        <c:axPos val="l"/>
        <c:numFmt formatCode="General" sourceLinked="1"/>
        <c:majorTickMark val="out"/>
        <c:minorTickMark val="none"/>
        <c:tickLblPos val="nextTo"/>
        <c:crossAx val="631988800"/>
        <c:crosses val="autoZero"/>
        <c:crossBetween val="between"/>
      </c:valAx>
      <c:spPr>
        <a:noFill/>
      </c:spPr>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 Analysis.xlsx]working pivot!PivotTable1</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 pivot'!$B$3</c:f>
              <c:strCache>
                <c:ptCount val="1"/>
                <c:pt idx="0">
                  <c:v>Total</c:v>
                </c:pt>
              </c:strCache>
            </c:strRef>
          </c:tx>
          <c:spPr>
            <a:solidFill>
              <a:schemeClr val="accent1"/>
            </a:solidFill>
            <a:ln>
              <a:noFill/>
            </a:ln>
            <a:effectLst/>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'working pivot'!$A$4:$A$11</c:f>
              <c:multiLvlStrCache>
                <c:ptCount val="4"/>
                <c:lvl>
                  <c:pt idx="0">
                    <c:v>superhost</c:v>
                  </c:pt>
                  <c:pt idx="1">
                    <c:v>otherhost</c:v>
                  </c:pt>
                  <c:pt idx="2">
                    <c:v>superhost</c:v>
                  </c:pt>
                  <c:pt idx="3">
                    <c:v>otherhost</c:v>
                  </c:pt>
                </c:lvl>
                <c:lvl>
                  <c:pt idx="0">
                    <c:v>Vancouver</c:v>
                  </c:pt>
                  <c:pt idx="2">
                    <c:v>Venice</c:v>
                  </c:pt>
                </c:lvl>
                <c:lvl>
                  <c:pt idx="0">
                    <c:v>Canada</c:v>
                  </c:pt>
                  <c:pt idx="2">
                    <c:v>Italy</c:v>
                  </c:pt>
                </c:lvl>
              </c:multiLvlStrCache>
            </c:multiLvlStrRef>
          </c:cat>
          <c:val>
            <c:numRef>
              <c:f>'working pivot'!$B$4:$B$11</c:f>
              <c:numCache>
                <c:formatCode>General</c:formatCode>
                <c:ptCount val="4"/>
                <c:pt idx="0">
                  <c:v>1779</c:v>
                </c:pt>
                <c:pt idx="1">
                  <c:v>2749</c:v>
                </c:pt>
                <c:pt idx="2">
                  <c:v>2873</c:v>
                </c:pt>
                <c:pt idx="3">
                  <c:v>4477</c:v>
                </c:pt>
              </c:numCache>
            </c:numRef>
          </c:val>
          <c:extLst>
            <c:ext xmlns:c16="http://schemas.microsoft.com/office/drawing/2014/chart" uri="{C3380CC4-5D6E-409C-BE32-E72D297353CC}">
              <c16:uniqueId val="{00000000-6486-4699-AF59-6B2E86F93387}"/>
            </c:ext>
          </c:extLst>
        </c:ser>
        <c:dLbls>
          <c:dLblPos val="outEnd"/>
          <c:showLegendKey val="0"/>
          <c:showVal val="1"/>
          <c:showCatName val="0"/>
          <c:showSerName val="0"/>
          <c:showPercent val="0"/>
          <c:showBubbleSize val="0"/>
        </c:dLbls>
        <c:gapWidth val="219"/>
        <c:overlap val="-27"/>
        <c:axId val="631988800"/>
        <c:axId val="631999616"/>
      </c:barChart>
      <c:catAx>
        <c:axId val="6319888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999616"/>
        <c:crosses val="autoZero"/>
        <c:auto val="1"/>
        <c:lblAlgn val="ctr"/>
        <c:lblOffset val="100"/>
        <c:noMultiLvlLbl val="0"/>
      </c:catAx>
      <c:valAx>
        <c:axId val="631999616"/>
        <c:scaling>
          <c:orientation val="minMax"/>
        </c:scaling>
        <c:delete val="1"/>
        <c:axPos val="l"/>
        <c:numFmt formatCode="General" sourceLinked="1"/>
        <c:majorTickMark val="out"/>
        <c:minorTickMark val="none"/>
        <c:tickLblPos val="nextTo"/>
        <c:crossAx val="631988800"/>
        <c:crosses val="autoZero"/>
        <c:crossBetween val="between"/>
      </c:valAx>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[HOST Analysis.xlsx]working pivot!PivotTable6</c:name>
    <c:fmtId val="30"/>
  </c:pivotSource>
  <c:chart>
    <c:autoTitleDeleted val="1"/>
    <c:pivotFmts>
      <c:pivotFmt>
        <c:idx val="0"/>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9723071458782011E-2"/>
          <c:y val="8.3236979065681296E-2"/>
          <c:w val="0.90289915865631065"/>
          <c:h val="0.52593208758234267"/>
        </c:manualLayout>
      </c:layout>
      <c:barChart>
        <c:barDir val="col"/>
        <c:grouping val="clustered"/>
        <c:varyColors val="0"/>
        <c:ser>
          <c:idx val="0"/>
          <c:order val="0"/>
          <c:tx>
            <c:strRef>
              <c:f>'working pivot'!$B$59</c:f>
              <c:strCache>
                <c:ptCount val="1"/>
                <c:pt idx="0">
                  <c:v>Total</c:v>
                </c:pt>
              </c:strCache>
            </c:strRef>
          </c:tx>
          <c:spPr>
            <a:solidFill>
              <a:schemeClr val="accent1"/>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'working pivot'!$A$60:$A$67</c:f>
              <c:multiLvlStrCache>
                <c:ptCount val="4"/>
                <c:lvl>
                  <c:pt idx="0">
                    <c:v>otherhost</c:v>
                  </c:pt>
                  <c:pt idx="1">
                    <c:v>superhost</c:v>
                  </c:pt>
                  <c:pt idx="2">
                    <c:v>otherhost</c:v>
                  </c:pt>
                  <c:pt idx="3">
                    <c:v>superhost</c:v>
                  </c:pt>
                </c:lvl>
                <c:lvl>
                  <c:pt idx="0">
                    <c:v>Vancouver</c:v>
                  </c:pt>
                  <c:pt idx="2">
                    <c:v>Venice</c:v>
                  </c:pt>
                </c:lvl>
                <c:lvl>
                  <c:pt idx="0">
                    <c:v>Canada</c:v>
                  </c:pt>
                  <c:pt idx="2">
                    <c:v>Italy</c:v>
                  </c:pt>
                </c:lvl>
              </c:multiLvlStrCache>
            </c:multiLvlStrRef>
          </c:cat>
          <c:val>
            <c:numRef>
              <c:f>'working pivot'!$B$60:$B$67</c:f>
              <c:numCache>
                <c:formatCode>0.0</c:formatCode>
                <c:ptCount val="4"/>
                <c:pt idx="0">
                  <c:v>4.6307979469999996</c:v>
                </c:pt>
                <c:pt idx="1">
                  <c:v>4.8741912630000002</c:v>
                </c:pt>
                <c:pt idx="2">
                  <c:v>4.5629809830000001</c:v>
                </c:pt>
                <c:pt idx="3">
                  <c:v>4.8447393229999998</c:v>
                </c:pt>
              </c:numCache>
            </c:numRef>
          </c:val>
          <c:extLst>
            <c:ext xmlns:c16="http://schemas.microsoft.com/office/drawing/2014/chart" uri="{C3380CC4-5D6E-409C-BE32-E72D297353CC}">
              <c16:uniqueId val="{00000000-CBEE-47C7-8DC4-D7E45C2D6B75}"/>
            </c:ext>
          </c:extLst>
        </c:ser>
        <c:dLbls>
          <c:dLblPos val="outEnd"/>
          <c:showLegendKey val="0"/>
          <c:showVal val="1"/>
          <c:showCatName val="0"/>
          <c:showSerName val="0"/>
          <c:showPercent val="0"/>
          <c:showBubbleSize val="0"/>
        </c:dLbls>
        <c:gapWidth val="219"/>
        <c:overlap val="-27"/>
        <c:axId val="705244032"/>
        <c:axId val="705249440"/>
      </c:barChart>
      <c:catAx>
        <c:axId val="705244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249440"/>
        <c:crosses val="autoZero"/>
        <c:auto val="1"/>
        <c:lblAlgn val="ctr"/>
        <c:lblOffset val="100"/>
        <c:noMultiLvlLbl val="0"/>
      </c:catAx>
      <c:valAx>
        <c:axId val="705249440"/>
        <c:scaling>
          <c:orientation val="minMax"/>
        </c:scaling>
        <c:delete val="1"/>
        <c:axPos val="l"/>
        <c:numFmt formatCode="0.0" sourceLinked="1"/>
        <c:majorTickMark val="none"/>
        <c:minorTickMark val="none"/>
        <c:tickLblPos val="nextTo"/>
        <c:crossAx val="705244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Dashboard (1)'!A1"/><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hyperlink" Target="#'Dashboard (2)'!A1"/></Relationships>
</file>

<file path=xl/drawings/_rels/drawing2.xml.rels><?xml version="1.0" encoding="UTF-8" standalone="yes"?>
<Relationships xmlns="http://schemas.openxmlformats.org/package/2006/relationships"><Relationship Id="rId8" Type="http://schemas.openxmlformats.org/officeDocument/2006/relationships/chart" Target="../charts/chart10.xml"/><Relationship Id="rId13" Type="http://schemas.openxmlformats.org/officeDocument/2006/relationships/chart" Target="../charts/chart13.xml"/><Relationship Id="rId3" Type="http://schemas.openxmlformats.org/officeDocument/2006/relationships/chart" Target="../charts/chart5.xml"/><Relationship Id="rId7" Type="http://schemas.openxmlformats.org/officeDocument/2006/relationships/chart" Target="../charts/chart9.xml"/><Relationship Id="rId12" Type="http://schemas.openxmlformats.org/officeDocument/2006/relationships/chart" Target="../charts/chart12.xml"/><Relationship Id="rId2" Type="http://schemas.openxmlformats.org/officeDocument/2006/relationships/chart" Target="../charts/chart4.xml"/><Relationship Id="rId16" Type="http://schemas.openxmlformats.org/officeDocument/2006/relationships/chart" Target="../charts/chart16.xml"/><Relationship Id="rId1" Type="http://schemas.openxmlformats.org/officeDocument/2006/relationships/chart" Target="../charts/chart3.xml"/><Relationship Id="rId6" Type="http://schemas.openxmlformats.org/officeDocument/2006/relationships/chart" Target="../charts/chart8.xml"/><Relationship Id="rId11" Type="http://schemas.openxmlformats.org/officeDocument/2006/relationships/chart" Target="../charts/chart11.xml"/><Relationship Id="rId5" Type="http://schemas.openxmlformats.org/officeDocument/2006/relationships/chart" Target="../charts/chart7.xml"/><Relationship Id="rId15" Type="http://schemas.openxmlformats.org/officeDocument/2006/relationships/chart" Target="../charts/chart15.xml"/><Relationship Id="rId10" Type="http://schemas.openxmlformats.org/officeDocument/2006/relationships/hyperlink" Target="#'Dashboard (1)'!A1"/><Relationship Id="rId4" Type="http://schemas.openxmlformats.org/officeDocument/2006/relationships/chart" Target="../charts/chart6.xml"/><Relationship Id="rId9" Type="http://schemas.openxmlformats.org/officeDocument/2006/relationships/hyperlink" Target="#'Dashboard (2)'!A1"/><Relationship Id="rId14"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4.xml"/><Relationship Id="rId13" Type="http://schemas.openxmlformats.org/officeDocument/2006/relationships/chart" Target="../charts/chart29.xml"/><Relationship Id="rId3" Type="http://schemas.openxmlformats.org/officeDocument/2006/relationships/chart" Target="../charts/chart19.xml"/><Relationship Id="rId7" Type="http://schemas.openxmlformats.org/officeDocument/2006/relationships/chart" Target="../charts/chart23.xml"/><Relationship Id="rId12" Type="http://schemas.openxmlformats.org/officeDocument/2006/relationships/chart" Target="../charts/chart28.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11" Type="http://schemas.openxmlformats.org/officeDocument/2006/relationships/chart" Target="../charts/chart27.xml"/><Relationship Id="rId5" Type="http://schemas.openxmlformats.org/officeDocument/2006/relationships/chart" Target="../charts/chart21.xml"/><Relationship Id="rId15" Type="http://schemas.openxmlformats.org/officeDocument/2006/relationships/chart" Target="../charts/chart31.xml"/><Relationship Id="rId10" Type="http://schemas.openxmlformats.org/officeDocument/2006/relationships/chart" Target="../charts/chart26.xml"/><Relationship Id="rId4" Type="http://schemas.openxmlformats.org/officeDocument/2006/relationships/chart" Target="../charts/chart20.xml"/><Relationship Id="rId9" Type="http://schemas.openxmlformats.org/officeDocument/2006/relationships/chart" Target="../charts/chart25.xml"/><Relationship Id="rId14" Type="http://schemas.openxmlformats.org/officeDocument/2006/relationships/chart" Target="../charts/chart3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3.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16384</xdr:col>
      <xdr:colOff>1110626</xdr:colOff>
      <xdr:row>43</xdr:row>
      <xdr:rowOff>92138</xdr:rowOff>
    </xdr:to>
    <xdr:sp macro="" textlink="">
      <xdr:nvSpPr>
        <xdr:cNvPr id="6" name="Rectangle: Rounded Corners 5">
          <a:extLst>
            <a:ext uri="{FF2B5EF4-FFF2-40B4-BE49-F238E27FC236}">
              <a16:creationId xmlns:a16="http://schemas.microsoft.com/office/drawing/2014/main" id="{D7EFA26F-5530-4B98-B27B-E25A753FA5E2}"/>
            </a:ext>
          </a:extLst>
        </xdr:cNvPr>
        <xdr:cNvSpPr/>
      </xdr:nvSpPr>
      <xdr:spPr>
        <a:xfrm>
          <a:off x="0" y="0"/>
          <a:ext cx="15419293" cy="7563971"/>
        </a:xfrm>
        <a:prstGeom prst="roundRect">
          <a:avLst>
            <a:gd name="adj" fmla="val 392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243416</xdr:colOff>
      <xdr:row>10</xdr:row>
      <xdr:rowOff>187324</xdr:rowOff>
    </xdr:from>
    <xdr:to>
      <xdr:col>7</xdr:col>
      <xdr:colOff>10583</xdr:colOff>
      <xdr:row>14</xdr:row>
      <xdr:rowOff>177799</xdr:rowOff>
    </xdr:to>
    <xdr:grpSp>
      <xdr:nvGrpSpPr>
        <xdr:cNvPr id="8" name="Group 7">
          <a:extLst>
            <a:ext uri="{FF2B5EF4-FFF2-40B4-BE49-F238E27FC236}">
              <a16:creationId xmlns:a16="http://schemas.microsoft.com/office/drawing/2014/main" id="{75663737-9E20-4DFA-87AB-58BCADDE6A70}"/>
            </a:ext>
          </a:extLst>
        </xdr:cNvPr>
        <xdr:cNvGrpSpPr/>
      </xdr:nvGrpSpPr>
      <xdr:grpSpPr>
        <a:xfrm>
          <a:off x="338666" y="1944157"/>
          <a:ext cx="3450167" cy="752475"/>
          <a:chOff x="730250" y="314325"/>
          <a:chExt cx="2656417" cy="752475"/>
        </a:xfrm>
      </xdr:grpSpPr>
      <xdr:sp macro="" textlink="">
        <xdr:nvSpPr>
          <xdr:cNvPr id="9" name="Rectangle: Rounded Corners 8">
            <a:extLst>
              <a:ext uri="{FF2B5EF4-FFF2-40B4-BE49-F238E27FC236}">
                <a16:creationId xmlns:a16="http://schemas.microsoft.com/office/drawing/2014/main" id="{C017DF7D-3F1E-B7C1-08D1-6BAF2E7C7C2F}"/>
              </a:ext>
            </a:extLst>
          </xdr:cNvPr>
          <xdr:cNvSpPr/>
        </xdr:nvSpPr>
        <xdr:spPr>
          <a:xfrm>
            <a:off x="756708" y="314325"/>
            <a:ext cx="2629959" cy="75247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IN" sz="1100"/>
          </a:p>
        </xdr:txBody>
      </xdr:sp>
      <xdr:sp macro="" textlink="">
        <xdr:nvSpPr>
          <xdr:cNvPr id="11" name="TextBox 10">
            <a:extLst>
              <a:ext uri="{FF2B5EF4-FFF2-40B4-BE49-F238E27FC236}">
                <a16:creationId xmlns:a16="http://schemas.microsoft.com/office/drawing/2014/main" id="{C8A7AB93-69E4-80CC-8D15-89318663864D}"/>
              </a:ext>
            </a:extLst>
          </xdr:cNvPr>
          <xdr:cNvSpPr txBox="1"/>
        </xdr:nvSpPr>
        <xdr:spPr>
          <a:xfrm>
            <a:off x="730250" y="383117"/>
            <a:ext cx="560916" cy="6434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i="0" u="none" strike="noStrike">
                <a:solidFill>
                  <a:schemeClr val="dk1"/>
                </a:solidFill>
                <a:effectLst/>
                <a:latin typeface="+mn-lt"/>
                <a:ea typeface="+mn-ea"/>
                <a:cs typeface="+mn-cs"/>
              </a:rPr>
              <a:t>Host Type</a:t>
            </a:r>
            <a:endParaRPr lang="en-IN" sz="1100"/>
          </a:p>
        </xdr:txBody>
      </xdr:sp>
    </xdr:grpSp>
    <xdr:clientData/>
  </xdr:twoCellAnchor>
  <xdr:twoCellAnchor>
    <xdr:from>
      <xdr:col>1</xdr:col>
      <xdr:colOff>222248</xdr:colOff>
      <xdr:row>16</xdr:row>
      <xdr:rowOff>49742</xdr:rowOff>
    </xdr:from>
    <xdr:to>
      <xdr:col>6</xdr:col>
      <xdr:colOff>613832</xdr:colOff>
      <xdr:row>20</xdr:row>
      <xdr:rowOff>40217</xdr:rowOff>
    </xdr:to>
    <xdr:grpSp>
      <xdr:nvGrpSpPr>
        <xdr:cNvPr id="14" name="Group 13">
          <a:extLst>
            <a:ext uri="{FF2B5EF4-FFF2-40B4-BE49-F238E27FC236}">
              <a16:creationId xmlns:a16="http://schemas.microsoft.com/office/drawing/2014/main" id="{6A0DD7D8-709A-4AD2-2655-463EE820F7CB}"/>
            </a:ext>
          </a:extLst>
        </xdr:cNvPr>
        <xdr:cNvGrpSpPr/>
      </xdr:nvGrpSpPr>
      <xdr:grpSpPr>
        <a:xfrm>
          <a:off x="317498" y="2949575"/>
          <a:ext cx="3460751" cy="752475"/>
          <a:chOff x="762000" y="1108075"/>
          <a:chExt cx="2748695" cy="752475"/>
        </a:xfrm>
      </xdr:grpSpPr>
      <xdr:sp macro="" textlink="">
        <xdr:nvSpPr>
          <xdr:cNvPr id="16" name="Rectangle: Rounded Corners 15">
            <a:extLst>
              <a:ext uri="{FF2B5EF4-FFF2-40B4-BE49-F238E27FC236}">
                <a16:creationId xmlns:a16="http://schemas.microsoft.com/office/drawing/2014/main" id="{602F76C9-FF65-7A81-46A2-E942DD7E2312}"/>
              </a:ext>
            </a:extLst>
          </xdr:cNvPr>
          <xdr:cNvSpPr/>
        </xdr:nvSpPr>
        <xdr:spPr>
          <a:xfrm>
            <a:off x="762000" y="1108075"/>
            <a:ext cx="2748695" cy="752475"/>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IN" sz="1100"/>
          </a:p>
        </xdr:txBody>
      </xdr:sp>
      <xdr:sp macro="" textlink="">
        <xdr:nvSpPr>
          <xdr:cNvPr id="17" name="TextBox 16">
            <a:extLst>
              <a:ext uri="{FF2B5EF4-FFF2-40B4-BE49-F238E27FC236}">
                <a16:creationId xmlns:a16="http://schemas.microsoft.com/office/drawing/2014/main" id="{B09807D6-E9EC-C0D9-DAAE-00B3F14E8607}"/>
              </a:ext>
            </a:extLst>
          </xdr:cNvPr>
          <xdr:cNvSpPr txBox="1"/>
        </xdr:nvSpPr>
        <xdr:spPr>
          <a:xfrm>
            <a:off x="778934" y="1295400"/>
            <a:ext cx="660401" cy="387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i="0" u="none" strike="noStrike">
                <a:solidFill>
                  <a:schemeClr val="dk1"/>
                </a:solidFill>
                <a:effectLst/>
                <a:latin typeface="+mn-lt"/>
                <a:ea typeface="+mn-ea"/>
                <a:cs typeface="+mn-cs"/>
              </a:rPr>
              <a:t>Country</a:t>
            </a:r>
            <a:endParaRPr lang="en-IN" sz="1100"/>
          </a:p>
        </xdr:txBody>
      </xdr:sp>
    </xdr:grpSp>
    <xdr:clientData/>
  </xdr:twoCellAnchor>
  <xdr:twoCellAnchor>
    <xdr:from>
      <xdr:col>10</xdr:col>
      <xdr:colOff>95250</xdr:colOff>
      <xdr:row>21</xdr:row>
      <xdr:rowOff>144991</xdr:rowOff>
    </xdr:from>
    <xdr:to>
      <xdr:col>15</xdr:col>
      <xdr:colOff>264583</xdr:colOff>
      <xdr:row>23</xdr:row>
      <xdr:rowOff>49741</xdr:rowOff>
    </xdr:to>
    <xdr:sp macro="" textlink="">
      <xdr:nvSpPr>
        <xdr:cNvPr id="29" name="TextBox 28">
          <a:extLst>
            <a:ext uri="{FF2B5EF4-FFF2-40B4-BE49-F238E27FC236}">
              <a16:creationId xmlns:a16="http://schemas.microsoft.com/office/drawing/2014/main" id="{D817EA6B-A60F-4DC6-BC1F-2642BF704E3C}"/>
            </a:ext>
          </a:extLst>
        </xdr:cNvPr>
        <xdr:cNvSpPr txBox="1"/>
      </xdr:nvSpPr>
      <xdr:spPr>
        <a:xfrm>
          <a:off x="5715000" y="3425824"/>
          <a:ext cx="3238500"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t>Toatal</a:t>
          </a:r>
          <a:r>
            <a:rPr lang="en-IN" sz="1600" b="1" baseline="0"/>
            <a:t> Booking</a:t>
          </a:r>
          <a:endParaRPr lang="en-IN" sz="1600" b="1"/>
        </a:p>
      </xdr:txBody>
    </xdr:sp>
    <xdr:clientData/>
  </xdr:twoCellAnchor>
  <xdr:twoCellAnchor>
    <xdr:from>
      <xdr:col>1</xdr:col>
      <xdr:colOff>116417</xdr:colOff>
      <xdr:row>1</xdr:row>
      <xdr:rowOff>158750</xdr:rowOff>
    </xdr:from>
    <xdr:to>
      <xdr:col>8</xdr:col>
      <xdr:colOff>328084</xdr:colOff>
      <xdr:row>5</xdr:row>
      <xdr:rowOff>0</xdr:rowOff>
    </xdr:to>
    <xdr:sp macro="" textlink="">
      <xdr:nvSpPr>
        <xdr:cNvPr id="32" name="TextBox 31">
          <a:extLst>
            <a:ext uri="{FF2B5EF4-FFF2-40B4-BE49-F238E27FC236}">
              <a16:creationId xmlns:a16="http://schemas.microsoft.com/office/drawing/2014/main" id="{10C2C30C-5AAA-4ADA-9AC6-88A74923E718}"/>
            </a:ext>
          </a:extLst>
        </xdr:cNvPr>
        <xdr:cNvSpPr txBox="1"/>
      </xdr:nvSpPr>
      <xdr:spPr>
        <a:xfrm>
          <a:off x="211667" y="201083"/>
          <a:ext cx="4508500" cy="603250"/>
        </a:xfrm>
        <a:prstGeom prst="round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3200" b="1"/>
            <a:t>Host Behaviour Analysis</a:t>
          </a:r>
        </a:p>
      </xdr:txBody>
    </xdr:sp>
    <xdr:clientData/>
  </xdr:twoCellAnchor>
  <xdr:twoCellAnchor>
    <xdr:from>
      <xdr:col>1</xdr:col>
      <xdr:colOff>412750</xdr:colOff>
      <xdr:row>23</xdr:row>
      <xdr:rowOff>169332</xdr:rowOff>
    </xdr:from>
    <xdr:to>
      <xdr:col>23</xdr:col>
      <xdr:colOff>497417</xdr:colOff>
      <xdr:row>42</xdr:row>
      <xdr:rowOff>84667</xdr:rowOff>
    </xdr:to>
    <xdr:graphicFrame macro="">
      <xdr:nvGraphicFramePr>
        <xdr:cNvPr id="42" name="Chart 41">
          <a:extLst>
            <a:ext uri="{FF2B5EF4-FFF2-40B4-BE49-F238E27FC236}">
              <a16:creationId xmlns:a16="http://schemas.microsoft.com/office/drawing/2014/main" id="{39F5140E-FECA-441C-87E1-53EA44D48A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524935</xdr:colOff>
      <xdr:row>11</xdr:row>
      <xdr:rowOff>42333</xdr:rowOff>
    </xdr:from>
    <xdr:to>
      <xdr:col>4</xdr:col>
      <xdr:colOff>423333</xdr:colOff>
      <xdr:row>14</xdr:row>
      <xdr:rowOff>158750</xdr:rowOff>
    </xdr:to>
    <mc:AlternateContent xmlns:mc="http://schemas.openxmlformats.org/markup-compatibility/2006" xmlns:a14="http://schemas.microsoft.com/office/drawing/2010/main">
      <mc:Choice Requires="a14">
        <xdr:graphicFrame macro="">
          <xdr:nvGraphicFramePr>
            <xdr:cNvPr id="43" name="host 4">
              <a:extLst>
                <a:ext uri="{FF2B5EF4-FFF2-40B4-BE49-F238E27FC236}">
                  <a16:creationId xmlns:a16="http://schemas.microsoft.com/office/drawing/2014/main" id="{7B8E217A-0D91-4253-8A22-6118F88D824A}"/>
                </a:ext>
              </a:extLst>
            </xdr:cNvPr>
            <xdr:cNvGraphicFramePr/>
          </xdr:nvGraphicFramePr>
          <xdr:xfrm>
            <a:off x="0" y="0"/>
            <a:ext cx="0" cy="0"/>
          </xdr:xfrm>
          <a:graphic>
            <a:graphicData uri="http://schemas.microsoft.com/office/drawing/2010/slicer">
              <sle:slicer xmlns:sle="http://schemas.microsoft.com/office/drawing/2010/slicer" name="host 4"/>
            </a:graphicData>
          </a:graphic>
        </xdr:graphicFrame>
      </mc:Choice>
      <mc:Fallback xmlns="">
        <xdr:sp macro="" textlink="">
          <xdr:nvSpPr>
            <xdr:cNvPr id="0" name=""/>
            <xdr:cNvSpPr>
              <a:spLocks noTextEdit="1"/>
            </xdr:cNvSpPr>
          </xdr:nvSpPr>
          <xdr:spPr>
            <a:xfrm>
              <a:off x="1234018" y="1418166"/>
              <a:ext cx="1126065" cy="6879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380999</xdr:colOff>
      <xdr:row>16</xdr:row>
      <xdr:rowOff>106890</xdr:rowOff>
    </xdr:from>
    <xdr:to>
      <xdr:col>4</xdr:col>
      <xdr:colOff>391584</xdr:colOff>
      <xdr:row>20</xdr:row>
      <xdr:rowOff>31749</xdr:rowOff>
    </xdr:to>
    <mc:AlternateContent xmlns:mc="http://schemas.openxmlformats.org/markup-compatibility/2006" xmlns:a14="http://schemas.microsoft.com/office/drawing/2010/main">
      <mc:Choice Requires="a14">
        <xdr:graphicFrame macro="">
          <xdr:nvGraphicFramePr>
            <xdr:cNvPr id="44" name="city 1">
              <a:extLst>
                <a:ext uri="{FF2B5EF4-FFF2-40B4-BE49-F238E27FC236}">
                  <a16:creationId xmlns:a16="http://schemas.microsoft.com/office/drawing/2014/main" id="{09207462-6B38-4FF9-A5CF-490D2B6689D0}"/>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1090082" y="2435223"/>
              <a:ext cx="1238252" cy="6868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349251</xdr:colOff>
      <xdr:row>6</xdr:row>
      <xdr:rowOff>169334</xdr:rowOff>
    </xdr:from>
    <xdr:to>
      <xdr:col>26</xdr:col>
      <xdr:colOff>0</xdr:colOff>
      <xdr:row>19</xdr:row>
      <xdr:rowOff>183622</xdr:rowOff>
    </xdr:to>
    <xdr:graphicFrame macro="">
      <xdr:nvGraphicFramePr>
        <xdr:cNvPr id="2" name="Chart 1">
          <a:extLst>
            <a:ext uri="{FF2B5EF4-FFF2-40B4-BE49-F238E27FC236}">
              <a16:creationId xmlns:a16="http://schemas.microsoft.com/office/drawing/2014/main" id="{8581FDF1-2DE4-4AEC-9C51-76C3A7F7CB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10583</xdr:colOff>
      <xdr:row>6</xdr:row>
      <xdr:rowOff>74083</xdr:rowOff>
    </xdr:from>
    <xdr:to>
      <xdr:col>4</xdr:col>
      <xdr:colOff>603250</xdr:colOff>
      <xdr:row>8</xdr:row>
      <xdr:rowOff>31749</xdr:rowOff>
    </xdr:to>
    <xdr:sp macro="" textlink="">
      <xdr:nvSpPr>
        <xdr:cNvPr id="4" name="Rectangle: Rounded Corners 3">
          <a:hlinkClick xmlns:r="http://schemas.openxmlformats.org/officeDocument/2006/relationships" r:id="rId3"/>
          <a:extLst>
            <a:ext uri="{FF2B5EF4-FFF2-40B4-BE49-F238E27FC236}">
              <a16:creationId xmlns:a16="http://schemas.microsoft.com/office/drawing/2014/main" id="{1381F2CE-DF19-4027-93B8-DED2865D8535}"/>
            </a:ext>
          </a:extLst>
        </xdr:cNvPr>
        <xdr:cNvSpPr/>
      </xdr:nvSpPr>
      <xdr:spPr>
        <a:xfrm>
          <a:off x="719666" y="497416"/>
          <a:ext cx="1820334" cy="338666"/>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IN" sz="1100"/>
            <a:t>           </a:t>
          </a:r>
          <a:r>
            <a:rPr lang="en-IN" sz="1100" b="1"/>
            <a:t>Dashboard 1</a:t>
          </a:r>
        </a:p>
      </xdr:txBody>
    </xdr:sp>
    <xdr:clientData/>
  </xdr:twoCellAnchor>
  <xdr:twoCellAnchor>
    <xdr:from>
      <xdr:col>1</xdr:col>
      <xdr:colOff>603250</xdr:colOff>
      <xdr:row>8</xdr:row>
      <xdr:rowOff>116417</xdr:rowOff>
    </xdr:from>
    <xdr:to>
      <xdr:col>5</xdr:col>
      <xdr:colOff>2492</xdr:colOff>
      <xdr:row>10</xdr:row>
      <xdr:rowOff>74083</xdr:rowOff>
    </xdr:to>
    <xdr:sp macro="" textlink="">
      <xdr:nvSpPr>
        <xdr:cNvPr id="5" name="Rectangle: Rounded Corners 4">
          <a:hlinkClick xmlns:r="http://schemas.openxmlformats.org/officeDocument/2006/relationships" r:id="rId4"/>
          <a:extLst>
            <a:ext uri="{FF2B5EF4-FFF2-40B4-BE49-F238E27FC236}">
              <a16:creationId xmlns:a16="http://schemas.microsoft.com/office/drawing/2014/main" id="{66B124CE-27D6-4354-9055-DAD542E33655}"/>
            </a:ext>
          </a:extLst>
        </xdr:cNvPr>
        <xdr:cNvSpPr/>
      </xdr:nvSpPr>
      <xdr:spPr>
        <a:xfrm>
          <a:off x="698500" y="920750"/>
          <a:ext cx="1854575" cy="338666"/>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IN" sz="1100"/>
            <a:t>           Dashboard 2</a:t>
          </a:r>
        </a:p>
      </xdr:txBody>
    </xdr:sp>
    <xdr:clientData/>
  </xdr:twoCellAnchor>
  <xdr:twoCellAnchor editAs="oneCell">
    <xdr:from>
      <xdr:col>4</xdr:col>
      <xdr:colOff>582084</xdr:colOff>
      <xdr:row>11</xdr:row>
      <xdr:rowOff>31750</xdr:rowOff>
    </xdr:from>
    <xdr:to>
      <xdr:col>6</xdr:col>
      <xdr:colOff>444500</xdr:colOff>
      <xdr:row>14</xdr:row>
      <xdr:rowOff>158750</xdr:rowOff>
    </xdr:to>
    <mc:AlternateContent xmlns:mc="http://schemas.openxmlformats.org/markup-compatibility/2006" xmlns:a14="http://schemas.microsoft.com/office/drawing/2010/main">
      <mc:Choice Requires="a14">
        <xdr:graphicFrame macro="">
          <xdr:nvGraphicFramePr>
            <xdr:cNvPr id="10" name="HOST 5">
              <a:extLst>
                <a:ext uri="{FF2B5EF4-FFF2-40B4-BE49-F238E27FC236}">
                  <a16:creationId xmlns:a16="http://schemas.microsoft.com/office/drawing/2014/main" id="{614BF1E8-A0B4-49BA-B47D-DD9E00EDFBE7}"/>
                </a:ext>
              </a:extLst>
            </xdr:cNvPr>
            <xdr:cNvGraphicFramePr/>
          </xdr:nvGraphicFramePr>
          <xdr:xfrm>
            <a:off x="0" y="0"/>
            <a:ext cx="0" cy="0"/>
          </xdr:xfrm>
          <a:graphic>
            <a:graphicData uri="http://schemas.microsoft.com/office/drawing/2010/slicer">
              <sle:slicer xmlns:sle="http://schemas.microsoft.com/office/drawing/2010/slicer" name="HOST 5"/>
            </a:graphicData>
          </a:graphic>
        </xdr:graphicFrame>
      </mc:Choice>
      <mc:Fallback xmlns="">
        <xdr:sp macro="" textlink="">
          <xdr:nvSpPr>
            <xdr:cNvPr id="0" name=""/>
            <xdr:cNvSpPr>
              <a:spLocks noTextEdit="1"/>
            </xdr:cNvSpPr>
          </xdr:nvSpPr>
          <xdr:spPr>
            <a:xfrm>
              <a:off x="2518834" y="1407583"/>
              <a:ext cx="1090083" cy="698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507998</xdr:colOff>
      <xdr:row>16</xdr:row>
      <xdr:rowOff>84667</xdr:rowOff>
    </xdr:from>
    <xdr:to>
      <xdr:col>6</xdr:col>
      <xdr:colOff>455083</xdr:colOff>
      <xdr:row>20</xdr:row>
      <xdr:rowOff>0</xdr:rowOff>
    </xdr:to>
    <mc:AlternateContent xmlns:mc="http://schemas.openxmlformats.org/markup-compatibility/2006" xmlns:a14="http://schemas.microsoft.com/office/drawing/2010/main">
      <mc:Choice Requires="a14">
        <xdr:graphicFrame macro="">
          <xdr:nvGraphicFramePr>
            <xdr:cNvPr id="13" name="CITY 3">
              <a:extLst>
                <a:ext uri="{FF2B5EF4-FFF2-40B4-BE49-F238E27FC236}">
                  <a16:creationId xmlns:a16="http://schemas.microsoft.com/office/drawing/2014/main" id="{AD8ED0FE-6C83-44E5-B82F-B0CD9E671A11}"/>
                </a:ext>
              </a:extLst>
            </xdr:cNvPr>
            <xdr:cNvGraphicFramePr/>
          </xdr:nvGraphicFramePr>
          <xdr:xfrm>
            <a:off x="0" y="0"/>
            <a:ext cx="0" cy="0"/>
          </xdr:xfrm>
          <a:graphic>
            <a:graphicData uri="http://schemas.microsoft.com/office/drawing/2010/slicer">
              <sle:slicer xmlns:sle="http://schemas.microsoft.com/office/drawing/2010/slicer" name="CITY 3"/>
            </a:graphicData>
          </a:graphic>
        </xdr:graphicFrame>
      </mc:Choice>
      <mc:Fallback xmlns="">
        <xdr:sp macro="" textlink="">
          <xdr:nvSpPr>
            <xdr:cNvPr id="0" name=""/>
            <xdr:cNvSpPr>
              <a:spLocks noTextEdit="1"/>
            </xdr:cNvSpPr>
          </xdr:nvSpPr>
          <xdr:spPr>
            <a:xfrm>
              <a:off x="2444748" y="2413000"/>
              <a:ext cx="1174752" cy="6773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78443</xdr:colOff>
      <xdr:row>0</xdr:row>
      <xdr:rowOff>0</xdr:rowOff>
    </xdr:from>
    <xdr:to>
      <xdr:col>25</xdr:col>
      <xdr:colOff>1434354</xdr:colOff>
      <xdr:row>45</xdr:row>
      <xdr:rowOff>100853</xdr:rowOff>
    </xdr:to>
    <xdr:sp macro="" textlink="">
      <xdr:nvSpPr>
        <xdr:cNvPr id="4" name="Rectangle: Rounded Corners 3">
          <a:extLst>
            <a:ext uri="{FF2B5EF4-FFF2-40B4-BE49-F238E27FC236}">
              <a16:creationId xmlns:a16="http://schemas.microsoft.com/office/drawing/2014/main" id="{BAC47F8B-E942-9368-E708-9CD6611B8FBA}"/>
            </a:ext>
          </a:extLst>
        </xdr:cNvPr>
        <xdr:cNvSpPr/>
      </xdr:nvSpPr>
      <xdr:spPr>
        <a:xfrm>
          <a:off x="78443" y="0"/>
          <a:ext cx="15419293" cy="7563971"/>
        </a:xfrm>
        <a:prstGeom prst="roundRect">
          <a:avLst>
            <a:gd name="adj" fmla="val 392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364562</xdr:colOff>
      <xdr:row>7</xdr:row>
      <xdr:rowOff>144369</xdr:rowOff>
    </xdr:from>
    <xdr:to>
      <xdr:col>14</xdr:col>
      <xdr:colOff>425822</xdr:colOff>
      <xdr:row>9</xdr:row>
      <xdr:rowOff>49119</xdr:rowOff>
    </xdr:to>
    <xdr:sp macro="" textlink="">
      <xdr:nvSpPr>
        <xdr:cNvPr id="12" name="TextBox 11">
          <a:extLst>
            <a:ext uri="{FF2B5EF4-FFF2-40B4-BE49-F238E27FC236}">
              <a16:creationId xmlns:a16="http://schemas.microsoft.com/office/drawing/2014/main" id="{CD145A69-DD42-407E-8FBC-98CCAD28A242}"/>
            </a:ext>
          </a:extLst>
        </xdr:cNvPr>
        <xdr:cNvSpPr txBox="1"/>
      </xdr:nvSpPr>
      <xdr:spPr>
        <a:xfrm>
          <a:off x="7121709" y="368487"/>
          <a:ext cx="1271495" cy="285750"/>
        </a:xfrm>
        <a:prstGeom prst="round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800" b="1" i="0" u="none" strike="noStrike">
              <a:solidFill>
                <a:schemeClr val="dk1"/>
              </a:solidFill>
              <a:effectLst/>
              <a:latin typeface="+mn-lt"/>
              <a:ea typeface="+mn-ea"/>
              <a:cs typeface="+mn-cs"/>
            </a:rPr>
            <a:t># Listing </a:t>
          </a:r>
        </a:p>
      </xdr:txBody>
    </xdr:sp>
    <xdr:clientData/>
  </xdr:twoCellAnchor>
  <xdr:twoCellAnchor>
    <xdr:from>
      <xdr:col>11</xdr:col>
      <xdr:colOff>78442</xdr:colOff>
      <xdr:row>10</xdr:row>
      <xdr:rowOff>156882</xdr:rowOff>
    </xdr:from>
    <xdr:to>
      <xdr:col>15</xdr:col>
      <xdr:colOff>593912</xdr:colOff>
      <xdr:row>19</xdr:row>
      <xdr:rowOff>179293</xdr:rowOff>
    </xdr:to>
    <xdr:grpSp>
      <xdr:nvGrpSpPr>
        <xdr:cNvPr id="65" name="Group 64">
          <a:extLst>
            <a:ext uri="{FF2B5EF4-FFF2-40B4-BE49-F238E27FC236}">
              <a16:creationId xmlns:a16="http://schemas.microsoft.com/office/drawing/2014/main" id="{C15E2E44-8C2B-63E6-628E-5AF56C890E70}"/>
            </a:ext>
          </a:extLst>
        </xdr:cNvPr>
        <xdr:cNvGrpSpPr/>
      </xdr:nvGrpSpPr>
      <xdr:grpSpPr>
        <a:xfrm>
          <a:off x="6230471" y="1905000"/>
          <a:ext cx="2935941" cy="1736911"/>
          <a:chOff x="6329394" y="893606"/>
          <a:chExt cx="2417917" cy="1701678"/>
        </a:xfrm>
      </xdr:grpSpPr>
      <xdr:sp macro="" textlink="">
        <xdr:nvSpPr>
          <xdr:cNvPr id="31" name="Rectangle: Rounded Corners 30">
            <a:extLst>
              <a:ext uri="{FF2B5EF4-FFF2-40B4-BE49-F238E27FC236}">
                <a16:creationId xmlns:a16="http://schemas.microsoft.com/office/drawing/2014/main" id="{1AB4F441-667A-4BB9-B069-CF1CA33BAC45}"/>
              </a:ext>
            </a:extLst>
          </xdr:cNvPr>
          <xdr:cNvSpPr/>
        </xdr:nvSpPr>
        <xdr:spPr>
          <a:xfrm>
            <a:off x="6405282" y="896471"/>
            <a:ext cx="2342029" cy="1698813"/>
          </a:xfrm>
          <a:prstGeom prst="roundRect">
            <a:avLst/>
          </a:prstGeom>
          <a:solidFill>
            <a:srgbClr val="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14" name="Chart 13">
            <a:extLst>
              <a:ext uri="{FF2B5EF4-FFF2-40B4-BE49-F238E27FC236}">
                <a16:creationId xmlns:a16="http://schemas.microsoft.com/office/drawing/2014/main" id="{E26126CD-F6AA-4186-A8E0-CBB335B969C9}"/>
              </a:ext>
            </a:extLst>
          </xdr:cNvPr>
          <xdr:cNvGraphicFramePr>
            <a:graphicFrameLocks/>
          </xdr:cNvGraphicFramePr>
        </xdr:nvGraphicFramePr>
        <xdr:xfrm>
          <a:off x="6329394" y="893606"/>
          <a:ext cx="2244785" cy="1666875"/>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1</xdr:col>
      <xdr:colOff>279214</xdr:colOff>
      <xdr:row>11</xdr:row>
      <xdr:rowOff>118221</xdr:rowOff>
    </xdr:from>
    <xdr:to>
      <xdr:col>4</xdr:col>
      <xdr:colOff>493058</xdr:colOff>
      <xdr:row>15</xdr:row>
      <xdr:rowOff>108696</xdr:rowOff>
    </xdr:to>
    <xdr:grpSp>
      <xdr:nvGrpSpPr>
        <xdr:cNvPr id="46" name="Group 45">
          <a:extLst>
            <a:ext uri="{FF2B5EF4-FFF2-40B4-BE49-F238E27FC236}">
              <a16:creationId xmlns:a16="http://schemas.microsoft.com/office/drawing/2014/main" id="{DD24943B-EBD7-6EC3-D6C6-31CDB75BFEAE}"/>
            </a:ext>
          </a:extLst>
        </xdr:cNvPr>
        <xdr:cNvGrpSpPr/>
      </xdr:nvGrpSpPr>
      <xdr:grpSpPr>
        <a:xfrm>
          <a:off x="380067" y="2056839"/>
          <a:ext cx="2029197" cy="752475"/>
          <a:chOff x="756708" y="314325"/>
          <a:chExt cx="2629959" cy="752475"/>
        </a:xfrm>
      </xdr:grpSpPr>
      <xdr:sp macro="" textlink="">
        <xdr:nvSpPr>
          <xdr:cNvPr id="16" name="Rectangle: Rounded Corners 15">
            <a:extLst>
              <a:ext uri="{FF2B5EF4-FFF2-40B4-BE49-F238E27FC236}">
                <a16:creationId xmlns:a16="http://schemas.microsoft.com/office/drawing/2014/main" id="{84FCBFC3-ABCF-4A3F-D3D0-4E097314C275}"/>
              </a:ext>
            </a:extLst>
          </xdr:cNvPr>
          <xdr:cNvSpPr/>
        </xdr:nvSpPr>
        <xdr:spPr>
          <a:xfrm>
            <a:off x="756708" y="314325"/>
            <a:ext cx="2629959" cy="75247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IN" sz="1100"/>
          </a:p>
        </xdr:txBody>
      </xdr:sp>
      <mc:AlternateContent xmlns:mc="http://schemas.openxmlformats.org/markup-compatibility/2006" xmlns:a14="http://schemas.microsoft.com/office/drawing/2010/main">
        <mc:Choice Requires="a14">
          <xdr:graphicFrame macro="">
            <xdr:nvGraphicFramePr>
              <xdr:cNvPr id="3" name="host 1">
                <a:extLst>
                  <a:ext uri="{FF2B5EF4-FFF2-40B4-BE49-F238E27FC236}">
                    <a16:creationId xmlns:a16="http://schemas.microsoft.com/office/drawing/2014/main" id="{02E537EF-B431-4BD9-98CF-EC45EFD2B808}"/>
                  </a:ext>
                </a:extLst>
              </xdr:cNvPr>
              <xdr:cNvGraphicFramePr/>
            </xdr:nvGraphicFramePr>
            <xdr:xfrm>
              <a:off x="928158" y="585789"/>
              <a:ext cx="2331509" cy="442911"/>
            </xdr:xfrm>
            <a:graphic>
              <a:graphicData uri="http://schemas.microsoft.com/office/drawing/2010/slicer">
                <sle:slicer xmlns:sle="http://schemas.microsoft.com/office/drawing/2010/slicer" name="host 1"/>
              </a:graphicData>
            </a:graphic>
          </xdr:graphicFrame>
        </mc:Choice>
        <mc:Fallback xmlns="">
          <xdr:sp macro="" textlink="">
            <xdr:nvSpPr>
              <xdr:cNvPr id="0" name=""/>
              <xdr:cNvSpPr>
                <a:spLocks noTextEdit="1"/>
              </xdr:cNvSpPr>
            </xdr:nvSpPr>
            <xdr:spPr>
              <a:xfrm>
                <a:off x="512353" y="1375803"/>
                <a:ext cx="1798922" cy="4429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17" name="TextBox 16">
            <a:extLst>
              <a:ext uri="{FF2B5EF4-FFF2-40B4-BE49-F238E27FC236}">
                <a16:creationId xmlns:a16="http://schemas.microsoft.com/office/drawing/2014/main" id="{6DC8D97E-289F-4A46-AFBD-C22A0D5E69BD}"/>
              </a:ext>
            </a:extLst>
          </xdr:cNvPr>
          <xdr:cNvSpPr txBox="1"/>
        </xdr:nvSpPr>
        <xdr:spPr>
          <a:xfrm>
            <a:off x="945092" y="383117"/>
            <a:ext cx="2032000"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i="0" u="none" strike="noStrike">
                <a:solidFill>
                  <a:schemeClr val="dk1"/>
                </a:solidFill>
                <a:effectLst/>
                <a:latin typeface="+mn-lt"/>
                <a:ea typeface="+mn-ea"/>
                <a:cs typeface="+mn-cs"/>
              </a:rPr>
              <a:t>Host Type</a:t>
            </a:r>
            <a:endParaRPr lang="en-IN" sz="1100"/>
          </a:p>
        </xdr:txBody>
      </xdr:sp>
    </xdr:grpSp>
    <xdr:clientData/>
  </xdr:twoCellAnchor>
  <xdr:twoCellAnchor>
    <xdr:from>
      <xdr:col>1</xdr:col>
      <xdr:colOff>232209</xdr:colOff>
      <xdr:row>14</xdr:row>
      <xdr:rowOff>184149</xdr:rowOff>
    </xdr:from>
    <xdr:to>
      <xdr:col>4</xdr:col>
      <xdr:colOff>560295</xdr:colOff>
      <xdr:row>19</xdr:row>
      <xdr:rowOff>177801</xdr:rowOff>
    </xdr:to>
    <xdr:grpSp>
      <xdr:nvGrpSpPr>
        <xdr:cNvPr id="2" name="Group 1">
          <a:extLst>
            <a:ext uri="{FF2B5EF4-FFF2-40B4-BE49-F238E27FC236}">
              <a16:creationId xmlns:a16="http://schemas.microsoft.com/office/drawing/2014/main" id="{ABB1C714-ED47-793F-25B8-B9C27D350EE6}"/>
            </a:ext>
          </a:extLst>
        </xdr:cNvPr>
        <xdr:cNvGrpSpPr/>
      </xdr:nvGrpSpPr>
      <xdr:grpSpPr>
        <a:xfrm>
          <a:off x="333062" y="2694267"/>
          <a:ext cx="2143439" cy="946152"/>
          <a:chOff x="345336" y="1634066"/>
          <a:chExt cx="2772835" cy="946152"/>
        </a:xfrm>
      </xdr:grpSpPr>
      <xdr:grpSp>
        <xdr:nvGrpSpPr>
          <xdr:cNvPr id="44" name="Group 43">
            <a:extLst>
              <a:ext uri="{FF2B5EF4-FFF2-40B4-BE49-F238E27FC236}">
                <a16:creationId xmlns:a16="http://schemas.microsoft.com/office/drawing/2014/main" id="{3C636EBA-E996-6E3E-8ADC-1A856F5468C6}"/>
              </a:ext>
            </a:extLst>
          </xdr:cNvPr>
          <xdr:cNvGrpSpPr/>
        </xdr:nvGrpSpPr>
        <xdr:grpSpPr>
          <a:xfrm>
            <a:off x="345336" y="1634066"/>
            <a:ext cx="2772835" cy="946152"/>
            <a:chOff x="715754" y="1136649"/>
            <a:chExt cx="2772835" cy="946152"/>
          </a:xfrm>
        </xdr:grpSpPr>
        <xdr:sp macro="" textlink="">
          <xdr:nvSpPr>
            <xdr:cNvPr id="18" name="Rectangle: Rounded Corners 17">
              <a:extLst>
                <a:ext uri="{FF2B5EF4-FFF2-40B4-BE49-F238E27FC236}">
                  <a16:creationId xmlns:a16="http://schemas.microsoft.com/office/drawing/2014/main" id="{A428424F-33E7-4F0D-BC91-24EAE8516E2C}"/>
                </a:ext>
              </a:extLst>
            </xdr:cNvPr>
            <xdr:cNvSpPr/>
          </xdr:nvSpPr>
          <xdr:spPr>
            <a:xfrm>
              <a:off x="715754" y="1311088"/>
              <a:ext cx="2772835" cy="771713"/>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IN" sz="1100"/>
            </a:p>
          </xdr:txBody>
        </xdr:sp>
        <xdr:sp macro="" textlink="">
          <xdr:nvSpPr>
            <xdr:cNvPr id="19" name="TextBox 18">
              <a:extLst>
                <a:ext uri="{FF2B5EF4-FFF2-40B4-BE49-F238E27FC236}">
                  <a16:creationId xmlns:a16="http://schemas.microsoft.com/office/drawing/2014/main" id="{7C9EC17B-23E4-4D26-9EB3-E50068DEE922}"/>
                </a:ext>
              </a:extLst>
            </xdr:cNvPr>
            <xdr:cNvSpPr txBox="1"/>
          </xdr:nvSpPr>
          <xdr:spPr>
            <a:xfrm>
              <a:off x="895350" y="1136649"/>
              <a:ext cx="2315450" cy="667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i="0" u="none" strike="noStrike">
                  <a:solidFill>
                    <a:schemeClr val="dk1"/>
                  </a:solidFill>
                  <a:effectLst/>
                  <a:latin typeface="+mn-lt"/>
                  <a:ea typeface="+mn-ea"/>
                  <a:cs typeface="+mn-cs"/>
                </a:rPr>
                <a:t>Country</a:t>
              </a:r>
              <a:endParaRPr lang="en-IN" sz="1100"/>
            </a:p>
          </xdr:txBody>
        </xdr:sp>
      </xdr:grpSp>
      <mc:AlternateContent xmlns:mc="http://schemas.openxmlformats.org/markup-compatibility/2006" xmlns:a14="http://schemas.microsoft.com/office/drawing/2010/main">
        <mc:Choice Requires="a14">
          <xdr:graphicFrame macro="">
            <xdr:nvGraphicFramePr>
              <xdr:cNvPr id="15" name="country 1">
                <a:extLst>
                  <a:ext uri="{FF2B5EF4-FFF2-40B4-BE49-F238E27FC236}">
                    <a16:creationId xmlns:a16="http://schemas.microsoft.com/office/drawing/2014/main" id="{7393BBFF-EF2A-45B8-AC56-C46B2B911A07}"/>
                  </a:ext>
                </a:extLst>
              </xdr:cNvPr>
              <xdr:cNvGraphicFramePr/>
            </xdr:nvGraphicFramePr>
            <xdr:xfrm>
              <a:off x="609920" y="2107328"/>
              <a:ext cx="2159001" cy="409574"/>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537589" y="2215029"/>
                <a:ext cx="1668937" cy="4095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22</xdr:col>
      <xdr:colOff>67235</xdr:colOff>
      <xdr:row>7</xdr:row>
      <xdr:rowOff>146611</xdr:rowOff>
    </xdr:from>
    <xdr:to>
      <xdr:col>25</xdr:col>
      <xdr:colOff>974912</xdr:colOff>
      <xdr:row>9</xdr:row>
      <xdr:rowOff>70411</xdr:rowOff>
    </xdr:to>
    <xdr:sp macro="" textlink="">
      <xdr:nvSpPr>
        <xdr:cNvPr id="10" name="TextBox 9">
          <a:extLst>
            <a:ext uri="{FF2B5EF4-FFF2-40B4-BE49-F238E27FC236}">
              <a16:creationId xmlns:a16="http://schemas.microsoft.com/office/drawing/2014/main" id="{755A7230-BCC2-4712-A7B0-C2B780413946}"/>
            </a:ext>
          </a:extLst>
        </xdr:cNvPr>
        <xdr:cNvSpPr txBox="1"/>
      </xdr:nvSpPr>
      <xdr:spPr>
        <a:xfrm>
          <a:off x="12875559" y="370729"/>
          <a:ext cx="2162735" cy="304800"/>
        </a:xfrm>
        <a:prstGeom prst="round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800" b="1" i="0" u="none" strike="noStrike">
              <a:solidFill>
                <a:schemeClr val="dk1"/>
              </a:solidFill>
              <a:effectLst/>
              <a:latin typeface="+mn-lt"/>
              <a:ea typeface="+mn-ea"/>
              <a:cs typeface="+mn-cs"/>
            </a:rPr>
            <a:t>Avg accptence rate </a:t>
          </a:r>
        </a:p>
      </xdr:txBody>
    </xdr:sp>
    <xdr:clientData/>
  </xdr:twoCellAnchor>
  <xdr:twoCellAnchor>
    <xdr:from>
      <xdr:col>17</xdr:col>
      <xdr:colOff>437031</xdr:colOff>
      <xdr:row>7</xdr:row>
      <xdr:rowOff>155700</xdr:rowOff>
    </xdr:from>
    <xdr:to>
      <xdr:col>19</xdr:col>
      <xdr:colOff>421840</xdr:colOff>
      <xdr:row>9</xdr:row>
      <xdr:rowOff>60450</xdr:rowOff>
    </xdr:to>
    <xdr:sp macro="" textlink="">
      <xdr:nvSpPr>
        <xdr:cNvPr id="11" name="TextBox 10">
          <a:extLst>
            <a:ext uri="{FF2B5EF4-FFF2-40B4-BE49-F238E27FC236}">
              <a16:creationId xmlns:a16="http://schemas.microsoft.com/office/drawing/2014/main" id="{61EDF583-6400-4F73-A726-F22322044849}"/>
            </a:ext>
          </a:extLst>
        </xdr:cNvPr>
        <xdr:cNvSpPr txBox="1"/>
      </xdr:nvSpPr>
      <xdr:spPr>
        <a:xfrm>
          <a:off x="10219766" y="379818"/>
          <a:ext cx="1195045" cy="285750"/>
        </a:xfrm>
        <a:prstGeom prst="round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800" b="1" i="0" u="none" strike="noStrike">
              <a:solidFill>
                <a:schemeClr val="dk1"/>
              </a:solidFill>
              <a:effectLst/>
              <a:latin typeface="+mn-lt"/>
              <a:ea typeface="+mn-ea"/>
              <a:cs typeface="+mn-cs"/>
            </a:rPr>
            <a:t>Avg price</a:t>
          </a:r>
        </a:p>
      </xdr:txBody>
    </xdr:sp>
    <xdr:clientData/>
  </xdr:twoCellAnchor>
  <xdr:twoCellAnchor>
    <xdr:from>
      <xdr:col>16</xdr:col>
      <xdr:colOff>212911</xdr:colOff>
      <xdr:row>10</xdr:row>
      <xdr:rowOff>67236</xdr:rowOff>
    </xdr:from>
    <xdr:to>
      <xdr:col>21</xdr:col>
      <xdr:colOff>56029</xdr:colOff>
      <xdr:row>20</xdr:row>
      <xdr:rowOff>44823</xdr:rowOff>
    </xdr:to>
    <xdr:grpSp>
      <xdr:nvGrpSpPr>
        <xdr:cNvPr id="57" name="Group 56">
          <a:extLst>
            <a:ext uri="{FF2B5EF4-FFF2-40B4-BE49-F238E27FC236}">
              <a16:creationId xmlns:a16="http://schemas.microsoft.com/office/drawing/2014/main" id="{5F8DB15E-E419-146E-CD15-5A6D32285979}"/>
            </a:ext>
          </a:extLst>
        </xdr:cNvPr>
        <xdr:cNvGrpSpPr/>
      </xdr:nvGrpSpPr>
      <xdr:grpSpPr>
        <a:xfrm>
          <a:off x="9390529" y="1815354"/>
          <a:ext cx="2868706" cy="1882587"/>
          <a:chOff x="8583706" y="762000"/>
          <a:chExt cx="2734235" cy="1882587"/>
        </a:xfrm>
      </xdr:grpSpPr>
      <xdr:sp macro="" textlink="">
        <xdr:nvSpPr>
          <xdr:cNvPr id="41" name="Rectangle: Rounded Corners 40">
            <a:extLst>
              <a:ext uri="{FF2B5EF4-FFF2-40B4-BE49-F238E27FC236}">
                <a16:creationId xmlns:a16="http://schemas.microsoft.com/office/drawing/2014/main" id="{4511D335-601B-487B-8B57-AEADDF5A73A4}"/>
              </a:ext>
            </a:extLst>
          </xdr:cNvPr>
          <xdr:cNvSpPr/>
        </xdr:nvSpPr>
        <xdr:spPr>
          <a:xfrm>
            <a:off x="8583706" y="829234"/>
            <a:ext cx="2734235" cy="1815353"/>
          </a:xfrm>
          <a:prstGeom prst="roundRect">
            <a:avLst/>
          </a:prstGeom>
          <a:solidFill>
            <a:srgbClr val="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20" name="Chart 19">
            <a:extLst>
              <a:ext uri="{FF2B5EF4-FFF2-40B4-BE49-F238E27FC236}">
                <a16:creationId xmlns:a16="http://schemas.microsoft.com/office/drawing/2014/main" id="{B819ACCD-8ACE-4F71-90B0-E931D6485647}"/>
              </a:ext>
            </a:extLst>
          </xdr:cNvPr>
          <xdr:cNvGraphicFramePr>
            <a:graphicFrameLocks/>
          </xdr:cNvGraphicFramePr>
        </xdr:nvGraphicFramePr>
        <xdr:xfrm>
          <a:off x="8887881" y="762000"/>
          <a:ext cx="2254314" cy="1787275"/>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21</xdr:col>
      <xdr:colOff>224118</xdr:colOff>
      <xdr:row>10</xdr:row>
      <xdr:rowOff>100854</xdr:rowOff>
    </xdr:from>
    <xdr:to>
      <xdr:col>25</xdr:col>
      <xdr:colOff>1187824</xdr:colOff>
      <xdr:row>20</xdr:row>
      <xdr:rowOff>11207</xdr:rowOff>
    </xdr:to>
    <xdr:grpSp>
      <xdr:nvGrpSpPr>
        <xdr:cNvPr id="55" name="Group 54">
          <a:extLst>
            <a:ext uri="{FF2B5EF4-FFF2-40B4-BE49-F238E27FC236}">
              <a16:creationId xmlns:a16="http://schemas.microsoft.com/office/drawing/2014/main" id="{1FB2F244-2890-5405-73EB-341E75F118F2}"/>
            </a:ext>
          </a:extLst>
        </xdr:cNvPr>
        <xdr:cNvGrpSpPr/>
      </xdr:nvGrpSpPr>
      <xdr:grpSpPr>
        <a:xfrm>
          <a:off x="12427324" y="1848972"/>
          <a:ext cx="2823882" cy="1815353"/>
          <a:chOff x="11151352" y="829236"/>
          <a:chExt cx="2508619" cy="1815353"/>
        </a:xfrm>
      </xdr:grpSpPr>
      <xdr:sp macro="" textlink="">
        <xdr:nvSpPr>
          <xdr:cNvPr id="40" name="Rectangle: Rounded Corners 39">
            <a:extLst>
              <a:ext uri="{FF2B5EF4-FFF2-40B4-BE49-F238E27FC236}">
                <a16:creationId xmlns:a16="http://schemas.microsoft.com/office/drawing/2014/main" id="{40411838-8464-430F-B808-53E8C9CF450A}"/>
              </a:ext>
            </a:extLst>
          </xdr:cNvPr>
          <xdr:cNvSpPr/>
        </xdr:nvSpPr>
        <xdr:spPr>
          <a:xfrm>
            <a:off x="11151352" y="829236"/>
            <a:ext cx="2508619" cy="1815353"/>
          </a:xfrm>
          <a:prstGeom prst="roundRect">
            <a:avLst/>
          </a:prstGeom>
          <a:solidFill>
            <a:srgbClr val="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21" name="Chart 20">
            <a:extLst>
              <a:ext uri="{FF2B5EF4-FFF2-40B4-BE49-F238E27FC236}">
                <a16:creationId xmlns:a16="http://schemas.microsoft.com/office/drawing/2014/main" id="{98C43FF5-14AC-4794-B861-A05EF27A556A}"/>
              </a:ext>
            </a:extLst>
          </xdr:cNvPr>
          <xdr:cNvGraphicFramePr>
            <a:graphicFrameLocks/>
          </xdr:cNvGraphicFramePr>
        </xdr:nvGraphicFramePr>
        <xdr:xfrm>
          <a:off x="11292480" y="894043"/>
          <a:ext cx="2325219" cy="1685925"/>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1</xdr:col>
      <xdr:colOff>76200</xdr:colOff>
      <xdr:row>23</xdr:row>
      <xdr:rowOff>33618</xdr:rowOff>
    </xdr:from>
    <xdr:to>
      <xdr:col>5</xdr:col>
      <xdr:colOff>481852</xdr:colOff>
      <xdr:row>32</xdr:row>
      <xdr:rowOff>134471</xdr:rowOff>
    </xdr:to>
    <xdr:grpSp>
      <xdr:nvGrpSpPr>
        <xdr:cNvPr id="69" name="Group 68">
          <a:extLst>
            <a:ext uri="{FF2B5EF4-FFF2-40B4-BE49-F238E27FC236}">
              <a16:creationId xmlns:a16="http://schemas.microsoft.com/office/drawing/2014/main" id="{9B4A6424-47F7-1B39-5574-38D2DA7A441F}"/>
            </a:ext>
          </a:extLst>
        </xdr:cNvPr>
        <xdr:cNvGrpSpPr/>
      </xdr:nvGrpSpPr>
      <xdr:grpSpPr>
        <a:xfrm>
          <a:off x="177053" y="4258236"/>
          <a:ext cx="2826123" cy="1815353"/>
          <a:chOff x="177053" y="3305736"/>
          <a:chExt cx="2389094" cy="1815353"/>
        </a:xfrm>
      </xdr:grpSpPr>
      <xdr:sp macro="" textlink="">
        <xdr:nvSpPr>
          <xdr:cNvPr id="33" name="Rectangle: Rounded Corners 32">
            <a:extLst>
              <a:ext uri="{FF2B5EF4-FFF2-40B4-BE49-F238E27FC236}">
                <a16:creationId xmlns:a16="http://schemas.microsoft.com/office/drawing/2014/main" id="{94F9B077-0E6D-4B62-9AA3-33F3D9DC726B}"/>
              </a:ext>
            </a:extLst>
          </xdr:cNvPr>
          <xdr:cNvSpPr/>
        </xdr:nvSpPr>
        <xdr:spPr>
          <a:xfrm>
            <a:off x="212912" y="3305736"/>
            <a:ext cx="2342029" cy="1815353"/>
          </a:xfrm>
          <a:prstGeom prst="roundRect">
            <a:avLst/>
          </a:prstGeom>
          <a:solidFill>
            <a:srgbClr val="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23" name="Chart 22">
            <a:extLst>
              <a:ext uri="{FF2B5EF4-FFF2-40B4-BE49-F238E27FC236}">
                <a16:creationId xmlns:a16="http://schemas.microsoft.com/office/drawing/2014/main" id="{153025CE-2F18-4B39-A216-6301DAC7B33E}"/>
              </a:ext>
            </a:extLst>
          </xdr:cNvPr>
          <xdr:cNvGraphicFramePr>
            <a:graphicFrameLocks/>
          </xdr:cNvGraphicFramePr>
        </xdr:nvGraphicFramePr>
        <xdr:xfrm>
          <a:off x="177053" y="3406588"/>
          <a:ext cx="2389094" cy="1589556"/>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6</xdr:col>
      <xdr:colOff>33618</xdr:colOff>
      <xdr:row>10</xdr:row>
      <xdr:rowOff>22411</xdr:rowOff>
    </xdr:from>
    <xdr:to>
      <xdr:col>10</xdr:col>
      <xdr:colOff>459441</xdr:colOff>
      <xdr:row>20</xdr:row>
      <xdr:rowOff>11206</xdr:rowOff>
    </xdr:to>
    <xdr:grpSp>
      <xdr:nvGrpSpPr>
        <xdr:cNvPr id="59" name="Group 58">
          <a:extLst>
            <a:ext uri="{FF2B5EF4-FFF2-40B4-BE49-F238E27FC236}">
              <a16:creationId xmlns:a16="http://schemas.microsoft.com/office/drawing/2014/main" id="{85F65AB7-4710-84A0-BE7F-1D43FFEDD090}"/>
            </a:ext>
          </a:extLst>
        </xdr:cNvPr>
        <xdr:cNvGrpSpPr/>
      </xdr:nvGrpSpPr>
      <xdr:grpSpPr>
        <a:xfrm>
          <a:off x="3160059" y="1770529"/>
          <a:ext cx="2846294" cy="1893795"/>
          <a:chOff x="3798794" y="784412"/>
          <a:chExt cx="2342029" cy="1815353"/>
        </a:xfrm>
      </xdr:grpSpPr>
      <xdr:sp macro="" textlink="">
        <xdr:nvSpPr>
          <xdr:cNvPr id="7" name="Rectangle: Rounded Corners 6">
            <a:extLst>
              <a:ext uri="{FF2B5EF4-FFF2-40B4-BE49-F238E27FC236}">
                <a16:creationId xmlns:a16="http://schemas.microsoft.com/office/drawing/2014/main" id="{D4EFF3BD-4284-217F-690B-0F6A41551B6A}"/>
              </a:ext>
            </a:extLst>
          </xdr:cNvPr>
          <xdr:cNvSpPr/>
        </xdr:nvSpPr>
        <xdr:spPr>
          <a:xfrm>
            <a:off x="3798794" y="784412"/>
            <a:ext cx="2342029" cy="1815353"/>
          </a:xfrm>
          <a:prstGeom prst="roundRect">
            <a:avLst/>
          </a:prstGeom>
          <a:solidFill>
            <a:srgbClr val="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24" name="Chart 23">
            <a:extLst>
              <a:ext uri="{FF2B5EF4-FFF2-40B4-BE49-F238E27FC236}">
                <a16:creationId xmlns:a16="http://schemas.microsoft.com/office/drawing/2014/main" id="{6332E2A1-BB31-403A-9753-D6A0B085A145}"/>
              </a:ext>
            </a:extLst>
          </xdr:cNvPr>
          <xdr:cNvGraphicFramePr>
            <a:graphicFrameLocks/>
          </xdr:cNvGraphicFramePr>
        </xdr:nvGraphicFramePr>
        <xdr:xfrm>
          <a:off x="3821952" y="848969"/>
          <a:ext cx="2257737" cy="1685925"/>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xdr:from>
      <xdr:col>21</xdr:col>
      <xdr:colOff>549088</xdr:colOff>
      <xdr:row>33</xdr:row>
      <xdr:rowOff>74083</xdr:rowOff>
    </xdr:from>
    <xdr:to>
      <xdr:col>25</xdr:col>
      <xdr:colOff>896471</xdr:colOff>
      <xdr:row>35</xdr:row>
      <xdr:rowOff>31750</xdr:rowOff>
    </xdr:to>
    <xdr:sp macro="" textlink="">
      <xdr:nvSpPr>
        <xdr:cNvPr id="26" name="TextBox 25">
          <a:extLst>
            <a:ext uri="{FF2B5EF4-FFF2-40B4-BE49-F238E27FC236}">
              <a16:creationId xmlns:a16="http://schemas.microsoft.com/office/drawing/2014/main" id="{E612ED47-61AD-4B7A-9544-0B9FFCEDB2B5}"/>
            </a:ext>
          </a:extLst>
        </xdr:cNvPr>
        <xdr:cNvSpPr txBox="1"/>
      </xdr:nvSpPr>
      <xdr:spPr>
        <a:xfrm>
          <a:off x="12752294" y="5251201"/>
          <a:ext cx="2207559" cy="338667"/>
        </a:xfrm>
        <a:prstGeom prst="round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i="0" u="none" strike="noStrike">
              <a:solidFill>
                <a:schemeClr val="dk1"/>
              </a:solidFill>
              <a:effectLst/>
              <a:latin typeface="+mn-lt"/>
              <a:ea typeface="+mn-ea"/>
              <a:cs typeface="+mn-cs"/>
            </a:rPr>
            <a:t>Small</a:t>
          </a:r>
          <a:r>
            <a:rPr lang="en-IN" sz="1800" b="1" i="0" u="none" strike="noStrike" baseline="0">
              <a:solidFill>
                <a:schemeClr val="dk1"/>
              </a:solidFill>
              <a:effectLst/>
              <a:latin typeface="+mn-lt"/>
              <a:ea typeface="+mn-ea"/>
              <a:cs typeface="+mn-cs"/>
            </a:rPr>
            <a:t> </a:t>
          </a:r>
          <a:r>
            <a:rPr lang="en-IN" sz="1800" b="1" i="0" u="none" strike="noStrike">
              <a:solidFill>
                <a:schemeClr val="dk1"/>
              </a:solidFill>
              <a:effectLst/>
              <a:latin typeface="+mn-lt"/>
              <a:ea typeface="+mn-ea"/>
              <a:cs typeface="+mn-cs"/>
            </a:rPr>
            <a:t>property</a:t>
          </a:r>
          <a:r>
            <a:rPr lang="en-IN" sz="1800"/>
            <a:t> </a:t>
          </a:r>
        </a:p>
      </xdr:txBody>
    </xdr:sp>
    <xdr:clientData/>
  </xdr:twoCellAnchor>
  <xdr:twoCellAnchor>
    <xdr:from>
      <xdr:col>16</xdr:col>
      <xdr:colOff>313764</xdr:colOff>
      <xdr:row>20</xdr:row>
      <xdr:rowOff>158750</xdr:rowOff>
    </xdr:from>
    <xdr:to>
      <xdr:col>20</xdr:col>
      <xdr:colOff>324971</xdr:colOff>
      <xdr:row>22</xdr:row>
      <xdr:rowOff>89647</xdr:rowOff>
    </xdr:to>
    <xdr:sp macro="" textlink="">
      <xdr:nvSpPr>
        <xdr:cNvPr id="27" name="TextBox 26">
          <a:extLst>
            <a:ext uri="{FF2B5EF4-FFF2-40B4-BE49-F238E27FC236}">
              <a16:creationId xmlns:a16="http://schemas.microsoft.com/office/drawing/2014/main" id="{3F2634BE-BA42-42DA-927C-E65E6A256037}"/>
            </a:ext>
          </a:extLst>
        </xdr:cNvPr>
        <xdr:cNvSpPr txBox="1"/>
      </xdr:nvSpPr>
      <xdr:spPr>
        <a:xfrm>
          <a:off x="9491382" y="2859368"/>
          <a:ext cx="2431677" cy="311897"/>
        </a:xfrm>
        <a:prstGeom prst="round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i="0" u="none" strike="noStrike">
              <a:solidFill>
                <a:schemeClr val="dk1"/>
              </a:solidFill>
              <a:effectLst/>
              <a:latin typeface="+mn-lt"/>
              <a:ea typeface="+mn-ea"/>
              <a:cs typeface="+mn-cs"/>
            </a:rPr>
            <a:t>profile</a:t>
          </a:r>
          <a:r>
            <a:rPr lang="en-IN" sz="1600" b="1" i="0" u="none" strike="noStrike" baseline="0">
              <a:solidFill>
                <a:schemeClr val="dk1"/>
              </a:solidFill>
              <a:effectLst/>
              <a:latin typeface="+mn-lt"/>
              <a:ea typeface="+mn-ea"/>
              <a:cs typeface="+mn-cs"/>
            </a:rPr>
            <a:t> </a:t>
          </a:r>
          <a:r>
            <a:rPr lang="en-IN" sz="1600" b="1" i="0" u="none" strike="noStrike">
              <a:solidFill>
                <a:schemeClr val="dk1"/>
              </a:solidFill>
              <a:effectLst/>
              <a:latin typeface="+mn-lt"/>
              <a:ea typeface="+mn-ea"/>
              <a:cs typeface="+mn-cs"/>
            </a:rPr>
            <a:t>pic</a:t>
          </a:r>
          <a:r>
            <a:rPr lang="en-IN" sz="1600" b="1" i="0" u="none" strike="noStrike" baseline="0">
              <a:solidFill>
                <a:schemeClr val="dk1"/>
              </a:solidFill>
              <a:effectLst/>
              <a:latin typeface="+mn-lt"/>
              <a:ea typeface="+mn-ea"/>
              <a:cs typeface="+mn-cs"/>
            </a:rPr>
            <a:t> </a:t>
          </a:r>
          <a:r>
            <a:rPr lang="en-IN" sz="1600" b="1" i="0" u="none" strike="noStrike">
              <a:solidFill>
                <a:schemeClr val="dk1"/>
              </a:solidFill>
              <a:effectLst/>
              <a:latin typeface="+mn-lt"/>
              <a:ea typeface="+mn-ea"/>
              <a:cs typeface="+mn-cs"/>
            </a:rPr>
            <a:t>not</a:t>
          </a:r>
          <a:r>
            <a:rPr lang="en-IN" sz="1600" b="1" i="0" u="none" strike="noStrike" baseline="0">
              <a:solidFill>
                <a:schemeClr val="dk1"/>
              </a:solidFill>
              <a:effectLst/>
              <a:latin typeface="+mn-lt"/>
              <a:ea typeface="+mn-ea"/>
              <a:cs typeface="+mn-cs"/>
            </a:rPr>
            <a:t> </a:t>
          </a:r>
          <a:r>
            <a:rPr lang="en-IN" sz="1600" b="1" i="0" u="none" strike="noStrike">
              <a:solidFill>
                <a:schemeClr val="dk1"/>
              </a:solidFill>
              <a:effectLst/>
              <a:latin typeface="+mn-lt"/>
              <a:ea typeface="+mn-ea"/>
              <a:cs typeface="+mn-cs"/>
            </a:rPr>
            <a:t>available</a:t>
          </a:r>
          <a:r>
            <a:rPr lang="en-IN" sz="1600"/>
            <a:t> </a:t>
          </a:r>
        </a:p>
      </xdr:txBody>
    </xdr:sp>
    <xdr:clientData/>
  </xdr:twoCellAnchor>
  <xdr:twoCellAnchor>
    <xdr:from>
      <xdr:col>11</xdr:col>
      <xdr:colOff>448236</xdr:colOff>
      <xdr:row>20</xdr:row>
      <xdr:rowOff>137584</xdr:rowOff>
    </xdr:from>
    <xdr:to>
      <xdr:col>15</xdr:col>
      <xdr:colOff>268940</xdr:colOff>
      <xdr:row>22</xdr:row>
      <xdr:rowOff>63499</xdr:rowOff>
    </xdr:to>
    <xdr:sp macro="" textlink="">
      <xdr:nvSpPr>
        <xdr:cNvPr id="28" name="TextBox 27">
          <a:extLst>
            <a:ext uri="{FF2B5EF4-FFF2-40B4-BE49-F238E27FC236}">
              <a16:creationId xmlns:a16="http://schemas.microsoft.com/office/drawing/2014/main" id="{6E24CF47-A623-46F1-BCCD-C044B1787819}"/>
            </a:ext>
          </a:extLst>
        </xdr:cNvPr>
        <xdr:cNvSpPr txBox="1"/>
      </xdr:nvSpPr>
      <xdr:spPr>
        <a:xfrm>
          <a:off x="6600265" y="2838202"/>
          <a:ext cx="2241175" cy="306915"/>
        </a:xfrm>
        <a:prstGeom prst="round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i="0" u="none" strike="noStrike">
              <a:solidFill>
                <a:schemeClr val="dk1"/>
              </a:solidFill>
              <a:effectLst/>
              <a:latin typeface="+mn-lt"/>
              <a:ea typeface="+mn-ea"/>
              <a:cs typeface="+mn-cs"/>
            </a:rPr>
            <a:t> profile</a:t>
          </a:r>
          <a:r>
            <a:rPr lang="en-IN" sz="1800" b="1" i="0" u="none" strike="noStrike" baseline="0">
              <a:solidFill>
                <a:schemeClr val="dk1"/>
              </a:solidFill>
              <a:effectLst/>
              <a:latin typeface="+mn-lt"/>
              <a:ea typeface="+mn-ea"/>
              <a:cs typeface="+mn-cs"/>
            </a:rPr>
            <a:t> </a:t>
          </a:r>
          <a:r>
            <a:rPr lang="en-IN" sz="1800" b="1" i="0" u="none" strike="noStrike">
              <a:solidFill>
                <a:schemeClr val="dk1"/>
              </a:solidFill>
              <a:effectLst/>
              <a:latin typeface="+mn-lt"/>
              <a:ea typeface="+mn-ea"/>
              <a:cs typeface="+mn-cs"/>
            </a:rPr>
            <a:t>pic</a:t>
          </a:r>
          <a:r>
            <a:rPr lang="en-IN" sz="1800" b="1" i="0" u="none" strike="noStrike" baseline="0">
              <a:solidFill>
                <a:schemeClr val="dk1"/>
              </a:solidFill>
              <a:effectLst/>
              <a:latin typeface="+mn-lt"/>
              <a:ea typeface="+mn-ea"/>
              <a:cs typeface="+mn-cs"/>
            </a:rPr>
            <a:t> </a:t>
          </a:r>
          <a:r>
            <a:rPr lang="en-IN" sz="1800" b="1" i="0" u="none" strike="noStrike">
              <a:solidFill>
                <a:schemeClr val="dk1"/>
              </a:solidFill>
              <a:effectLst/>
              <a:latin typeface="+mn-lt"/>
              <a:ea typeface="+mn-ea"/>
              <a:cs typeface="+mn-cs"/>
            </a:rPr>
            <a:t>available</a:t>
          </a:r>
          <a:r>
            <a:rPr lang="en-IN" sz="1800"/>
            <a:t> </a:t>
          </a:r>
        </a:p>
      </xdr:txBody>
    </xdr:sp>
    <xdr:clientData/>
  </xdr:twoCellAnchor>
  <xdr:twoCellAnchor>
    <xdr:from>
      <xdr:col>6</xdr:col>
      <xdr:colOff>381000</xdr:colOff>
      <xdr:row>20</xdr:row>
      <xdr:rowOff>144993</xdr:rowOff>
    </xdr:from>
    <xdr:to>
      <xdr:col>10</xdr:col>
      <xdr:colOff>190500</xdr:colOff>
      <xdr:row>22</xdr:row>
      <xdr:rowOff>89647</xdr:rowOff>
    </xdr:to>
    <xdr:sp macro="" textlink="">
      <xdr:nvSpPr>
        <xdr:cNvPr id="29" name="TextBox 28">
          <a:extLst>
            <a:ext uri="{FF2B5EF4-FFF2-40B4-BE49-F238E27FC236}">
              <a16:creationId xmlns:a16="http://schemas.microsoft.com/office/drawing/2014/main" id="{F6AEED81-3067-4C9A-9D16-1E73B944B400}"/>
            </a:ext>
          </a:extLst>
        </xdr:cNvPr>
        <xdr:cNvSpPr txBox="1"/>
      </xdr:nvSpPr>
      <xdr:spPr>
        <a:xfrm>
          <a:off x="3507441" y="2845611"/>
          <a:ext cx="2229971" cy="325654"/>
        </a:xfrm>
        <a:prstGeom prst="round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i="0" u="none" strike="noStrike">
              <a:solidFill>
                <a:schemeClr val="dk1"/>
              </a:solidFill>
              <a:effectLst/>
              <a:latin typeface="+mn-lt"/>
              <a:ea typeface="+mn-ea"/>
              <a:cs typeface="+mn-cs"/>
            </a:rPr>
            <a:t>Average of rating</a:t>
          </a:r>
          <a:r>
            <a:rPr lang="en-IN" sz="1800"/>
            <a:t> </a:t>
          </a:r>
        </a:p>
      </xdr:txBody>
    </xdr:sp>
    <xdr:clientData/>
  </xdr:twoCellAnchor>
  <xdr:twoCellAnchor>
    <xdr:from>
      <xdr:col>21</xdr:col>
      <xdr:colOff>179294</xdr:colOff>
      <xdr:row>23</xdr:row>
      <xdr:rowOff>44823</xdr:rowOff>
    </xdr:from>
    <xdr:to>
      <xdr:col>25</xdr:col>
      <xdr:colOff>1277471</xdr:colOff>
      <xdr:row>32</xdr:row>
      <xdr:rowOff>145676</xdr:rowOff>
    </xdr:to>
    <xdr:grpSp>
      <xdr:nvGrpSpPr>
        <xdr:cNvPr id="73" name="Group 72">
          <a:extLst>
            <a:ext uri="{FF2B5EF4-FFF2-40B4-BE49-F238E27FC236}">
              <a16:creationId xmlns:a16="http://schemas.microsoft.com/office/drawing/2014/main" id="{16F47CF9-374D-ED7E-66C6-FA32C8BFE6E2}"/>
            </a:ext>
          </a:extLst>
        </xdr:cNvPr>
        <xdr:cNvGrpSpPr/>
      </xdr:nvGrpSpPr>
      <xdr:grpSpPr>
        <a:xfrm>
          <a:off x="12382500" y="4269441"/>
          <a:ext cx="2958353" cy="1815353"/>
          <a:chOff x="11822890" y="3316941"/>
          <a:chExt cx="2372721" cy="1815353"/>
        </a:xfrm>
      </xdr:grpSpPr>
      <xdr:sp macro="" textlink="">
        <xdr:nvSpPr>
          <xdr:cNvPr id="22" name="Rectangle: Rounded Corners 21">
            <a:extLst>
              <a:ext uri="{FF2B5EF4-FFF2-40B4-BE49-F238E27FC236}">
                <a16:creationId xmlns:a16="http://schemas.microsoft.com/office/drawing/2014/main" id="{DE0466FA-7400-42D3-AE9D-925C44D44BE7}"/>
              </a:ext>
            </a:extLst>
          </xdr:cNvPr>
          <xdr:cNvSpPr/>
        </xdr:nvSpPr>
        <xdr:spPr>
          <a:xfrm>
            <a:off x="11853582" y="3316941"/>
            <a:ext cx="2342029" cy="1815353"/>
          </a:xfrm>
          <a:prstGeom prst="roundRect">
            <a:avLst/>
          </a:prstGeom>
          <a:solidFill>
            <a:srgbClr val="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34" name="Chart 33">
            <a:extLst>
              <a:ext uri="{FF2B5EF4-FFF2-40B4-BE49-F238E27FC236}">
                <a16:creationId xmlns:a16="http://schemas.microsoft.com/office/drawing/2014/main" id="{9177DAD5-188C-4AF4-B1DB-25644A7326F9}"/>
              </a:ext>
            </a:extLst>
          </xdr:cNvPr>
          <xdr:cNvGraphicFramePr>
            <a:graphicFrameLocks/>
          </xdr:cNvGraphicFramePr>
        </xdr:nvGraphicFramePr>
        <xdr:xfrm>
          <a:off x="11822890" y="3541060"/>
          <a:ext cx="2240927" cy="1528668"/>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xdr:from>
      <xdr:col>7</xdr:col>
      <xdr:colOff>405838</xdr:colOff>
      <xdr:row>7</xdr:row>
      <xdr:rowOff>166344</xdr:rowOff>
    </xdr:from>
    <xdr:to>
      <xdr:col>9</xdr:col>
      <xdr:colOff>67421</xdr:colOff>
      <xdr:row>9</xdr:row>
      <xdr:rowOff>71094</xdr:rowOff>
    </xdr:to>
    <xdr:sp macro="" textlink="">
      <xdr:nvSpPr>
        <xdr:cNvPr id="35" name="TextBox 34">
          <a:extLst>
            <a:ext uri="{FF2B5EF4-FFF2-40B4-BE49-F238E27FC236}">
              <a16:creationId xmlns:a16="http://schemas.microsoft.com/office/drawing/2014/main" id="{CDE832FB-497F-4CB3-8638-EC30FDD4F325}"/>
            </a:ext>
          </a:extLst>
        </xdr:cNvPr>
        <xdr:cNvSpPr txBox="1"/>
      </xdr:nvSpPr>
      <xdr:spPr>
        <a:xfrm>
          <a:off x="4137397" y="390462"/>
          <a:ext cx="871818" cy="285750"/>
        </a:xfrm>
        <a:prstGeom prst="round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i="0" u="none" strike="noStrike">
              <a:solidFill>
                <a:schemeClr val="dk1"/>
              </a:solidFill>
              <a:effectLst/>
              <a:latin typeface="+mn-lt"/>
              <a:ea typeface="+mn-ea"/>
              <a:cs typeface="+mn-cs"/>
            </a:rPr>
            <a:t>Count</a:t>
          </a:r>
          <a:r>
            <a:rPr lang="en-IN" sz="1800"/>
            <a:t> </a:t>
          </a:r>
        </a:p>
      </xdr:txBody>
    </xdr:sp>
    <xdr:clientData/>
  </xdr:twoCellAnchor>
  <xdr:twoCellAnchor>
    <xdr:from>
      <xdr:col>17</xdr:col>
      <xdr:colOff>59204</xdr:colOff>
      <xdr:row>33</xdr:row>
      <xdr:rowOff>121958</xdr:rowOff>
    </xdr:from>
    <xdr:to>
      <xdr:col>20</xdr:col>
      <xdr:colOff>89646</xdr:colOff>
      <xdr:row>35</xdr:row>
      <xdr:rowOff>26708</xdr:rowOff>
    </xdr:to>
    <xdr:sp macro="" textlink="">
      <xdr:nvSpPr>
        <xdr:cNvPr id="36" name="TextBox 35">
          <a:extLst>
            <a:ext uri="{FF2B5EF4-FFF2-40B4-BE49-F238E27FC236}">
              <a16:creationId xmlns:a16="http://schemas.microsoft.com/office/drawing/2014/main" id="{10AF93E2-2E52-426C-9488-614D95A052C3}"/>
            </a:ext>
          </a:extLst>
        </xdr:cNvPr>
        <xdr:cNvSpPr txBox="1"/>
      </xdr:nvSpPr>
      <xdr:spPr>
        <a:xfrm>
          <a:off x="9841939" y="5299076"/>
          <a:ext cx="1845795" cy="285750"/>
        </a:xfrm>
        <a:prstGeom prst="round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i="0" u="none" strike="noStrike">
              <a:solidFill>
                <a:schemeClr val="dk1"/>
              </a:solidFill>
              <a:effectLst/>
              <a:latin typeface="+mn-lt"/>
              <a:ea typeface="+mn-ea"/>
              <a:cs typeface="+mn-cs"/>
            </a:rPr>
            <a:t>large</a:t>
          </a:r>
          <a:r>
            <a:rPr lang="en-IN" sz="1800" b="1" i="0" u="none" strike="noStrike" baseline="0">
              <a:solidFill>
                <a:schemeClr val="dk1"/>
              </a:solidFill>
              <a:effectLst/>
              <a:latin typeface="+mn-lt"/>
              <a:ea typeface="+mn-ea"/>
              <a:cs typeface="+mn-cs"/>
            </a:rPr>
            <a:t> </a:t>
          </a:r>
          <a:r>
            <a:rPr lang="en-IN" sz="1800" b="1" i="0" u="none" strike="noStrike">
              <a:solidFill>
                <a:schemeClr val="dk1"/>
              </a:solidFill>
              <a:effectLst/>
              <a:latin typeface="+mn-lt"/>
              <a:ea typeface="+mn-ea"/>
              <a:cs typeface="+mn-cs"/>
            </a:rPr>
            <a:t>property</a:t>
          </a:r>
          <a:r>
            <a:rPr lang="en-IN" sz="1800"/>
            <a:t> </a:t>
          </a:r>
        </a:p>
      </xdr:txBody>
    </xdr:sp>
    <xdr:clientData/>
  </xdr:twoCellAnchor>
  <xdr:twoCellAnchor>
    <xdr:from>
      <xdr:col>11</xdr:col>
      <xdr:colOff>437030</xdr:colOff>
      <xdr:row>33</xdr:row>
      <xdr:rowOff>100854</xdr:rowOff>
    </xdr:from>
    <xdr:to>
      <xdr:col>15</xdr:col>
      <xdr:colOff>437029</xdr:colOff>
      <xdr:row>35</xdr:row>
      <xdr:rowOff>22412</xdr:rowOff>
    </xdr:to>
    <xdr:sp macro="" textlink="">
      <xdr:nvSpPr>
        <xdr:cNvPr id="37" name="TextBox 36">
          <a:extLst>
            <a:ext uri="{FF2B5EF4-FFF2-40B4-BE49-F238E27FC236}">
              <a16:creationId xmlns:a16="http://schemas.microsoft.com/office/drawing/2014/main" id="{C27A57C5-ECC8-420D-B4B9-510363CC5134}"/>
            </a:ext>
          </a:extLst>
        </xdr:cNvPr>
        <xdr:cNvSpPr txBox="1"/>
      </xdr:nvSpPr>
      <xdr:spPr>
        <a:xfrm>
          <a:off x="6589059" y="5277972"/>
          <a:ext cx="2420470" cy="302558"/>
        </a:xfrm>
        <a:prstGeom prst="round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i="0" u="none" strike="noStrike">
              <a:solidFill>
                <a:schemeClr val="dk1"/>
              </a:solidFill>
              <a:effectLst/>
              <a:latin typeface="+mn-lt"/>
              <a:ea typeface="+mn-ea"/>
              <a:cs typeface="+mn-cs"/>
            </a:rPr>
            <a:t>instant</a:t>
          </a:r>
          <a:r>
            <a:rPr lang="en-IN" sz="1400" b="1" i="0" u="none" strike="noStrike" baseline="0">
              <a:solidFill>
                <a:schemeClr val="dk1"/>
              </a:solidFill>
              <a:effectLst/>
              <a:latin typeface="+mn-lt"/>
              <a:ea typeface="+mn-ea"/>
              <a:cs typeface="+mn-cs"/>
            </a:rPr>
            <a:t> </a:t>
          </a:r>
          <a:r>
            <a:rPr lang="en-IN" sz="1400" b="1" i="0" u="none" strike="noStrike">
              <a:solidFill>
                <a:schemeClr val="dk1"/>
              </a:solidFill>
              <a:effectLst/>
              <a:latin typeface="+mn-lt"/>
              <a:ea typeface="+mn-ea"/>
              <a:cs typeface="+mn-cs"/>
            </a:rPr>
            <a:t>booking</a:t>
          </a:r>
          <a:r>
            <a:rPr lang="en-IN" sz="1400" b="1" i="0" u="none" strike="noStrike" baseline="0">
              <a:solidFill>
                <a:schemeClr val="dk1"/>
              </a:solidFill>
              <a:effectLst/>
              <a:latin typeface="+mn-lt"/>
              <a:ea typeface="+mn-ea"/>
              <a:cs typeface="+mn-cs"/>
            </a:rPr>
            <a:t> </a:t>
          </a:r>
          <a:r>
            <a:rPr lang="en-IN" sz="1400" b="1" i="0" u="none" strike="noStrike">
              <a:solidFill>
                <a:schemeClr val="dk1"/>
              </a:solidFill>
              <a:effectLst/>
              <a:latin typeface="+mn-lt"/>
              <a:ea typeface="+mn-ea"/>
              <a:cs typeface="+mn-cs"/>
            </a:rPr>
            <a:t>not</a:t>
          </a:r>
          <a:r>
            <a:rPr lang="en-IN" sz="1400" b="1" i="0" u="none" strike="noStrike" baseline="0">
              <a:solidFill>
                <a:schemeClr val="dk1"/>
              </a:solidFill>
              <a:effectLst/>
              <a:latin typeface="+mn-lt"/>
              <a:ea typeface="+mn-ea"/>
              <a:cs typeface="+mn-cs"/>
            </a:rPr>
            <a:t> </a:t>
          </a:r>
          <a:r>
            <a:rPr lang="en-IN" sz="1400" b="1" i="0" u="none" strike="noStrike">
              <a:solidFill>
                <a:schemeClr val="dk1"/>
              </a:solidFill>
              <a:effectLst/>
              <a:latin typeface="+mn-lt"/>
              <a:ea typeface="+mn-ea"/>
              <a:cs typeface="+mn-cs"/>
            </a:rPr>
            <a:t>available</a:t>
          </a:r>
          <a:r>
            <a:rPr lang="en-IN" sz="1400"/>
            <a:t> </a:t>
          </a:r>
        </a:p>
      </xdr:txBody>
    </xdr:sp>
    <xdr:clientData/>
  </xdr:twoCellAnchor>
  <xdr:twoCellAnchor>
    <xdr:from>
      <xdr:col>6</xdr:col>
      <xdr:colOff>190500</xdr:colOff>
      <xdr:row>33</xdr:row>
      <xdr:rowOff>97367</xdr:rowOff>
    </xdr:from>
    <xdr:to>
      <xdr:col>10</xdr:col>
      <xdr:colOff>459442</xdr:colOff>
      <xdr:row>35</xdr:row>
      <xdr:rowOff>2117</xdr:rowOff>
    </xdr:to>
    <xdr:sp macro="" textlink="">
      <xdr:nvSpPr>
        <xdr:cNvPr id="38" name="TextBox 37">
          <a:extLst>
            <a:ext uri="{FF2B5EF4-FFF2-40B4-BE49-F238E27FC236}">
              <a16:creationId xmlns:a16="http://schemas.microsoft.com/office/drawing/2014/main" id="{EC88734C-CD4C-4E87-9108-692694F90FC8}"/>
            </a:ext>
          </a:extLst>
        </xdr:cNvPr>
        <xdr:cNvSpPr txBox="1"/>
      </xdr:nvSpPr>
      <xdr:spPr>
        <a:xfrm>
          <a:off x="3316941" y="5274485"/>
          <a:ext cx="2689413" cy="285750"/>
        </a:xfrm>
        <a:prstGeom prst="round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i="0" u="none" strike="noStrike">
              <a:solidFill>
                <a:schemeClr val="dk1"/>
              </a:solidFill>
              <a:effectLst/>
              <a:latin typeface="+mn-lt"/>
              <a:ea typeface="+mn-ea"/>
              <a:cs typeface="+mn-cs"/>
            </a:rPr>
            <a:t> instant</a:t>
          </a:r>
          <a:r>
            <a:rPr lang="en-IN" sz="1800" b="1" i="0" u="none" strike="noStrike" baseline="0">
              <a:solidFill>
                <a:schemeClr val="dk1"/>
              </a:solidFill>
              <a:effectLst/>
              <a:latin typeface="+mn-lt"/>
              <a:ea typeface="+mn-ea"/>
              <a:cs typeface="+mn-cs"/>
            </a:rPr>
            <a:t> </a:t>
          </a:r>
          <a:r>
            <a:rPr lang="en-IN" sz="1800" b="1" i="0" u="none" strike="noStrike">
              <a:solidFill>
                <a:schemeClr val="dk1"/>
              </a:solidFill>
              <a:effectLst/>
              <a:latin typeface="+mn-lt"/>
              <a:ea typeface="+mn-ea"/>
              <a:cs typeface="+mn-cs"/>
            </a:rPr>
            <a:t>booking</a:t>
          </a:r>
          <a:r>
            <a:rPr lang="en-IN" sz="1800" b="1" i="0" u="none" strike="noStrike" baseline="0">
              <a:solidFill>
                <a:schemeClr val="dk1"/>
              </a:solidFill>
              <a:effectLst/>
              <a:latin typeface="+mn-lt"/>
              <a:ea typeface="+mn-ea"/>
              <a:cs typeface="+mn-cs"/>
            </a:rPr>
            <a:t> </a:t>
          </a:r>
          <a:r>
            <a:rPr lang="en-IN" sz="1800" b="1" i="0" u="none" strike="noStrike">
              <a:solidFill>
                <a:schemeClr val="dk1"/>
              </a:solidFill>
              <a:effectLst/>
              <a:latin typeface="+mn-lt"/>
              <a:ea typeface="+mn-ea"/>
              <a:cs typeface="+mn-cs"/>
            </a:rPr>
            <a:t>available</a:t>
          </a:r>
          <a:r>
            <a:rPr lang="en-IN" sz="1800"/>
            <a:t> </a:t>
          </a:r>
        </a:p>
      </xdr:txBody>
    </xdr:sp>
    <xdr:clientData/>
  </xdr:twoCellAnchor>
  <xdr:twoCellAnchor>
    <xdr:from>
      <xdr:col>22</xdr:col>
      <xdr:colOff>24901</xdr:colOff>
      <xdr:row>20</xdr:row>
      <xdr:rowOff>153271</xdr:rowOff>
    </xdr:from>
    <xdr:to>
      <xdr:col>25</xdr:col>
      <xdr:colOff>918882</xdr:colOff>
      <xdr:row>22</xdr:row>
      <xdr:rowOff>58021</xdr:rowOff>
    </xdr:to>
    <xdr:sp macro="" textlink="">
      <xdr:nvSpPr>
        <xdr:cNvPr id="39" name="TextBox 38">
          <a:extLst>
            <a:ext uri="{FF2B5EF4-FFF2-40B4-BE49-F238E27FC236}">
              <a16:creationId xmlns:a16="http://schemas.microsoft.com/office/drawing/2014/main" id="{052E4FB1-2BF1-4037-8EF2-C26663B08EE7}"/>
            </a:ext>
          </a:extLst>
        </xdr:cNvPr>
        <xdr:cNvSpPr txBox="1"/>
      </xdr:nvSpPr>
      <xdr:spPr>
        <a:xfrm>
          <a:off x="12833225" y="2853889"/>
          <a:ext cx="2149039" cy="285750"/>
        </a:xfrm>
        <a:prstGeom prst="round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i="0" u="none" strike="noStrike" baseline="0">
              <a:solidFill>
                <a:schemeClr val="dk1"/>
              </a:solidFill>
              <a:effectLst/>
              <a:latin typeface="+mn-lt"/>
              <a:ea typeface="+mn-ea"/>
              <a:cs typeface="+mn-cs"/>
            </a:rPr>
            <a:t> </a:t>
          </a:r>
          <a:r>
            <a:rPr lang="en-IN" sz="1800" b="1" i="0" u="none" strike="noStrike">
              <a:solidFill>
                <a:schemeClr val="dk1"/>
              </a:solidFill>
              <a:effectLst/>
              <a:latin typeface="+mn-lt"/>
              <a:ea typeface="+mn-ea"/>
              <a:cs typeface="+mn-cs"/>
            </a:rPr>
            <a:t>verified</a:t>
          </a:r>
          <a:r>
            <a:rPr lang="en-IN" sz="1800"/>
            <a:t>  </a:t>
          </a:r>
          <a:r>
            <a:rPr lang="en-IN" sz="1800" b="1" i="0">
              <a:solidFill>
                <a:schemeClr val="dk1"/>
              </a:solidFill>
              <a:effectLst/>
              <a:latin typeface="+mn-lt"/>
              <a:ea typeface="+mn-ea"/>
              <a:cs typeface="+mn-cs"/>
            </a:rPr>
            <a:t> identity</a:t>
          </a:r>
          <a:endParaRPr lang="en-IN" sz="1800"/>
        </a:p>
      </xdr:txBody>
    </xdr:sp>
    <xdr:clientData/>
  </xdr:twoCellAnchor>
  <xdr:twoCellAnchor>
    <xdr:from>
      <xdr:col>6</xdr:col>
      <xdr:colOff>112059</xdr:colOff>
      <xdr:row>23</xdr:row>
      <xdr:rowOff>56031</xdr:rowOff>
    </xdr:from>
    <xdr:to>
      <xdr:col>10</xdr:col>
      <xdr:colOff>537882</xdr:colOff>
      <xdr:row>32</xdr:row>
      <xdr:rowOff>156884</xdr:rowOff>
    </xdr:to>
    <xdr:grpSp>
      <xdr:nvGrpSpPr>
        <xdr:cNvPr id="70" name="Group 69">
          <a:extLst>
            <a:ext uri="{FF2B5EF4-FFF2-40B4-BE49-F238E27FC236}">
              <a16:creationId xmlns:a16="http://schemas.microsoft.com/office/drawing/2014/main" id="{12B6012C-A1E4-6622-18CD-34371948D2E7}"/>
            </a:ext>
          </a:extLst>
        </xdr:cNvPr>
        <xdr:cNvGrpSpPr/>
      </xdr:nvGrpSpPr>
      <xdr:grpSpPr>
        <a:xfrm>
          <a:off x="3238500" y="4280649"/>
          <a:ext cx="2846294" cy="1815353"/>
          <a:chOff x="3025588" y="3350560"/>
          <a:chExt cx="2622176" cy="1815353"/>
        </a:xfrm>
      </xdr:grpSpPr>
      <xdr:sp macro="" textlink="">
        <xdr:nvSpPr>
          <xdr:cNvPr id="32" name="Rectangle: Rounded Corners 31">
            <a:extLst>
              <a:ext uri="{FF2B5EF4-FFF2-40B4-BE49-F238E27FC236}">
                <a16:creationId xmlns:a16="http://schemas.microsoft.com/office/drawing/2014/main" id="{AF57A998-B67A-4B99-9D25-FF94A0AD5CAD}"/>
              </a:ext>
            </a:extLst>
          </xdr:cNvPr>
          <xdr:cNvSpPr/>
        </xdr:nvSpPr>
        <xdr:spPr>
          <a:xfrm>
            <a:off x="3035952" y="3350560"/>
            <a:ext cx="2490788" cy="1815353"/>
          </a:xfrm>
          <a:prstGeom prst="roundRect">
            <a:avLst/>
          </a:prstGeom>
          <a:solidFill>
            <a:srgbClr val="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47" name="Chart 46">
            <a:extLst>
              <a:ext uri="{FF2B5EF4-FFF2-40B4-BE49-F238E27FC236}">
                <a16:creationId xmlns:a16="http://schemas.microsoft.com/office/drawing/2014/main" id="{4C7C90F4-577F-41E5-9D4D-60552F404756}"/>
              </a:ext>
            </a:extLst>
          </xdr:cNvPr>
          <xdr:cNvGraphicFramePr>
            <a:graphicFrameLocks/>
          </xdr:cNvGraphicFramePr>
        </xdr:nvGraphicFramePr>
        <xdr:xfrm>
          <a:off x="3025588" y="3395381"/>
          <a:ext cx="2622176" cy="1631079"/>
        </xdr:xfrm>
        <a:graphic>
          <a:graphicData uri="http://schemas.openxmlformats.org/drawingml/2006/chart">
            <c:chart xmlns:c="http://schemas.openxmlformats.org/drawingml/2006/chart" xmlns:r="http://schemas.openxmlformats.org/officeDocument/2006/relationships" r:id="rId7"/>
          </a:graphicData>
        </a:graphic>
      </xdr:graphicFrame>
    </xdr:grpSp>
    <xdr:clientData/>
  </xdr:twoCellAnchor>
  <xdr:twoCellAnchor>
    <xdr:from>
      <xdr:col>10</xdr:col>
      <xdr:colOff>582705</xdr:colOff>
      <xdr:row>23</xdr:row>
      <xdr:rowOff>56029</xdr:rowOff>
    </xdr:from>
    <xdr:to>
      <xdr:col>15</xdr:col>
      <xdr:colOff>459441</xdr:colOff>
      <xdr:row>32</xdr:row>
      <xdr:rowOff>156882</xdr:rowOff>
    </xdr:to>
    <xdr:grpSp>
      <xdr:nvGrpSpPr>
        <xdr:cNvPr id="71" name="Group 70">
          <a:extLst>
            <a:ext uri="{FF2B5EF4-FFF2-40B4-BE49-F238E27FC236}">
              <a16:creationId xmlns:a16="http://schemas.microsoft.com/office/drawing/2014/main" id="{7B2989E8-762E-1A46-611D-9CFBB4EDE19B}"/>
            </a:ext>
          </a:extLst>
        </xdr:cNvPr>
        <xdr:cNvGrpSpPr/>
      </xdr:nvGrpSpPr>
      <xdr:grpSpPr>
        <a:xfrm>
          <a:off x="6129617" y="4280647"/>
          <a:ext cx="2902324" cy="1815353"/>
          <a:chOff x="5906746" y="3372970"/>
          <a:chExt cx="2464048" cy="1815353"/>
        </a:xfrm>
      </xdr:grpSpPr>
      <xdr:sp macro="" textlink="">
        <xdr:nvSpPr>
          <xdr:cNvPr id="30" name="Rectangle: Rounded Corners 29">
            <a:extLst>
              <a:ext uri="{FF2B5EF4-FFF2-40B4-BE49-F238E27FC236}">
                <a16:creationId xmlns:a16="http://schemas.microsoft.com/office/drawing/2014/main" id="{D8FA1E7A-7D73-4A4A-B58F-66CAEAE97FF3}"/>
              </a:ext>
            </a:extLst>
          </xdr:cNvPr>
          <xdr:cNvSpPr/>
        </xdr:nvSpPr>
        <xdr:spPr>
          <a:xfrm>
            <a:off x="6006354" y="3372970"/>
            <a:ext cx="2342029" cy="1815353"/>
          </a:xfrm>
          <a:prstGeom prst="roundRect">
            <a:avLst/>
          </a:prstGeom>
          <a:solidFill>
            <a:srgbClr val="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49" name="Chart 48">
            <a:extLst>
              <a:ext uri="{FF2B5EF4-FFF2-40B4-BE49-F238E27FC236}">
                <a16:creationId xmlns:a16="http://schemas.microsoft.com/office/drawing/2014/main" id="{BFB377BD-A507-4FCF-BB0D-CBC5B7EC0C51}"/>
              </a:ext>
            </a:extLst>
          </xdr:cNvPr>
          <xdr:cNvGraphicFramePr>
            <a:graphicFrameLocks/>
          </xdr:cNvGraphicFramePr>
        </xdr:nvGraphicFramePr>
        <xdr:xfrm>
          <a:off x="5906746" y="3429000"/>
          <a:ext cx="2464048" cy="1652868"/>
        </xdr:xfrm>
        <a:graphic>
          <a:graphicData uri="http://schemas.openxmlformats.org/drawingml/2006/chart">
            <c:chart xmlns:c="http://schemas.openxmlformats.org/drawingml/2006/chart" xmlns:r="http://schemas.openxmlformats.org/officeDocument/2006/relationships" r:id="rId8"/>
          </a:graphicData>
        </a:graphic>
      </xdr:graphicFrame>
    </xdr:grpSp>
    <xdr:clientData/>
  </xdr:twoCellAnchor>
  <xdr:twoCellAnchor>
    <xdr:from>
      <xdr:col>1</xdr:col>
      <xdr:colOff>465042</xdr:colOff>
      <xdr:row>9</xdr:row>
      <xdr:rowOff>89771</xdr:rowOff>
    </xdr:from>
    <xdr:to>
      <xdr:col>4</xdr:col>
      <xdr:colOff>504264</xdr:colOff>
      <xdr:row>11</xdr:row>
      <xdr:rowOff>47437</xdr:rowOff>
    </xdr:to>
    <xdr:sp macro="" textlink="">
      <xdr:nvSpPr>
        <xdr:cNvPr id="50" name="Rectangle: Rounded Corners 49">
          <a:hlinkClick xmlns:r="http://schemas.openxmlformats.org/officeDocument/2006/relationships" r:id="rId9"/>
          <a:extLst>
            <a:ext uri="{FF2B5EF4-FFF2-40B4-BE49-F238E27FC236}">
              <a16:creationId xmlns:a16="http://schemas.microsoft.com/office/drawing/2014/main" id="{5B29DF45-EDE0-4532-B9BD-4D6DD471BEDC}"/>
            </a:ext>
          </a:extLst>
        </xdr:cNvPr>
        <xdr:cNvSpPr/>
      </xdr:nvSpPr>
      <xdr:spPr>
        <a:xfrm>
          <a:off x="565895" y="694889"/>
          <a:ext cx="1854575" cy="338666"/>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IN" sz="1100"/>
            <a:t>           Dashboard 2</a:t>
          </a:r>
        </a:p>
      </xdr:txBody>
    </xdr:sp>
    <xdr:clientData/>
  </xdr:twoCellAnchor>
  <xdr:twoCellAnchor>
    <xdr:from>
      <xdr:col>1</xdr:col>
      <xdr:colOff>493060</xdr:colOff>
      <xdr:row>7</xdr:row>
      <xdr:rowOff>87032</xdr:rowOff>
    </xdr:from>
    <xdr:to>
      <xdr:col>4</xdr:col>
      <xdr:colOff>459816</xdr:colOff>
      <xdr:row>9</xdr:row>
      <xdr:rowOff>44698</xdr:rowOff>
    </xdr:to>
    <xdr:sp macro="" textlink="">
      <xdr:nvSpPr>
        <xdr:cNvPr id="52" name="Rectangle: Rounded Corners 51">
          <a:hlinkClick xmlns:r="http://schemas.openxmlformats.org/officeDocument/2006/relationships" r:id="rId10"/>
          <a:extLst>
            <a:ext uri="{FF2B5EF4-FFF2-40B4-BE49-F238E27FC236}">
              <a16:creationId xmlns:a16="http://schemas.microsoft.com/office/drawing/2014/main" id="{951EDE77-8E67-48A2-BA7C-F9C9CC72B48E}"/>
            </a:ext>
          </a:extLst>
        </xdr:cNvPr>
        <xdr:cNvSpPr/>
      </xdr:nvSpPr>
      <xdr:spPr>
        <a:xfrm>
          <a:off x="593913" y="311150"/>
          <a:ext cx="1782109" cy="338666"/>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IN" sz="1100"/>
            <a:t>           </a:t>
          </a:r>
          <a:r>
            <a:rPr lang="en-IN" sz="1100" b="1"/>
            <a:t>Dashboard 1</a:t>
          </a:r>
        </a:p>
      </xdr:txBody>
    </xdr:sp>
    <xdr:clientData/>
  </xdr:twoCellAnchor>
  <xdr:twoCellAnchor>
    <xdr:from>
      <xdr:col>15</xdr:col>
      <xdr:colOff>549088</xdr:colOff>
      <xdr:row>23</xdr:row>
      <xdr:rowOff>123264</xdr:rowOff>
    </xdr:from>
    <xdr:to>
      <xdr:col>21</xdr:col>
      <xdr:colOff>33618</xdr:colOff>
      <xdr:row>32</xdr:row>
      <xdr:rowOff>168088</xdr:rowOff>
    </xdr:to>
    <xdr:grpSp>
      <xdr:nvGrpSpPr>
        <xdr:cNvPr id="72" name="Group 71">
          <a:extLst>
            <a:ext uri="{FF2B5EF4-FFF2-40B4-BE49-F238E27FC236}">
              <a16:creationId xmlns:a16="http://schemas.microsoft.com/office/drawing/2014/main" id="{0CABB983-58C4-DA6F-28E3-620A8722408E}"/>
            </a:ext>
          </a:extLst>
        </xdr:cNvPr>
        <xdr:cNvGrpSpPr/>
      </xdr:nvGrpSpPr>
      <xdr:grpSpPr>
        <a:xfrm>
          <a:off x="9121588" y="4347882"/>
          <a:ext cx="3115236" cy="1759324"/>
          <a:chOff x="8650941" y="3339353"/>
          <a:chExt cx="2554942" cy="1815353"/>
        </a:xfrm>
      </xdr:grpSpPr>
      <xdr:sp macro="" textlink="">
        <xdr:nvSpPr>
          <xdr:cNvPr id="25" name="Rectangle: Rounded Corners 24">
            <a:extLst>
              <a:ext uri="{FF2B5EF4-FFF2-40B4-BE49-F238E27FC236}">
                <a16:creationId xmlns:a16="http://schemas.microsoft.com/office/drawing/2014/main" id="{0259A42C-C2EF-4174-9196-CEC689FC3CA8}"/>
              </a:ext>
            </a:extLst>
          </xdr:cNvPr>
          <xdr:cNvSpPr/>
        </xdr:nvSpPr>
        <xdr:spPr>
          <a:xfrm>
            <a:off x="8751795" y="3339353"/>
            <a:ext cx="2342029" cy="1815353"/>
          </a:xfrm>
          <a:prstGeom prst="roundRect">
            <a:avLst/>
          </a:prstGeom>
          <a:solidFill>
            <a:srgbClr val="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53" name="Chart 52">
            <a:extLst>
              <a:ext uri="{FF2B5EF4-FFF2-40B4-BE49-F238E27FC236}">
                <a16:creationId xmlns:a16="http://schemas.microsoft.com/office/drawing/2014/main" id="{F581D8E1-BDAF-478C-96DB-B23C3050B7B0}"/>
              </a:ext>
            </a:extLst>
          </xdr:cNvPr>
          <xdr:cNvGraphicFramePr>
            <a:graphicFrameLocks/>
          </xdr:cNvGraphicFramePr>
        </xdr:nvGraphicFramePr>
        <xdr:xfrm>
          <a:off x="8650941" y="3429000"/>
          <a:ext cx="2554942" cy="1658470"/>
        </xdr:xfrm>
        <a:graphic>
          <a:graphicData uri="http://schemas.openxmlformats.org/drawingml/2006/chart">
            <c:chart xmlns:c="http://schemas.openxmlformats.org/drawingml/2006/chart" xmlns:r="http://schemas.openxmlformats.org/officeDocument/2006/relationships" r:id="rId11"/>
          </a:graphicData>
        </a:graphic>
      </xdr:graphicFrame>
    </xdr:grpSp>
    <xdr:clientData/>
  </xdr:twoCellAnchor>
  <xdr:twoCellAnchor>
    <xdr:from>
      <xdr:col>1</xdr:col>
      <xdr:colOff>78441</xdr:colOff>
      <xdr:row>35</xdr:row>
      <xdr:rowOff>123264</xdr:rowOff>
    </xdr:from>
    <xdr:to>
      <xdr:col>5</xdr:col>
      <xdr:colOff>470647</xdr:colOff>
      <xdr:row>45</xdr:row>
      <xdr:rowOff>33617</xdr:rowOff>
    </xdr:to>
    <xdr:grpSp>
      <xdr:nvGrpSpPr>
        <xdr:cNvPr id="74" name="Group 73">
          <a:extLst>
            <a:ext uri="{FF2B5EF4-FFF2-40B4-BE49-F238E27FC236}">
              <a16:creationId xmlns:a16="http://schemas.microsoft.com/office/drawing/2014/main" id="{57C2E66A-5B56-52E6-291B-465F7DC3DB79}"/>
            </a:ext>
          </a:extLst>
        </xdr:cNvPr>
        <xdr:cNvGrpSpPr/>
      </xdr:nvGrpSpPr>
      <xdr:grpSpPr>
        <a:xfrm>
          <a:off x="179294" y="6633882"/>
          <a:ext cx="2812677" cy="1815353"/>
          <a:chOff x="459442" y="5580529"/>
          <a:chExt cx="2465293" cy="1815353"/>
        </a:xfrm>
      </xdr:grpSpPr>
      <xdr:sp macro="" textlink="">
        <xdr:nvSpPr>
          <xdr:cNvPr id="13" name="Rectangle: Rounded Corners 12">
            <a:extLst>
              <a:ext uri="{FF2B5EF4-FFF2-40B4-BE49-F238E27FC236}">
                <a16:creationId xmlns:a16="http://schemas.microsoft.com/office/drawing/2014/main" id="{21682F99-01CC-4F8C-A76C-DB163C960ACF}"/>
              </a:ext>
            </a:extLst>
          </xdr:cNvPr>
          <xdr:cNvSpPr/>
        </xdr:nvSpPr>
        <xdr:spPr>
          <a:xfrm>
            <a:off x="526677" y="5580529"/>
            <a:ext cx="2342029" cy="1815353"/>
          </a:xfrm>
          <a:prstGeom prst="roundRect">
            <a:avLst/>
          </a:prstGeom>
          <a:solidFill>
            <a:srgbClr val="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60" name="Chart 59">
            <a:extLst>
              <a:ext uri="{FF2B5EF4-FFF2-40B4-BE49-F238E27FC236}">
                <a16:creationId xmlns:a16="http://schemas.microsoft.com/office/drawing/2014/main" id="{2871589C-D993-429C-AAD9-E206FDE4FBAE}"/>
              </a:ext>
            </a:extLst>
          </xdr:cNvPr>
          <xdr:cNvGraphicFramePr>
            <a:graphicFrameLocks/>
          </xdr:cNvGraphicFramePr>
        </xdr:nvGraphicFramePr>
        <xdr:xfrm>
          <a:off x="459442" y="5692588"/>
          <a:ext cx="2465293" cy="1531192"/>
        </xdr:xfrm>
        <a:graphic>
          <a:graphicData uri="http://schemas.openxmlformats.org/drawingml/2006/chart">
            <c:chart xmlns:c="http://schemas.openxmlformats.org/drawingml/2006/chart" xmlns:r="http://schemas.openxmlformats.org/officeDocument/2006/relationships" r:id="rId12"/>
          </a:graphicData>
        </a:graphic>
      </xdr:graphicFrame>
    </xdr:grpSp>
    <xdr:clientData/>
  </xdr:twoCellAnchor>
  <xdr:twoCellAnchor>
    <xdr:from>
      <xdr:col>1</xdr:col>
      <xdr:colOff>414618</xdr:colOff>
      <xdr:row>33</xdr:row>
      <xdr:rowOff>74083</xdr:rowOff>
    </xdr:from>
    <xdr:to>
      <xdr:col>5</xdr:col>
      <xdr:colOff>268941</xdr:colOff>
      <xdr:row>34</xdr:row>
      <xdr:rowOff>169333</xdr:rowOff>
    </xdr:to>
    <xdr:sp macro="" textlink="">
      <xdr:nvSpPr>
        <xdr:cNvPr id="61" name="TextBox 60">
          <a:extLst>
            <a:ext uri="{FF2B5EF4-FFF2-40B4-BE49-F238E27FC236}">
              <a16:creationId xmlns:a16="http://schemas.microsoft.com/office/drawing/2014/main" id="{D9DDC75B-4521-4AAA-B597-8F4AC9BB6AE4}"/>
            </a:ext>
          </a:extLst>
        </xdr:cNvPr>
        <xdr:cNvSpPr txBox="1"/>
      </xdr:nvSpPr>
      <xdr:spPr>
        <a:xfrm>
          <a:off x="515471" y="5251201"/>
          <a:ext cx="2274794" cy="285750"/>
        </a:xfrm>
        <a:prstGeom prst="round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i="0" u="none" strike="noStrike">
              <a:solidFill>
                <a:schemeClr val="dk1"/>
              </a:solidFill>
              <a:effectLst/>
              <a:latin typeface="+mn-lt"/>
              <a:ea typeface="+mn-ea"/>
              <a:cs typeface="+mn-cs"/>
            </a:rPr>
            <a:t>Not Verified</a:t>
          </a:r>
          <a:r>
            <a:rPr lang="en-IN" sz="1800"/>
            <a:t>  </a:t>
          </a:r>
          <a:r>
            <a:rPr lang="en-IN" sz="1800" b="1" i="0">
              <a:solidFill>
                <a:schemeClr val="dk1"/>
              </a:solidFill>
              <a:effectLst/>
              <a:latin typeface="+mn-lt"/>
              <a:ea typeface="+mn-ea"/>
              <a:cs typeface="+mn-cs"/>
            </a:rPr>
            <a:t>identity</a:t>
          </a:r>
          <a:endParaRPr lang="en-IN" sz="1800"/>
        </a:p>
      </xdr:txBody>
    </xdr:sp>
    <xdr:clientData/>
  </xdr:twoCellAnchor>
  <xdr:twoCellAnchor>
    <xdr:from>
      <xdr:col>6</xdr:col>
      <xdr:colOff>33618</xdr:colOff>
      <xdr:row>35</xdr:row>
      <xdr:rowOff>107577</xdr:rowOff>
    </xdr:from>
    <xdr:to>
      <xdr:col>10</xdr:col>
      <xdr:colOff>537883</xdr:colOff>
      <xdr:row>45</xdr:row>
      <xdr:rowOff>17930</xdr:rowOff>
    </xdr:to>
    <xdr:grpSp>
      <xdr:nvGrpSpPr>
        <xdr:cNvPr id="75" name="Group 74">
          <a:extLst>
            <a:ext uri="{FF2B5EF4-FFF2-40B4-BE49-F238E27FC236}">
              <a16:creationId xmlns:a16="http://schemas.microsoft.com/office/drawing/2014/main" id="{A4470C18-869E-CA38-27E0-DBCEEFB289D0}"/>
            </a:ext>
          </a:extLst>
        </xdr:cNvPr>
        <xdr:cNvGrpSpPr/>
      </xdr:nvGrpSpPr>
      <xdr:grpSpPr>
        <a:xfrm>
          <a:off x="3160059" y="6618195"/>
          <a:ext cx="2924736" cy="1815353"/>
          <a:chOff x="3370461" y="5576048"/>
          <a:chExt cx="2409286" cy="1815353"/>
        </a:xfrm>
      </xdr:grpSpPr>
      <xdr:sp macro="" textlink="">
        <xdr:nvSpPr>
          <xdr:cNvPr id="8" name="Rectangle: Rounded Corners 7">
            <a:extLst>
              <a:ext uri="{FF2B5EF4-FFF2-40B4-BE49-F238E27FC236}">
                <a16:creationId xmlns:a16="http://schemas.microsoft.com/office/drawing/2014/main" id="{EE2E803A-4F3D-4323-8964-CF43C881A95B}"/>
              </a:ext>
            </a:extLst>
          </xdr:cNvPr>
          <xdr:cNvSpPr/>
        </xdr:nvSpPr>
        <xdr:spPr>
          <a:xfrm>
            <a:off x="3370461" y="5576048"/>
            <a:ext cx="2342029" cy="1815353"/>
          </a:xfrm>
          <a:prstGeom prst="roundRect">
            <a:avLst/>
          </a:prstGeom>
          <a:solidFill>
            <a:srgbClr val="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62" name="Chart 61">
            <a:extLst>
              <a:ext uri="{FF2B5EF4-FFF2-40B4-BE49-F238E27FC236}">
                <a16:creationId xmlns:a16="http://schemas.microsoft.com/office/drawing/2014/main" id="{BF203783-A5EE-4418-9041-6485258FCAE3}"/>
              </a:ext>
            </a:extLst>
          </xdr:cNvPr>
          <xdr:cNvGraphicFramePr>
            <a:graphicFrameLocks/>
          </xdr:cNvGraphicFramePr>
        </xdr:nvGraphicFramePr>
        <xdr:xfrm>
          <a:off x="3391026" y="5642784"/>
          <a:ext cx="2388721" cy="1703917"/>
        </xdr:xfrm>
        <a:graphic>
          <a:graphicData uri="http://schemas.openxmlformats.org/drawingml/2006/chart">
            <c:chart xmlns:c="http://schemas.openxmlformats.org/drawingml/2006/chart" xmlns:r="http://schemas.openxmlformats.org/officeDocument/2006/relationships" r:id="rId13"/>
          </a:graphicData>
        </a:graphic>
      </xdr:graphicFrame>
    </xdr:grpSp>
    <xdr:clientData/>
  </xdr:twoCellAnchor>
  <xdr:twoCellAnchor>
    <xdr:from>
      <xdr:col>11</xdr:col>
      <xdr:colOff>78442</xdr:colOff>
      <xdr:row>35</xdr:row>
      <xdr:rowOff>159124</xdr:rowOff>
    </xdr:from>
    <xdr:to>
      <xdr:col>15</xdr:col>
      <xdr:colOff>593912</xdr:colOff>
      <xdr:row>45</xdr:row>
      <xdr:rowOff>44823</xdr:rowOff>
    </xdr:to>
    <xdr:grpSp>
      <xdr:nvGrpSpPr>
        <xdr:cNvPr id="78" name="Group 77">
          <a:extLst>
            <a:ext uri="{FF2B5EF4-FFF2-40B4-BE49-F238E27FC236}">
              <a16:creationId xmlns:a16="http://schemas.microsoft.com/office/drawing/2014/main" id="{DA4D1F53-7005-E151-F9B0-5D68550699AB}"/>
            </a:ext>
          </a:extLst>
        </xdr:cNvPr>
        <xdr:cNvGrpSpPr/>
      </xdr:nvGrpSpPr>
      <xdr:grpSpPr>
        <a:xfrm>
          <a:off x="6230471" y="6669742"/>
          <a:ext cx="2935941" cy="1790699"/>
          <a:chOff x="6023161" y="5650006"/>
          <a:chExt cx="2439519" cy="1815353"/>
        </a:xfrm>
      </xdr:grpSpPr>
      <xdr:sp macro="" textlink="">
        <xdr:nvSpPr>
          <xdr:cNvPr id="48" name="Rectangle: Rounded Corners 47">
            <a:extLst>
              <a:ext uri="{FF2B5EF4-FFF2-40B4-BE49-F238E27FC236}">
                <a16:creationId xmlns:a16="http://schemas.microsoft.com/office/drawing/2014/main" id="{8BECE8CC-915A-49B5-BD41-A56985358C40}"/>
              </a:ext>
            </a:extLst>
          </xdr:cNvPr>
          <xdr:cNvSpPr/>
        </xdr:nvSpPr>
        <xdr:spPr>
          <a:xfrm>
            <a:off x="6120651" y="5650006"/>
            <a:ext cx="2342029" cy="1815353"/>
          </a:xfrm>
          <a:prstGeom prst="roundRect">
            <a:avLst/>
          </a:prstGeom>
          <a:solidFill>
            <a:srgbClr val="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63" name="Chart 62">
            <a:extLst>
              <a:ext uri="{FF2B5EF4-FFF2-40B4-BE49-F238E27FC236}">
                <a16:creationId xmlns:a16="http://schemas.microsoft.com/office/drawing/2014/main" id="{C0650984-7F4E-4DA1-A22E-C3FB59AFB0F1}"/>
              </a:ext>
            </a:extLst>
          </xdr:cNvPr>
          <xdr:cNvGraphicFramePr>
            <a:graphicFrameLocks/>
          </xdr:cNvGraphicFramePr>
        </xdr:nvGraphicFramePr>
        <xdr:xfrm>
          <a:off x="6023161" y="5771029"/>
          <a:ext cx="2347634" cy="1584388"/>
        </xdr:xfrm>
        <a:graphic>
          <a:graphicData uri="http://schemas.openxmlformats.org/drawingml/2006/chart">
            <c:chart xmlns:c="http://schemas.openxmlformats.org/drawingml/2006/chart" xmlns:r="http://schemas.openxmlformats.org/officeDocument/2006/relationships" r:id="rId14"/>
          </a:graphicData>
        </a:graphic>
      </xdr:graphicFrame>
    </xdr:grpSp>
    <xdr:clientData/>
  </xdr:twoCellAnchor>
  <xdr:twoCellAnchor>
    <xdr:from>
      <xdr:col>16</xdr:col>
      <xdr:colOff>106456</xdr:colOff>
      <xdr:row>35</xdr:row>
      <xdr:rowOff>123264</xdr:rowOff>
    </xdr:from>
    <xdr:to>
      <xdr:col>20</xdr:col>
      <xdr:colOff>481853</xdr:colOff>
      <xdr:row>45</xdr:row>
      <xdr:rowOff>33617</xdr:rowOff>
    </xdr:to>
    <xdr:grpSp>
      <xdr:nvGrpSpPr>
        <xdr:cNvPr id="79" name="Group 78">
          <a:extLst>
            <a:ext uri="{FF2B5EF4-FFF2-40B4-BE49-F238E27FC236}">
              <a16:creationId xmlns:a16="http://schemas.microsoft.com/office/drawing/2014/main" id="{08475046-4A10-0AB1-1AEF-EB52BA60A07A}"/>
            </a:ext>
          </a:extLst>
        </xdr:cNvPr>
        <xdr:cNvGrpSpPr/>
      </xdr:nvGrpSpPr>
      <xdr:grpSpPr>
        <a:xfrm>
          <a:off x="9284074" y="6633882"/>
          <a:ext cx="2795867" cy="1815353"/>
          <a:chOff x="8667751" y="5692588"/>
          <a:chExt cx="2399179" cy="1815353"/>
        </a:xfrm>
      </xdr:grpSpPr>
      <xdr:sp macro="" textlink="">
        <xdr:nvSpPr>
          <xdr:cNvPr id="43" name="Rectangle: Rounded Corners 42">
            <a:extLst>
              <a:ext uri="{FF2B5EF4-FFF2-40B4-BE49-F238E27FC236}">
                <a16:creationId xmlns:a16="http://schemas.microsoft.com/office/drawing/2014/main" id="{406AD1AD-5D59-4C1E-9E8E-4D7D0DF32747}"/>
              </a:ext>
            </a:extLst>
          </xdr:cNvPr>
          <xdr:cNvSpPr/>
        </xdr:nvSpPr>
        <xdr:spPr>
          <a:xfrm>
            <a:off x="8724901" y="5692588"/>
            <a:ext cx="2342029" cy="1815353"/>
          </a:xfrm>
          <a:prstGeom prst="roundRect">
            <a:avLst/>
          </a:prstGeom>
          <a:solidFill>
            <a:srgbClr val="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64" name="Chart 63">
            <a:extLst>
              <a:ext uri="{FF2B5EF4-FFF2-40B4-BE49-F238E27FC236}">
                <a16:creationId xmlns:a16="http://schemas.microsoft.com/office/drawing/2014/main" id="{E1479C55-1FD9-4ABD-B679-95272132192A}"/>
              </a:ext>
            </a:extLst>
          </xdr:cNvPr>
          <xdr:cNvGraphicFramePr>
            <a:graphicFrameLocks/>
          </xdr:cNvGraphicFramePr>
        </xdr:nvGraphicFramePr>
        <xdr:xfrm>
          <a:off x="8667751" y="5716868"/>
          <a:ext cx="2324411" cy="1629834"/>
        </xdr:xfrm>
        <a:graphic>
          <a:graphicData uri="http://schemas.openxmlformats.org/drawingml/2006/chart">
            <c:chart xmlns:c="http://schemas.openxmlformats.org/drawingml/2006/chart" xmlns:r="http://schemas.openxmlformats.org/officeDocument/2006/relationships" r:id="rId15"/>
          </a:graphicData>
        </a:graphic>
      </xdr:graphicFrame>
    </xdr:grpSp>
    <xdr:clientData/>
  </xdr:twoCellAnchor>
  <xdr:twoCellAnchor>
    <xdr:from>
      <xdr:col>21</xdr:col>
      <xdr:colOff>190170</xdr:colOff>
      <xdr:row>35</xdr:row>
      <xdr:rowOff>100852</xdr:rowOff>
    </xdr:from>
    <xdr:to>
      <xdr:col>25</xdr:col>
      <xdr:colOff>1232645</xdr:colOff>
      <xdr:row>45</xdr:row>
      <xdr:rowOff>11205</xdr:rowOff>
    </xdr:to>
    <xdr:grpSp>
      <xdr:nvGrpSpPr>
        <xdr:cNvPr id="80" name="Group 79">
          <a:extLst>
            <a:ext uri="{FF2B5EF4-FFF2-40B4-BE49-F238E27FC236}">
              <a16:creationId xmlns:a16="http://schemas.microsoft.com/office/drawing/2014/main" id="{051875C1-D343-C6F0-260D-FDEA27279584}"/>
            </a:ext>
          </a:extLst>
        </xdr:cNvPr>
        <xdr:cNvGrpSpPr/>
      </xdr:nvGrpSpPr>
      <xdr:grpSpPr>
        <a:xfrm>
          <a:off x="12393376" y="6611470"/>
          <a:ext cx="2902651" cy="1815353"/>
          <a:chOff x="11563702" y="5636559"/>
          <a:chExt cx="2342029" cy="1815353"/>
        </a:xfrm>
      </xdr:grpSpPr>
      <xdr:sp macro="" textlink="">
        <xdr:nvSpPr>
          <xdr:cNvPr id="42" name="Rectangle: Rounded Corners 41">
            <a:extLst>
              <a:ext uri="{FF2B5EF4-FFF2-40B4-BE49-F238E27FC236}">
                <a16:creationId xmlns:a16="http://schemas.microsoft.com/office/drawing/2014/main" id="{EA83ED2E-10A7-4581-8EAA-CD7070CA54DB}"/>
              </a:ext>
            </a:extLst>
          </xdr:cNvPr>
          <xdr:cNvSpPr/>
        </xdr:nvSpPr>
        <xdr:spPr>
          <a:xfrm>
            <a:off x="11563702" y="5636559"/>
            <a:ext cx="2342029" cy="1815353"/>
          </a:xfrm>
          <a:prstGeom prst="roundRect">
            <a:avLst/>
          </a:prstGeom>
          <a:solidFill>
            <a:srgbClr val="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66" name="Chart 65">
            <a:extLst>
              <a:ext uri="{FF2B5EF4-FFF2-40B4-BE49-F238E27FC236}">
                <a16:creationId xmlns:a16="http://schemas.microsoft.com/office/drawing/2014/main" id="{E84CF9C6-C8F9-48C4-9EF1-C542FEF61D3B}"/>
              </a:ext>
            </a:extLst>
          </xdr:cNvPr>
          <xdr:cNvGraphicFramePr>
            <a:graphicFrameLocks/>
          </xdr:cNvGraphicFramePr>
        </xdr:nvGraphicFramePr>
        <xdr:xfrm>
          <a:off x="11608673" y="5716870"/>
          <a:ext cx="2259853" cy="1577974"/>
        </xdr:xfrm>
        <a:graphic>
          <a:graphicData uri="http://schemas.openxmlformats.org/drawingml/2006/chart">
            <c:chart xmlns:c="http://schemas.openxmlformats.org/drawingml/2006/chart" xmlns:r="http://schemas.openxmlformats.org/officeDocument/2006/relationships" r:id="rId16"/>
          </a:graphicData>
        </a:graphic>
      </xdr:graphicFrame>
    </xdr:grpSp>
    <xdr:clientData/>
  </xdr:twoCellAnchor>
  <xdr:twoCellAnchor>
    <xdr:from>
      <xdr:col>1</xdr:col>
      <xdr:colOff>504265</xdr:colOff>
      <xdr:row>20</xdr:row>
      <xdr:rowOff>148167</xdr:rowOff>
    </xdr:from>
    <xdr:to>
      <xdr:col>5</xdr:col>
      <xdr:colOff>336175</xdr:colOff>
      <xdr:row>22</xdr:row>
      <xdr:rowOff>105834</xdr:rowOff>
    </xdr:to>
    <xdr:sp macro="" textlink="">
      <xdr:nvSpPr>
        <xdr:cNvPr id="9" name="TextBox 8">
          <a:extLst>
            <a:ext uri="{FF2B5EF4-FFF2-40B4-BE49-F238E27FC236}">
              <a16:creationId xmlns:a16="http://schemas.microsoft.com/office/drawing/2014/main" id="{951B185C-C8B6-4E4F-B8EE-2817B661929A}"/>
            </a:ext>
          </a:extLst>
        </xdr:cNvPr>
        <xdr:cNvSpPr txBox="1"/>
      </xdr:nvSpPr>
      <xdr:spPr>
        <a:xfrm>
          <a:off x="605118" y="2848785"/>
          <a:ext cx="2252381" cy="338667"/>
        </a:xfrm>
        <a:prstGeom prst="round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i="0" u="none" strike="noStrike">
              <a:solidFill>
                <a:schemeClr val="dk1"/>
              </a:solidFill>
              <a:effectLst/>
              <a:latin typeface="+mn-lt"/>
              <a:ea typeface="+mn-ea"/>
              <a:cs typeface="+mn-cs"/>
            </a:rPr>
            <a:t>avg</a:t>
          </a:r>
          <a:r>
            <a:rPr lang="en-IN" sz="1800" b="1" i="0" u="none" strike="noStrike" baseline="0">
              <a:solidFill>
                <a:schemeClr val="dk1"/>
              </a:solidFill>
              <a:effectLst/>
              <a:latin typeface="+mn-lt"/>
              <a:ea typeface="+mn-ea"/>
              <a:cs typeface="+mn-cs"/>
            </a:rPr>
            <a:t> </a:t>
          </a:r>
          <a:r>
            <a:rPr lang="en-IN" sz="1800" b="1" i="0" u="none" strike="noStrike">
              <a:solidFill>
                <a:schemeClr val="dk1"/>
              </a:solidFill>
              <a:effectLst/>
              <a:latin typeface="+mn-lt"/>
              <a:ea typeface="+mn-ea"/>
              <a:cs typeface="+mn-cs"/>
            </a:rPr>
            <a:t>response</a:t>
          </a:r>
          <a:r>
            <a:rPr lang="en-IN" sz="1800" b="1" i="0" u="none" strike="noStrike" baseline="0">
              <a:solidFill>
                <a:schemeClr val="dk1"/>
              </a:solidFill>
              <a:effectLst/>
              <a:latin typeface="+mn-lt"/>
              <a:ea typeface="+mn-ea"/>
              <a:cs typeface="+mn-cs"/>
            </a:rPr>
            <a:t> </a:t>
          </a:r>
          <a:r>
            <a:rPr lang="en-IN" sz="1800" b="1" i="0" u="none" strike="noStrike">
              <a:solidFill>
                <a:schemeClr val="dk1"/>
              </a:solidFill>
              <a:effectLst/>
              <a:latin typeface="+mn-lt"/>
              <a:ea typeface="+mn-ea"/>
              <a:cs typeface="+mn-cs"/>
            </a:rPr>
            <a:t>rate</a:t>
          </a:r>
          <a:r>
            <a:rPr lang="en-IN" sz="1800"/>
            <a:t> </a:t>
          </a:r>
        </a:p>
      </xdr:txBody>
    </xdr:sp>
    <xdr:clientData/>
  </xdr:twoCellAnchor>
  <xdr:twoCellAnchor>
    <xdr:from>
      <xdr:col>1</xdr:col>
      <xdr:colOff>313765</xdr:colOff>
      <xdr:row>2</xdr:row>
      <xdr:rowOff>168088</xdr:rowOff>
    </xdr:from>
    <xdr:to>
      <xdr:col>8</xdr:col>
      <xdr:colOff>586442</xdr:colOff>
      <xdr:row>6</xdr:row>
      <xdr:rowOff>9338</xdr:rowOff>
    </xdr:to>
    <xdr:sp macro="" textlink="">
      <xdr:nvSpPr>
        <xdr:cNvPr id="5" name="TextBox 4">
          <a:extLst>
            <a:ext uri="{FF2B5EF4-FFF2-40B4-BE49-F238E27FC236}">
              <a16:creationId xmlns:a16="http://schemas.microsoft.com/office/drawing/2014/main" id="{AB190DD3-35DA-4EEC-8122-A0BDF5AF8787}"/>
            </a:ext>
          </a:extLst>
        </xdr:cNvPr>
        <xdr:cNvSpPr txBox="1"/>
      </xdr:nvSpPr>
      <xdr:spPr>
        <a:xfrm>
          <a:off x="414618" y="392206"/>
          <a:ext cx="4508500" cy="603250"/>
        </a:xfrm>
        <a:prstGeom prst="round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3200" b="1"/>
            <a:t>Host Behaviour Analysis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19050</xdr:colOff>
      <xdr:row>1</xdr:row>
      <xdr:rowOff>185737</xdr:rowOff>
    </xdr:from>
    <xdr:to>
      <xdr:col>10</xdr:col>
      <xdr:colOff>323850</xdr:colOff>
      <xdr:row>9</xdr:row>
      <xdr:rowOff>47625</xdr:rowOff>
    </xdr:to>
    <xdr:graphicFrame macro="">
      <xdr:nvGraphicFramePr>
        <xdr:cNvPr id="2" name="Chart 1">
          <a:extLst>
            <a:ext uri="{FF2B5EF4-FFF2-40B4-BE49-F238E27FC236}">
              <a16:creationId xmlns:a16="http://schemas.microsoft.com/office/drawing/2014/main" id="{BC50CDEC-DADF-3EC7-8FCC-6D423E91A8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66675</xdr:colOff>
      <xdr:row>2</xdr:row>
      <xdr:rowOff>0</xdr:rowOff>
    </xdr:from>
    <xdr:to>
      <xdr:col>14</xdr:col>
      <xdr:colOff>66675</xdr:colOff>
      <xdr:row>15</xdr:row>
      <xdr:rowOff>47625</xdr:rowOff>
    </xdr:to>
    <mc:AlternateContent xmlns:mc="http://schemas.openxmlformats.org/markup-compatibility/2006" xmlns:a14="http://schemas.microsoft.com/office/drawing/2010/main">
      <mc:Choice Requires="a14">
        <xdr:graphicFrame macro="">
          <xdr:nvGraphicFramePr>
            <xdr:cNvPr id="3" name="host">
              <a:extLst>
                <a:ext uri="{FF2B5EF4-FFF2-40B4-BE49-F238E27FC236}">
                  <a16:creationId xmlns:a16="http://schemas.microsoft.com/office/drawing/2014/main" id="{34F46C32-84D5-C77C-CF17-601470F8375F}"/>
                </a:ext>
              </a:extLst>
            </xdr:cNvPr>
            <xdr:cNvGraphicFramePr/>
          </xdr:nvGraphicFramePr>
          <xdr:xfrm>
            <a:off x="0" y="0"/>
            <a:ext cx="0" cy="0"/>
          </xdr:xfrm>
          <a:graphic>
            <a:graphicData uri="http://schemas.microsoft.com/office/drawing/2010/slicer">
              <sle:slicer xmlns:sle="http://schemas.microsoft.com/office/drawing/2010/slicer" name="host"/>
            </a:graphicData>
          </a:graphic>
        </xdr:graphicFrame>
      </mc:Choice>
      <mc:Fallback xmlns="">
        <xdr:sp macro="" textlink="">
          <xdr:nvSpPr>
            <xdr:cNvPr id="0" name=""/>
            <xdr:cNvSpPr>
              <a:spLocks noTextEdit="1"/>
            </xdr:cNvSpPr>
          </xdr:nvSpPr>
          <xdr:spPr>
            <a:xfrm>
              <a:off x="8239125" y="3810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319087</xdr:colOff>
      <xdr:row>14</xdr:row>
      <xdr:rowOff>47625</xdr:rowOff>
    </xdr:from>
    <xdr:to>
      <xdr:col>9</xdr:col>
      <xdr:colOff>171450</xdr:colOff>
      <xdr:row>22</xdr:row>
      <xdr:rowOff>0</xdr:rowOff>
    </xdr:to>
    <xdr:graphicFrame macro="">
      <xdr:nvGraphicFramePr>
        <xdr:cNvPr id="5" name="Chart 4">
          <a:extLst>
            <a:ext uri="{FF2B5EF4-FFF2-40B4-BE49-F238E27FC236}">
              <a16:creationId xmlns:a16="http://schemas.microsoft.com/office/drawing/2014/main" id="{44178A64-73FC-0AA8-4CC1-6FD96EF0D4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14</xdr:col>
      <xdr:colOff>219075</xdr:colOff>
      <xdr:row>2</xdr:row>
      <xdr:rowOff>28575</xdr:rowOff>
    </xdr:from>
    <xdr:to>
      <xdr:col>17</xdr:col>
      <xdr:colOff>219075</xdr:colOff>
      <xdr:row>15</xdr:row>
      <xdr:rowOff>76200</xdr:rowOff>
    </xdr:to>
    <mc:AlternateContent xmlns:mc="http://schemas.openxmlformats.org/markup-compatibility/2006" xmlns:a14="http://schemas.microsoft.com/office/drawing/2010/main">
      <mc:Choice Requires="a14">
        <xdr:graphicFrame macro="">
          <xdr:nvGraphicFramePr>
            <xdr:cNvPr id="6" name="country">
              <a:extLst>
                <a:ext uri="{FF2B5EF4-FFF2-40B4-BE49-F238E27FC236}">
                  <a16:creationId xmlns:a16="http://schemas.microsoft.com/office/drawing/2014/main" id="{80B0EEA0-5865-3611-C714-D91A8A4A577C}"/>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0220325" y="4095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314325</xdr:colOff>
      <xdr:row>23</xdr:row>
      <xdr:rowOff>9525</xdr:rowOff>
    </xdr:from>
    <xdr:to>
      <xdr:col>9</xdr:col>
      <xdr:colOff>85725</xdr:colOff>
      <xdr:row>31</xdr:row>
      <xdr:rowOff>128587</xdr:rowOff>
    </xdr:to>
    <xdr:graphicFrame macro="">
      <xdr:nvGraphicFramePr>
        <xdr:cNvPr id="7" name="Chart 6">
          <a:extLst>
            <a:ext uri="{FF2B5EF4-FFF2-40B4-BE49-F238E27FC236}">
              <a16:creationId xmlns:a16="http://schemas.microsoft.com/office/drawing/2014/main" id="{EC7B16A2-CC7C-2FE2-54F8-BC62D065C9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104774</xdr:colOff>
      <xdr:row>33</xdr:row>
      <xdr:rowOff>66676</xdr:rowOff>
    </xdr:from>
    <xdr:to>
      <xdr:col>12</xdr:col>
      <xdr:colOff>200025</xdr:colOff>
      <xdr:row>45</xdr:row>
      <xdr:rowOff>61912</xdr:rowOff>
    </xdr:to>
    <xdr:graphicFrame macro="">
      <xdr:nvGraphicFramePr>
        <xdr:cNvPr id="8" name="Chart 7">
          <a:extLst>
            <a:ext uri="{FF2B5EF4-FFF2-40B4-BE49-F238E27FC236}">
              <a16:creationId xmlns:a16="http://schemas.microsoft.com/office/drawing/2014/main" id="{9B72EA30-147A-AEB8-75DF-3DC3EAF20E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257175</xdr:colOff>
      <xdr:row>45</xdr:row>
      <xdr:rowOff>133351</xdr:rowOff>
    </xdr:from>
    <xdr:to>
      <xdr:col>8</xdr:col>
      <xdr:colOff>47625</xdr:colOff>
      <xdr:row>55</xdr:row>
      <xdr:rowOff>133351</xdr:rowOff>
    </xdr:to>
    <xdr:graphicFrame macro="">
      <xdr:nvGraphicFramePr>
        <xdr:cNvPr id="9" name="Chart 8">
          <a:extLst>
            <a:ext uri="{FF2B5EF4-FFF2-40B4-BE49-F238E27FC236}">
              <a16:creationId xmlns:a16="http://schemas.microsoft.com/office/drawing/2014/main" id="{E81F39BC-C972-8F12-AA70-08E5165129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142875</xdr:colOff>
      <xdr:row>58</xdr:row>
      <xdr:rowOff>38100</xdr:rowOff>
    </xdr:from>
    <xdr:to>
      <xdr:col>10</xdr:col>
      <xdr:colOff>85725</xdr:colOff>
      <xdr:row>68</xdr:row>
      <xdr:rowOff>114300</xdr:rowOff>
    </xdr:to>
    <xdr:graphicFrame macro="">
      <xdr:nvGraphicFramePr>
        <xdr:cNvPr id="20" name="Chart 19">
          <a:extLst>
            <a:ext uri="{FF2B5EF4-FFF2-40B4-BE49-F238E27FC236}">
              <a16:creationId xmlns:a16="http://schemas.microsoft.com/office/drawing/2014/main" id="{10D6BB2B-F538-AA07-0F95-53F6B71630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433387</xdr:colOff>
      <xdr:row>71</xdr:row>
      <xdr:rowOff>152400</xdr:rowOff>
    </xdr:from>
    <xdr:to>
      <xdr:col>9</xdr:col>
      <xdr:colOff>257175</xdr:colOff>
      <xdr:row>82</xdr:row>
      <xdr:rowOff>114300</xdr:rowOff>
    </xdr:to>
    <xdr:graphicFrame macro="">
      <xdr:nvGraphicFramePr>
        <xdr:cNvPr id="22" name="Chart 21">
          <a:extLst>
            <a:ext uri="{FF2B5EF4-FFF2-40B4-BE49-F238E27FC236}">
              <a16:creationId xmlns:a16="http://schemas.microsoft.com/office/drawing/2014/main" id="{6ED4CB90-43C5-E0D1-6162-34EE40CA7D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1219200</xdr:colOff>
      <xdr:row>84</xdr:row>
      <xdr:rowOff>85725</xdr:rowOff>
    </xdr:from>
    <xdr:to>
      <xdr:col>6</xdr:col>
      <xdr:colOff>428625</xdr:colOff>
      <xdr:row>95</xdr:row>
      <xdr:rowOff>57150</xdr:rowOff>
    </xdr:to>
    <xdr:graphicFrame macro="">
      <xdr:nvGraphicFramePr>
        <xdr:cNvPr id="23" name="Chart 22">
          <a:extLst>
            <a:ext uri="{FF2B5EF4-FFF2-40B4-BE49-F238E27FC236}">
              <a16:creationId xmlns:a16="http://schemas.microsoft.com/office/drawing/2014/main" id="{37B75D22-9394-960C-B773-E957915766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400050</xdr:colOff>
      <xdr:row>96</xdr:row>
      <xdr:rowOff>161925</xdr:rowOff>
    </xdr:from>
    <xdr:to>
      <xdr:col>8</xdr:col>
      <xdr:colOff>466725</xdr:colOff>
      <xdr:row>108</xdr:row>
      <xdr:rowOff>33337</xdr:rowOff>
    </xdr:to>
    <xdr:graphicFrame macro="">
      <xdr:nvGraphicFramePr>
        <xdr:cNvPr id="24" name="Chart 23">
          <a:extLst>
            <a:ext uri="{FF2B5EF4-FFF2-40B4-BE49-F238E27FC236}">
              <a16:creationId xmlns:a16="http://schemas.microsoft.com/office/drawing/2014/main" id="{2D1C596C-30CE-0E83-B966-E4F3A7151A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561975</xdr:colOff>
      <xdr:row>109</xdr:row>
      <xdr:rowOff>14287</xdr:rowOff>
    </xdr:from>
    <xdr:to>
      <xdr:col>6</xdr:col>
      <xdr:colOff>85725</xdr:colOff>
      <xdr:row>119</xdr:row>
      <xdr:rowOff>66675</xdr:rowOff>
    </xdr:to>
    <xdr:graphicFrame macro="">
      <xdr:nvGraphicFramePr>
        <xdr:cNvPr id="25" name="Chart 24">
          <a:extLst>
            <a:ext uri="{FF2B5EF4-FFF2-40B4-BE49-F238E27FC236}">
              <a16:creationId xmlns:a16="http://schemas.microsoft.com/office/drawing/2014/main" id="{9F164BDA-3742-8337-F7C7-58179D5951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809626</xdr:colOff>
      <xdr:row>120</xdr:row>
      <xdr:rowOff>71438</xdr:rowOff>
    </xdr:from>
    <xdr:to>
      <xdr:col>6</xdr:col>
      <xdr:colOff>257176</xdr:colOff>
      <xdr:row>129</xdr:row>
      <xdr:rowOff>104776</xdr:rowOff>
    </xdr:to>
    <xdr:graphicFrame macro="">
      <xdr:nvGraphicFramePr>
        <xdr:cNvPr id="26" name="Chart 25">
          <a:extLst>
            <a:ext uri="{FF2B5EF4-FFF2-40B4-BE49-F238E27FC236}">
              <a16:creationId xmlns:a16="http://schemas.microsoft.com/office/drawing/2014/main" id="{7BAEC51C-D8C8-FB72-300C-1EB640191F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0</xdr:colOff>
      <xdr:row>132</xdr:row>
      <xdr:rowOff>85726</xdr:rowOff>
    </xdr:from>
    <xdr:to>
      <xdr:col>6</xdr:col>
      <xdr:colOff>400050</xdr:colOff>
      <xdr:row>141</xdr:row>
      <xdr:rowOff>19050</xdr:rowOff>
    </xdr:to>
    <xdr:graphicFrame macro="">
      <xdr:nvGraphicFramePr>
        <xdr:cNvPr id="27" name="Chart 26">
          <a:extLst>
            <a:ext uri="{FF2B5EF4-FFF2-40B4-BE49-F238E27FC236}">
              <a16:creationId xmlns:a16="http://schemas.microsoft.com/office/drawing/2014/main" id="{CE25E483-B80E-E34D-130A-9A37A00052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1828801</xdr:colOff>
      <xdr:row>146</xdr:row>
      <xdr:rowOff>104776</xdr:rowOff>
    </xdr:from>
    <xdr:to>
      <xdr:col>6</xdr:col>
      <xdr:colOff>352426</xdr:colOff>
      <xdr:row>154</xdr:row>
      <xdr:rowOff>142876</xdr:rowOff>
    </xdr:to>
    <xdr:graphicFrame macro="">
      <xdr:nvGraphicFramePr>
        <xdr:cNvPr id="28" name="Chart 27">
          <a:extLst>
            <a:ext uri="{FF2B5EF4-FFF2-40B4-BE49-F238E27FC236}">
              <a16:creationId xmlns:a16="http://schemas.microsoft.com/office/drawing/2014/main" id="{0A8CBC8D-9FDA-A86F-14E7-6B13F1BE22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xdr:col>
      <xdr:colOff>904875</xdr:colOff>
      <xdr:row>157</xdr:row>
      <xdr:rowOff>85725</xdr:rowOff>
    </xdr:from>
    <xdr:to>
      <xdr:col>5</xdr:col>
      <xdr:colOff>466725</xdr:colOff>
      <xdr:row>166</xdr:row>
      <xdr:rowOff>76201</xdr:rowOff>
    </xdr:to>
    <xdr:graphicFrame macro="">
      <xdr:nvGraphicFramePr>
        <xdr:cNvPr id="29" name="Chart 28">
          <a:extLst>
            <a:ext uri="{FF2B5EF4-FFF2-40B4-BE49-F238E27FC236}">
              <a16:creationId xmlns:a16="http://schemas.microsoft.com/office/drawing/2014/main" id="{D7E4F019-5A4B-346A-509C-D738F5C240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xdr:col>
      <xdr:colOff>1209675</xdr:colOff>
      <xdr:row>169</xdr:row>
      <xdr:rowOff>66675</xdr:rowOff>
    </xdr:from>
    <xdr:to>
      <xdr:col>6</xdr:col>
      <xdr:colOff>495300</xdr:colOff>
      <xdr:row>177</xdr:row>
      <xdr:rowOff>57150</xdr:rowOff>
    </xdr:to>
    <xdr:graphicFrame macro="">
      <xdr:nvGraphicFramePr>
        <xdr:cNvPr id="30" name="Chart 29">
          <a:extLst>
            <a:ext uri="{FF2B5EF4-FFF2-40B4-BE49-F238E27FC236}">
              <a16:creationId xmlns:a16="http://schemas.microsoft.com/office/drawing/2014/main" id="{C9A426FC-35FC-480D-ECDD-2052188DFA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438150</xdr:colOff>
      <xdr:row>6</xdr:row>
      <xdr:rowOff>123826</xdr:rowOff>
    </xdr:from>
    <xdr:to>
      <xdr:col>17</xdr:col>
      <xdr:colOff>342900</xdr:colOff>
      <xdr:row>25</xdr:row>
      <xdr:rowOff>0</xdr:rowOff>
    </xdr:to>
    <xdr:graphicFrame macro="">
      <xdr:nvGraphicFramePr>
        <xdr:cNvPr id="2" name="Chart 1">
          <a:extLst>
            <a:ext uri="{FF2B5EF4-FFF2-40B4-BE49-F238E27FC236}">
              <a16:creationId xmlns:a16="http://schemas.microsoft.com/office/drawing/2014/main" id="{FFA38A7C-68F9-536C-7263-F53BF07693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133350</xdr:colOff>
      <xdr:row>4</xdr:row>
      <xdr:rowOff>152400</xdr:rowOff>
    </xdr:from>
    <xdr:to>
      <xdr:col>21</xdr:col>
      <xdr:colOff>133350</xdr:colOff>
      <xdr:row>18</xdr:row>
      <xdr:rowOff>9525</xdr:rowOff>
    </xdr:to>
    <mc:AlternateContent xmlns:mc="http://schemas.openxmlformats.org/markup-compatibility/2006" xmlns:a14="http://schemas.microsoft.com/office/drawing/2010/main">
      <mc:Choice Requires="a14">
        <xdr:graphicFrame macro="">
          <xdr:nvGraphicFramePr>
            <xdr:cNvPr id="3" name="host 3">
              <a:extLst>
                <a:ext uri="{FF2B5EF4-FFF2-40B4-BE49-F238E27FC236}">
                  <a16:creationId xmlns:a16="http://schemas.microsoft.com/office/drawing/2014/main" id="{0EE1DC55-A194-A1C7-6035-61006F01A59B}"/>
                </a:ext>
              </a:extLst>
            </xdr:cNvPr>
            <xdr:cNvGraphicFramePr/>
          </xdr:nvGraphicFramePr>
          <xdr:xfrm>
            <a:off x="0" y="0"/>
            <a:ext cx="0" cy="0"/>
          </xdr:xfrm>
          <a:graphic>
            <a:graphicData uri="http://schemas.microsoft.com/office/drawing/2010/slicer">
              <sle:slicer xmlns:sle="http://schemas.microsoft.com/office/drawing/2010/slicer" name="host 3"/>
            </a:graphicData>
          </a:graphic>
        </xdr:graphicFrame>
      </mc:Choice>
      <mc:Fallback xmlns="">
        <xdr:sp macro="" textlink="">
          <xdr:nvSpPr>
            <xdr:cNvPr id="0" name=""/>
            <xdr:cNvSpPr>
              <a:spLocks noTextEdit="1"/>
            </xdr:cNvSpPr>
          </xdr:nvSpPr>
          <xdr:spPr>
            <a:xfrm>
              <a:off x="12992100" y="9144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95250</xdr:colOff>
      <xdr:row>18</xdr:row>
      <xdr:rowOff>142875</xdr:rowOff>
    </xdr:from>
    <xdr:to>
      <xdr:col>21</xdr:col>
      <xdr:colOff>95250</xdr:colOff>
      <xdr:row>32</xdr:row>
      <xdr:rowOff>0</xdr:rowOff>
    </xdr:to>
    <mc:AlternateContent xmlns:mc="http://schemas.openxmlformats.org/markup-compatibility/2006" xmlns:a14="http://schemas.microsoft.com/office/drawing/2010/main">
      <mc:Choice Requires="a14">
        <xdr:graphicFrame macro="">
          <xdr:nvGraphicFramePr>
            <xdr:cNvPr id="5" name="city">
              <a:extLst>
                <a:ext uri="{FF2B5EF4-FFF2-40B4-BE49-F238E27FC236}">
                  <a16:creationId xmlns:a16="http://schemas.microsoft.com/office/drawing/2014/main" id="{7B0AF136-F849-60C6-CB6B-CFAA6B12CBC3}"/>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2954000" y="35718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5</xdr:col>
      <xdr:colOff>595313</xdr:colOff>
      <xdr:row>14</xdr:row>
      <xdr:rowOff>138112</xdr:rowOff>
    </xdr:from>
    <xdr:to>
      <xdr:col>14</xdr:col>
      <xdr:colOff>266700</xdr:colOff>
      <xdr:row>27</xdr:row>
      <xdr:rowOff>152400</xdr:rowOff>
    </xdr:to>
    <xdr:graphicFrame macro="">
      <xdr:nvGraphicFramePr>
        <xdr:cNvPr id="4" name="Chart 3">
          <a:extLst>
            <a:ext uri="{FF2B5EF4-FFF2-40B4-BE49-F238E27FC236}">
              <a16:creationId xmlns:a16="http://schemas.microsoft.com/office/drawing/2014/main" id="{5B3A3EA9-DF9B-5BB0-27DA-639ECE399A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257175</xdr:colOff>
      <xdr:row>2</xdr:row>
      <xdr:rowOff>47626</xdr:rowOff>
    </xdr:from>
    <xdr:to>
      <xdr:col>14</xdr:col>
      <xdr:colOff>257175</xdr:colOff>
      <xdr:row>8</xdr:row>
      <xdr:rowOff>9526</xdr:rowOff>
    </xdr:to>
    <mc:AlternateContent xmlns:mc="http://schemas.openxmlformats.org/markup-compatibility/2006" xmlns:a14="http://schemas.microsoft.com/office/drawing/2010/main">
      <mc:Choice Requires="a14">
        <xdr:graphicFrame macro="">
          <xdr:nvGraphicFramePr>
            <xdr:cNvPr id="6" name="HOST 2">
              <a:extLst>
                <a:ext uri="{FF2B5EF4-FFF2-40B4-BE49-F238E27FC236}">
                  <a16:creationId xmlns:a16="http://schemas.microsoft.com/office/drawing/2014/main" id="{18CF343D-D932-5D92-C7C0-B151A003E413}"/>
                </a:ext>
              </a:extLst>
            </xdr:cNvPr>
            <xdr:cNvGraphicFramePr/>
          </xdr:nvGraphicFramePr>
          <xdr:xfrm>
            <a:off x="0" y="0"/>
            <a:ext cx="0" cy="0"/>
          </xdr:xfrm>
          <a:graphic>
            <a:graphicData uri="http://schemas.microsoft.com/office/drawing/2010/slicer">
              <sle:slicer xmlns:sle="http://schemas.microsoft.com/office/drawing/2010/slicer" name="HOST 2"/>
            </a:graphicData>
          </a:graphic>
        </xdr:graphicFrame>
      </mc:Choice>
      <mc:Fallback xmlns="">
        <xdr:sp macro="" textlink="">
          <xdr:nvSpPr>
            <xdr:cNvPr id="0" name=""/>
            <xdr:cNvSpPr>
              <a:spLocks noTextEdit="1"/>
            </xdr:cNvSpPr>
          </xdr:nvSpPr>
          <xdr:spPr>
            <a:xfrm>
              <a:off x="11410950" y="428626"/>
              <a:ext cx="1828800" cy="1104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95250</xdr:colOff>
      <xdr:row>2</xdr:row>
      <xdr:rowOff>47626</xdr:rowOff>
    </xdr:from>
    <xdr:to>
      <xdr:col>11</xdr:col>
      <xdr:colOff>95250</xdr:colOff>
      <xdr:row>5</xdr:row>
      <xdr:rowOff>123826</xdr:rowOff>
    </xdr:to>
    <mc:AlternateContent xmlns:mc="http://schemas.openxmlformats.org/markup-compatibility/2006" xmlns:a14="http://schemas.microsoft.com/office/drawing/2010/main">
      <mc:Choice Requires="a14">
        <xdr:graphicFrame macro="">
          <xdr:nvGraphicFramePr>
            <xdr:cNvPr id="8" name="CITY 2">
              <a:extLst>
                <a:ext uri="{FF2B5EF4-FFF2-40B4-BE49-F238E27FC236}">
                  <a16:creationId xmlns:a16="http://schemas.microsoft.com/office/drawing/2014/main" id="{F52F0338-ABB1-46B0-52B6-9A9F209CBF38}"/>
                </a:ext>
              </a:extLst>
            </xdr:cNvPr>
            <xdr:cNvGraphicFramePr/>
          </xdr:nvGraphicFramePr>
          <xdr:xfrm>
            <a:off x="0" y="0"/>
            <a:ext cx="0" cy="0"/>
          </xdr:xfrm>
          <a:graphic>
            <a:graphicData uri="http://schemas.microsoft.com/office/drawing/2010/slicer">
              <sle:slicer xmlns:sle="http://schemas.microsoft.com/office/drawing/2010/slicer" name="CITY 2"/>
            </a:graphicData>
          </a:graphic>
        </xdr:graphicFrame>
      </mc:Choice>
      <mc:Fallback xmlns="">
        <xdr:sp macro="" textlink="">
          <xdr:nvSpPr>
            <xdr:cNvPr id="0" name=""/>
            <xdr:cNvSpPr>
              <a:spLocks noTextEdit="1"/>
            </xdr:cNvSpPr>
          </xdr:nvSpPr>
          <xdr:spPr>
            <a:xfrm>
              <a:off x="9420225" y="428626"/>
              <a:ext cx="1828800" cy="647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P" refreshedDate="44815.545332754627" createdVersion="8" refreshedVersion="8" minRefreshableVersion="3" recordCount="4" xr:uid="{AA018BED-22F5-411B-BC51-E7849C111B2A}">
  <cacheSource type="worksheet">
    <worksheetSource name="File_1"/>
  </cacheSource>
  <cacheFields count="17">
    <cacheField name="host" numFmtId="0">
      <sharedItems count="2">
        <s v="superhost"/>
        <s v="otherhost"/>
      </sharedItems>
    </cacheField>
    <cacheField name="count" numFmtId="0">
      <sharedItems containsSemiMixedTypes="0" containsString="0" containsNumber="1" containsInteger="1" minValue="1779" maxValue="4477"/>
    </cacheField>
    <cacheField name="total_no_of_listing" numFmtId="0">
      <sharedItems containsSemiMixedTypes="0" containsString="0" containsNumber="1" containsInteger="1" minValue="7843" maxValue="115680"/>
    </cacheField>
    <cacheField name="avg_price" numFmtId="0">
      <sharedItems containsSemiMixedTypes="0" containsString="0" containsNumber="1" minValue="139.24573620000001" maxValue="251.10542770000001"/>
    </cacheField>
    <cacheField name="avg_accptance_rate" numFmtId="0">
      <sharedItems containsSemiMixedTypes="0" containsString="0" containsNumber="1" minValue="81.28233591" maxValue="94.435431800000003"/>
    </cacheField>
    <cacheField name="avg_response_rate" numFmtId="0">
      <sharedItems containsSemiMixedTypes="0" containsString="0" containsNumber="1" minValue="91.619696180000005" maxValue="99.088888890000007"/>
    </cacheField>
    <cacheField name="avg_rating" numFmtId="0">
      <sharedItems containsSemiMixedTypes="0" containsString="0" containsNumber="1" minValue="4.5629809830000001" maxValue="4.8741912630000002"/>
    </cacheField>
    <cacheField name="profile_pic_available" numFmtId="0">
      <sharedItems containsSemiMixedTypes="0" containsString="0" containsNumber="1" containsInteger="1" minValue="1776" maxValue="4445"/>
    </cacheField>
    <cacheField name="profile_pic_not_available" numFmtId="0">
      <sharedItems containsSemiMixedTypes="0" containsString="0" containsNumber="1" containsInteger="1" minValue="0" maxValue="32"/>
    </cacheField>
    <cacheField name="identity_verified" numFmtId="0">
      <sharedItems containsSemiMixedTypes="0" containsString="0" containsNumber="1" containsInteger="1" minValue="1690" maxValue="3648"/>
    </cacheField>
    <cacheField name="identity_not_verified" numFmtId="0">
      <sharedItems containsSemiMixedTypes="0" containsString="0" containsNumber="1" containsInteger="1" minValue="89" maxValue="829"/>
    </cacheField>
    <cacheField name="instant_booking_available" numFmtId="0">
      <sharedItems containsSemiMixedTypes="0" containsString="0" containsNumber="1" containsInteger="1" minValue="479" maxValue="2903"/>
    </cacheField>
    <cacheField name="instant_booking_not_available" numFmtId="0">
      <sharedItems containsSemiMixedTypes="0" containsString="0" containsNumber="1" containsInteger="1" minValue="725" maxValue="1858"/>
    </cacheField>
    <cacheField name="large_property" numFmtId="0">
      <sharedItems containsSemiMixedTypes="0" containsString="0" containsNumber="1" containsInteger="1" minValue="1481" maxValue="3257"/>
    </cacheField>
    <cacheField name="small_property" numFmtId="0">
      <sharedItems containsSemiMixedTypes="0" containsString="0" containsNumber="1" containsInteger="1" minValue="293" maxValue="1067"/>
    </cacheField>
    <cacheField name="country" numFmtId="0">
      <sharedItems count="2">
        <s v="Italy"/>
        <s v="Canada"/>
      </sharedItems>
    </cacheField>
    <cacheField name="city" numFmtId="0">
      <sharedItems count="2">
        <s v="Venice"/>
        <s v="Vancouver"/>
      </sharedItems>
    </cacheField>
  </cacheFields>
  <extLst>
    <ext xmlns:x14="http://schemas.microsoft.com/office/spreadsheetml/2009/9/main" uri="{725AE2AE-9491-48be-B2B4-4EB974FC3084}">
      <x14:pivotCacheDefinition pivotCacheId="138148891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P" refreshedDate="44815.658099421293" createdVersion="8" refreshedVersion="8" minRefreshableVersion="3" recordCount="48" xr:uid="{59E5FA53-1177-4BE6-A646-53E641D75856}">
  <cacheSource type="worksheet">
    <worksheetSource name="File_2"/>
  </cacheSource>
  <cacheFields count="6">
    <cacheField name="host" numFmtId="0">
      <sharedItems count="2">
        <s v="superhost"/>
        <s v="otherhost"/>
      </sharedItems>
    </cacheField>
    <cacheField name="month_name" numFmtId="0">
      <sharedItems count="12">
        <s v="January"/>
        <s v="February"/>
        <s v="March"/>
        <s v="April"/>
        <s v="May"/>
        <s v="June"/>
        <s v="July"/>
        <s v="August"/>
        <s v="September"/>
        <s v="October"/>
        <s v="November"/>
        <s v="December"/>
      </sharedItems>
    </cacheField>
    <cacheField name="month" numFmtId="0">
      <sharedItems containsSemiMixedTypes="0" containsString="0" containsNumber="1" containsInteger="1" minValue="1" maxValue="12" count="12">
        <n v="1"/>
        <n v="2"/>
        <n v="3"/>
        <n v="4"/>
        <n v="5"/>
        <n v="6"/>
        <n v="7"/>
        <n v="8"/>
        <n v="9"/>
        <n v="10"/>
        <n v="11"/>
        <n v="12"/>
      </sharedItems>
    </cacheField>
    <cacheField name="total_booking" numFmtId="0">
      <sharedItems containsSemiMixedTypes="0" containsString="0" containsNumber="1" containsInteger="1" minValue="2900" maxValue="36287"/>
    </cacheField>
    <cacheField name="country" numFmtId="0">
      <sharedItems count="2">
        <s v="Canada"/>
        <s v="italy"/>
      </sharedItems>
    </cacheField>
    <cacheField name="city" numFmtId="0">
      <sharedItems count="2">
        <s v="Vancouver"/>
        <s v="venice"/>
      </sharedItems>
    </cacheField>
  </cacheFields>
  <extLst>
    <ext xmlns:x14="http://schemas.microsoft.com/office/spreadsheetml/2009/9/main" uri="{725AE2AE-9491-48be-B2B4-4EB974FC3084}">
      <x14:pivotCacheDefinition pivotCacheId="2087305652"/>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P" refreshedDate="44815.885353703707" createdVersion="8" refreshedVersion="8" minRefreshableVersion="3" recordCount="4" xr:uid="{6566D167-8C40-4705-B6D1-1C2DFF1DD27C}">
  <cacheSource type="worksheet">
    <worksheetSource name="File_3"/>
  </cacheSource>
  <cacheFields count="7">
    <cacheField name="HOST" numFmtId="0">
      <sharedItems count="2">
        <s v="superhost"/>
        <s v="otherhost"/>
      </sharedItems>
    </cacheField>
    <cacheField name="COOUNT_OF_REVIEW" numFmtId="0">
      <sharedItems containsSemiMixedTypes="0" containsString="0" containsNumber="1" containsInteger="1" minValue="60096" maxValue="272187"/>
    </cacheField>
    <cacheField name="COUNT_OF_GOOD_REVIEW" numFmtId="0">
      <sharedItems containsSemiMixedTypes="0" containsString="0" containsNumber="1" containsInteger="1" minValue="32481" maxValue="156895"/>
    </cacheField>
    <cacheField name="BAD_REVIEW" numFmtId="0">
      <sharedItems containsSemiMixedTypes="0" containsString="0" containsNumber="1" containsInteger="1" minValue="1017" maxValue="3456"/>
    </cacheField>
    <cacheField name="AVERAGE_REVIEW" numFmtId="0">
      <sharedItems containsSemiMixedTypes="0" containsString="0" containsNumber="1" containsInteger="1" minValue="48" maxValue="143"/>
    </cacheField>
    <cacheField name="COUNTRY" numFmtId="0">
      <sharedItems count="2">
        <s v="italy"/>
        <s v="Canada"/>
      </sharedItems>
    </cacheField>
    <cacheField name="CITY" numFmtId="0">
      <sharedItems count="2">
        <s v="venice"/>
        <s v="Vancouver"/>
      </sharedItems>
    </cacheField>
  </cacheFields>
  <extLst>
    <ext xmlns:x14="http://schemas.microsoft.com/office/spreadsheetml/2009/9/main" uri="{725AE2AE-9491-48be-B2B4-4EB974FC3084}">
      <x14:pivotCacheDefinition pivotCacheId="5683204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2873"/>
    <n v="23873"/>
    <n v="139.24573620000001"/>
    <n v="94.435431800000003"/>
    <n v="99.088888890000007"/>
    <n v="4.8447393229999998"/>
    <n v="2873"/>
    <n v="0"/>
    <n v="2708"/>
    <n v="165"/>
    <n v="2148"/>
    <n v="725"/>
    <n v="2407"/>
    <n v="382"/>
    <x v="0"/>
    <x v="0"/>
  </r>
  <r>
    <x v="1"/>
    <n v="4477"/>
    <n v="115680"/>
    <n v="251.10542770000001"/>
    <n v="87.455192879999998"/>
    <n v="91.898983680000001"/>
    <n v="4.5629809830000001"/>
    <n v="4445"/>
    <n v="32"/>
    <n v="3648"/>
    <n v="829"/>
    <n v="2903"/>
    <n v="1574"/>
    <n v="3257"/>
    <n v="1067"/>
    <x v="0"/>
    <x v="0"/>
  </r>
  <r>
    <x v="0"/>
    <n v="1779"/>
    <n v="7843"/>
    <n v="171.31028670000001"/>
    <n v="88.602103959999994"/>
    <n v="98.763553229999999"/>
    <n v="4.8741912630000002"/>
    <n v="1776"/>
    <n v="3"/>
    <n v="1690"/>
    <n v="89"/>
    <n v="479"/>
    <n v="1300"/>
    <n v="1481"/>
    <n v="293"/>
    <x v="1"/>
    <x v="1"/>
  </r>
  <r>
    <x v="1"/>
    <n v="2749"/>
    <n v="25994"/>
    <n v="214.33757729999999"/>
    <n v="81.28233591"/>
    <n v="91.619696180000005"/>
    <n v="4.6307979469999996"/>
    <n v="2726"/>
    <n v="23"/>
    <n v="2388"/>
    <n v="361"/>
    <n v="891"/>
    <n v="1858"/>
    <n v="2192"/>
    <n v="541"/>
    <x v="1"/>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x v="0"/>
    <x v="0"/>
    <x v="0"/>
    <n v="7333"/>
    <x v="0"/>
    <x v="0"/>
  </r>
  <r>
    <x v="0"/>
    <x v="1"/>
    <x v="1"/>
    <n v="7643"/>
    <x v="0"/>
    <x v="0"/>
  </r>
  <r>
    <x v="0"/>
    <x v="2"/>
    <x v="2"/>
    <n v="6559"/>
    <x v="0"/>
    <x v="0"/>
  </r>
  <r>
    <x v="0"/>
    <x v="3"/>
    <x v="3"/>
    <n v="5253"/>
    <x v="0"/>
    <x v="0"/>
  </r>
  <r>
    <x v="0"/>
    <x v="4"/>
    <x v="4"/>
    <n v="7284"/>
    <x v="0"/>
    <x v="0"/>
  </r>
  <r>
    <x v="0"/>
    <x v="5"/>
    <x v="5"/>
    <n v="8733"/>
    <x v="0"/>
    <x v="0"/>
  </r>
  <r>
    <x v="0"/>
    <x v="6"/>
    <x v="6"/>
    <n v="11469"/>
    <x v="0"/>
    <x v="0"/>
  </r>
  <r>
    <x v="0"/>
    <x v="7"/>
    <x v="7"/>
    <n v="12914"/>
    <x v="0"/>
    <x v="0"/>
  </r>
  <r>
    <x v="0"/>
    <x v="8"/>
    <x v="8"/>
    <n v="12181"/>
    <x v="0"/>
    <x v="0"/>
  </r>
  <r>
    <x v="0"/>
    <x v="9"/>
    <x v="9"/>
    <n v="9905"/>
    <x v="0"/>
    <x v="0"/>
  </r>
  <r>
    <x v="0"/>
    <x v="10"/>
    <x v="10"/>
    <n v="7659"/>
    <x v="0"/>
    <x v="0"/>
  </r>
  <r>
    <x v="0"/>
    <x v="11"/>
    <x v="11"/>
    <n v="7409"/>
    <x v="0"/>
    <x v="0"/>
  </r>
  <r>
    <x v="1"/>
    <x v="0"/>
    <x v="0"/>
    <n v="4340"/>
    <x v="0"/>
    <x v="0"/>
  </r>
  <r>
    <x v="1"/>
    <x v="1"/>
    <x v="1"/>
    <n v="4276"/>
    <x v="0"/>
    <x v="0"/>
  </r>
  <r>
    <x v="1"/>
    <x v="2"/>
    <x v="2"/>
    <n v="3638"/>
    <x v="0"/>
    <x v="0"/>
  </r>
  <r>
    <x v="1"/>
    <x v="3"/>
    <x v="3"/>
    <n v="2900"/>
    <x v="0"/>
    <x v="0"/>
  </r>
  <r>
    <x v="1"/>
    <x v="4"/>
    <x v="4"/>
    <n v="4077"/>
    <x v="0"/>
    <x v="0"/>
  </r>
  <r>
    <x v="1"/>
    <x v="5"/>
    <x v="5"/>
    <n v="5072"/>
    <x v="0"/>
    <x v="0"/>
  </r>
  <r>
    <x v="1"/>
    <x v="6"/>
    <x v="6"/>
    <n v="6869"/>
    <x v="0"/>
    <x v="0"/>
  </r>
  <r>
    <x v="1"/>
    <x v="7"/>
    <x v="7"/>
    <n v="8017"/>
    <x v="0"/>
    <x v="0"/>
  </r>
  <r>
    <x v="1"/>
    <x v="8"/>
    <x v="8"/>
    <n v="6988"/>
    <x v="0"/>
    <x v="0"/>
  </r>
  <r>
    <x v="1"/>
    <x v="9"/>
    <x v="9"/>
    <n v="5451"/>
    <x v="0"/>
    <x v="0"/>
  </r>
  <r>
    <x v="1"/>
    <x v="10"/>
    <x v="10"/>
    <n v="4137"/>
    <x v="0"/>
    <x v="0"/>
  </r>
  <r>
    <x v="1"/>
    <x v="11"/>
    <x v="11"/>
    <n v="4331"/>
    <x v="0"/>
    <x v="0"/>
  </r>
  <r>
    <x v="0"/>
    <x v="0"/>
    <x v="0"/>
    <n v="10482"/>
    <x v="1"/>
    <x v="1"/>
  </r>
  <r>
    <x v="0"/>
    <x v="1"/>
    <x v="1"/>
    <n v="12613"/>
    <x v="1"/>
    <x v="1"/>
  </r>
  <r>
    <x v="0"/>
    <x v="2"/>
    <x v="2"/>
    <n v="11434"/>
    <x v="1"/>
    <x v="1"/>
  </r>
  <r>
    <x v="0"/>
    <x v="3"/>
    <x v="3"/>
    <n v="19189"/>
    <x v="1"/>
    <x v="1"/>
  </r>
  <r>
    <x v="0"/>
    <x v="4"/>
    <x v="4"/>
    <n v="25539"/>
    <x v="1"/>
    <x v="1"/>
  </r>
  <r>
    <x v="0"/>
    <x v="5"/>
    <x v="5"/>
    <n v="28411"/>
    <x v="1"/>
    <x v="1"/>
  </r>
  <r>
    <x v="0"/>
    <x v="6"/>
    <x v="6"/>
    <n v="32548"/>
    <x v="1"/>
    <x v="1"/>
  </r>
  <r>
    <x v="0"/>
    <x v="7"/>
    <x v="7"/>
    <n v="33285"/>
    <x v="1"/>
    <x v="1"/>
  </r>
  <r>
    <x v="0"/>
    <x v="8"/>
    <x v="8"/>
    <n v="36287"/>
    <x v="1"/>
    <x v="1"/>
  </r>
  <r>
    <x v="0"/>
    <x v="9"/>
    <x v="9"/>
    <n v="36033"/>
    <x v="1"/>
    <x v="1"/>
  </r>
  <r>
    <x v="0"/>
    <x v="10"/>
    <x v="10"/>
    <n v="17568"/>
    <x v="1"/>
    <x v="1"/>
  </r>
  <r>
    <x v="0"/>
    <x v="11"/>
    <x v="11"/>
    <n v="8798"/>
    <x v="1"/>
    <x v="1"/>
  </r>
  <r>
    <x v="1"/>
    <x v="0"/>
    <x v="0"/>
    <n v="7675"/>
    <x v="1"/>
    <x v="1"/>
  </r>
  <r>
    <x v="1"/>
    <x v="1"/>
    <x v="1"/>
    <n v="8874"/>
    <x v="1"/>
    <x v="1"/>
  </r>
  <r>
    <x v="1"/>
    <x v="2"/>
    <x v="2"/>
    <n v="8351"/>
    <x v="1"/>
    <x v="1"/>
  </r>
  <r>
    <x v="1"/>
    <x v="3"/>
    <x v="3"/>
    <n v="14322"/>
    <x v="1"/>
    <x v="1"/>
  </r>
  <r>
    <x v="1"/>
    <x v="4"/>
    <x v="4"/>
    <n v="19191"/>
    <x v="1"/>
    <x v="1"/>
  </r>
  <r>
    <x v="1"/>
    <x v="5"/>
    <x v="5"/>
    <n v="21361"/>
    <x v="1"/>
    <x v="1"/>
  </r>
  <r>
    <x v="1"/>
    <x v="6"/>
    <x v="6"/>
    <n v="23702"/>
    <x v="1"/>
    <x v="1"/>
  </r>
  <r>
    <x v="1"/>
    <x v="7"/>
    <x v="7"/>
    <n v="24610"/>
    <x v="1"/>
    <x v="1"/>
  </r>
  <r>
    <x v="1"/>
    <x v="8"/>
    <x v="8"/>
    <n v="26659"/>
    <x v="1"/>
    <x v="1"/>
  </r>
  <r>
    <x v="1"/>
    <x v="9"/>
    <x v="9"/>
    <n v="25842"/>
    <x v="1"/>
    <x v="1"/>
  </r>
  <r>
    <x v="1"/>
    <x v="10"/>
    <x v="10"/>
    <n v="12466"/>
    <x v="1"/>
    <x v="1"/>
  </r>
  <r>
    <x v="1"/>
    <x v="11"/>
    <x v="11"/>
    <n v="6429"/>
    <x v="1"/>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272187"/>
    <n v="156895"/>
    <n v="3253"/>
    <n v="130"/>
    <x v="0"/>
    <x v="0"/>
  </r>
  <r>
    <x v="1"/>
    <n v="199482"/>
    <n v="103996"/>
    <n v="3456"/>
    <n v="143"/>
    <x v="0"/>
    <x v="0"/>
  </r>
  <r>
    <x v="0"/>
    <n v="104342"/>
    <n v="59945"/>
    <n v="1021"/>
    <n v="56"/>
    <x v="1"/>
    <x v="1"/>
  </r>
  <r>
    <x v="1"/>
    <n v="60096"/>
    <n v="32481"/>
    <n v="1017"/>
    <n v="48"/>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C20746-083D-4DED-A489-68392A162419}" name="PivotTable1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7">
  <location ref="A146:B154" firstHeaderRow="1" firstDataRow="1" firstDataCol="1"/>
  <pivotFields count="17">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axis="axisRow" showAll="0">
      <items count="3">
        <item x="1"/>
        <item x="0"/>
        <item t="default"/>
      </items>
    </pivotField>
    <pivotField axis="axisRow" showAll="0">
      <items count="3">
        <item x="1"/>
        <item x="0"/>
        <item t="default"/>
      </items>
    </pivotField>
  </pivotFields>
  <rowFields count="3">
    <field x="15"/>
    <field x="16"/>
    <field x="0"/>
  </rowFields>
  <rowItems count="8">
    <i>
      <x/>
    </i>
    <i r="1">
      <x/>
    </i>
    <i r="2">
      <x/>
    </i>
    <i r="2">
      <x v="1"/>
    </i>
    <i>
      <x v="1"/>
    </i>
    <i r="1">
      <x v="1"/>
    </i>
    <i r="2">
      <x/>
    </i>
    <i r="2">
      <x v="1"/>
    </i>
  </rowItems>
  <colItems count="1">
    <i/>
  </colItems>
  <dataFields count="1">
    <dataField name="Sum of instant_booking_not_available" fld="12" baseField="0" baseItem="0"/>
  </dataFields>
  <formats count="1">
    <format dxfId="0">
      <pivotArea outline="0" collapsedLevelsAreSubtotals="1" fieldPosition="0"/>
    </format>
  </formats>
  <chartFormats count="2">
    <chartFormat chart="54" format="4" series="1">
      <pivotArea type="data" outline="0" fieldPosition="0">
        <references count="1">
          <reference field="4294967294" count="1" selected="0">
            <x v="0"/>
          </reference>
        </references>
      </pivotArea>
    </chartFormat>
    <chartFormat chart="5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92F6638-DFBC-41EC-BE18-C6A334462808}" name="PivotTable1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9">
  <location ref="A124:B132" firstHeaderRow="1" firstDataRow="1" firstDataCol="1"/>
  <pivotFields count="17">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axis="axisRow" showAll="0">
      <items count="3">
        <item x="1"/>
        <item x="0"/>
        <item t="default"/>
      </items>
    </pivotField>
    <pivotField axis="axisRow" showAll="0">
      <items count="3">
        <item x="1"/>
        <item x="0"/>
        <item t="default"/>
      </items>
    </pivotField>
  </pivotFields>
  <rowFields count="3">
    <field x="15"/>
    <field x="16"/>
    <field x="0"/>
  </rowFields>
  <rowItems count="8">
    <i>
      <x/>
    </i>
    <i r="1">
      <x/>
    </i>
    <i r="2">
      <x/>
    </i>
    <i r="2">
      <x v="1"/>
    </i>
    <i>
      <x v="1"/>
    </i>
    <i r="1">
      <x v="1"/>
    </i>
    <i r="2">
      <x/>
    </i>
    <i r="2">
      <x v="1"/>
    </i>
  </rowItems>
  <colItems count="1">
    <i/>
  </colItems>
  <dataFields count="1">
    <dataField name="Sum of identity_not_verified" fld="10" baseField="0" baseItem="0"/>
  </dataFields>
  <formats count="1">
    <format dxfId="14">
      <pivotArea outline="0" collapsedLevelsAreSubtotals="1" fieldPosition="0"/>
    </format>
  </formats>
  <chartFormats count="2">
    <chartFormat chart="43" format="0"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C7E7811-BE6B-46CE-9076-136F1C144221}"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4">
  <location ref="A13:B21" firstHeaderRow="1" firstDataRow="1" firstDataCol="1"/>
  <pivotFields count="17">
    <pivotField axis="axisRow" showAll="0">
      <items count="3">
        <item x="1"/>
        <item x="0"/>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3">
        <item x="1"/>
        <item x="0"/>
        <item t="default"/>
      </items>
    </pivotField>
    <pivotField axis="axisRow" showAll="0">
      <items count="3">
        <item x="1"/>
        <item x="0"/>
        <item t="default"/>
      </items>
    </pivotField>
  </pivotFields>
  <rowFields count="3">
    <field x="15"/>
    <field x="16"/>
    <field x="0"/>
  </rowFields>
  <rowItems count="8">
    <i>
      <x/>
    </i>
    <i r="1">
      <x/>
    </i>
    <i r="2">
      <x/>
    </i>
    <i r="2">
      <x v="1"/>
    </i>
    <i>
      <x v="1"/>
    </i>
    <i r="1">
      <x v="1"/>
    </i>
    <i r="2">
      <x/>
    </i>
    <i r="2">
      <x v="1"/>
    </i>
  </rowItems>
  <colItems count="1">
    <i/>
  </colItems>
  <dataFields count="1">
    <dataField name="Sum of total_no_of_listing" fld="2" baseField="0" baseItem="0"/>
  </dataField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3B5B859-3C3C-4073-8935-53F818A541A1}"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1">
  <location ref="A34:B42" firstHeaderRow="1" firstDataRow="1" firstDataCol="1"/>
  <pivotFields count="17">
    <pivotField axis="axisRow" showAll="0">
      <items count="3">
        <item x="1"/>
        <item x="0"/>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axis="axisRow" showAll="0">
      <items count="3">
        <item x="1"/>
        <item x="0"/>
        <item t="default"/>
      </items>
    </pivotField>
    <pivotField axis="axisRow" showAll="0">
      <items count="3">
        <item x="1"/>
        <item x="0"/>
        <item t="default"/>
      </items>
    </pivotField>
  </pivotFields>
  <rowFields count="3">
    <field x="15"/>
    <field x="16"/>
    <field x="0"/>
  </rowFields>
  <rowItems count="8">
    <i>
      <x/>
    </i>
    <i r="1">
      <x/>
    </i>
    <i r="2">
      <x/>
    </i>
    <i r="2">
      <x v="1"/>
    </i>
    <i>
      <x v="1"/>
    </i>
    <i r="1">
      <x v="1"/>
    </i>
    <i r="2">
      <x/>
    </i>
    <i r="2">
      <x v="1"/>
    </i>
  </rowItems>
  <colItems count="1">
    <i/>
  </colItems>
  <dataFields count="1">
    <dataField name="Sum of avg_accptance_rate" fld="4" baseField="0" baseItem="0" numFmtId="1"/>
  </dataFields>
  <formats count="1">
    <format dxfId="15">
      <pivotArea outline="0" collapsedLevelsAreSubtotals="1" fieldPosition="0"/>
    </format>
  </formats>
  <chartFormats count="2">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3F99F25-DB79-4569-B26F-1095375B08ED}"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0">
  <location ref="A85:B93" firstHeaderRow="1" firstDataRow="1" firstDataCol="1"/>
  <pivotFields count="17">
    <pivotField axis="axisRow" showAll="0">
      <items count="3">
        <item x="0"/>
        <item x="1"/>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axis="axisRow" showAll="0">
      <items count="3">
        <item x="1"/>
        <item x="0"/>
        <item t="default"/>
      </items>
    </pivotField>
    <pivotField axis="axisRow" showAll="0">
      <items count="3">
        <item x="1"/>
        <item x="0"/>
        <item t="default"/>
      </items>
    </pivotField>
  </pivotFields>
  <rowFields count="3">
    <field x="15"/>
    <field x="16"/>
    <field x="0"/>
  </rowFields>
  <rowItems count="8">
    <i>
      <x/>
    </i>
    <i r="1">
      <x/>
    </i>
    <i r="2">
      <x/>
    </i>
    <i r="2">
      <x v="1"/>
    </i>
    <i>
      <x v="1"/>
    </i>
    <i r="1">
      <x v="1"/>
    </i>
    <i r="2">
      <x/>
    </i>
    <i r="2">
      <x v="1"/>
    </i>
  </rowItems>
  <colItems count="1">
    <i/>
  </colItems>
  <dataFields count="1">
    <dataField name="Sum of profile_pic_not_available" fld="8" baseField="0" baseItem="0"/>
  </dataFields>
  <formats count="1">
    <format dxfId="16">
      <pivotArea outline="0" collapsedLevelsAreSubtotals="1" fieldPosition="0"/>
    </format>
  </formats>
  <chartFormats count="2">
    <chartFormat chart="34"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63739E42-4404-4932-998E-EEE90770D917}"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2">
  <location ref="A96:B104" firstHeaderRow="1" firstDataRow="1" firstDataCol="1"/>
  <pivotFields count="17">
    <pivotField axis="axisRow"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axis="axisRow" showAll="0">
      <items count="3">
        <item x="1"/>
        <item x="0"/>
        <item t="default"/>
      </items>
    </pivotField>
    <pivotField axis="axisRow" showAll="0">
      <items count="3">
        <item x="1"/>
        <item x="0"/>
        <item t="default"/>
      </items>
    </pivotField>
  </pivotFields>
  <rowFields count="3">
    <field x="15"/>
    <field x="16"/>
    <field x="0"/>
  </rowFields>
  <rowItems count="8">
    <i>
      <x/>
    </i>
    <i r="1">
      <x/>
    </i>
    <i r="2">
      <x/>
    </i>
    <i r="2">
      <x v="1"/>
    </i>
    <i>
      <x v="1"/>
    </i>
    <i r="1">
      <x v="1"/>
    </i>
    <i r="2">
      <x/>
    </i>
    <i r="2">
      <x v="1"/>
    </i>
  </rowItems>
  <colItems count="1">
    <i/>
  </colItems>
  <dataFields count="1">
    <dataField name="Sum of identity_verified" fld="9" baseField="0" baseItem="0"/>
  </dataFields>
  <formats count="1">
    <format dxfId="17">
      <pivotArea outline="0" collapsedLevelsAreSubtotals="1" fieldPosition="0"/>
    </format>
  </formats>
  <chartFormats count="1">
    <chartFormat chart="3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91AE9E16-374F-4915-AA2B-32380E76F959}"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5">
  <location ref="A46:B54" firstHeaderRow="1" firstDataRow="1" firstDataCol="1"/>
  <pivotFields count="17">
    <pivotField axis="axisRow" showAll="0">
      <items count="3">
        <item x="1"/>
        <item x="0"/>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axis="axisRow" showAll="0">
      <items count="3">
        <item x="1"/>
        <item x="0"/>
        <item t="default"/>
      </items>
    </pivotField>
    <pivotField axis="axisRow" showAll="0">
      <items count="3">
        <item x="1"/>
        <item x="0"/>
        <item t="default"/>
      </items>
    </pivotField>
  </pivotFields>
  <rowFields count="3">
    <field x="15"/>
    <field x="16"/>
    <field x="0"/>
  </rowFields>
  <rowItems count="8">
    <i>
      <x/>
    </i>
    <i r="1">
      <x/>
    </i>
    <i r="2">
      <x/>
    </i>
    <i r="2">
      <x v="1"/>
    </i>
    <i>
      <x v="1"/>
    </i>
    <i r="1">
      <x v="1"/>
    </i>
    <i r="2">
      <x/>
    </i>
    <i r="2">
      <x v="1"/>
    </i>
  </rowItems>
  <colItems count="1">
    <i/>
  </colItems>
  <dataFields count="1">
    <dataField name="Sum of avg_response_rate" fld="5" baseField="0" baseItem="0"/>
  </dataFields>
  <formats count="1">
    <format dxfId="18">
      <pivotArea outline="0" collapsedLevelsAreSubtotals="1" fieldPosition="0"/>
    </format>
  </formats>
  <chartFormats count="2">
    <chartFormat chart="16"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F24872AD-D16F-49E4-A9DF-0E41974BEAE7}" name="PivotTable1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F20" firstHeaderRow="1" firstDataRow="3" firstDataCol="1" rowPageCount="1" colPageCount="1"/>
  <pivotFields count="6">
    <pivotField axis="axisCol" showAll="0" defaultSubtotal="0">
      <items count="2">
        <item x="1"/>
        <item x="0"/>
      </items>
    </pivotField>
    <pivotField axis="axisRow" showAll="0" defaultSubtotal="0">
      <items count="12">
        <item x="0"/>
        <item x="1"/>
        <item x="2"/>
        <item x="3"/>
        <item x="4"/>
        <item x="5"/>
        <item x="6"/>
        <item x="7"/>
        <item x="8"/>
        <item x="9"/>
        <item x="10"/>
        <item x="11"/>
      </items>
    </pivotField>
    <pivotField showAll="0" defaultSubtotal="0">
      <items count="12">
        <item x="0"/>
        <item x="1"/>
        <item x="2"/>
        <item x="3"/>
        <item x="4"/>
        <item x="5"/>
        <item x="6"/>
        <item x="7"/>
        <item x="8"/>
        <item x="9"/>
        <item x="10"/>
        <item x="11"/>
      </items>
    </pivotField>
    <pivotField dataField="1" showAll="0" defaultSubtotal="0"/>
    <pivotField axis="axisCol" showAll="0" defaultSubtotal="0">
      <items count="2">
        <item x="0"/>
        <item x="1"/>
      </items>
    </pivotField>
    <pivotField axis="axisPage" showAll="0" defaultSubtotal="0">
      <items count="2">
        <item x="0"/>
        <item x="1"/>
      </items>
    </pivotField>
  </pivotFields>
  <rowFields count="1">
    <field x="1"/>
  </rowFields>
  <rowItems count="13">
    <i>
      <x/>
    </i>
    <i>
      <x v="1"/>
    </i>
    <i>
      <x v="2"/>
    </i>
    <i>
      <x v="3"/>
    </i>
    <i>
      <x v="4"/>
    </i>
    <i>
      <x v="5"/>
    </i>
    <i>
      <x v="6"/>
    </i>
    <i>
      <x v="7"/>
    </i>
    <i>
      <x v="8"/>
    </i>
    <i>
      <x v="9"/>
    </i>
    <i>
      <x v="10"/>
    </i>
    <i>
      <x v="11"/>
    </i>
    <i t="grand">
      <x/>
    </i>
  </rowItems>
  <colFields count="2">
    <field x="4"/>
    <field x="0"/>
  </colFields>
  <colItems count="5">
    <i>
      <x/>
      <x/>
    </i>
    <i r="1">
      <x v="1"/>
    </i>
    <i>
      <x v="1"/>
      <x/>
    </i>
    <i r="1">
      <x v="1"/>
    </i>
    <i t="grand">
      <x/>
    </i>
  </colItems>
  <pageFields count="1">
    <pageField fld="5" hier="-1"/>
  </pageFields>
  <dataFields count="1">
    <dataField name="Sum of total_booking" fld="3" baseField="0" baseItem="0" numFmtId="1"/>
  </dataFields>
  <chartFormats count="18">
    <chartFormat chart="0" format="0" series="1">
      <pivotArea type="data" outline="0" fieldPosition="0">
        <references count="4">
          <reference field="4294967294" count="1" selected="0">
            <x v="0"/>
          </reference>
          <reference field="0" count="1" selected="0">
            <x v="0"/>
          </reference>
          <reference field="4" count="1" selected="0">
            <x v="0"/>
          </reference>
          <reference field="5" count="1" selected="0">
            <x v="0"/>
          </reference>
        </references>
      </pivotArea>
    </chartFormat>
    <chartFormat chart="0" format="1" series="1">
      <pivotArea type="data" outline="0" fieldPosition="0">
        <references count="4">
          <reference field="4294967294" count="1" selected="0">
            <x v="0"/>
          </reference>
          <reference field="0" count="1" selected="0">
            <x v="1"/>
          </reference>
          <reference field="4" count="1" selected="0">
            <x v="0"/>
          </reference>
          <reference field="5" count="1" selected="0">
            <x v="0"/>
          </reference>
        </references>
      </pivotArea>
    </chartFormat>
    <chartFormat chart="0" format="2" series="1">
      <pivotArea type="data" outline="0" fieldPosition="0">
        <references count="4">
          <reference field="4294967294" count="1" selected="0">
            <x v="0"/>
          </reference>
          <reference field="0" count="1" selected="0">
            <x v="0"/>
          </reference>
          <reference field="4" count="1" selected="0">
            <x v="1"/>
          </reference>
          <reference field="5" count="1" selected="0">
            <x v="1"/>
          </reference>
        </references>
      </pivotArea>
    </chartFormat>
    <chartFormat chart="0" format="3" series="1">
      <pivotArea type="data" outline="0" fieldPosition="0">
        <references count="4">
          <reference field="4294967294" count="1" selected="0">
            <x v="0"/>
          </reference>
          <reference field="0" count="1" selected="0">
            <x v="1"/>
          </reference>
          <reference field="4" count="1" selected="0">
            <x v="1"/>
          </reference>
          <reference field="5" count="1" selected="0">
            <x v="1"/>
          </reference>
        </references>
      </pivotArea>
    </chartFormat>
    <chartFormat chart="0" format="4" series="1">
      <pivotArea type="data" outline="0" fieldPosition="0">
        <references count="3">
          <reference field="4294967294" count="1" selected="0">
            <x v="0"/>
          </reference>
          <reference field="4" count="1" selected="0">
            <x v="0"/>
          </reference>
          <reference field="5" count="1" selected="0">
            <x v="0"/>
          </reference>
        </references>
      </pivotArea>
    </chartFormat>
    <chartFormat chart="0" format="5" series="1">
      <pivotArea type="data" outline="0" fieldPosition="0">
        <references count="3">
          <reference field="4294967294" count="1" selected="0">
            <x v="0"/>
          </reference>
          <reference field="4" count="1" selected="0">
            <x v="1"/>
          </reference>
          <reference field="5" count="1" selected="0">
            <x v="1"/>
          </reference>
        </references>
      </pivotArea>
    </chartFormat>
    <chartFormat chart="0" format="6" series="1">
      <pivotArea type="data" outline="0" fieldPosition="0">
        <references count="2">
          <reference field="4294967294" count="1" selected="0">
            <x v="0"/>
          </reference>
          <reference field="5" count="1" selected="0">
            <x v="0"/>
          </reference>
        </references>
      </pivotArea>
    </chartFormat>
    <chartFormat chart="0" format="7" series="1">
      <pivotArea type="data" outline="0" fieldPosition="0">
        <references count="2">
          <reference field="4294967294" count="1" selected="0">
            <x v="0"/>
          </reference>
          <reference field="5" count="1" selected="0">
            <x v="1"/>
          </reference>
        </references>
      </pivotArea>
    </chartFormat>
    <chartFormat chart="0" format="8" series="1">
      <pivotArea type="data" outline="0" fieldPosition="0">
        <references count="1">
          <reference field="4294967294" count="1" selected="0">
            <x v="0"/>
          </reference>
        </references>
      </pivotArea>
    </chartFormat>
    <chartFormat chart="0" format="9" series="1">
      <pivotArea type="data" outline="0" fieldPosition="0">
        <references count="2">
          <reference field="4294967294" count="1" selected="0">
            <x v="0"/>
          </reference>
          <reference field="4" count="1" selected="0">
            <x v="1"/>
          </reference>
        </references>
      </pivotArea>
    </chartFormat>
    <chartFormat chart="0" format="10" series="1">
      <pivotArea type="data" outline="0" fieldPosition="0">
        <references count="3">
          <reference field="4294967294" count="1" selected="0">
            <x v="0"/>
          </reference>
          <reference field="0" count="1" selected="0">
            <x v="0"/>
          </reference>
          <reference field="4" count="1" selected="0">
            <x v="1"/>
          </reference>
        </references>
      </pivotArea>
    </chartFormat>
    <chartFormat chart="0" format="11" series="1">
      <pivotArea type="data" outline="0" fieldPosition="0">
        <references count="3">
          <reference field="4294967294" count="1" selected="0">
            <x v="0"/>
          </reference>
          <reference field="0" count="1" selected="0">
            <x v="1"/>
          </reference>
          <reference field="4" count="1" selected="0">
            <x v="1"/>
          </reference>
        </references>
      </pivotArea>
    </chartFormat>
    <chartFormat chart="0" format="12" series="1">
      <pivotArea type="data" outline="0" fieldPosition="0">
        <references count="3">
          <reference field="4294967294" count="1" selected="0">
            <x v="0"/>
          </reference>
          <reference field="0" count="1" selected="0">
            <x v="0"/>
          </reference>
          <reference field="4" count="1" selected="0">
            <x v="0"/>
          </reference>
        </references>
      </pivotArea>
    </chartFormat>
    <chartFormat chart="0" format="13" series="1">
      <pivotArea type="data" outline="0" fieldPosition="0">
        <references count="3">
          <reference field="4294967294" count="1" selected="0">
            <x v="0"/>
          </reference>
          <reference field="0" count="1" selected="0">
            <x v="1"/>
          </reference>
          <reference field="4" count="1" selected="0">
            <x v="0"/>
          </reference>
        </references>
      </pivotArea>
    </chartFormat>
    <chartFormat chart="3" format="18" series="1">
      <pivotArea type="data" outline="0" fieldPosition="0">
        <references count="3">
          <reference field="4294967294" count="1" selected="0">
            <x v="0"/>
          </reference>
          <reference field="0" count="1" selected="0">
            <x v="0"/>
          </reference>
          <reference field="4" count="1" selected="0">
            <x v="0"/>
          </reference>
        </references>
      </pivotArea>
    </chartFormat>
    <chartFormat chart="3" format="19" series="1">
      <pivotArea type="data" outline="0" fieldPosition="0">
        <references count="3">
          <reference field="4294967294" count="1" selected="0">
            <x v="0"/>
          </reference>
          <reference field="0" count="1" selected="0">
            <x v="1"/>
          </reference>
          <reference field="4" count="1" selected="0">
            <x v="0"/>
          </reference>
        </references>
      </pivotArea>
    </chartFormat>
    <chartFormat chart="3" format="20" series="1">
      <pivotArea type="data" outline="0" fieldPosition="0">
        <references count="3">
          <reference field="4294967294" count="1" selected="0">
            <x v="0"/>
          </reference>
          <reference field="0" count="1" selected="0">
            <x v="0"/>
          </reference>
          <reference field="4" count="1" selected="0">
            <x v="1"/>
          </reference>
        </references>
      </pivotArea>
    </chartFormat>
    <chartFormat chart="3" format="21" series="1">
      <pivotArea type="data" outline="0" fieldPosition="0">
        <references count="3">
          <reference field="4294967294" count="1" selected="0">
            <x v="0"/>
          </reference>
          <reference field="0" count="1" selected="0">
            <x v="1"/>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7755A4A3-60A8-4EB9-A108-BBFC80DAC420}" name="PivotTable1" cacheId="2" applyNumberFormats="0" applyBorderFormats="0" applyFontFormats="0" applyPatternFormats="0" applyAlignmentFormats="0" applyWidthHeightFormats="1" dataCaption="Values" missingCaption="0" updatedVersion="8" minRefreshableVersion="3" rowGrandTotals="0" colGrandTotals="0" itemPrintTitles="1" createdVersion="8" indent="0" compact="0" compactData="0" multipleFieldFilters="0" chartFormat="6">
  <location ref="A3:E7" firstHeaderRow="0" firstDataRow="1" firstDataCol="3"/>
  <pivotFields count="7">
    <pivotField axis="axisRow" compact="0" outline="0" showAll="0">
      <items count="3">
        <item x="1"/>
        <item x="0"/>
        <item t="default"/>
      </items>
    </pivotField>
    <pivotField compact="0" outline="0" showAll="0"/>
    <pivotField dataField="1" compact="0" outline="0" showAll="0"/>
    <pivotField dataField="1" compact="0" outline="0" showAll="0"/>
    <pivotField compact="0" outline="0" showAll="0"/>
    <pivotField axis="axisRow" compact="0" outline="0" showAll="0" defaultSubtotal="0">
      <items count="2">
        <item x="1"/>
        <item x="0"/>
      </items>
    </pivotField>
    <pivotField axis="axisRow" compact="0" outline="0" showAll="0" defaultSubtotal="0">
      <items count="2">
        <item x="1"/>
        <item x="0"/>
      </items>
    </pivotField>
  </pivotFields>
  <rowFields count="3">
    <field x="6"/>
    <field x="5"/>
    <field x="0"/>
  </rowFields>
  <rowItems count="4">
    <i>
      <x/>
      <x/>
      <x/>
    </i>
    <i r="2">
      <x v="1"/>
    </i>
    <i>
      <x v="1"/>
      <x v="1"/>
      <x/>
    </i>
    <i r="2">
      <x v="1"/>
    </i>
  </rowItems>
  <colFields count="1">
    <field x="-2"/>
  </colFields>
  <colItems count="2">
    <i>
      <x/>
    </i>
    <i i="1">
      <x v="1"/>
    </i>
  </colItems>
  <dataFields count="2">
    <dataField name="Sum of COUNT_OF_GOOD_REVIEW" fld="2" baseField="0" baseItem="0"/>
    <dataField name="Sum of BAD_REVIEW"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780EAE-00E5-401C-8722-6B077FDBB68F}"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8">
  <location ref="A72:B80" firstHeaderRow="1" firstDataRow="1" firstDataCol="1"/>
  <pivotFields count="17">
    <pivotField axis="axisRow" showAll="0">
      <items count="3">
        <item x="0"/>
        <item x="1"/>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axis="axisRow" showAll="0">
      <items count="3">
        <item x="1"/>
        <item x="0"/>
        <item t="default"/>
      </items>
    </pivotField>
    <pivotField axis="axisRow" showAll="0">
      <items count="3">
        <item x="1"/>
        <item x="0"/>
        <item t="default"/>
      </items>
    </pivotField>
  </pivotFields>
  <rowFields count="3">
    <field x="15"/>
    <field x="16"/>
    <field x="0"/>
  </rowFields>
  <rowItems count="8">
    <i>
      <x/>
    </i>
    <i r="1">
      <x/>
    </i>
    <i r="2">
      <x/>
    </i>
    <i r="2">
      <x v="1"/>
    </i>
    <i>
      <x v="1"/>
    </i>
    <i r="1">
      <x v="1"/>
    </i>
    <i r="2">
      <x/>
    </i>
    <i r="2">
      <x v="1"/>
    </i>
  </rowItems>
  <colItems count="1">
    <i/>
  </colItems>
  <dataFields count="1">
    <dataField name="Sum of profile_pic_available" fld="7" baseField="0" baseItem="0"/>
  </dataFields>
  <formats count="1">
    <format dxfId="1">
      <pivotArea outline="0" collapsedLevelsAreSubtotals="1" fieldPosition="0"/>
    </format>
  </formats>
  <chartFormats count="2">
    <chartFormat chart="27"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1712A41-4BB5-4A60-A3F6-215A28F59326}" name="PivotTable1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3">
  <location ref="A135:B143" firstHeaderRow="1" firstDataRow="1" firstDataCol="1"/>
  <pivotFields count="17">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axis="axisRow" showAll="0">
      <items count="3">
        <item x="1"/>
        <item x="0"/>
        <item t="default"/>
      </items>
    </pivotField>
    <pivotField axis="axisRow" showAll="0">
      <items count="3">
        <item x="1"/>
        <item x="0"/>
        <item t="default"/>
      </items>
    </pivotField>
  </pivotFields>
  <rowFields count="3">
    <field x="15"/>
    <field x="16"/>
    <field x="0"/>
  </rowFields>
  <rowItems count="8">
    <i>
      <x/>
    </i>
    <i r="1">
      <x/>
    </i>
    <i r="2">
      <x/>
    </i>
    <i r="2">
      <x v="1"/>
    </i>
    <i>
      <x v="1"/>
    </i>
    <i r="1">
      <x v="1"/>
    </i>
    <i r="2">
      <x/>
    </i>
    <i r="2">
      <x v="1"/>
    </i>
  </rowItems>
  <colItems count="1">
    <i/>
  </colItems>
  <dataFields count="1">
    <dataField name="Sum of instant_booking_available" fld="11" baseField="0" baseItem="0"/>
  </dataFields>
  <formats count="1">
    <format dxfId="2">
      <pivotArea outline="0" collapsedLevelsAreSubtotals="1" fieldPosition="0"/>
    </format>
  </formats>
  <chartFormats count="2">
    <chartFormat chart="47" format="0" series="1">
      <pivotArea type="data" outline="0" fieldPosition="0">
        <references count="1">
          <reference field="4294967294" count="1" selected="0">
            <x v="0"/>
          </reference>
        </references>
      </pivotArea>
    </chartFormat>
    <chartFormat chart="5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957755C-E5B1-473C-99AF-17351CD5B499}"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3">
  <location ref="A23:B31" firstHeaderRow="1" firstDataRow="1" firstDataCol="1"/>
  <pivotFields count="17">
    <pivotField axis="axisRow" showAll="0">
      <items count="3">
        <item x="1"/>
        <item x="0"/>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axis="axisRow" showAll="0">
      <items count="3">
        <item x="1"/>
        <item x="0"/>
        <item t="default"/>
      </items>
    </pivotField>
    <pivotField axis="axisRow" showAll="0">
      <items count="3">
        <item x="1"/>
        <item x="0"/>
        <item t="default"/>
      </items>
    </pivotField>
  </pivotFields>
  <rowFields count="3">
    <field x="15"/>
    <field x="16"/>
    <field x="0"/>
  </rowFields>
  <rowItems count="8">
    <i>
      <x/>
    </i>
    <i r="1">
      <x/>
    </i>
    <i r="2">
      <x/>
    </i>
    <i r="2">
      <x v="1"/>
    </i>
    <i>
      <x v="1"/>
    </i>
    <i r="1">
      <x v="1"/>
    </i>
    <i r="2">
      <x/>
    </i>
    <i r="2">
      <x v="1"/>
    </i>
  </rowItems>
  <colItems count="1">
    <i/>
  </colItems>
  <dataFields count="1">
    <dataField name="Sum of avg_price" fld="3" baseField="0" baseItem="0" numFmtId="1"/>
  </dataFields>
  <chartFormats count="5">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27" format="3" series="1">
      <pivotArea type="data" outline="0" fieldPosition="0">
        <references count="1">
          <reference field="4294967294" count="1" selected="0">
            <x v="0"/>
          </reference>
        </references>
      </pivotArea>
    </chartFormat>
    <chartFormat chart="28" format="4" series="1">
      <pivotArea type="data" outline="0" fieldPosition="0">
        <references count="1">
          <reference field="4294967294" count="1" selected="0">
            <x v="0"/>
          </reference>
        </references>
      </pivotArea>
    </chartFormat>
    <chartFormat chart="2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8CFD7CF-D7C2-4D43-8BF4-3775C4A29C8D}" name="PivotTable1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4">
  <location ref="A168:B176" firstHeaderRow="1" firstDataRow="1" firstDataCol="1"/>
  <pivotFields count="17">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axis="axisRow" showAll="0">
      <items count="3">
        <item x="1"/>
        <item x="0"/>
        <item t="default"/>
      </items>
    </pivotField>
    <pivotField axis="axisRow" showAll="0">
      <items count="3">
        <item x="1"/>
        <item x="0"/>
        <item t="default"/>
      </items>
    </pivotField>
  </pivotFields>
  <rowFields count="3">
    <field x="15"/>
    <field x="16"/>
    <field x="0"/>
  </rowFields>
  <rowItems count="8">
    <i>
      <x/>
    </i>
    <i r="1">
      <x/>
    </i>
    <i r="2">
      <x/>
    </i>
    <i r="2">
      <x v="1"/>
    </i>
    <i>
      <x v="1"/>
    </i>
    <i r="1">
      <x v="1"/>
    </i>
    <i r="2">
      <x/>
    </i>
    <i r="2">
      <x v="1"/>
    </i>
  </rowItems>
  <colItems count="1">
    <i/>
  </colItems>
  <dataFields count="1">
    <dataField name="Sum of small_property" fld="14" baseField="0" baseItem="0"/>
  </dataFields>
  <formats count="1">
    <format dxfId="3">
      <pivotArea outline="0" collapsedLevelsAreSubtotals="1" fieldPosition="0"/>
    </format>
  </formats>
  <chartFormats count="2">
    <chartFormat chart="65" format="3" series="1">
      <pivotArea type="data" outline="0" fieldPosition="0">
        <references count="1">
          <reference field="4294967294" count="1" selected="0">
            <x v="0"/>
          </reference>
        </references>
      </pivotArea>
    </chartFormat>
    <chartFormat chart="6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1930C89-94C2-4A36-9B27-9419FF2500C4}"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5">
  <location ref="A59:B67" firstHeaderRow="1" firstDataRow="1" firstDataCol="1"/>
  <pivotFields count="17">
    <pivotField axis="axisRow" showAll="0">
      <items count="3">
        <item x="1"/>
        <item x="0"/>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axis="axisRow" showAll="0">
      <items count="3">
        <item x="1"/>
        <item x="0"/>
        <item t="default"/>
      </items>
    </pivotField>
    <pivotField axis="axisRow" showAll="0">
      <items count="3">
        <item x="1"/>
        <item x="0"/>
        <item t="default"/>
      </items>
    </pivotField>
  </pivotFields>
  <rowFields count="3">
    <field x="15"/>
    <field x="16"/>
    <field x="0"/>
  </rowFields>
  <rowItems count="8">
    <i>
      <x/>
    </i>
    <i r="1">
      <x/>
    </i>
    <i r="2">
      <x/>
    </i>
    <i r="2">
      <x v="1"/>
    </i>
    <i>
      <x v="1"/>
    </i>
    <i r="1">
      <x v="1"/>
    </i>
    <i r="2">
      <x/>
    </i>
    <i r="2">
      <x v="1"/>
    </i>
  </rowItems>
  <colItems count="1">
    <i/>
  </colItems>
  <dataFields count="1">
    <dataField name="Average of avg_rating" fld="6" subtotal="average" baseField="15" baseItem="0" numFmtId="1"/>
  </dataFields>
  <formats count="8">
    <format dxfId="11">
      <pivotArea collapsedLevelsAreSubtotals="1" fieldPosition="0">
        <references count="1">
          <reference field="15" count="1">
            <x v="0"/>
          </reference>
        </references>
      </pivotArea>
    </format>
    <format dxfId="10">
      <pivotArea collapsedLevelsAreSubtotals="1" fieldPosition="0">
        <references count="2">
          <reference field="15" count="1" selected="0">
            <x v="0"/>
          </reference>
          <reference field="16" count="1">
            <x v="0"/>
          </reference>
        </references>
      </pivotArea>
    </format>
    <format dxfId="9">
      <pivotArea outline="0" collapsedLevelsAreSubtotals="1" fieldPosition="0"/>
    </format>
    <format dxfId="8">
      <pivotArea collapsedLevelsAreSubtotals="1" fieldPosition="0">
        <references count="3">
          <reference field="0" count="1">
            <x v="0"/>
          </reference>
          <reference field="15" count="1" selected="0">
            <x v="0"/>
          </reference>
          <reference field="16" count="1" selected="0">
            <x v="0"/>
          </reference>
        </references>
      </pivotArea>
    </format>
    <format dxfId="7">
      <pivotArea collapsedLevelsAreSubtotals="1" fieldPosition="0">
        <references count="3">
          <reference field="0" count="1">
            <x v="1"/>
          </reference>
          <reference field="15" count="1" selected="0">
            <x v="0"/>
          </reference>
          <reference field="16" count="1" selected="0">
            <x v="0"/>
          </reference>
        </references>
      </pivotArea>
    </format>
    <format dxfId="6">
      <pivotArea collapsedLevelsAreSubtotals="1" fieldPosition="0">
        <references count="3">
          <reference field="0" count="1">
            <x v="0"/>
          </reference>
          <reference field="15" count="1" selected="0">
            <x v="1"/>
          </reference>
          <reference field="16" count="1" selected="0">
            <x v="1"/>
          </reference>
        </references>
      </pivotArea>
    </format>
    <format dxfId="5">
      <pivotArea collapsedLevelsAreSubtotals="1" fieldPosition="0">
        <references count="1">
          <reference field="15" count="1">
            <x v="1"/>
          </reference>
        </references>
      </pivotArea>
    </format>
    <format dxfId="4">
      <pivotArea collapsedLevelsAreSubtotals="1" fieldPosition="0">
        <references count="3">
          <reference field="0" count="1">
            <x v="1"/>
          </reference>
          <reference field="15" count="1" selected="0">
            <x v="1"/>
          </reference>
          <reference field="16" count="1" selected="0">
            <x v="1"/>
          </reference>
        </references>
      </pivotArea>
    </format>
  </formats>
  <chartFormats count="6">
    <chartFormat chart="27" format="0" series="1">
      <pivotArea type="data" outline="0" fieldPosition="0">
        <references count="1">
          <reference field="4294967294" count="1" selected="0">
            <x v="0"/>
          </reference>
        </references>
      </pivotArea>
    </chartFormat>
    <chartFormat chart="27" format="1">
      <pivotArea type="data" outline="0" fieldPosition="0">
        <references count="4">
          <reference field="4294967294" count="1" selected="0">
            <x v="0"/>
          </reference>
          <reference field="0" count="1" selected="0">
            <x v="1"/>
          </reference>
          <reference field="15" count="1" selected="0">
            <x v="0"/>
          </reference>
          <reference field="16" count="1" selected="0">
            <x v="0"/>
          </reference>
        </references>
      </pivotArea>
    </chartFormat>
    <chartFormat chart="27" format="2">
      <pivotArea type="data" outline="0" fieldPosition="0">
        <references count="4">
          <reference field="4294967294" count="1" selected="0">
            <x v="0"/>
          </reference>
          <reference field="0" count="1" selected="0">
            <x v="0"/>
          </reference>
          <reference field="15" count="1" selected="0">
            <x v="0"/>
          </reference>
          <reference field="16" count="1" selected="0">
            <x v="0"/>
          </reference>
        </references>
      </pivotArea>
    </chartFormat>
    <chartFormat chart="27" format="3">
      <pivotArea type="data" outline="0" fieldPosition="0">
        <references count="4">
          <reference field="4294967294" count="1" selected="0">
            <x v="0"/>
          </reference>
          <reference field="0" count="1" selected="0">
            <x v="0"/>
          </reference>
          <reference field="15" count="1" selected="0">
            <x v="1"/>
          </reference>
          <reference field="16" count="1" selected="0">
            <x v="1"/>
          </reference>
        </references>
      </pivotArea>
    </chartFormat>
    <chartFormat chart="27" format="4">
      <pivotArea type="data" outline="0" fieldPosition="0">
        <references count="4">
          <reference field="4294967294" count="1" selected="0">
            <x v="0"/>
          </reference>
          <reference field="0" count="1" selected="0">
            <x v="1"/>
          </reference>
          <reference field="15" count="1" selected="0">
            <x v="1"/>
          </reference>
          <reference field="16" count="1" selected="0">
            <x v="1"/>
          </reference>
        </references>
      </pivotArea>
    </chartFormat>
    <chartFormat chart="3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B53A810-F8CE-401D-8E9D-6A1DF8E393C4}"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0">
  <location ref="A3:B11" firstHeaderRow="1" firstDataRow="1" firstDataCol="1"/>
  <pivotFields count="17">
    <pivotField axis="axisRow" showAll="0">
      <items count="3">
        <item x="0"/>
        <item x="1"/>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3">
        <item x="1"/>
        <item x="0"/>
        <item t="default"/>
      </items>
    </pivotField>
    <pivotField axis="axisRow" showAll="0">
      <items count="3">
        <item x="1"/>
        <item x="0"/>
        <item t="default"/>
      </items>
    </pivotField>
  </pivotFields>
  <rowFields count="3">
    <field x="15"/>
    <field x="16"/>
    <field x="0"/>
  </rowFields>
  <rowItems count="8">
    <i>
      <x/>
    </i>
    <i r="1">
      <x/>
    </i>
    <i r="2">
      <x/>
    </i>
    <i r="2">
      <x v="1"/>
    </i>
    <i>
      <x v="1"/>
    </i>
    <i r="1">
      <x v="1"/>
    </i>
    <i r="2">
      <x/>
    </i>
    <i r="2">
      <x v="1"/>
    </i>
  </rowItems>
  <colItems count="1">
    <i/>
  </colItems>
  <dataFields count="1">
    <dataField name="Sum of count" fld="1" baseField="0" baseItem="0"/>
  </dataFields>
  <chartFormats count="3">
    <chartFormat chart="0" format="0" series="1">
      <pivotArea type="data" outline="0" fieldPosition="0">
        <references count="1">
          <reference field="4294967294" count="1" selected="0">
            <x v="0"/>
          </reference>
        </references>
      </pivotArea>
    </chartFormat>
    <chartFormat chart="23" format="7" series="1">
      <pivotArea type="data" outline="0" fieldPosition="0">
        <references count="1">
          <reference field="4294967294" count="1" selected="0">
            <x v="0"/>
          </reference>
        </references>
      </pivotArea>
    </chartFormat>
    <chartFormat chart="24"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F7CAECA-C36D-4BD2-BF4D-24B4A6B92F6E}" name="PivotTable1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3">
  <location ref="A157:B165" firstHeaderRow="1" firstDataRow="1" firstDataCol="1"/>
  <pivotFields count="17">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axis="axisRow" showAll="0">
      <items count="3">
        <item x="1"/>
        <item x="0"/>
        <item t="default"/>
      </items>
    </pivotField>
    <pivotField axis="axisRow" showAll="0">
      <items count="3">
        <item x="1"/>
        <item x="0"/>
        <item t="default"/>
      </items>
    </pivotField>
  </pivotFields>
  <rowFields count="3">
    <field x="15"/>
    <field x="16"/>
    <field x="0"/>
  </rowFields>
  <rowItems count="8">
    <i>
      <x/>
    </i>
    <i r="1">
      <x/>
    </i>
    <i r="2">
      <x/>
    </i>
    <i r="2">
      <x v="1"/>
    </i>
    <i>
      <x v="1"/>
    </i>
    <i r="1">
      <x v="1"/>
    </i>
    <i r="2">
      <x/>
    </i>
    <i r="2">
      <x v="1"/>
    </i>
  </rowItems>
  <colItems count="1">
    <i/>
  </colItems>
  <dataFields count="1">
    <dataField name="Sum of large_property" fld="13" baseField="0" baseItem="0"/>
  </dataFields>
  <formats count="1">
    <format dxfId="12">
      <pivotArea outline="0" collapsedLevelsAreSubtotals="1" fieldPosition="0"/>
    </format>
  </formats>
  <chartFormats count="2">
    <chartFormat chart="55" format="0" series="1">
      <pivotArea type="data" outline="0" fieldPosition="0">
        <references count="1">
          <reference field="4294967294" count="1" selected="0">
            <x v="0"/>
          </reference>
        </references>
      </pivotArea>
    </chartFormat>
    <chartFormat chart="6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DD8346F-8193-4200-B1C3-BFD4E158BF98}"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3">
  <location ref="A111:B119" firstHeaderRow="1" firstDataRow="1" firstDataCol="1"/>
  <pivotFields count="17">
    <pivotField axis="axisRow"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axis="axisRow" showAll="0">
      <items count="3">
        <item x="1"/>
        <item x="0"/>
        <item t="default"/>
      </items>
    </pivotField>
    <pivotField axis="axisRow" showAll="0">
      <items count="3">
        <item x="1"/>
        <item x="0"/>
        <item t="default"/>
      </items>
    </pivotField>
  </pivotFields>
  <rowFields count="3">
    <field x="15"/>
    <field x="16"/>
    <field x="0"/>
  </rowFields>
  <rowItems count="8">
    <i>
      <x/>
    </i>
    <i r="1">
      <x/>
    </i>
    <i r="2">
      <x/>
    </i>
    <i r="2">
      <x v="1"/>
    </i>
    <i>
      <x v="1"/>
    </i>
    <i r="1">
      <x v="1"/>
    </i>
    <i r="2">
      <x/>
    </i>
    <i r="2">
      <x v="1"/>
    </i>
  </rowItems>
  <colItems count="1">
    <i/>
  </colItems>
  <dataFields count="1">
    <dataField name="Sum of identity_verified" fld="9" baseField="0" baseItem="0"/>
  </dataFields>
  <formats count="1">
    <format dxfId="13">
      <pivotArea outline="0" collapsedLevelsAreSubtotals="1" fieldPosition="0"/>
    </format>
  </formats>
  <chartFormats count="3">
    <chartFormat chart="38"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2C948A8-319F-4699-9A31-F3CACC3593B3}" autoFormatId="16" applyNumberFormats="0" applyBorderFormats="0" applyFontFormats="0" applyPatternFormats="0" applyAlignmentFormats="0" applyWidthHeightFormats="0">
  <queryTableRefresh nextId="18">
    <queryTableFields count="17">
      <queryTableField id="1" name="host" tableColumnId="1"/>
      <queryTableField id="2" name="count" tableColumnId="2"/>
      <queryTableField id="3" name="total_no_of_listing" tableColumnId="3"/>
      <queryTableField id="4" name="avg_price" tableColumnId="4"/>
      <queryTableField id="5" name="avg_accptance_rate" tableColumnId="5"/>
      <queryTableField id="6" name="avg_response_rate" tableColumnId="6"/>
      <queryTableField id="7" name="avg_rating" tableColumnId="7"/>
      <queryTableField id="8" name="profile_pic_available" tableColumnId="8"/>
      <queryTableField id="9" name="profile_pic_not_available" tableColumnId="9"/>
      <queryTableField id="10" name="identity_verified" tableColumnId="10"/>
      <queryTableField id="11" name="identity_not_verified" tableColumnId="11"/>
      <queryTableField id="12" name="instant_booking_available" tableColumnId="12"/>
      <queryTableField id="13" name="instant_booking_not_available" tableColumnId="13"/>
      <queryTableField id="14" name="large_property" tableColumnId="14"/>
      <queryTableField id="15" name="small_property" tableColumnId="15"/>
      <queryTableField id="16" name="country" tableColumnId="16"/>
      <queryTableField id="17" name="city" tableColumnId="1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094EB165-926B-4869-8FDF-814C39439AE7}" autoFormatId="16" applyNumberFormats="0" applyBorderFormats="0" applyFontFormats="0" applyPatternFormats="0" applyAlignmentFormats="0" applyWidthHeightFormats="0">
  <queryTableRefresh nextId="7">
    <queryTableFields count="6">
      <queryTableField id="1" name="host" tableColumnId="1"/>
      <queryTableField id="2" name="month_name" tableColumnId="2"/>
      <queryTableField id="3" name="month" tableColumnId="3"/>
      <queryTableField id="4" name="total_booking" tableColumnId="4"/>
      <queryTableField id="5" name="country" tableColumnId="5"/>
      <queryTableField id="6" name="city" tableColumnId="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DD85EAC-73DE-4C1E-868E-9898472226BB}" autoFormatId="16" applyNumberFormats="0" applyBorderFormats="0" applyFontFormats="0" applyPatternFormats="0" applyAlignmentFormats="0" applyWidthHeightFormats="0">
  <queryTableRefresh nextId="8">
    <queryTableFields count="7">
      <queryTableField id="1" name="HOST" tableColumnId="1"/>
      <queryTableField id="2" name="COOUNT_OF_REVIEW" tableColumnId="2"/>
      <queryTableField id="3" name="COUNT_OF_GOOD_REVIEW" tableColumnId="3"/>
      <queryTableField id="4" name="BAD_REVIEW" tableColumnId="4"/>
      <queryTableField id="5" name="AVERAGE_REVIEW" tableColumnId="5"/>
      <queryTableField id="6" name="COUNTRY" tableColumnId="6"/>
      <queryTableField id="7" name="CITY"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st" xr10:uid="{A199F786-AC2A-49CC-B587-77B6203BFB89}" sourceName="host">
  <pivotTables>
    <pivotTable tabId="7" name="PivotTable1"/>
    <pivotTable tabId="7" name="PivotTable2"/>
    <pivotTable tabId="7" name="PivotTable3"/>
    <pivotTable tabId="7" name="PivotTable4"/>
    <pivotTable tabId="7" name="PivotTable5"/>
    <pivotTable tabId="7" name="PivotTable6"/>
    <pivotTable tabId="7" name="PivotTable8"/>
    <pivotTable tabId="7" name="PivotTable9"/>
    <pivotTable tabId="7" name="PivotTable10"/>
    <pivotTable tabId="7" name="PivotTable11"/>
    <pivotTable tabId="7" name="PivotTable12"/>
    <pivotTable tabId="7" name="PivotTable13"/>
    <pivotTable tabId="7" name="PivotTable14"/>
    <pivotTable tabId="7" name="PivotTable15"/>
    <pivotTable tabId="7" name="PivotTable16"/>
  </pivotTables>
  <data>
    <tabular pivotCacheId="1381488915">
      <items count="2">
        <i x="1" s="1"/>
        <i x="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2AB69DC6-8859-4742-BF14-3DCAE2A91AE4}" sourceName="country">
  <pivotTables>
    <pivotTable tabId="7" name="PivotTable1"/>
    <pivotTable tabId="7" name="PivotTable10"/>
    <pivotTable tabId="7" name="PivotTable11"/>
    <pivotTable tabId="7" name="PivotTable12"/>
    <pivotTable tabId="7" name="PivotTable13"/>
    <pivotTable tabId="7" name="PivotTable14"/>
    <pivotTable tabId="7" name="PivotTable15"/>
    <pivotTable tabId="7" name="PivotTable16"/>
    <pivotTable tabId="7" name="PivotTable2"/>
    <pivotTable tabId="7" name="PivotTable3"/>
    <pivotTable tabId="7" name="PivotTable4"/>
    <pivotTable tabId="7" name="PivotTable5"/>
    <pivotTable tabId="7" name="PivotTable6"/>
    <pivotTable tabId="7" name="PivotTable8"/>
    <pivotTable tabId="7" name="PivotTable9"/>
  </pivotTables>
  <data>
    <tabular pivotCacheId="1381488915">
      <items count="2">
        <i x="1" s="1"/>
        <i x="0"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st1" xr10:uid="{C17D4CC5-5377-4E18-A271-ACE03850BE47}" sourceName="host">
  <pivotTables>
    <pivotTable tabId="10" name="PivotTable17"/>
  </pivotTables>
  <data>
    <tabular pivotCacheId="2087305652">
      <items count="2">
        <i x="1" s="1"/>
        <i x="0"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6DFE7D47-AFCA-4A14-A1A3-63EADDB3CA17}" sourceName="city">
  <pivotTables>
    <pivotTable tabId="10" name="PivotTable17"/>
  </pivotTables>
  <data>
    <tabular pivotCacheId="2087305652">
      <items count="2">
        <i x="0" s="1"/>
        <i x="1" s="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ST2" xr10:uid="{89F16B0E-17F3-4916-B5F9-33E583CFD455}" sourceName="HOST">
  <pivotTables>
    <pivotTable tabId="12" name="PivotTable1"/>
  </pivotTables>
  <data>
    <tabular pivotCacheId="568320448">
      <items count="2">
        <i x="1" s="1"/>
        <i x="0" s="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1" xr10:uid="{070D0274-99C4-4D92-A1CC-8C99AFBC3329}" sourceName="CITY">
  <pivotTables>
    <pivotTable tabId="12" name="PivotTable1"/>
  </pivotTables>
  <data>
    <tabular pivotCacheId="568320448">
      <items count="2">
        <i x="1" s="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ost 4" xr10:uid="{7FAD88E9-D823-449A-8FF1-A353B1F017EF}" cache="Slicer_host1" caption="host" showCaption="0" style="SlicerStyleLight2" rowHeight="241300"/>
  <slicer name="city 1" xr10:uid="{64CD2221-1386-42A3-8C9E-67FCFE7B471B}" cache="Slicer_city" caption="city" showCaption="0" rowHeight="241300"/>
  <slicer name="HOST 5" xr10:uid="{140A97A4-8A7B-4722-9083-FD4CD9545A99}" cache="Slicer_HOST2" caption="HOST" showCaption="0" rowHeight="241300"/>
  <slicer name="CITY 3" xr10:uid="{F4C9F0AB-FB28-4528-AAF1-C8025E9E2D6D}" cache="Slicer_CITY1" caption="CITY" showCaption="0"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ost 1" xr10:uid="{CB085C7E-272F-42A0-8F50-81449466972B}" cache="Slicer_host" caption="Host" columnCount="2" showCaption="0" style="SlicerStyleLight2" rowHeight="241300"/>
  <slicer name="country 1" xr10:uid="{6FE82CC1-B425-4974-9EC2-8F1F5592782E}" cache="Slicer_country" caption="country" columnCount="2" showCaption="0" style="SlicerStyleLight6"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ost" xr10:uid="{F1B61A1D-F29E-4957-8EB0-ED3226781E7B}" cache="Slicer_host" caption="host" rowHeight="241300"/>
  <slicer name="country" xr10:uid="{845B08B6-EF16-4342-A0C8-5439E3A169A6}" cache="Slicer_country" caption="country"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ost 3" xr10:uid="{3952EE89-CDA1-4A88-8FF7-CFC70B693F66}" cache="Slicer_host1" caption="host" rowHeight="241300"/>
  <slicer name="city" xr10:uid="{16C2831D-F74C-4E3E-9BBF-EC6964B327C3}" cache="Slicer_city" caption="city"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OST 2" xr10:uid="{C968D1E6-7C1C-450E-ACA3-14774B59D48B}" cache="Slicer_HOST2" caption="HOST" rowHeight="241300"/>
  <slicer name="CITY 2" xr10:uid="{1B1B9EE8-B43C-488C-96AA-40E453FB2095}" cache="Slicer_CITY1" caption="CITY" showCaption="0"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8383302-B476-43E9-9DA7-CE55407FC13D}" name="File_1" displayName="File_1" ref="A1:Q5" tableType="queryTable" totalsRowShown="0">
  <autoFilter ref="A1:Q5" xr:uid="{C8383302-B476-43E9-9DA7-CE55407FC13D}"/>
  <tableColumns count="17">
    <tableColumn id="1" xr3:uid="{C1DF859B-8AA6-4469-B2C2-404A12A2BBA1}" uniqueName="1" name="host" queryTableFieldId="1" dataDxfId="28"/>
    <tableColumn id="2" xr3:uid="{701016C3-4C7D-48E4-93B3-014BF0A999B1}" uniqueName="2" name="count" queryTableFieldId="2"/>
    <tableColumn id="3" xr3:uid="{AF03E904-4941-498E-A73C-D36DE3A3723B}" uniqueName="3" name="total_no_of_listing" queryTableFieldId="3"/>
    <tableColumn id="4" xr3:uid="{8C50CFCB-C14D-4D6E-9EC7-2AE1F08500A3}" uniqueName="4" name="avg_price" queryTableFieldId="4"/>
    <tableColumn id="5" xr3:uid="{B50EAECE-B05E-401C-B64C-412605CBC03A}" uniqueName="5" name="avg_accptance_rate" queryTableFieldId="5"/>
    <tableColumn id="6" xr3:uid="{248F1AC6-4228-4ED1-883B-E66D4162ECBA}" uniqueName="6" name="avg_response_rate" queryTableFieldId="6"/>
    <tableColumn id="7" xr3:uid="{768C4135-1CE6-44C9-9F6B-B59E2BE99345}" uniqueName="7" name="avg_rating" queryTableFieldId="7"/>
    <tableColumn id="8" xr3:uid="{DB4B49BB-0C0C-4105-8160-8CDAD0D8A9C4}" uniqueName="8" name="profile_pic_available" queryTableFieldId="8"/>
    <tableColumn id="9" xr3:uid="{ACB228EF-7EC3-406F-A791-F44FB564C14E}" uniqueName="9" name="profile_pic_not_available" queryTableFieldId="9"/>
    <tableColumn id="10" xr3:uid="{C1389FA5-E60A-49A0-ACE3-D6270118B545}" uniqueName="10" name="identity_verified" queryTableFieldId="10"/>
    <tableColumn id="11" xr3:uid="{999D6110-F799-43E9-BDAE-07615C2E53DF}" uniqueName="11" name="identity_not_verified" queryTableFieldId="11"/>
    <tableColumn id="12" xr3:uid="{DE763D18-597D-407F-8B78-C6C8229A97C2}" uniqueName="12" name="instant_booking_available" queryTableFieldId="12"/>
    <tableColumn id="13" xr3:uid="{E258E295-E816-4CB8-969F-07009640FFD7}" uniqueName="13" name="instant_booking_not_available" queryTableFieldId="13"/>
    <tableColumn id="14" xr3:uid="{694BA9CB-07B7-4404-99B8-A4BEF9FF1F56}" uniqueName="14" name="large_property" queryTableFieldId="14"/>
    <tableColumn id="15" xr3:uid="{47CEFE9A-AB23-46C6-B326-AEB6338F7288}" uniqueName="15" name="small_property" queryTableFieldId="15"/>
    <tableColumn id="16" xr3:uid="{397F2BEE-6883-4C82-9FC7-D9AABAEAE2E0}" uniqueName="16" name="country" queryTableFieldId="16" dataDxfId="27"/>
    <tableColumn id="17" xr3:uid="{28058C5E-1B71-4E19-974F-D702ECD1A829}" uniqueName="17" name="city" queryTableFieldId="17" dataDxfId="2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9ADE6F9-7ACA-4295-818F-75A01533DF4E}" name="File_2" displayName="File_2" ref="A1:F49" tableType="queryTable" totalsRowShown="0">
  <autoFilter ref="A1:F49" xr:uid="{E9ADE6F9-7ACA-4295-818F-75A01533DF4E}"/>
  <tableColumns count="6">
    <tableColumn id="1" xr3:uid="{0E67B98D-572A-46AF-8E5E-33418A42F5A5}" uniqueName="1" name="host" queryTableFieldId="1" dataDxfId="25"/>
    <tableColumn id="2" xr3:uid="{908A0E0E-087B-4A08-8724-C2A0A90F1C90}" uniqueName="2" name="month_name" queryTableFieldId="2" dataDxfId="24"/>
    <tableColumn id="3" xr3:uid="{26827E93-8C5A-49C8-9544-034BAB3F40BA}" uniqueName="3" name="month" queryTableFieldId="3"/>
    <tableColumn id="4" xr3:uid="{4E5A6B69-B554-4965-900C-59A01D1E3499}" uniqueName="4" name="total_booking" queryTableFieldId="4"/>
    <tableColumn id="5" xr3:uid="{236A5FAD-0F0E-4B21-9E08-7371DBDD2853}" uniqueName="5" name="country" queryTableFieldId="5" dataDxfId="23"/>
    <tableColumn id="6" xr3:uid="{5B2FCC09-DB18-4C7D-95EA-31DEF500F678}" uniqueName="6" name="city" queryTableFieldId="6" dataDxfId="2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507496F-819C-47EB-AF74-21699A2AE069}" name="File_3" displayName="File_3" ref="A1:G5" tableType="queryTable" totalsRowShown="0">
  <autoFilter ref="A1:G5" xr:uid="{F507496F-819C-47EB-AF74-21699A2AE069}"/>
  <tableColumns count="7">
    <tableColumn id="1" xr3:uid="{5B1103F8-5704-4471-9A08-0EE6EECC8AFD}" uniqueName="1" name="HOST" queryTableFieldId="1" dataDxfId="21"/>
    <tableColumn id="2" xr3:uid="{6BE3BBBB-9342-4D74-9E52-0E8281B0B674}" uniqueName="2" name="COOUNT_OF_REVIEW" queryTableFieldId="2"/>
    <tableColumn id="3" xr3:uid="{41B6FBA3-361A-4B27-94B5-2A634BE0D0A0}" uniqueName="3" name="COUNT_OF_GOOD_REVIEW" queryTableFieldId="3"/>
    <tableColumn id="4" xr3:uid="{5D623EAA-B9AB-414A-97C4-4463E54B9128}" uniqueName="4" name="BAD_REVIEW" queryTableFieldId="4"/>
    <tableColumn id="5" xr3:uid="{732E63FA-69E5-4753-BF13-CE05974B0FB3}" uniqueName="5" name="AVERAGE_REVIEW" queryTableFieldId="5"/>
    <tableColumn id="6" xr3:uid="{0292DAFD-12FC-461D-B282-3A5FD1F295F8}" uniqueName="6" name="COUNTRY" queryTableFieldId="6" dataDxfId="20"/>
    <tableColumn id="7" xr3:uid="{73FDF4AB-9432-43BA-805A-E7CC02EAEB31}" uniqueName="7" name="CITY" queryTableFieldId="7" dataDxfId="1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microsoft.com/office/2007/relationships/slicer" Target="../slicers/slicer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drawing" Target="../drawings/drawing3.xml"/><Relationship Id="rId2" Type="http://schemas.openxmlformats.org/officeDocument/2006/relationships/pivotTable" Target="../pivotTables/pivotTable2.xml"/><Relationship Id="rId16" Type="http://schemas.openxmlformats.org/officeDocument/2006/relationships/printerSettings" Target="../printerSettings/printerSettings2.bin"/><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7.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16.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3.bin"/><Relationship Id="rId1" Type="http://schemas.openxmlformats.org/officeDocument/2006/relationships/pivotTable" Target="../pivotTables/pivotTable17.xml"/><Relationship Id="rId4" Type="http://schemas.microsoft.com/office/2007/relationships/slicer" Target="../slicers/slicer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E4D85-21F9-4D80-AA59-AA58E92917CA}">
  <sheetPr>
    <tabColor rgb="FF92D050"/>
  </sheetPr>
  <dimension ref="A1:Z49"/>
  <sheetViews>
    <sheetView showGridLines="0" showRowColHeaders="0" tabSelected="1" zoomScale="90" zoomScaleNormal="90" workbookViewId="0"/>
  </sheetViews>
  <sheetFormatPr defaultColWidth="0" defaultRowHeight="15" customHeight="1" zeroHeight="1" x14ac:dyDescent="0.25"/>
  <cols>
    <col min="1" max="1" width="1.42578125" customWidth="1"/>
    <col min="2" max="24" width="9.140625" customWidth="1"/>
    <col min="25" max="25" width="0.7109375" customWidth="1"/>
    <col min="26" max="26" width="0.5703125" customWidth="1"/>
    <col min="27" max="16384" width="9.140625" hidden="1"/>
  </cols>
  <sheetData>
    <row r="1" spans="2:24" ht="3" customHeight="1" x14ac:dyDescent="0.25"/>
    <row r="2" spans="2:24" x14ac:dyDescent="0.25">
      <c r="B2" s="5"/>
      <c r="C2" s="5"/>
      <c r="D2" s="5"/>
      <c r="E2" s="5"/>
      <c r="F2" s="5"/>
      <c r="G2" s="5"/>
      <c r="H2" s="5"/>
      <c r="I2" s="5"/>
      <c r="J2" s="5"/>
      <c r="K2" s="5"/>
      <c r="L2" s="5"/>
      <c r="M2" s="5"/>
      <c r="N2" s="5"/>
      <c r="O2" s="5"/>
      <c r="P2" s="5"/>
      <c r="Q2" s="5"/>
      <c r="R2" s="5"/>
      <c r="S2" s="5"/>
      <c r="T2" s="5"/>
      <c r="U2" s="5"/>
      <c r="V2" s="5"/>
      <c r="W2" s="5"/>
      <c r="X2" s="5"/>
    </row>
    <row r="3" spans="2:24" x14ac:dyDescent="0.25">
      <c r="B3" s="5"/>
      <c r="C3" s="5"/>
      <c r="D3" s="5"/>
      <c r="E3" s="5"/>
      <c r="F3" s="5"/>
      <c r="G3" s="5"/>
      <c r="H3" s="5"/>
      <c r="I3" s="5"/>
      <c r="J3" s="5"/>
      <c r="K3" s="5"/>
      <c r="L3" s="5"/>
      <c r="M3" s="5"/>
      <c r="N3" s="5"/>
      <c r="O3" s="5"/>
      <c r="P3" s="5"/>
      <c r="Q3" s="5"/>
      <c r="R3" s="5"/>
      <c r="S3" s="5"/>
      <c r="T3" s="5"/>
      <c r="U3" s="5"/>
      <c r="V3" s="5"/>
      <c r="W3" s="5"/>
      <c r="X3" s="5"/>
    </row>
    <row r="4" spans="2:24" x14ac:dyDescent="0.25">
      <c r="B4" s="5"/>
      <c r="C4" s="5"/>
      <c r="D4" s="5"/>
      <c r="E4" s="5"/>
      <c r="F4" s="5"/>
      <c r="G4" s="5"/>
      <c r="H4" s="5"/>
      <c r="I4" s="5"/>
      <c r="J4" s="5"/>
      <c r="K4" s="5"/>
      <c r="L4" s="5"/>
      <c r="M4" s="5"/>
      <c r="N4" s="5"/>
      <c r="O4" s="5"/>
      <c r="P4" s="5"/>
      <c r="Q4" s="5"/>
      <c r="R4" s="5"/>
      <c r="S4" s="5"/>
      <c r="T4" s="5"/>
      <c r="U4" s="5"/>
      <c r="V4" s="5"/>
      <c r="W4" s="5"/>
      <c r="X4" s="5"/>
    </row>
    <row r="5" spans="2:24" x14ac:dyDescent="0.25">
      <c r="B5" s="5"/>
      <c r="C5" s="5"/>
      <c r="D5" s="5"/>
      <c r="E5" s="5"/>
      <c r="F5" s="5"/>
      <c r="G5" s="5"/>
      <c r="H5" s="5"/>
      <c r="I5" s="5"/>
      <c r="J5" s="5"/>
      <c r="K5" s="5"/>
      <c r="L5" s="5"/>
      <c r="M5" s="5"/>
      <c r="N5" s="5"/>
      <c r="O5" s="5"/>
      <c r="P5" s="5"/>
      <c r="Q5" s="5"/>
      <c r="R5" s="5"/>
      <c r="S5" s="5"/>
      <c r="T5" s="5"/>
      <c r="U5" s="5"/>
      <c r="V5" s="5"/>
      <c r="W5" s="5"/>
      <c r="X5" s="5"/>
    </row>
    <row r="6" spans="2:24" x14ac:dyDescent="0.25">
      <c r="B6" s="5"/>
      <c r="C6" s="5"/>
      <c r="D6" s="5"/>
      <c r="E6" s="5"/>
      <c r="F6" s="5"/>
      <c r="G6" s="5"/>
      <c r="H6" s="5"/>
      <c r="I6" s="5"/>
      <c r="J6" s="5"/>
      <c r="K6" s="5"/>
      <c r="L6" s="5"/>
      <c r="M6" s="5"/>
      <c r="N6" s="5"/>
      <c r="O6" s="5"/>
      <c r="P6" s="5"/>
      <c r="Q6" s="5"/>
      <c r="R6" s="5"/>
      <c r="S6" s="5"/>
      <c r="T6" s="5"/>
      <c r="U6" s="5"/>
      <c r="V6" s="5"/>
      <c r="W6" s="5"/>
      <c r="X6" s="5"/>
    </row>
    <row r="7" spans="2:24" x14ac:dyDescent="0.25">
      <c r="B7" s="5"/>
      <c r="C7" s="5"/>
      <c r="D7" s="5"/>
      <c r="E7" s="5"/>
      <c r="F7" s="5"/>
      <c r="G7" s="5"/>
      <c r="H7" s="5"/>
      <c r="I7" s="5"/>
      <c r="J7" s="5"/>
      <c r="K7" s="5"/>
      <c r="L7" s="5"/>
      <c r="M7" s="5"/>
      <c r="N7" s="5"/>
      <c r="O7" s="5"/>
      <c r="P7" s="5"/>
      <c r="Q7" s="5"/>
      <c r="R7" s="5"/>
      <c r="S7" s="5"/>
      <c r="T7" s="5"/>
      <c r="U7" s="5"/>
      <c r="V7" s="5"/>
      <c r="W7" s="5"/>
      <c r="X7" s="5"/>
    </row>
    <row r="8" spans="2:24" x14ac:dyDescent="0.25">
      <c r="B8" s="5"/>
      <c r="C8" s="5"/>
      <c r="D8" s="5"/>
      <c r="E8" s="5"/>
      <c r="F8" s="5"/>
      <c r="G8" s="5"/>
      <c r="H8" s="5"/>
      <c r="I8" s="5"/>
      <c r="J8" s="5"/>
      <c r="K8" s="5"/>
      <c r="L8" s="5"/>
      <c r="M8" s="5"/>
      <c r="N8" s="5"/>
      <c r="O8" s="5"/>
      <c r="P8" s="5"/>
      <c r="Q8" s="5"/>
      <c r="R8" s="5"/>
      <c r="S8" s="5"/>
      <c r="T8" s="5"/>
      <c r="U8" s="5"/>
      <c r="V8" s="5"/>
      <c r="W8" s="5"/>
      <c r="X8" s="5"/>
    </row>
    <row r="9" spans="2:24" x14ac:dyDescent="0.25">
      <c r="B9" s="5"/>
      <c r="C9" s="5"/>
      <c r="D9" s="5"/>
      <c r="E9" s="5"/>
      <c r="F9" s="5"/>
      <c r="G9" s="5"/>
      <c r="H9" s="5"/>
      <c r="I9" s="5"/>
      <c r="J9" s="5"/>
      <c r="K9" s="5"/>
      <c r="L9" s="5"/>
      <c r="M9" s="5"/>
      <c r="N9" s="5"/>
      <c r="O9" s="5"/>
      <c r="P9" s="5"/>
      <c r="Q9" s="5"/>
      <c r="R9" s="5"/>
      <c r="S9" s="5"/>
      <c r="T9" s="5"/>
      <c r="U9" s="5"/>
      <c r="V9" s="5"/>
      <c r="W9" s="5"/>
      <c r="X9" s="5"/>
    </row>
    <row r="10" spans="2:24" x14ac:dyDescent="0.25">
      <c r="B10" s="5"/>
      <c r="C10" s="5"/>
      <c r="D10" s="5"/>
      <c r="E10" s="5"/>
      <c r="F10" s="5"/>
      <c r="G10" s="5"/>
      <c r="H10" s="5"/>
      <c r="I10" s="5"/>
      <c r="J10" s="5"/>
      <c r="K10" s="5"/>
      <c r="L10" s="5"/>
      <c r="M10" s="5"/>
      <c r="N10" s="5"/>
      <c r="O10" s="5"/>
      <c r="P10" s="5"/>
      <c r="Q10" s="5"/>
      <c r="R10" s="5"/>
      <c r="S10" s="5"/>
      <c r="T10" s="5"/>
      <c r="U10" s="5"/>
      <c r="V10" s="5"/>
      <c r="W10" s="5"/>
      <c r="X10" s="5"/>
    </row>
    <row r="11" spans="2:24" x14ac:dyDescent="0.25">
      <c r="B11" s="5"/>
      <c r="C11" s="5"/>
      <c r="D11" s="5"/>
      <c r="E11" s="5"/>
      <c r="F11" s="5"/>
      <c r="G11" s="5"/>
      <c r="H11" s="5"/>
      <c r="I11" s="5"/>
      <c r="J11" s="5"/>
      <c r="K11" s="5"/>
      <c r="L11" s="5"/>
      <c r="M11" s="5"/>
      <c r="N11" s="5"/>
      <c r="O11" s="5"/>
      <c r="P11" s="5"/>
      <c r="Q11" s="5"/>
      <c r="R11" s="5"/>
      <c r="S11" s="5"/>
      <c r="T11" s="5"/>
      <c r="U11" s="5"/>
      <c r="V11" s="5"/>
      <c r="W11" s="5"/>
      <c r="X11" s="5"/>
    </row>
    <row r="12" spans="2:24" x14ac:dyDescent="0.25">
      <c r="B12" s="5"/>
      <c r="C12" s="5"/>
      <c r="D12" s="5"/>
      <c r="E12" s="5"/>
      <c r="F12" s="5"/>
      <c r="G12" s="5"/>
      <c r="H12" s="5"/>
      <c r="I12" s="5"/>
      <c r="J12" s="5"/>
      <c r="K12" s="5"/>
      <c r="L12" s="5"/>
      <c r="M12" s="5"/>
      <c r="N12" s="5"/>
      <c r="O12" s="5"/>
      <c r="P12" s="5"/>
      <c r="Q12" s="5"/>
      <c r="R12" s="5"/>
      <c r="S12" s="5"/>
      <c r="T12" s="5"/>
      <c r="U12" s="5"/>
      <c r="V12" s="5"/>
      <c r="W12" s="5"/>
      <c r="X12" s="5"/>
    </row>
    <row r="13" spans="2:24" x14ac:dyDescent="0.25">
      <c r="B13" s="5"/>
      <c r="C13" s="5"/>
      <c r="D13" s="5"/>
      <c r="E13" s="5"/>
      <c r="F13" s="5"/>
      <c r="G13" s="5"/>
      <c r="H13" s="5"/>
      <c r="I13" s="5"/>
      <c r="J13" s="5"/>
      <c r="K13" s="5"/>
      <c r="L13" s="5"/>
      <c r="M13" s="5"/>
      <c r="N13" s="5"/>
      <c r="O13" s="5"/>
      <c r="P13" s="5"/>
      <c r="Q13" s="5"/>
      <c r="R13" s="5"/>
      <c r="S13" s="5"/>
      <c r="T13" s="5"/>
      <c r="U13" s="5"/>
      <c r="V13" s="5"/>
      <c r="W13" s="5"/>
      <c r="X13" s="5"/>
    </row>
    <row r="14" spans="2:24" x14ac:dyDescent="0.25">
      <c r="B14" s="5"/>
      <c r="C14" s="5"/>
      <c r="D14" s="5"/>
      <c r="E14" s="5"/>
      <c r="F14" s="5"/>
      <c r="G14" s="5"/>
      <c r="H14" s="5"/>
      <c r="I14" s="5"/>
      <c r="J14" s="5"/>
      <c r="K14" s="5"/>
      <c r="L14" s="5"/>
      <c r="M14" s="5"/>
      <c r="N14" s="5"/>
      <c r="O14" s="5"/>
      <c r="P14" s="5"/>
      <c r="Q14" s="5"/>
      <c r="R14" s="5"/>
      <c r="S14" s="5"/>
      <c r="T14" s="5"/>
      <c r="U14" s="5"/>
      <c r="V14" s="5"/>
      <c r="W14" s="5"/>
      <c r="X14" s="5"/>
    </row>
    <row r="15" spans="2:24" x14ac:dyDescent="0.25">
      <c r="B15" s="5"/>
      <c r="C15" s="5"/>
      <c r="D15" s="5"/>
      <c r="E15" s="5"/>
      <c r="F15" s="5"/>
      <c r="G15" s="5"/>
      <c r="H15" s="5"/>
      <c r="I15" s="5"/>
      <c r="J15" s="5"/>
      <c r="K15" s="5"/>
      <c r="L15" s="5"/>
      <c r="M15" s="5"/>
      <c r="N15" s="5"/>
      <c r="O15" s="5"/>
      <c r="P15" s="5"/>
      <c r="Q15" s="5"/>
      <c r="R15" s="5"/>
      <c r="S15" s="5"/>
      <c r="T15" s="5"/>
      <c r="U15" s="5"/>
      <c r="V15" s="5"/>
      <c r="W15" s="5"/>
      <c r="X15" s="5"/>
    </row>
    <row r="16" spans="2:24" x14ac:dyDescent="0.25">
      <c r="B16" s="5"/>
      <c r="C16" s="5"/>
      <c r="D16" s="5"/>
      <c r="E16" s="5"/>
      <c r="F16" s="5"/>
      <c r="G16" s="5"/>
      <c r="H16" s="5"/>
      <c r="I16" s="5"/>
      <c r="J16" s="5"/>
      <c r="K16" s="5"/>
      <c r="L16" s="5"/>
      <c r="M16" s="5"/>
      <c r="N16" s="5"/>
      <c r="O16" s="5"/>
      <c r="P16" s="5"/>
      <c r="Q16" s="5"/>
      <c r="R16" s="5"/>
      <c r="S16" s="5"/>
      <c r="T16" s="5"/>
      <c r="U16" s="5"/>
      <c r="V16" s="5"/>
      <c r="W16" s="5"/>
      <c r="X16" s="5"/>
    </row>
    <row r="17" spans="2:24" x14ac:dyDescent="0.25">
      <c r="B17" s="5"/>
      <c r="C17" s="5"/>
      <c r="D17" s="5"/>
      <c r="E17" s="5"/>
      <c r="F17" s="5"/>
      <c r="G17" s="5"/>
      <c r="H17" s="5"/>
      <c r="I17" s="5"/>
      <c r="J17" s="5"/>
      <c r="K17" s="5"/>
      <c r="L17" s="5"/>
      <c r="M17" s="5"/>
      <c r="N17" s="5"/>
      <c r="O17" s="5"/>
      <c r="P17" s="5"/>
      <c r="Q17" s="5"/>
      <c r="R17" s="5"/>
      <c r="S17" s="5"/>
      <c r="T17" s="5"/>
      <c r="U17" s="5"/>
      <c r="V17" s="5"/>
      <c r="W17" s="5"/>
      <c r="X17" s="5"/>
    </row>
    <row r="18" spans="2:24" x14ac:dyDescent="0.25">
      <c r="B18" s="5"/>
      <c r="C18" s="5"/>
      <c r="D18" s="5"/>
      <c r="E18" s="5"/>
      <c r="F18" s="5"/>
      <c r="G18" s="5"/>
      <c r="H18" s="5"/>
      <c r="I18" s="5"/>
      <c r="J18" s="5"/>
      <c r="K18" s="5"/>
      <c r="L18" s="5"/>
      <c r="M18" s="5"/>
      <c r="N18" s="5"/>
      <c r="O18" s="5"/>
      <c r="P18" s="5"/>
      <c r="Q18" s="5"/>
      <c r="R18" s="5"/>
      <c r="S18" s="5"/>
      <c r="T18" s="5"/>
      <c r="U18" s="5"/>
      <c r="V18" s="5"/>
      <c r="W18" s="5"/>
      <c r="X18" s="5"/>
    </row>
    <row r="19" spans="2:24" x14ac:dyDescent="0.25">
      <c r="B19" s="5"/>
      <c r="C19" s="5"/>
      <c r="D19" s="5"/>
      <c r="E19" s="5"/>
      <c r="F19" s="5"/>
      <c r="G19" s="5"/>
      <c r="H19" s="5"/>
      <c r="I19" s="5"/>
      <c r="J19" s="5"/>
      <c r="K19" s="5"/>
      <c r="L19" s="5"/>
      <c r="M19" s="5"/>
      <c r="N19" s="5"/>
      <c r="O19" s="5"/>
      <c r="P19" s="5"/>
      <c r="Q19" s="5"/>
      <c r="R19" s="5"/>
      <c r="S19" s="5"/>
      <c r="T19" s="5"/>
      <c r="U19" s="5"/>
      <c r="V19" s="5"/>
      <c r="W19" s="5"/>
      <c r="X19" s="5"/>
    </row>
    <row r="20" spans="2:24" x14ac:dyDescent="0.25">
      <c r="B20" s="5"/>
      <c r="C20" s="5"/>
      <c r="D20" s="5"/>
      <c r="E20" s="5"/>
      <c r="F20" s="5"/>
      <c r="G20" s="5"/>
      <c r="H20" s="5"/>
      <c r="I20" s="5"/>
      <c r="J20" s="5"/>
      <c r="K20" s="5"/>
      <c r="L20" s="5"/>
      <c r="M20" s="5"/>
      <c r="N20" s="5"/>
      <c r="O20" s="5"/>
      <c r="P20" s="5"/>
      <c r="Q20" s="5"/>
      <c r="R20" s="5"/>
      <c r="S20" s="5"/>
      <c r="T20" s="5"/>
      <c r="U20" s="5"/>
      <c r="V20" s="5"/>
      <c r="W20" s="5"/>
      <c r="X20" s="5"/>
    </row>
    <row r="21" spans="2:24" x14ac:dyDescent="0.25">
      <c r="B21" s="5"/>
      <c r="C21" s="5"/>
      <c r="D21" s="5"/>
      <c r="E21" s="5"/>
      <c r="F21" s="5"/>
      <c r="G21" s="5"/>
      <c r="H21" s="5"/>
      <c r="I21" s="5"/>
      <c r="J21" s="5"/>
      <c r="K21" s="5"/>
      <c r="L21" s="5"/>
      <c r="M21" s="5"/>
      <c r="N21" s="5"/>
      <c r="O21" s="5"/>
      <c r="P21" s="5"/>
      <c r="Q21" s="5"/>
      <c r="R21" s="5"/>
      <c r="S21" s="5"/>
      <c r="T21" s="5"/>
      <c r="U21" s="5"/>
      <c r="V21" s="5"/>
      <c r="W21" s="5"/>
      <c r="X21" s="5"/>
    </row>
    <row r="22" spans="2:24" x14ac:dyDescent="0.25">
      <c r="B22" s="5"/>
      <c r="C22" s="5"/>
      <c r="D22" s="5"/>
      <c r="E22" s="5"/>
      <c r="F22" s="5"/>
      <c r="G22" s="5"/>
      <c r="H22" s="5"/>
      <c r="I22" s="5"/>
      <c r="J22" s="5"/>
      <c r="K22" s="5"/>
      <c r="L22" s="5"/>
      <c r="M22" s="5"/>
      <c r="N22" s="5"/>
      <c r="O22" s="5"/>
      <c r="P22" s="5"/>
      <c r="Q22" s="5"/>
      <c r="R22" s="5"/>
      <c r="S22" s="5"/>
      <c r="T22" s="5"/>
      <c r="U22" s="5"/>
      <c r="V22" s="5"/>
      <c r="W22" s="5"/>
      <c r="X22" s="5"/>
    </row>
    <row r="23" spans="2:24" x14ac:dyDescent="0.25">
      <c r="B23" s="5"/>
      <c r="C23" s="5"/>
      <c r="D23" s="5"/>
      <c r="E23" s="5"/>
      <c r="F23" s="5"/>
      <c r="G23" s="5"/>
      <c r="H23" s="5"/>
      <c r="I23" s="5"/>
      <c r="J23" s="5"/>
      <c r="K23" s="5"/>
      <c r="L23" s="5"/>
      <c r="M23" s="5"/>
      <c r="N23" s="5"/>
      <c r="O23" s="5"/>
      <c r="P23" s="5"/>
      <c r="Q23" s="5"/>
      <c r="R23" s="5"/>
      <c r="S23" s="5"/>
      <c r="T23" s="5"/>
      <c r="U23" s="5"/>
      <c r="V23" s="5"/>
      <c r="W23" s="5"/>
      <c r="X23" s="5"/>
    </row>
    <row r="24" spans="2:24" x14ac:dyDescent="0.25">
      <c r="B24" s="5"/>
      <c r="C24" s="5"/>
      <c r="D24" s="5"/>
      <c r="E24" s="5"/>
      <c r="F24" s="5"/>
      <c r="G24" s="5"/>
      <c r="H24" s="5"/>
      <c r="I24" s="5"/>
      <c r="J24" s="5"/>
      <c r="K24" s="5"/>
      <c r="L24" s="5"/>
      <c r="M24" s="5"/>
      <c r="N24" s="5"/>
      <c r="O24" s="5"/>
      <c r="P24" s="5"/>
      <c r="Q24" s="5"/>
      <c r="R24" s="5"/>
      <c r="S24" s="5"/>
      <c r="T24" s="5"/>
      <c r="U24" s="5"/>
      <c r="V24" s="5"/>
      <c r="W24" s="5"/>
      <c r="X24" s="5"/>
    </row>
    <row r="25" spans="2:24" x14ac:dyDescent="0.25">
      <c r="B25" s="5"/>
      <c r="C25" s="5"/>
      <c r="D25" s="5"/>
      <c r="E25" s="5"/>
      <c r="F25" s="5"/>
      <c r="G25" s="5"/>
      <c r="H25" s="5"/>
      <c r="I25" s="5"/>
      <c r="J25" s="5"/>
      <c r="K25" s="5"/>
      <c r="L25" s="5"/>
      <c r="M25" s="5"/>
      <c r="N25" s="5"/>
      <c r="O25" s="5"/>
      <c r="P25" s="5"/>
      <c r="Q25" s="5"/>
      <c r="R25" s="5"/>
      <c r="S25" s="5"/>
      <c r="T25" s="5"/>
      <c r="U25" s="5"/>
      <c r="V25" s="5"/>
      <c r="W25" s="5"/>
      <c r="X25" s="5"/>
    </row>
    <row r="26" spans="2:24" x14ac:dyDescent="0.25">
      <c r="B26" s="5"/>
      <c r="C26" s="5"/>
      <c r="D26" s="5"/>
      <c r="E26" s="5"/>
      <c r="F26" s="5"/>
      <c r="G26" s="5"/>
      <c r="H26" s="5"/>
      <c r="I26" s="5"/>
      <c r="J26" s="5"/>
      <c r="K26" s="5"/>
      <c r="L26" s="5"/>
      <c r="M26" s="5"/>
      <c r="N26" s="5"/>
      <c r="O26" s="5"/>
      <c r="P26" s="5"/>
      <c r="Q26" s="5"/>
      <c r="R26" s="5"/>
      <c r="S26" s="5"/>
      <c r="T26" s="5"/>
      <c r="U26" s="5"/>
      <c r="V26" s="5"/>
      <c r="W26" s="5"/>
      <c r="X26" s="5"/>
    </row>
    <row r="27" spans="2:24" x14ac:dyDescent="0.25">
      <c r="B27" s="5"/>
      <c r="C27" s="5"/>
      <c r="D27" s="5"/>
      <c r="E27" s="5"/>
      <c r="F27" s="5"/>
      <c r="G27" s="5"/>
      <c r="H27" s="5"/>
      <c r="I27" s="5"/>
      <c r="J27" s="5"/>
      <c r="K27" s="5"/>
      <c r="L27" s="5"/>
      <c r="M27" s="5"/>
      <c r="N27" s="5"/>
      <c r="O27" s="5"/>
      <c r="P27" s="5"/>
      <c r="Q27" s="5"/>
      <c r="R27" s="5"/>
      <c r="S27" s="5"/>
      <c r="T27" s="5"/>
      <c r="U27" s="5"/>
      <c r="V27" s="5"/>
      <c r="W27" s="5"/>
      <c r="X27" s="5"/>
    </row>
    <row r="28" spans="2:24" x14ac:dyDescent="0.25">
      <c r="B28" s="5"/>
      <c r="C28" s="5"/>
      <c r="D28" s="5"/>
      <c r="E28" s="5"/>
      <c r="F28" s="5"/>
      <c r="G28" s="5"/>
      <c r="H28" s="5"/>
      <c r="I28" s="5"/>
      <c r="J28" s="5"/>
      <c r="K28" s="5"/>
      <c r="L28" s="5"/>
      <c r="M28" s="5"/>
      <c r="N28" s="5"/>
      <c r="O28" s="5"/>
      <c r="P28" s="5"/>
      <c r="Q28" s="5"/>
      <c r="R28" s="5"/>
      <c r="S28" s="5"/>
      <c r="T28" s="5"/>
      <c r="U28" s="5"/>
      <c r="V28" s="5"/>
      <c r="W28" s="5"/>
      <c r="X28" s="5"/>
    </row>
    <row r="29" spans="2:24" x14ac:dyDescent="0.25">
      <c r="B29" s="5"/>
      <c r="C29" s="5"/>
      <c r="D29" s="5"/>
      <c r="E29" s="5"/>
      <c r="F29" s="5"/>
      <c r="G29" s="5"/>
      <c r="H29" s="5"/>
      <c r="I29" s="5"/>
      <c r="J29" s="5"/>
      <c r="K29" s="5"/>
      <c r="L29" s="5"/>
      <c r="M29" s="5"/>
      <c r="N29" s="5"/>
      <c r="O29" s="5"/>
      <c r="P29" s="5"/>
      <c r="Q29" s="5"/>
      <c r="R29" s="5"/>
      <c r="S29" s="5"/>
      <c r="T29" s="5"/>
      <c r="U29" s="5"/>
      <c r="V29" s="5"/>
      <c r="W29" s="5"/>
      <c r="X29" s="5"/>
    </row>
    <row r="30" spans="2:24" x14ac:dyDescent="0.25">
      <c r="B30" s="5"/>
      <c r="C30" s="5"/>
      <c r="D30" s="5"/>
      <c r="E30" s="5"/>
      <c r="F30" s="5"/>
      <c r="G30" s="5"/>
      <c r="H30" s="5"/>
      <c r="I30" s="5"/>
      <c r="J30" s="5"/>
      <c r="K30" s="5"/>
      <c r="L30" s="5"/>
      <c r="M30" s="5"/>
      <c r="N30" s="5"/>
      <c r="O30" s="5"/>
      <c r="P30" s="5"/>
      <c r="Q30" s="5"/>
      <c r="R30" s="5"/>
      <c r="S30" s="5"/>
      <c r="T30" s="5"/>
      <c r="U30" s="5"/>
      <c r="V30" s="5"/>
      <c r="W30" s="5"/>
      <c r="X30" s="5"/>
    </row>
    <row r="31" spans="2:24" x14ac:dyDescent="0.25">
      <c r="B31" s="5"/>
      <c r="C31" s="5"/>
      <c r="D31" s="5"/>
      <c r="E31" s="5"/>
      <c r="F31" s="5"/>
      <c r="G31" s="5"/>
      <c r="H31" s="5"/>
      <c r="I31" s="5"/>
      <c r="J31" s="5"/>
      <c r="K31" s="5"/>
      <c r="L31" s="5"/>
      <c r="M31" s="5"/>
      <c r="N31" s="5"/>
      <c r="O31" s="5"/>
      <c r="P31" s="5"/>
      <c r="Q31" s="5"/>
      <c r="R31" s="5"/>
      <c r="S31" s="5"/>
      <c r="T31" s="5"/>
      <c r="U31" s="5"/>
      <c r="V31" s="5"/>
      <c r="W31" s="5"/>
      <c r="X31" s="5"/>
    </row>
    <row r="32" spans="2:24" x14ac:dyDescent="0.25">
      <c r="B32" s="5"/>
      <c r="C32" s="5"/>
      <c r="D32" s="5"/>
      <c r="E32" s="5"/>
      <c r="F32" s="5"/>
      <c r="G32" s="5"/>
      <c r="H32" s="5"/>
      <c r="I32" s="5"/>
      <c r="J32" s="5"/>
      <c r="K32" s="5"/>
      <c r="L32" s="5"/>
      <c r="M32" s="5"/>
      <c r="N32" s="5"/>
      <c r="O32" s="5"/>
      <c r="P32" s="5"/>
      <c r="Q32" s="5"/>
      <c r="R32" s="5"/>
      <c r="S32" s="5"/>
      <c r="T32" s="5"/>
      <c r="U32" s="5"/>
      <c r="V32" s="5"/>
      <c r="W32" s="5"/>
      <c r="X32" s="5"/>
    </row>
    <row r="33" spans="2:24" x14ac:dyDescent="0.25">
      <c r="B33" s="5"/>
      <c r="C33" s="5"/>
      <c r="D33" s="5"/>
      <c r="E33" s="5"/>
      <c r="F33" s="5"/>
      <c r="G33" s="5"/>
      <c r="H33" s="5"/>
      <c r="I33" s="5"/>
      <c r="J33" s="5"/>
      <c r="K33" s="5"/>
      <c r="L33" s="5"/>
      <c r="M33" s="5"/>
      <c r="N33" s="5"/>
      <c r="O33" s="5"/>
      <c r="P33" s="5"/>
      <c r="Q33" s="5"/>
      <c r="R33" s="5"/>
      <c r="S33" s="5"/>
      <c r="T33" s="5"/>
      <c r="U33" s="5"/>
      <c r="V33" s="5"/>
      <c r="W33" s="5"/>
      <c r="X33" s="5"/>
    </row>
    <row r="34" spans="2:24" x14ac:dyDescent="0.25">
      <c r="B34" s="5"/>
      <c r="C34" s="5"/>
      <c r="D34" s="5"/>
      <c r="E34" s="5"/>
      <c r="F34" s="5"/>
      <c r="G34" s="5"/>
      <c r="H34" s="5"/>
      <c r="I34" s="5"/>
      <c r="J34" s="5"/>
      <c r="K34" s="5"/>
      <c r="L34" s="5"/>
      <c r="M34" s="5"/>
      <c r="N34" s="5"/>
      <c r="O34" s="5"/>
      <c r="P34" s="5"/>
      <c r="Q34" s="5"/>
      <c r="R34" s="5"/>
      <c r="S34" s="5"/>
      <c r="T34" s="5"/>
      <c r="U34" s="5"/>
      <c r="V34" s="5"/>
      <c r="W34" s="5"/>
      <c r="X34" s="5"/>
    </row>
    <row r="35" spans="2:24" x14ac:dyDescent="0.25">
      <c r="B35" s="5"/>
      <c r="C35" s="5"/>
      <c r="D35" s="5"/>
      <c r="E35" s="5"/>
      <c r="F35" s="5"/>
      <c r="G35" s="5"/>
      <c r="H35" s="5"/>
      <c r="I35" s="5"/>
      <c r="J35" s="5"/>
      <c r="K35" s="5"/>
      <c r="L35" s="5"/>
      <c r="M35" s="5"/>
      <c r="N35" s="5"/>
      <c r="O35" s="5"/>
      <c r="P35" s="5"/>
      <c r="Q35" s="5"/>
      <c r="R35" s="5"/>
      <c r="S35" s="5"/>
      <c r="T35" s="5"/>
      <c r="U35" s="5"/>
      <c r="V35" s="5"/>
      <c r="W35" s="5"/>
      <c r="X35" s="5"/>
    </row>
    <row r="36" spans="2:24" x14ac:dyDescent="0.25">
      <c r="B36" s="5"/>
      <c r="C36" s="5"/>
      <c r="D36" s="5"/>
      <c r="E36" s="5"/>
      <c r="F36" s="5"/>
      <c r="G36" s="5"/>
      <c r="H36" s="5"/>
      <c r="I36" s="5"/>
      <c r="J36" s="5"/>
      <c r="K36" s="5"/>
      <c r="L36" s="5"/>
      <c r="M36" s="5"/>
      <c r="N36" s="5"/>
      <c r="O36" s="5"/>
      <c r="P36" s="5"/>
      <c r="Q36" s="5"/>
      <c r="R36" s="5"/>
      <c r="S36" s="5"/>
      <c r="T36" s="5"/>
      <c r="U36" s="5"/>
      <c r="V36" s="5"/>
      <c r="W36" s="5"/>
      <c r="X36" s="5"/>
    </row>
    <row r="37" spans="2:24" x14ac:dyDescent="0.25">
      <c r="B37" s="5"/>
      <c r="C37" s="5"/>
      <c r="D37" s="5"/>
      <c r="E37" s="5"/>
      <c r="F37" s="5"/>
      <c r="G37" s="5"/>
      <c r="H37" s="5"/>
      <c r="I37" s="5"/>
      <c r="J37" s="5"/>
      <c r="K37" s="5"/>
      <c r="L37" s="5"/>
      <c r="M37" s="5"/>
      <c r="N37" s="5"/>
      <c r="O37" s="5"/>
      <c r="P37" s="5"/>
      <c r="Q37" s="5"/>
      <c r="R37" s="5"/>
      <c r="S37" s="5"/>
      <c r="T37" s="5"/>
      <c r="U37" s="5"/>
      <c r="V37" s="5"/>
      <c r="W37" s="5"/>
      <c r="X37" s="5"/>
    </row>
    <row r="38" spans="2:24" x14ac:dyDescent="0.25">
      <c r="B38" s="5"/>
      <c r="C38" s="5"/>
      <c r="D38" s="5"/>
      <c r="E38" s="5"/>
      <c r="F38" s="5"/>
      <c r="G38" s="5"/>
      <c r="H38" s="5"/>
      <c r="I38" s="5"/>
      <c r="J38" s="5"/>
      <c r="K38" s="5"/>
      <c r="L38" s="5"/>
      <c r="M38" s="5"/>
      <c r="N38" s="5"/>
      <c r="O38" s="5"/>
      <c r="P38" s="5"/>
      <c r="Q38" s="5"/>
      <c r="R38" s="5"/>
      <c r="S38" s="5"/>
      <c r="T38" s="5"/>
      <c r="U38" s="5"/>
      <c r="V38" s="5"/>
      <c r="W38" s="5"/>
      <c r="X38" s="5"/>
    </row>
    <row r="39" spans="2:24" x14ac:dyDescent="0.25">
      <c r="B39" s="5"/>
      <c r="C39" s="5"/>
      <c r="D39" s="5"/>
      <c r="E39" s="5"/>
      <c r="F39" s="5"/>
      <c r="G39" s="5"/>
      <c r="H39" s="5"/>
      <c r="I39" s="5"/>
      <c r="J39" s="5"/>
      <c r="K39" s="5"/>
      <c r="L39" s="5"/>
      <c r="M39" s="5"/>
      <c r="N39" s="5"/>
      <c r="O39" s="5"/>
      <c r="P39" s="5"/>
      <c r="Q39" s="5"/>
      <c r="R39" s="5"/>
      <c r="S39" s="5"/>
      <c r="T39" s="5"/>
      <c r="U39" s="5"/>
      <c r="V39" s="5"/>
      <c r="W39" s="5"/>
      <c r="X39" s="5"/>
    </row>
    <row r="40" spans="2:24" x14ac:dyDescent="0.25">
      <c r="B40" s="5"/>
      <c r="C40" s="5"/>
      <c r="D40" s="5"/>
      <c r="E40" s="5"/>
      <c r="F40" s="5"/>
      <c r="G40" s="5"/>
      <c r="H40" s="5"/>
      <c r="I40" s="5"/>
      <c r="J40" s="5"/>
      <c r="K40" s="5"/>
      <c r="L40" s="5"/>
      <c r="M40" s="5"/>
      <c r="N40" s="5"/>
      <c r="O40" s="5"/>
      <c r="P40" s="5"/>
      <c r="Q40" s="5"/>
      <c r="R40" s="5"/>
      <c r="S40" s="5"/>
      <c r="T40" s="5"/>
      <c r="U40" s="5"/>
      <c r="V40" s="5"/>
      <c r="W40" s="5"/>
      <c r="X40" s="5"/>
    </row>
    <row r="41" spans="2:24" x14ac:dyDescent="0.25">
      <c r="B41" s="5"/>
      <c r="C41" s="5"/>
      <c r="D41" s="5"/>
      <c r="E41" s="5"/>
      <c r="F41" s="5"/>
      <c r="G41" s="5"/>
      <c r="H41" s="5"/>
      <c r="I41" s="5"/>
      <c r="J41" s="5"/>
      <c r="K41" s="5"/>
      <c r="L41" s="5"/>
      <c r="M41" s="5"/>
      <c r="N41" s="5"/>
      <c r="O41" s="5"/>
      <c r="P41" s="5"/>
      <c r="Q41" s="5"/>
      <c r="R41" s="5"/>
      <c r="S41" s="5"/>
      <c r="T41" s="5"/>
      <c r="U41" s="5"/>
      <c r="V41" s="5"/>
      <c r="W41" s="5"/>
      <c r="X41" s="5"/>
    </row>
    <row r="42" spans="2:24" x14ac:dyDescent="0.25">
      <c r="B42" s="5"/>
      <c r="C42" s="5"/>
      <c r="D42" s="5"/>
      <c r="E42" s="5"/>
      <c r="F42" s="5"/>
      <c r="G42" s="5"/>
      <c r="H42" s="5"/>
      <c r="I42" s="5"/>
      <c r="J42" s="5"/>
      <c r="K42" s="5"/>
      <c r="L42" s="5"/>
      <c r="M42" s="5"/>
      <c r="N42" s="5"/>
      <c r="O42" s="5"/>
      <c r="P42" s="5"/>
      <c r="Q42" s="5"/>
      <c r="R42" s="5"/>
      <c r="S42" s="5"/>
      <c r="T42" s="5"/>
      <c r="U42" s="5"/>
      <c r="V42" s="5"/>
      <c r="W42" s="5"/>
      <c r="X42" s="5"/>
    </row>
    <row r="43" spans="2:24" x14ac:dyDescent="0.25">
      <c r="B43" s="5"/>
      <c r="C43" s="5"/>
      <c r="D43" s="5"/>
      <c r="E43" s="5"/>
      <c r="F43" s="5"/>
      <c r="G43" s="5"/>
      <c r="H43" s="5"/>
      <c r="I43" s="5"/>
      <c r="J43" s="5"/>
      <c r="K43" s="5"/>
      <c r="L43" s="5"/>
      <c r="M43" s="5"/>
      <c r="N43" s="5"/>
      <c r="O43" s="5"/>
      <c r="P43" s="5"/>
      <c r="Q43" s="5"/>
      <c r="R43" s="5"/>
      <c r="S43" s="5"/>
      <c r="T43" s="5"/>
      <c r="U43" s="5"/>
      <c r="V43" s="5"/>
      <c r="W43" s="5"/>
      <c r="X43" s="5"/>
    </row>
    <row r="44" spans="2:24" x14ac:dyDescent="0.25"/>
    <row r="49" customFormat="1" ht="15" hidden="1"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58B32-E3A7-43D2-8C4B-A2984A03331F}">
  <sheetPr>
    <tabColor rgb="FF92D050"/>
  </sheetPr>
  <dimension ref="A1:Z46"/>
  <sheetViews>
    <sheetView showGridLines="0" showRowColHeaders="0" zoomScale="85" zoomScaleNormal="85" workbookViewId="0"/>
  </sheetViews>
  <sheetFormatPr defaultColWidth="0" defaultRowHeight="15" zeroHeight="1" x14ac:dyDescent="0.25"/>
  <cols>
    <col min="1" max="1" width="1.42578125" customWidth="1"/>
    <col min="2" max="24" width="9.140625" customWidth="1"/>
    <col min="25" max="25" width="0.7109375" customWidth="1"/>
    <col min="26" max="26" width="24.7109375" customWidth="1"/>
    <col min="27" max="16384" width="9.140625" hidden="1"/>
  </cols>
  <sheetData>
    <row r="1" spans="1:26" ht="3" customHeight="1" x14ac:dyDescent="0.25">
      <c r="A1" t="s">
        <v>68</v>
      </c>
    </row>
    <row r="2" spans="1:26" x14ac:dyDescent="0.25">
      <c r="B2" s="12"/>
      <c r="C2" s="12"/>
      <c r="D2" s="12"/>
      <c r="E2" s="12"/>
      <c r="F2" s="12"/>
      <c r="G2" s="12"/>
      <c r="H2" s="12"/>
      <c r="I2" s="12"/>
      <c r="J2" s="12"/>
      <c r="K2" s="12"/>
      <c r="L2" s="12"/>
      <c r="M2" s="12"/>
      <c r="N2" s="12"/>
      <c r="O2" s="12"/>
      <c r="P2" s="12"/>
      <c r="Q2" s="12"/>
      <c r="R2" s="12"/>
      <c r="S2" s="12"/>
      <c r="T2" s="12"/>
      <c r="U2" s="12"/>
      <c r="V2" s="12"/>
      <c r="W2" s="12"/>
      <c r="X2" s="12"/>
      <c r="Y2" s="12"/>
      <c r="Z2" s="12"/>
    </row>
    <row r="3" spans="1:26" x14ac:dyDescent="0.25">
      <c r="B3" s="12"/>
      <c r="C3" s="12"/>
      <c r="D3" s="12"/>
      <c r="E3" s="12"/>
      <c r="F3" s="12"/>
      <c r="G3" s="12"/>
      <c r="H3" s="12"/>
      <c r="I3" s="12"/>
      <c r="J3" s="12"/>
      <c r="K3" s="12"/>
      <c r="L3" s="12"/>
      <c r="M3" s="12"/>
      <c r="N3" s="12"/>
      <c r="O3" s="12"/>
      <c r="P3" s="12"/>
      <c r="Q3" s="12"/>
      <c r="R3" s="12"/>
      <c r="S3" s="12"/>
      <c r="T3" s="12"/>
      <c r="U3" s="12"/>
      <c r="V3" s="12"/>
      <c r="W3" s="12"/>
      <c r="X3" s="12"/>
      <c r="Y3" s="12"/>
      <c r="Z3" s="12"/>
    </row>
    <row r="4" spans="1:26" x14ac:dyDescent="0.25">
      <c r="B4" s="12"/>
      <c r="C4" s="12"/>
      <c r="D4" s="12"/>
      <c r="E4" s="12"/>
      <c r="F4" s="12"/>
      <c r="G4" s="12"/>
      <c r="H4" s="12"/>
      <c r="I4" s="12"/>
      <c r="J4" s="12"/>
      <c r="K4" s="12"/>
      <c r="L4" s="12"/>
      <c r="M4" s="12"/>
      <c r="N4" s="12"/>
      <c r="O4" s="12"/>
      <c r="P4" s="12"/>
      <c r="Q4" s="12"/>
      <c r="R4" s="12"/>
      <c r="S4" s="12"/>
      <c r="T4" s="12"/>
      <c r="U4" s="12"/>
      <c r="V4" s="12"/>
      <c r="W4" s="12"/>
      <c r="X4" s="12"/>
      <c r="Y4" s="12"/>
      <c r="Z4" s="12"/>
    </row>
    <row r="5" spans="1:26" x14ac:dyDescent="0.25">
      <c r="B5" s="12"/>
      <c r="C5" s="12"/>
      <c r="D5" s="12"/>
      <c r="E5" s="12"/>
      <c r="F5" s="12"/>
      <c r="G5" s="12"/>
      <c r="H5" s="12"/>
      <c r="I5" s="12"/>
      <c r="J5" s="12"/>
      <c r="K5" s="12"/>
      <c r="L5" s="12"/>
      <c r="M5" s="12"/>
      <c r="N5" s="12"/>
      <c r="O5" s="12"/>
      <c r="P5" s="12"/>
      <c r="Q5" s="12"/>
      <c r="R5" s="12"/>
      <c r="S5" s="12"/>
      <c r="T5" s="12"/>
      <c r="U5" s="12"/>
      <c r="V5" s="12"/>
      <c r="W5" s="12"/>
      <c r="X5" s="12"/>
      <c r="Y5" s="12"/>
      <c r="Z5" s="12"/>
    </row>
    <row r="6" spans="1:26" x14ac:dyDescent="0.25">
      <c r="B6" s="12"/>
      <c r="C6" s="12"/>
      <c r="D6" s="12"/>
      <c r="E6" s="12"/>
      <c r="F6" s="12"/>
      <c r="G6" s="12"/>
      <c r="H6" s="12"/>
      <c r="I6" s="12"/>
      <c r="J6" s="12"/>
      <c r="K6" s="12"/>
      <c r="L6" s="12"/>
      <c r="M6" s="12"/>
      <c r="N6" s="12"/>
      <c r="O6" s="12"/>
      <c r="P6" s="12"/>
      <c r="Q6" s="12"/>
      <c r="R6" s="12"/>
      <c r="S6" s="12"/>
      <c r="T6" s="12"/>
      <c r="U6" s="12"/>
      <c r="V6" s="12"/>
      <c r="W6" s="12"/>
      <c r="X6" s="12"/>
      <c r="Y6" s="12"/>
      <c r="Z6" s="12"/>
    </row>
    <row r="7" spans="1:26" x14ac:dyDescent="0.25">
      <c r="B7" s="12"/>
      <c r="C7" s="12"/>
      <c r="D7" s="12"/>
      <c r="E7" s="12"/>
      <c r="F7" s="12"/>
      <c r="G7" s="12"/>
      <c r="H7" s="12"/>
      <c r="I7" s="12"/>
      <c r="J7" s="12"/>
      <c r="K7" s="12"/>
      <c r="L7" s="12"/>
      <c r="M7" s="12"/>
      <c r="N7" s="12"/>
      <c r="O7" s="12"/>
      <c r="P7" s="12"/>
      <c r="Q7" s="12"/>
      <c r="R7" s="12"/>
      <c r="S7" s="12"/>
      <c r="T7" s="12"/>
      <c r="U7" s="12"/>
      <c r="V7" s="12"/>
      <c r="W7" s="12"/>
      <c r="X7" s="12"/>
      <c r="Y7" s="12"/>
      <c r="Z7" s="12"/>
    </row>
    <row r="8" spans="1:26" x14ac:dyDescent="0.25">
      <c r="B8" s="12"/>
      <c r="C8" s="12"/>
      <c r="D8" s="12"/>
      <c r="E8" s="12"/>
      <c r="F8" s="12"/>
      <c r="G8" s="12"/>
      <c r="H8" s="12"/>
      <c r="I8" s="12"/>
      <c r="J8" s="12"/>
      <c r="K8" s="12"/>
      <c r="L8" s="12"/>
      <c r="M8" s="12"/>
      <c r="N8" s="12"/>
      <c r="O8" s="12"/>
      <c r="P8" s="12"/>
      <c r="Q8" s="12"/>
      <c r="R8" s="12"/>
      <c r="S8" s="12"/>
      <c r="T8" s="12"/>
      <c r="U8" s="12"/>
      <c r="V8" s="12"/>
      <c r="W8" s="12"/>
      <c r="X8" s="12"/>
      <c r="Y8" s="12"/>
      <c r="Z8" s="12"/>
    </row>
    <row r="9" spans="1:26" x14ac:dyDescent="0.25">
      <c r="B9" s="12"/>
      <c r="C9" s="12"/>
      <c r="D9" s="12"/>
      <c r="E9" s="12"/>
      <c r="F9" s="12"/>
      <c r="G9" s="12"/>
      <c r="H9" s="12"/>
      <c r="I9" s="12"/>
      <c r="J9" s="12"/>
      <c r="K9" s="12"/>
      <c r="L9" s="12"/>
      <c r="M9" s="12"/>
      <c r="N9" s="12"/>
      <c r="O9" s="12"/>
      <c r="P9" s="12"/>
      <c r="Q9" s="12"/>
      <c r="R9" s="12"/>
      <c r="S9" s="12"/>
      <c r="T9" s="12"/>
      <c r="U9" s="12"/>
      <c r="V9" s="12"/>
      <c r="W9" s="12"/>
      <c r="X9" s="12"/>
      <c r="Y9" s="12"/>
      <c r="Z9" s="12"/>
    </row>
    <row r="10" spans="1:26" x14ac:dyDescent="0.25">
      <c r="B10" s="12"/>
      <c r="C10" s="12"/>
      <c r="D10" s="12"/>
      <c r="E10" s="12"/>
      <c r="F10" s="12"/>
      <c r="G10" s="12"/>
      <c r="H10" s="12"/>
      <c r="I10" s="12"/>
      <c r="J10" s="12"/>
      <c r="K10" s="12"/>
      <c r="L10" s="12"/>
      <c r="M10" s="12"/>
      <c r="N10" s="12"/>
      <c r="O10" s="12"/>
      <c r="P10" s="12"/>
      <c r="Q10" s="12"/>
      <c r="R10" s="12"/>
      <c r="S10" s="12"/>
      <c r="T10" s="12"/>
      <c r="U10" s="12"/>
      <c r="V10" s="12"/>
      <c r="W10" s="12"/>
      <c r="X10" s="12"/>
      <c r="Y10" s="12"/>
      <c r="Z10" s="12"/>
    </row>
    <row r="11" spans="1:26" x14ac:dyDescent="0.25">
      <c r="B11" s="12"/>
      <c r="C11" s="12"/>
      <c r="D11" s="12"/>
      <c r="E11" s="12"/>
      <c r="F11" s="12"/>
      <c r="G11" s="12"/>
      <c r="H11" s="12"/>
      <c r="I11" s="12"/>
      <c r="J11" s="12"/>
      <c r="K11" s="12"/>
      <c r="L11" s="12"/>
      <c r="M11" s="12"/>
      <c r="N11" s="12"/>
      <c r="O11" s="12"/>
      <c r="P11" s="12"/>
      <c r="Q11" s="12"/>
      <c r="R11" s="12"/>
      <c r="S11" s="12"/>
      <c r="T11" s="12"/>
      <c r="U11" s="12"/>
      <c r="V11" s="12"/>
      <c r="W11" s="12"/>
      <c r="X11" s="12"/>
      <c r="Y11" s="12"/>
      <c r="Z11" s="12"/>
    </row>
    <row r="12" spans="1:26" x14ac:dyDescent="0.25">
      <c r="B12" s="12"/>
      <c r="C12" s="12"/>
      <c r="D12" s="12"/>
      <c r="E12" s="12"/>
      <c r="F12" s="12"/>
      <c r="G12" s="12"/>
      <c r="H12" s="12"/>
      <c r="I12" s="12"/>
      <c r="J12" s="12"/>
      <c r="K12" s="12"/>
      <c r="L12" s="12"/>
      <c r="M12" s="12"/>
      <c r="N12" s="12"/>
      <c r="O12" s="12"/>
      <c r="P12" s="12"/>
      <c r="Q12" s="12"/>
      <c r="R12" s="12"/>
      <c r="S12" s="12"/>
      <c r="T12" s="12"/>
      <c r="U12" s="12"/>
      <c r="V12" s="12"/>
      <c r="W12" s="12"/>
      <c r="X12" s="12"/>
      <c r="Y12" s="12"/>
      <c r="Z12" s="12"/>
    </row>
    <row r="13" spans="1:26" x14ac:dyDescent="0.25">
      <c r="B13" s="12"/>
      <c r="C13" s="12"/>
      <c r="D13" s="12"/>
      <c r="E13" s="12"/>
      <c r="F13" s="12"/>
      <c r="G13" s="12"/>
      <c r="H13" s="12"/>
      <c r="I13" s="12"/>
      <c r="J13" s="12"/>
      <c r="K13" s="12"/>
      <c r="L13" s="12"/>
      <c r="M13" s="12"/>
      <c r="N13" s="12"/>
      <c r="O13" s="12"/>
      <c r="P13" s="12"/>
      <c r="Q13" s="12"/>
      <c r="R13" s="12"/>
      <c r="S13" s="12"/>
      <c r="T13" s="12"/>
      <c r="U13" s="12"/>
      <c r="V13" s="12"/>
      <c r="W13" s="12"/>
      <c r="X13" s="12"/>
      <c r="Y13" s="12"/>
      <c r="Z13" s="12"/>
    </row>
    <row r="14" spans="1:26" x14ac:dyDescent="0.25">
      <c r="B14" s="12"/>
      <c r="C14" s="12"/>
      <c r="D14" s="12"/>
      <c r="E14" s="12"/>
      <c r="F14" s="12"/>
      <c r="G14" s="12"/>
      <c r="H14" s="12"/>
      <c r="I14" s="12"/>
      <c r="J14" s="12"/>
      <c r="K14" s="12"/>
      <c r="L14" s="12"/>
      <c r="M14" s="12"/>
      <c r="N14" s="12"/>
      <c r="O14" s="12"/>
      <c r="P14" s="12"/>
      <c r="Q14" s="12"/>
      <c r="R14" s="12"/>
      <c r="S14" s="12"/>
      <c r="T14" s="12"/>
      <c r="U14" s="12"/>
      <c r="V14" s="12"/>
      <c r="W14" s="12"/>
      <c r="X14" s="12"/>
      <c r="Y14" s="12"/>
      <c r="Z14" s="12"/>
    </row>
    <row r="15" spans="1:26" x14ac:dyDescent="0.25">
      <c r="B15" s="12"/>
      <c r="C15" s="12"/>
      <c r="D15" s="12"/>
      <c r="E15" s="12"/>
      <c r="F15" s="12"/>
      <c r="G15" s="12"/>
      <c r="H15" s="12"/>
      <c r="I15" s="12"/>
      <c r="J15" s="12"/>
      <c r="K15" s="12"/>
      <c r="L15" s="12"/>
      <c r="M15" s="12"/>
      <c r="N15" s="12"/>
      <c r="O15" s="12"/>
      <c r="P15" s="12"/>
      <c r="Q15" s="12"/>
      <c r="R15" s="12"/>
      <c r="S15" s="12"/>
      <c r="T15" s="12"/>
      <c r="U15" s="12"/>
      <c r="V15" s="12"/>
      <c r="W15" s="12"/>
      <c r="X15" s="12"/>
      <c r="Y15" s="12"/>
      <c r="Z15" s="12"/>
    </row>
    <row r="16" spans="1:26" x14ac:dyDescent="0.25">
      <c r="B16" s="12"/>
      <c r="C16" s="12"/>
      <c r="D16" s="12"/>
      <c r="E16" s="12"/>
      <c r="F16" s="12"/>
      <c r="G16" s="12"/>
      <c r="H16" s="12"/>
      <c r="I16" s="12"/>
      <c r="J16" s="12"/>
      <c r="K16" s="12"/>
      <c r="L16" s="12"/>
      <c r="M16" s="12"/>
      <c r="N16" s="12"/>
      <c r="O16" s="12"/>
      <c r="P16" s="12"/>
      <c r="Q16" s="12"/>
      <c r="R16" s="12"/>
      <c r="S16" s="12"/>
      <c r="T16" s="12"/>
      <c r="U16" s="12"/>
      <c r="V16" s="12"/>
      <c r="W16" s="12"/>
      <c r="X16" s="12"/>
      <c r="Y16" s="12"/>
      <c r="Z16" s="12"/>
    </row>
    <row r="17" spans="2:26" x14ac:dyDescent="0.25">
      <c r="B17" s="12"/>
      <c r="C17" s="12"/>
      <c r="D17" s="12"/>
      <c r="E17" s="12"/>
      <c r="F17" s="12"/>
      <c r="G17" s="12"/>
      <c r="H17" s="12"/>
      <c r="I17" s="12"/>
      <c r="J17" s="12"/>
      <c r="K17" s="12"/>
      <c r="L17" s="12"/>
      <c r="M17" s="12"/>
      <c r="N17" s="12"/>
      <c r="O17" s="12"/>
      <c r="P17" s="12"/>
      <c r="Q17" s="12"/>
      <c r="R17" s="12"/>
      <c r="S17" s="12"/>
      <c r="T17" s="12"/>
      <c r="U17" s="12"/>
      <c r="V17" s="12"/>
      <c r="W17" s="12"/>
      <c r="X17" s="12"/>
      <c r="Y17" s="12"/>
      <c r="Z17" s="12"/>
    </row>
    <row r="18" spans="2:26" x14ac:dyDescent="0.25">
      <c r="B18" s="12"/>
      <c r="C18" s="12"/>
      <c r="D18" s="12"/>
      <c r="E18" s="12"/>
      <c r="F18" s="12"/>
      <c r="G18" s="12"/>
      <c r="H18" s="12"/>
      <c r="I18" s="12"/>
      <c r="J18" s="12"/>
      <c r="K18" s="12"/>
      <c r="L18" s="12"/>
      <c r="M18" s="12"/>
      <c r="N18" s="12"/>
      <c r="O18" s="12"/>
      <c r="P18" s="12"/>
      <c r="Q18" s="12"/>
      <c r="R18" s="12"/>
      <c r="S18" s="12"/>
      <c r="T18" s="12"/>
      <c r="U18" s="12"/>
      <c r="V18" s="12"/>
      <c r="W18" s="12"/>
      <c r="X18" s="12"/>
      <c r="Y18" s="12"/>
      <c r="Z18" s="12"/>
    </row>
    <row r="19" spans="2:26" x14ac:dyDescent="0.25">
      <c r="B19" s="12"/>
      <c r="C19" s="12"/>
      <c r="D19" s="12"/>
      <c r="E19" s="12"/>
      <c r="F19" s="12"/>
      <c r="G19" s="12"/>
      <c r="H19" s="12"/>
      <c r="I19" s="12"/>
      <c r="J19" s="12"/>
      <c r="K19" s="12"/>
      <c r="L19" s="12"/>
      <c r="M19" s="12"/>
      <c r="N19" s="12"/>
      <c r="O19" s="12"/>
      <c r="P19" s="12"/>
      <c r="Q19" s="12"/>
      <c r="R19" s="12"/>
      <c r="S19" s="12"/>
      <c r="T19" s="12"/>
      <c r="U19" s="12"/>
      <c r="V19" s="12"/>
      <c r="W19" s="12"/>
      <c r="X19" s="12"/>
      <c r="Y19" s="12"/>
      <c r="Z19" s="12"/>
    </row>
    <row r="20" spans="2:26" x14ac:dyDescent="0.25">
      <c r="B20" s="12"/>
      <c r="C20" s="12"/>
      <c r="D20" s="12"/>
      <c r="E20" s="12"/>
      <c r="F20" s="12"/>
      <c r="G20" s="12"/>
      <c r="H20" s="12"/>
      <c r="I20" s="12"/>
      <c r="J20" s="12"/>
      <c r="K20" s="12"/>
      <c r="L20" s="12"/>
      <c r="M20" s="12"/>
      <c r="N20" s="12"/>
      <c r="O20" s="12"/>
      <c r="P20" s="12"/>
      <c r="Q20" s="12"/>
      <c r="R20" s="12"/>
      <c r="S20" s="12"/>
      <c r="T20" s="12"/>
      <c r="U20" s="12"/>
      <c r="V20" s="12"/>
      <c r="W20" s="12"/>
      <c r="X20" s="12"/>
      <c r="Y20" s="12"/>
      <c r="Z20" s="12"/>
    </row>
    <row r="21" spans="2:26" x14ac:dyDescent="0.25">
      <c r="B21" s="12"/>
      <c r="C21" s="12"/>
      <c r="D21" s="12"/>
      <c r="E21" s="12"/>
      <c r="F21" s="12"/>
      <c r="G21" s="12"/>
      <c r="H21" s="12"/>
      <c r="I21" s="12"/>
      <c r="J21" s="12"/>
      <c r="K21" s="12"/>
      <c r="L21" s="12"/>
      <c r="M21" s="12"/>
      <c r="N21" s="12"/>
      <c r="O21" s="12"/>
      <c r="P21" s="12"/>
      <c r="Q21" s="12"/>
      <c r="R21" s="12"/>
      <c r="S21" s="12"/>
      <c r="T21" s="12"/>
      <c r="U21" s="12"/>
      <c r="V21" s="12"/>
      <c r="W21" s="12"/>
      <c r="X21" s="12"/>
      <c r="Y21" s="12"/>
      <c r="Z21" s="12"/>
    </row>
    <row r="22" spans="2:26" x14ac:dyDescent="0.25">
      <c r="B22" s="12"/>
      <c r="C22" s="12"/>
      <c r="D22" s="12"/>
      <c r="E22" s="12"/>
      <c r="F22" s="12"/>
      <c r="G22" s="12"/>
      <c r="H22" s="12"/>
      <c r="I22" s="12"/>
      <c r="J22" s="12"/>
      <c r="K22" s="12"/>
      <c r="L22" s="12"/>
      <c r="M22" s="12"/>
      <c r="N22" s="12"/>
      <c r="O22" s="12"/>
      <c r="P22" s="12"/>
      <c r="Q22" s="12"/>
      <c r="R22" s="12"/>
      <c r="S22" s="12"/>
      <c r="T22" s="12"/>
      <c r="U22" s="12"/>
      <c r="V22" s="12"/>
      <c r="W22" s="12"/>
      <c r="X22" s="12"/>
      <c r="Y22" s="12"/>
      <c r="Z22" s="12"/>
    </row>
    <row r="23" spans="2:26" x14ac:dyDescent="0.25">
      <c r="B23" s="12"/>
      <c r="C23" s="12"/>
      <c r="D23" s="12"/>
      <c r="E23" s="12"/>
      <c r="F23" s="12"/>
      <c r="G23" s="12"/>
      <c r="H23" s="12"/>
      <c r="I23" s="12"/>
      <c r="J23" s="12"/>
      <c r="K23" s="12"/>
      <c r="L23" s="12"/>
      <c r="M23" s="12"/>
      <c r="N23" s="12"/>
      <c r="O23" s="12"/>
      <c r="P23" s="12"/>
      <c r="Q23" s="12"/>
      <c r="R23" s="12"/>
      <c r="S23" s="12"/>
      <c r="T23" s="12"/>
      <c r="U23" s="12"/>
      <c r="V23" s="12"/>
      <c r="W23" s="12"/>
      <c r="X23" s="12"/>
      <c r="Y23" s="12"/>
      <c r="Z23" s="12"/>
    </row>
    <row r="24" spans="2:26" x14ac:dyDescent="0.25">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spans="2:26" x14ac:dyDescent="0.25">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spans="2:26" x14ac:dyDescent="0.25">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spans="2:26" x14ac:dyDescent="0.25">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spans="2:26" x14ac:dyDescent="0.25">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spans="2:26" x14ac:dyDescent="0.25">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spans="2:26" x14ac:dyDescent="0.25">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spans="2:26" x14ac:dyDescent="0.25">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spans="2:26" x14ac:dyDescent="0.25">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spans="2:26" x14ac:dyDescent="0.25">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spans="2:26" x14ac:dyDescent="0.25">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spans="2:26" x14ac:dyDescent="0.25">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spans="2:26" x14ac:dyDescent="0.25">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spans="2:26" x14ac:dyDescent="0.25">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spans="2:26" x14ac:dyDescent="0.25">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spans="2:26" x14ac:dyDescent="0.25">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spans="2:26" x14ac:dyDescent="0.25">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spans="2:26" x14ac:dyDescent="0.25">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spans="2:26" x14ac:dyDescent="0.25">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spans="2:26" x14ac:dyDescent="0.25">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spans="2:26" x14ac:dyDescent="0.25">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spans="2:26" x14ac:dyDescent="0.25">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spans="2:26" x14ac:dyDescent="0.25">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9F55D-02F2-4CEF-8B38-CB78A4B27C00}">
  <sheetPr>
    <tabColor rgb="FF00B0F0"/>
  </sheetPr>
  <dimension ref="A1:Q5"/>
  <sheetViews>
    <sheetView topLeftCell="B1" workbookViewId="0">
      <selection activeCell="H39" sqref="H39"/>
    </sheetView>
  </sheetViews>
  <sheetFormatPr defaultRowHeight="15" x14ac:dyDescent="0.25"/>
  <cols>
    <col min="1" max="1" width="9.85546875" bestFit="1" customWidth="1"/>
    <col min="2" max="2" width="8.28515625" bestFit="1" customWidth="1"/>
    <col min="3" max="3" width="20.28515625" bestFit="1" customWidth="1"/>
    <col min="4" max="4" width="12" bestFit="1" customWidth="1"/>
    <col min="5" max="5" width="20.85546875" bestFit="1" customWidth="1"/>
    <col min="6" max="6" width="20.28515625" bestFit="1" customWidth="1"/>
    <col min="7" max="7" width="12.42578125" bestFit="1" customWidth="1"/>
    <col min="8" max="8" width="22.140625" bestFit="1" customWidth="1"/>
    <col min="9" max="9" width="26.28515625" bestFit="1" customWidth="1"/>
    <col min="10" max="10" width="18.42578125" bestFit="1" customWidth="1"/>
    <col min="11" max="11" width="22.5703125" bestFit="1" customWidth="1"/>
    <col min="12" max="12" width="27" bestFit="1" customWidth="1"/>
    <col min="13" max="13" width="31.140625" bestFit="1" customWidth="1"/>
    <col min="14" max="14" width="16.5703125" bestFit="1" customWidth="1"/>
    <col min="15" max="15" width="16.85546875" bestFit="1" customWidth="1"/>
    <col min="16" max="16" width="10" bestFit="1" customWidth="1"/>
    <col min="17" max="17" width="10.42578125" bestFit="1"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v>2873</v>
      </c>
      <c r="C2">
        <v>23873</v>
      </c>
      <c r="D2">
        <v>139.24573620000001</v>
      </c>
      <c r="E2">
        <v>94.435431800000003</v>
      </c>
      <c r="F2">
        <v>99.088888890000007</v>
      </c>
      <c r="G2">
        <v>4.8447393229999998</v>
      </c>
      <c r="H2">
        <v>2873</v>
      </c>
      <c r="I2">
        <v>0</v>
      </c>
      <c r="J2">
        <v>2708</v>
      </c>
      <c r="K2">
        <v>165</v>
      </c>
      <c r="L2">
        <v>2148</v>
      </c>
      <c r="M2">
        <v>725</v>
      </c>
      <c r="N2">
        <v>2407</v>
      </c>
      <c r="O2">
        <v>382</v>
      </c>
      <c r="P2" t="s">
        <v>45</v>
      </c>
      <c r="Q2" t="s">
        <v>46</v>
      </c>
    </row>
    <row r="3" spans="1:17" x14ac:dyDescent="0.25">
      <c r="A3" t="s">
        <v>20</v>
      </c>
      <c r="B3">
        <v>4477</v>
      </c>
      <c r="C3">
        <v>115680</v>
      </c>
      <c r="D3">
        <v>251.10542770000001</v>
      </c>
      <c r="E3">
        <v>87.455192879999998</v>
      </c>
      <c r="F3">
        <v>91.898983680000001</v>
      </c>
      <c r="G3">
        <v>4.5629809830000001</v>
      </c>
      <c r="H3">
        <v>4445</v>
      </c>
      <c r="I3">
        <v>32</v>
      </c>
      <c r="J3">
        <v>3648</v>
      </c>
      <c r="K3">
        <v>829</v>
      </c>
      <c r="L3">
        <v>2903</v>
      </c>
      <c r="M3">
        <v>1574</v>
      </c>
      <c r="N3">
        <v>3257</v>
      </c>
      <c r="O3">
        <v>1067</v>
      </c>
      <c r="P3" t="s">
        <v>45</v>
      </c>
      <c r="Q3" t="s">
        <v>46</v>
      </c>
    </row>
    <row r="4" spans="1:17" x14ac:dyDescent="0.25">
      <c r="A4" t="s">
        <v>17</v>
      </c>
      <c r="B4">
        <v>1779</v>
      </c>
      <c r="C4">
        <v>7843</v>
      </c>
      <c r="D4">
        <v>171.31028670000001</v>
      </c>
      <c r="E4">
        <v>88.602103959999994</v>
      </c>
      <c r="F4">
        <v>98.763553229999999</v>
      </c>
      <c r="G4">
        <v>4.8741912630000002</v>
      </c>
      <c r="H4">
        <v>1776</v>
      </c>
      <c r="I4">
        <v>3</v>
      </c>
      <c r="J4">
        <v>1690</v>
      </c>
      <c r="K4">
        <v>89</v>
      </c>
      <c r="L4">
        <v>479</v>
      </c>
      <c r="M4">
        <v>1300</v>
      </c>
      <c r="N4">
        <v>1481</v>
      </c>
      <c r="O4">
        <v>293</v>
      </c>
      <c r="P4" t="s">
        <v>18</v>
      </c>
      <c r="Q4" t="s">
        <v>19</v>
      </c>
    </row>
    <row r="5" spans="1:17" x14ac:dyDescent="0.25">
      <c r="A5" t="s">
        <v>20</v>
      </c>
      <c r="B5">
        <v>2749</v>
      </c>
      <c r="C5">
        <v>25994</v>
      </c>
      <c r="D5">
        <v>214.33757729999999</v>
      </c>
      <c r="E5">
        <v>81.28233591</v>
      </c>
      <c r="F5">
        <v>91.619696180000005</v>
      </c>
      <c r="G5">
        <v>4.6307979469999996</v>
      </c>
      <c r="H5">
        <v>2726</v>
      </c>
      <c r="I5">
        <v>23</v>
      </c>
      <c r="J5">
        <v>2388</v>
      </c>
      <c r="K5">
        <v>361</v>
      </c>
      <c r="L5">
        <v>891</v>
      </c>
      <c r="M5">
        <v>1858</v>
      </c>
      <c r="N5">
        <v>2192</v>
      </c>
      <c r="O5">
        <v>541</v>
      </c>
      <c r="P5" t="s">
        <v>18</v>
      </c>
      <c r="Q5" t="s">
        <v>19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36D6F-8EDB-4BD8-98D4-9D9A9B6DF032}">
  <sheetPr>
    <tabColor rgb="FF00B0F0"/>
  </sheetPr>
  <dimension ref="A1:F49"/>
  <sheetViews>
    <sheetView workbookViewId="0">
      <selection activeCell="H39" sqref="H39"/>
    </sheetView>
  </sheetViews>
  <sheetFormatPr defaultRowHeight="15" x14ac:dyDescent="0.25"/>
  <cols>
    <col min="1" max="1" width="9.85546875" bestFit="1" customWidth="1"/>
    <col min="2" max="2" width="15.140625" bestFit="1" customWidth="1"/>
    <col min="4" max="4" width="15.7109375" bestFit="1" customWidth="1"/>
    <col min="5" max="5" width="10" bestFit="1" customWidth="1"/>
    <col min="6" max="6" width="10.42578125" bestFit="1" customWidth="1"/>
  </cols>
  <sheetData>
    <row r="1" spans="1:6" x14ac:dyDescent="0.25">
      <c r="A1" t="s">
        <v>0</v>
      </c>
      <c r="B1" t="s">
        <v>21</v>
      </c>
      <c r="C1" t="s">
        <v>22</v>
      </c>
      <c r="D1" t="s">
        <v>23</v>
      </c>
      <c r="E1" t="s">
        <v>15</v>
      </c>
      <c r="F1" t="s">
        <v>16</v>
      </c>
    </row>
    <row r="2" spans="1:6" x14ac:dyDescent="0.25">
      <c r="A2" t="s">
        <v>17</v>
      </c>
      <c r="B2" t="s">
        <v>27</v>
      </c>
      <c r="C2">
        <v>1</v>
      </c>
      <c r="D2">
        <v>7333</v>
      </c>
      <c r="E2" t="s">
        <v>18</v>
      </c>
      <c r="F2" t="s">
        <v>19</v>
      </c>
    </row>
    <row r="3" spans="1:6" x14ac:dyDescent="0.25">
      <c r="A3" t="s">
        <v>17</v>
      </c>
      <c r="B3" t="s">
        <v>37</v>
      </c>
      <c r="C3">
        <v>2</v>
      </c>
      <c r="D3">
        <v>7643</v>
      </c>
      <c r="E3" t="s">
        <v>18</v>
      </c>
      <c r="F3" t="s">
        <v>19</v>
      </c>
    </row>
    <row r="4" spans="1:6" x14ac:dyDescent="0.25">
      <c r="A4" t="s">
        <v>17</v>
      </c>
      <c r="B4" t="s">
        <v>24</v>
      </c>
      <c r="C4">
        <v>3</v>
      </c>
      <c r="D4">
        <v>6559</v>
      </c>
      <c r="E4" t="s">
        <v>18</v>
      </c>
      <c r="F4" t="s">
        <v>19</v>
      </c>
    </row>
    <row r="5" spans="1:6" x14ac:dyDescent="0.25">
      <c r="A5" t="s">
        <v>17</v>
      </c>
      <c r="B5" t="s">
        <v>33</v>
      </c>
      <c r="C5">
        <v>4</v>
      </c>
      <c r="D5">
        <v>5253</v>
      </c>
      <c r="E5" t="s">
        <v>18</v>
      </c>
      <c r="F5" t="s">
        <v>19</v>
      </c>
    </row>
    <row r="6" spans="1:6" x14ac:dyDescent="0.25">
      <c r="A6" t="s">
        <v>17</v>
      </c>
      <c r="B6" t="s">
        <v>34</v>
      </c>
      <c r="C6">
        <v>5</v>
      </c>
      <c r="D6">
        <v>7284</v>
      </c>
      <c r="E6" t="s">
        <v>18</v>
      </c>
      <c r="F6" t="s">
        <v>19</v>
      </c>
    </row>
    <row r="7" spans="1:6" x14ac:dyDescent="0.25">
      <c r="A7" t="s">
        <v>17</v>
      </c>
      <c r="B7" t="s">
        <v>30</v>
      </c>
      <c r="C7">
        <v>6</v>
      </c>
      <c r="D7">
        <v>8733</v>
      </c>
      <c r="E7" t="s">
        <v>18</v>
      </c>
      <c r="F7" t="s">
        <v>19</v>
      </c>
    </row>
    <row r="8" spans="1:6" x14ac:dyDescent="0.25">
      <c r="A8" t="s">
        <v>17</v>
      </c>
      <c r="B8" t="s">
        <v>32</v>
      </c>
      <c r="C8">
        <v>7</v>
      </c>
      <c r="D8">
        <v>11469</v>
      </c>
      <c r="E8" t="s">
        <v>18</v>
      </c>
      <c r="F8" t="s">
        <v>19</v>
      </c>
    </row>
    <row r="9" spans="1:6" x14ac:dyDescent="0.25">
      <c r="A9" t="s">
        <v>17</v>
      </c>
      <c r="B9" t="s">
        <v>31</v>
      </c>
      <c r="C9">
        <v>8</v>
      </c>
      <c r="D9">
        <v>12914</v>
      </c>
      <c r="E9" t="s">
        <v>18</v>
      </c>
      <c r="F9" t="s">
        <v>19</v>
      </c>
    </row>
    <row r="10" spans="1:6" x14ac:dyDescent="0.25">
      <c r="A10" t="s">
        <v>17</v>
      </c>
      <c r="B10" t="s">
        <v>35</v>
      </c>
      <c r="C10">
        <v>9</v>
      </c>
      <c r="D10">
        <v>12181</v>
      </c>
      <c r="E10" t="s">
        <v>18</v>
      </c>
      <c r="F10" t="s">
        <v>19</v>
      </c>
    </row>
    <row r="11" spans="1:6" x14ac:dyDescent="0.25">
      <c r="A11" t="s">
        <v>17</v>
      </c>
      <c r="B11" t="s">
        <v>28</v>
      </c>
      <c r="C11">
        <v>10</v>
      </c>
      <c r="D11">
        <v>9905</v>
      </c>
      <c r="E11" t="s">
        <v>18</v>
      </c>
      <c r="F11" t="s">
        <v>19</v>
      </c>
    </row>
    <row r="12" spans="1:6" x14ac:dyDescent="0.25">
      <c r="A12" t="s">
        <v>17</v>
      </c>
      <c r="B12" t="s">
        <v>36</v>
      </c>
      <c r="C12">
        <v>11</v>
      </c>
      <c r="D12">
        <v>7659</v>
      </c>
      <c r="E12" t="s">
        <v>18</v>
      </c>
      <c r="F12" t="s">
        <v>19</v>
      </c>
    </row>
    <row r="13" spans="1:6" x14ac:dyDescent="0.25">
      <c r="A13" t="s">
        <v>17</v>
      </c>
      <c r="B13" t="s">
        <v>29</v>
      </c>
      <c r="C13">
        <v>12</v>
      </c>
      <c r="D13">
        <v>7409</v>
      </c>
      <c r="E13" t="s">
        <v>18</v>
      </c>
      <c r="F13" t="s">
        <v>19</v>
      </c>
    </row>
    <row r="14" spans="1:6" x14ac:dyDescent="0.25">
      <c r="A14" t="s">
        <v>20</v>
      </c>
      <c r="B14" t="s">
        <v>27</v>
      </c>
      <c r="C14">
        <v>1</v>
      </c>
      <c r="D14">
        <v>4340</v>
      </c>
      <c r="E14" t="s">
        <v>18</v>
      </c>
      <c r="F14" t="s">
        <v>19</v>
      </c>
    </row>
    <row r="15" spans="1:6" x14ac:dyDescent="0.25">
      <c r="A15" t="s">
        <v>20</v>
      </c>
      <c r="B15" t="s">
        <v>37</v>
      </c>
      <c r="C15">
        <v>2</v>
      </c>
      <c r="D15">
        <v>4276</v>
      </c>
      <c r="E15" t="s">
        <v>18</v>
      </c>
      <c r="F15" t="s">
        <v>19</v>
      </c>
    </row>
    <row r="16" spans="1:6" x14ac:dyDescent="0.25">
      <c r="A16" t="s">
        <v>20</v>
      </c>
      <c r="B16" t="s">
        <v>24</v>
      </c>
      <c r="C16">
        <v>3</v>
      </c>
      <c r="D16">
        <v>3638</v>
      </c>
      <c r="E16" t="s">
        <v>18</v>
      </c>
      <c r="F16" t="s">
        <v>19</v>
      </c>
    </row>
    <row r="17" spans="1:6" x14ac:dyDescent="0.25">
      <c r="A17" t="s">
        <v>20</v>
      </c>
      <c r="B17" t="s">
        <v>33</v>
      </c>
      <c r="C17">
        <v>4</v>
      </c>
      <c r="D17">
        <v>2900</v>
      </c>
      <c r="E17" t="s">
        <v>18</v>
      </c>
      <c r="F17" t="s">
        <v>19</v>
      </c>
    </row>
    <row r="18" spans="1:6" x14ac:dyDescent="0.25">
      <c r="A18" t="s">
        <v>20</v>
      </c>
      <c r="B18" t="s">
        <v>34</v>
      </c>
      <c r="C18">
        <v>5</v>
      </c>
      <c r="D18">
        <v>4077</v>
      </c>
      <c r="E18" t="s">
        <v>18</v>
      </c>
      <c r="F18" t="s">
        <v>19</v>
      </c>
    </row>
    <row r="19" spans="1:6" x14ac:dyDescent="0.25">
      <c r="A19" t="s">
        <v>20</v>
      </c>
      <c r="B19" t="s">
        <v>30</v>
      </c>
      <c r="C19">
        <v>6</v>
      </c>
      <c r="D19">
        <v>5072</v>
      </c>
      <c r="E19" t="s">
        <v>18</v>
      </c>
      <c r="F19" t="s">
        <v>19</v>
      </c>
    </row>
    <row r="20" spans="1:6" x14ac:dyDescent="0.25">
      <c r="A20" t="s">
        <v>20</v>
      </c>
      <c r="B20" t="s">
        <v>32</v>
      </c>
      <c r="C20">
        <v>7</v>
      </c>
      <c r="D20">
        <v>6869</v>
      </c>
      <c r="E20" t="s">
        <v>18</v>
      </c>
      <c r="F20" t="s">
        <v>19</v>
      </c>
    </row>
    <row r="21" spans="1:6" x14ac:dyDescent="0.25">
      <c r="A21" t="s">
        <v>20</v>
      </c>
      <c r="B21" t="s">
        <v>31</v>
      </c>
      <c r="C21">
        <v>8</v>
      </c>
      <c r="D21">
        <v>8017</v>
      </c>
      <c r="E21" t="s">
        <v>18</v>
      </c>
      <c r="F21" t="s">
        <v>19</v>
      </c>
    </row>
    <row r="22" spans="1:6" x14ac:dyDescent="0.25">
      <c r="A22" t="s">
        <v>20</v>
      </c>
      <c r="B22" t="s">
        <v>35</v>
      </c>
      <c r="C22">
        <v>9</v>
      </c>
      <c r="D22">
        <v>6988</v>
      </c>
      <c r="E22" t="s">
        <v>18</v>
      </c>
      <c r="F22" t="s">
        <v>19</v>
      </c>
    </row>
    <row r="23" spans="1:6" x14ac:dyDescent="0.25">
      <c r="A23" t="s">
        <v>20</v>
      </c>
      <c r="B23" t="s">
        <v>28</v>
      </c>
      <c r="C23">
        <v>10</v>
      </c>
      <c r="D23">
        <v>5451</v>
      </c>
      <c r="E23" t="s">
        <v>18</v>
      </c>
      <c r="F23" t="s">
        <v>19</v>
      </c>
    </row>
    <row r="24" spans="1:6" x14ac:dyDescent="0.25">
      <c r="A24" t="s">
        <v>20</v>
      </c>
      <c r="B24" t="s">
        <v>36</v>
      </c>
      <c r="C24">
        <v>11</v>
      </c>
      <c r="D24">
        <v>4137</v>
      </c>
      <c r="E24" t="s">
        <v>18</v>
      </c>
      <c r="F24" t="s">
        <v>19</v>
      </c>
    </row>
    <row r="25" spans="1:6" x14ac:dyDescent="0.25">
      <c r="A25" t="s">
        <v>20</v>
      </c>
      <c r="B25" t="s">
        <v>29</v>
      </c>
      <c r="C25">
        <v>12</v>
      </c>
      <c r="D25">
        <v>4331</v>
      </c>
      <c r="E25" t="s">
        <v>18</v>
      </c>
      <c r="F25" t="s">
        <v>19</v>
      </c>
    </row>
    <row r="26" spans="1:6" x14ac:dyDescent="0.25">
      <c r="A26" t="s">
        <v>17</v>
      </c>
      <c r="B26" t="s">
        <v>27</v>
      </c>
      <c r="C26">
        <v>1</v>
      </c>
      <c r="D26">
        <v>10482</v>
      </c>
      <c r="E26" t="s">
        <v>25</v>
      </c>
      <c r="F26" t="s">
        <v>26</v>
      </c>
    </row>
    <row r="27" spans="1:6" x14ac:dyDescent="0.25">
      <c r="A27" t="s">
        <v>17</v>
      </c>
      <c r="B27" t="s">
        <v>37</v>
      </c>
      <c r="C27">
        <v>2</v>
      </c>
      <c r="D27">
        <v>12613</v>
      </c>
      <c r="E27" t="s">
        <v>25</v>
      </c>
      <c r="F27" t="s">
        <v>26</v>
      </c>
    </row>
    <row r="28" spans="1:6" x14ac:dyDescent="0.25">
      <c r="A28" t="s">
        <v>17</v>
      </c>
      <c r="B28" t="s">
        <v>24</v>
      </c>
      <c r="C28">
        <v>3</v>
      </c>
      <c r="D28">
        <v>11434</v>
      </c>
      <c r="E28" t="s">
        <v>25</v>
      </c>
      <c r="F28" t="s">
        <v>26</v>
      </c>
    </row>
    <row r="29" spans="1:6" x14ac:dyDescent="0.25">
      <c r="A29" t="s">
        <v>17</v>
      </c>
      <c r="B29" t="s">
        <v>33</v>
      </c>
      <c r="C29">
        <v>4</v>
      </c>
      <c r="D29">
        <v>19189</v>
      </c>
      <c r="E29" t="s">
        <v>25</v>
      </c>
      <c r="F29" t="s">
        <v>26</v>
      </c>
    </row>
    <row r="30" spans="1:6" x14ac:dyDescent="0.25">
      <c r="A30" t="s">
        <v>17</v>
      </c>
      <c r="B30" t="s">
        <v>34</v>
      </c>
      <c r="C30">
        <v>5</v>
      </c>
      <c r="D30">
        <v>25539</v>
      </c>
      <c r="E30" t="s">
        <v>25</v>
      </c>
      <c r="F30" t="s">
        <v>26</v>
      </c>
    </row>
    <row r="31" spans="1:6" x14ac:dyDescent="0.25">
      <c r="A31" t="s">
        <v>17</v>
      </c>
      <c r="B31" t="s">
        <v>30</v>
      </c>
      <c r="C31">
        <v>6</v>
      </c>
      <c r="D31">
        <v>28411</v>
      </c>
      <c r="E31" t="s">
        <v>25</v>
      </c>
      <c r="F31" t="s">
        <v>26</v>
      </c>
    </row>
    <row r="32" spans="1:6" x14ac:dyDescent="0.25">
      <c r="A32" t="s">
        <v>17</v>
      </c>
      <c r="B32" t="s">
        <v>32</v>
      </c>
      <c r="C32">
        <v>7</v>
      </c>
      <c r="D32">
        <v>32548</v>
      </c>
      <c r="E32" t="s">
        <v>25</v>
      </c>
      <c r="F32" t="s">
        <v>26</v>
      </c>
    </row>
    <row r="33" spans="1:6" x14ac:dyDescent="0.25">
      <c r="A33" t="s">
        <v>17</v>
      </c>
      <c r="B33" t="s">
        <v>31</v>
      </c>
      <c r="C33">
        <v>8</v>
      </c>
      <c r="D33">
        <v>33285</v>
      </c>
      <c r="E33" t="s">
        <v>25</v>
      </c>
      <c r="F33" t="s">
        <v>26</v>
      </c>
    </row>
    <row r="34" spans="1:6" x14ac:dyDescent="0.25">
      <c r="A34" t="s">
        <v>17</v>
      </c>
      <c r="B34" t="s">
        <v>35</v>
      </c>
      <c r="C34">
        <v>9</v>
      </c>
      <c r="D34">
        <v>36287</v>
      </c>
      <c r="E34" t="s">
        <v>25</v>
      </c>
      <c r="F34" t="s">
        <v>26</v>
      </c>
    </row>
    <row r="35" spans="1:6" x14ac:dyDescent="0.25">
      <c r="A35" t="s">
        <v>17</v>
      </c>
      <c r="B35" t="s">
        <v>28</v>
      </c>
      <c r="C35">
        <v>10</v>
      </c>
      <c r="D35">
        <v>36033</v>
      </c>
      <c r="E35" t="s">
        <v>25</v>
      </c>
      <c r="F35" t="s">
        <v>26</v>
      </c>
    </row>
    <row r="36" spans="1:6" x14ac:dyDescent="0.25">
      <c r="A36" t="s">
        <v>17</v>
      </c>
      <c r="B36" t="s">
        <v>36</v>
      </c>
      <c r="C36">
        <v>11</v>
      </c>
      <c r="D36">
        <v>17568</v>
      </c>
      <c r="E36" t="s">
        <v>25</v>
      </c>
      <c r="F36" t="s">
        <v>26</v>
      </c>
    </row>
    <row r="37" spans="1:6" x14ac:dyDescent="0.25">
      <c r="A37" t="s">
        <v>17</v>
      </c>
      <c r="B37" t="s">
        <v>29</v>
      </c>
      <c r="C37">
        <v>12</v>
      </c>
      <c r="D37">
        <v>8798</v>
      </c>
      <c r="E37" t="s">
        <v>25</v>
      </c>
      <c r="F37" t="s">
        <v>26</v>
      </c>
    </row>
    <row r="38" spans="1:6" x14ac:dyDescent="0.25">
      <c r="A38" t="s">
        <v>20</v>
      </c>
      <c r="B38" t="s">
        <v>27</v>
      </c>
      <c r="C38">
        <v>1</v>
      </c>
      <c r="D38">
        <v>7675</v>
      </c>
      <c r="E38" t="s">
        <v>25</v>
      </c>
      <c r="F38" t="s">
        <v>26</v>
      </c>
    </row>
    <row r="39" spans="1:6" x14ac:dyDescent="0.25">
      <c r="A39" t="s">
        <v>20</v>
      </c>
      <c r="B39" t="s">
        <v>37</v>
      </c>
      <c r="C39">
        <v>2</v>
      </c>
      <c r="D39">
        <v>8874</v>
      </c>
      <c r="E39" t="s">
        <v>25</v>
      </c>
      <c r="F39" t="s">
        <v>26</v>
      </c>
    </row>
    <row r="40" spans="1:6" x14ac:dyDescent="0.25">
      <c r="A40" t="s">
        <v>20</v>
      </c>
      <c r="B40" t="s">
        <v>24</v>
      </c>
      <c r="C40">
        <v>3</v>
      </c>
      <c r="D40">
        <v>8351</v>
      </c>
      <c r="E40" t="s">
        <v>25</v>
      </c>
      <c r="F40" t="s">
        <v>26</v>
      </c>
    </row>
    <row r="41" spans="1:6" x14ac:dyDescent="0.25">
      <c r="A41" t="s">
        <v>20</v>
      </c>
      <c r="B41" t="s">
        <v>33</v>
      </c>
      <c r="C41">
        <v>4</v>
      </c>
      <c r="D41">
        <v>14322</v>
      </c>
      <c r="E41" t="s">
        <v>25</v>
      </c>
      <c r="F41" t="s">
        <v>26</v>
      </c>
    </row>
    <row r="42" spans="1:6" x14ac:dyDescent="0.25">
      <c r="A42" t="s">
        <v>20</v>
      </c>
      <c r="B42" t="s">
        <v>34</v>
      </c>
      <c r="C42">
        <v>5</v>
      </c>
      <c r="D42">
        <v>19191</v>
      </c>
      <c r="E42" t="s">
        <v>25</v>
      </c>
      <c r="F42" t="s">
        <v>26</v>
      </c>
    </row>
    <row r="43" spans="1:6" x14ac:dyDescent="0.25">
      <c r="A43" t="s">
        <v>20</v>
      </c>
      <c r="B43" t="s">
        <v>30</v>
      </c>
      <c r="C43">
        <v>6</v>
      </c>
      <c r="D43">
        <v>21361</v>
      </c>
      <c r="E43" t="s">
        <v>25</v>
      </c>
      <c r="F43" t="s">
        <v>26</v>
      </c>
    </row>
    <row r="44" spans="1:6" x14ac:dyDescent="0.25">
      <c r="A44" t="s">
        <v>20</v>
      </c>
      <c r="B44" t="s">
        <v>32</v>
      </c>
      <c r="C44">
        <v>7</v>
      </c>
      <c r="D44">
        <v>23702</v>
      </c>
      <c r="E44" t="s">
        <v>25</v>
      </c>
      <c r="F44" t="s">
        <v>26</v>
      </c>
    </row>
    <row r="45" spans="1:6" x14ac:dyDescent="0.25">
      <c r="A45" t="s">
        <v>20</v>
      </c>
      <c r="B45" t="s">
        <v>31</v>
      </c>
      <c r="C45">
        <v>8</v>
      </c>
      <c r="D45">
        <v>24610</v>
      </c>
      <c r="E45" t="s">
        <v>25</v>
      </c>
      <c r="F45" t="s">
        <v>26</v>
      </c>
    </row>
    <row r="46" spans="1:6" x14ac:dyDescent="0.25">
      <c r="A46" t="s">
        <v>20</v>
      </c>
      <c r="B46" t="s">
        <v>35</v>
      </c>
      <c r="C46">
        <v>9</v>
      </c>
      <c r="D46">
        <v>26659</v>
      </c>
      <c r="E46" t="s">
        <v>25</v>
      </c>
      <c r="F46" t="s">
        <v>26</v>
      </c>
    </row>
    <row r="47" spans="1:6" x14ac:dyDescent="0.25">
      <c r="A47" t="s">
        <v>20</v>
      </c>
      <c r="B47" t="s">
        <v>28</v>
      </c>
      <c r="C47">
        <v>10</v>
      </c>
      <c r="D47">
        <v>25842</v>
      </c>
      <c r="E47" t="s">
        <v>25</v>
      </c>
      <c r="F47" t="s">
        <v>26</v>
      </c>
    </row>
    <row r="48" spans="1:6" x14ac:dyDescent="0.25">
      <c r="A48" t="s">
        <v>20</v>
      </c>
      <c r="B48" t="s">
        <v>36</v>
      </c>
      <c r="C48">
        <v>11</v>
      </c>
      <c r="D48">
        <v>12466</v>
      </c>
      <c r="E48" t="s">
        <v>25</v>
      </c>
      <c r="F48" t="s">
        <v>26</v>
      </c>
    </row>
    <row r="49" spans="1:6" x14ac:dyDescent="0.25">
      <c r="A49" t="s">
        <v>20</v>
      </c>
      <c r="B49" t="s">
        <v>29</v>
      </c>
      <c r="C49">
        <v>12</v>
      </c>
      <c r="D49">
        <v>6429</v>
      </c>
      <c r="E49" t="s">
        <v>25</v>
      </c>
      <c r="F49" t="s">
        <v>26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22493-666D-45C2-A232-B98B991115FE}">
  <sheetPr>
    <tabColor rgb="FF00B0F0"/>
  </sheetPr>
  <dimension ref="A1:G19"/>
  <sheetViews>
    <sheetView workbookViewId="0">
      <selection activeCell="C38" sqref="C38"/>
    </sheetView>
  </sheetViews>
  <sheetFormatPr defaultRowHeight="15" x14ac:dyDescent="0.25"/>
  <cols>
    <col min="1" max="1" width="9.85546875" bestFit="1" customWidth="1"/>
    <col min="2" max="2" width="22.85546875" bestFit="1" customWidth="1"/>
    <col min="3" max="3" width="28.28515625" bestFit="1" customWidth="1"/>
    <col min="4" max="4" width="15" bestFit="1" customWidth="1"/>
    <col min="5" max="5" width="20" bestFit="1" customWidth="1"/>
    <col min="6" max="6" width="12" bestFit="1" customWidth="1"/>
    <col min="7" max="7" width="10.42578125" bestFit="1" customWidth="1"/>
  </cols>
  <sheetData>
    <row r="1" spans="1:7" x14ac:dyDescent="0.25">
      <c r="A1" t="s">
        <v>38</v>
      </c>
      <c r="B1" t="s">
        <v>39</v>
      </c>
      <c r="C1" t="s">
        <v>40</v>
      </c>
      <c r="D1" t="s">
        <v>41</v>
      </c>
      <c r="E1" t="s">
        <v>42</v>
      </c>
      <c r="F1" t="s">
        <v>43</v>
      </c>
      <c r="G1" t="s">
        <v>44</v>
      </c>
    </row>
    <row r="2" spans="1:7" x14ac:dyDescent="0.25">
      <c r="A2" t="s">
        <v>17</v>
      </c>
      <c r="B2">
        <v>272187</v>
      </c>
      <c r="C2">
        <v>156895</v>
      </c>
      <c r="D2">
        <v>3253</v>
      </c>
      <c r="E2">
        <v>130</v>
      </c>
      <c r="F2" t="s">
        <v>25</v>
      </c>
      <c r="G2" t="s">
        <v>26</v>
      </c>
    </row>
    <row r="3" spans="1:7" x14ac:dyDescent="0.25">
      <c r="A3" t="s">
        <v>20</v>
      </c>
      <c r="B3">
        <v>199482</v>
      </c>
      <c r="C3">
        <v>103996</v>
      </c>
      <c r="D3">
        <v>3456</v>
      </c>
      <c r="E3">
        <v>143</v>
      </c>
      <c r="F3" t="s">
        <v>25</v>
      </c>
      <c r="G3" t="s">
        <v>26</v>
      </c>
    </row>
    <row r="4" spans="1:7" x14ac:dyDescent="0.25">
      <c r="A4" t="s">
        <v>17</v>
      </c>
      <c r="B4">
        <v>104342</v>
      </c>
      <c r="C4">
        <v>59945</v>
      </c>
      <c r="D4">
        <v>1021</v>
      </c>
      <c r="E4">
        <v>56</v>
      </c>
      <c r="F4" t="s">
        <v>18</v>
      </c>
      <c r="G4" t="s">
        <v>19</v>
      </c>
    </row>
    <row r="5" spans="1:7" x14ac:dyDescent="0.25">
      <c r="A5" t="s">
        <v>20</v>
      </c>
      <c r="B5">
        <v>60096</v>
      </c>
      <c r="C5">
        <v>32481</v>
      </c>
      <c r="D5">
        <v>1017</v>
      </c>
      <c r="E5">
        <v>48</v>
      </c>
      <c r="F5" t="s">
        <v>18</v>
      </c>
      <c r="G5" t="s">
        <v>19</v>
      </c>
    </row>
    <row r="17" spans="5:5" x14ac:dyDescent="0.25">
      <c r="E17" t="s">
        <v>45</v>
      </c>
    </row>
    <row r="19" spans="5:5" x14ac:dyDescent="0.25">
      <c r="E19" t="s">
        <v>18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9A9BE-99C6-4AE8-A03B-DB989F7F5E25}">
  <sheetPr>
    <tabColor rgb="FFFFFF00"/>
  </sheetPr>
  <dimension ref="A3:B176"/>
  <sheetViews>
    <sheetView workbookViewId="0">
      <selection activeCell="F40" sqref="F40"/>
    </sheetView>
  </sheetViews>
  <sheetFormatPr defaultRowHeight="15" x14ac:dyDescent="0.25"/>
  <cols>
    <col min="1" max="1" width="15.42578125" bestFit="1" customWidth="1"/>
    <col min="2" max="3" width="21.42578125" bestFit="1" customWidth="1"/>
  </cols>
  <sheetData>
    <row r="3" spans="1:2" x14ac:dyDescent="0.25">
      <c r="A3" s="1" t="s">
        <v>47</v>
      </c>
      <c r="B3" t="s">
        <v>49</v>
      </c>
    </row>
    <row r="4" spans="1:2" x14ac:dyDescent="0.25">
      <c r="A4" s="2" t="s">
        <v>18</v>
      </c>
      <c r="B4">
        <v>4528</v>
      </c>
    </row>
    <row r="5" spans="1:2" x14ac:dyDescent="0.25">
      <c r="A5" s="3" t="s">
        <v>19</v>
      </c>
      <c r="B5">
        <v>4528</v>
      </c>
    </row>
    <row r="6" spans="1:2" x14ac:dyDescent="0.25">
      <c r="A6" s="4" t="s">
        <v>17</v>
      </c>
      <c r="B6">
        <v>1779</v>
      </c>
    </row>
    <row r="7" spans="1:2" x14ac:dyDescent="0.25">
      <c r="A7" s="4" t="s">
        <v>20</v>
      </c>
      <c r="B7">
        <v>2749</v>
      </c>
    </row>
    <row r="8" spans="1:2" x14ac:dyDescent="0.25">
      <c r="A8" s="2" t="s">
        <v>45</v>
      </c>
      <c r="B8">
        <v>7350</v>
      </c>
    </row>
    <row r="9" spans="1:2" x14ac:dyDescent="0.25">
      <c r="A9" s="3" t="s">
        <v>46</v>
      </c>
      <c r="B9">
        <v>7350</v>
      </c>
    </row>
    <row r="10" spans="1:2" x14ac:dyDescent="0.25">
      <c r="A10" s="4" t="s">
        <v>17</v>
      </c>
      <c r="B10">
        <v>2873</v>
      </c>
    </row>
    <row r="11" spans="1:2" x14ac:dyDescent="0.25">
      <c r="A11" s="4" t="s">
        <v>20</v>
      </c>
      <c r="B11">
        <v>4477</v>
      </c>
    </row>
    <row r="13" spans="1:2" x14ac:dyDescent="0.25">
      <c r="A13" s="1" t="s">
        <v>47</v>
      </c>
      <c r="B13" t="s">
        <v>50</v>
      </c>
    </row>
    <row r="14" spans="1:2" x14ac:dyDescent="0.25">
      <c r="A14" s="2" t="s">
        <v>18</v>
      </c>
      <c r="B14">
        <v>33837</v>
      </c>
    </row>
    <row r="15" spans="1:2" x14ac:dyDescent="0.25">
      <c r="A15" s="3" t="s">
        <v>19</v>
      </c>
      <c r="B15">
        <v>33837</v>
      </c>
    </row>
    <row r="16" spans="1:2" x14ac:dyDescent="0.25">
      <c r="A16" s="4" t="s">
        <v>20</v>
      </c>
      <c r="B16">
        <v>25994</v>
      </c>
    </row>
    <row r="17" spans="1:2" x14ac:dyDescent="0.25">
      <c r="A17" s="4" t="s">
        <v>17</v>
      </c>
      <c r="B17">
        <v>7843</v>
      </c>
    </row>
    <row r="18" spans="1:2" x14ac:dyDescent="0.25">
      <c r="A18" s="2" t="s">
        <v>45</v>
      </c>
      <c r="B18">
        <v>139553</v>
      </c>
    </row>
    <row r="19" spans="1:2" x14ac:dyDescent="0.25">
      <c r="A19" s="3" t="s">
        <v>46</v>
      </c>
      <c r="B19">
        <v>139553</v>
      </c>
    </row>
    <row r="20" spans="1:2" x14ac:dyDescent="0.25">
      <c r="A20" s="4" t="s">
        <v>20</v>
      </c>
      <c r="B20">
        <v>115680</v>
      </c>
    </row>
    <row r="21" spans="1:2" x14ac:dyDescent="0.25">
      <c r="A21" s="4" t="s">
        <v>17</v>
      </c>
      <c r="B21">
        <v>23873</v>
      </c>
    </row>
    <row r="23" spans="1:2" x14ac:dyDescent="0.25">
      <c r="A23" s="1" t="s">
        <v>47</v>
      </c>
      <c r="B23" t="s">
        <v>51</v>
      </c>
    </row>
    <row r="24" spans="1:2" x14ac:dyDescent="0.25">
      <c r="A24" s="2" t="s">
        <v>18</v>
      </c>
      <c r="B24" s="7">
        <v>385.64786400000003</v>
      </c>
    </row>
    <row r="25" spans="1:2" x14ac:dyDescent="0.25">
      <c r="A25" s="3" t="s">
        <v>19</v>
      </c>
      <c r="B25" s="7">
        <v>385.64786400000003</v>
      </c>
    </row>
    <row r="26" spans="1:2" x14ac:dyDescent="0.25">
      <c r="A26" s="4" t="s">
        <v>20</v>
      </c>
      <c r="B26" s="7">
        <v>214.33757729999999</v>
      </c>
    </row>
    <row r="27" spans="1:2" x14ac:dyDescent="0.25">
      <c r="A27" s="4" t="s">
        <v>17</v>
      </c>
      <c r="B27" s="7">
        <v>171.31028670000001</v>
      </c>
    </row>
    <row r="28" spans="1:2" x14ac:dyDescent="0.25">
      <c r="A28" s="2" t="s">
        <v>45</v>
      </c>
      <c r="B28" s="7">
        <v>390.35116390000002</v>
      </c>
    </row>
    <row r="29" spans="1:2" x14ac:dyDescent="0.25">
      <c r="A29" s="3" t="s">
        <v>46</v>
      </c>
      <c r="B29" s="7">
        <v>390.35116390000002</v>
      </c>
    </row>
    <row r="30" spans="1:2" x14ac:dyDescent="0.25">
      <c r="A30" s="4" t="s">
        <v>20</v>
      </c>
      <c r="B30" s="7">
        <v>251.10542770000001</v>
      </c>
    </row>
    <row r="31" spans="1:2" x14ac:dyDescent="0.25">
      <c r="A31" s="4" t="s">
        <v>17</v>
      </c>
      <c r="B31" s="7">
        <v>139.24573620000001</v>
      </c>
    </row>
    <row r="34" spans="1:2" x14ac:dyDescent="0.25">
      <c r="A34" s="1" t="s">
        <v>47</v>
      </c>
      <c r="B34" t="s">
        <v>52</v>
      </c>
    </row>
    <row r="35" spans="1:2" x14ac:dyDescent="0.25">
      <c r="A35" s="2" t="s">
        <v>18</v>
      </c>
      <c r="B35" s="7">
        <v>169.88443986999999</v>
      </c>
    </row>
    <row r="36" spans="1:2" x14ac:dyDescent="0.25">
      <c r="A36" s="3" t="s">
        <v>19</v>
      </c>
      <c r="B36" s="7">
        <v>169.88443986999999</v>
      </c>
    </row>
    <row r="37" spans="1:2" x14ac:dyDescent="0.25">
      <c r="A37" s="4" t="s">
        <v>20</v>
      </c>
      <c r="B37" s="7">
        <v>81.28233591</v>
      </c>
    </row>
    <row r="38" spans="1:2" x14ac:dyDescent="0.25">
      <c r="A38" s="4" t="s">
        <v>17</v>
      </c>
      <c r="B38" s="7">
        <v>88.602103959999994</v>
      </c>
    </row>
    <row r="39" spans="1:2" x14ac:dyDescent="0.25">
      <c r="A39" s="2" t="s">
        <v>45</v>
      </c>
      <c r="B39" s="7">
        <v>181.89062468</v>
      </c>
    </row>
    <row r="40" spans="1:2" x14ac:dyDescent="0.25">
      <c r="A40" s="3" t="s">
        <v>46</v>
      </c>
      <c r="B40" s="7">
        <v>181.89062468</v>
      </c>
    </row>
    <row r="41" spans="1:2" x14ac:dyDescent="0.25">
      <c r="A41" s="4" t="s">
        <v>20</v>
      </c>
      <c r="B41" s="7">
        <v>87.455192879999998</v>
      </c>
    </row>
    <row r="42" spans="1:2" x14ac:dyDescent="0.25">
      <c r="A42" s="4" t="s">
        <v>17</v>
      </c>
      <c r="B42" s="7">
        <v>94.435431800000003</v>
      </c>
    </row>
    <row r="46" spans="1:2" x14ac:dyDescent="0.25">
      <c r="A46" s="1" t="s">
        <v>47</v>
      </c>
      <c r="B46" t="s">
        <v>53</v>
      </c>
    </row>
    <row r="47" spans="1:2" x14ac:dyDescent="0.25">
      <c r="A47" s="2" t="s">
        <v>18</v>
      </c>
      <c r="B47" s="7">
        <v>190.38324941000002</v>
      </c>
    </row>
    <row r="48" spans="1:2" x14ac:dyDescent="0.25">
      <c r="A48" s="3" t="s">
        <v>19</v>
      </c>
      <c r="B48" s="7">
        <v>190.38324941000002</v>
      </c>
    </row>
    <row r="49" spans="1:2" x14ac:dyDescent="0.25">
      <c r="A49" s="4" t="s">
        <v>20</v>
      </c>
      <c r="B49" s="7">
        <v>91.619696180000005</v>
      </c>
    </row>
    <row r="50" spans="1:2" x14ac:dyDescent="0.25">
      <c r="A50" s="4" t="s">
        <v>17</v>
      </c>
      <c r="B50" s="7">
        <v>98.763553229999999</v>
      </c>
    </row>
    <row r="51" spans="1:2" x14ac:dyDescent="0.25">
      <c r="A51" s="2" t="s">
        <v>45</v>
      </c>
      <c r="B51" s="7">
        <v>190.98787257000001</v>
      </c>
    </row>
    <row r="52" spans="1:2" x14ac:dyDescent="0.25">
      <c r="A52" s="3" t="s">
        <v>46</v>
      </c>
      <c r="B52" s="7">
        <v>190.98787257000001</v>
      </c>
    </row>
    <row r="53" spans="1:2" x14ac:dyDescent="0.25">
      <c r="A53" s="4" t="s">
        <v>20</v>
      </c>
      <c r="B53" s="7">
        <v>91.898983680000001</v>
      </c>
    </row>
    <row r="54" spans="1:2" x14ac:dyDescent="0.25">
      <c r="A54" s="4" t="s">
        <v>17</v>
      </c>
      <c r="B54" s="7">
        <v>99.088888890000007</v>
      </c>
    </row>
    <row r="59" spans="1:2" x14ac:dyDescent="0.25">
      <c r="A59" s="1" t="s">
        <v>47</v>
      </c>
      <c r="B59" t="s">
        <v>54</v>
      </c>
    </row>
    <row r="60" spans="1:2" x14ac:dyDescent="0.25">
      <c r="A60" s="2" t="s">
        <v>18</v>
      </c>
      <c r="B60" s="7">
        <v>4.7524946049999999</v>
      </c>
    </row>
    <row r="61" spans="1:2" x14ac:dyDescent="0.25">
      <c r="A61" s="3" t="s">
        <v>19</v>
      </c>
      <c r="B61" s="7">
        <v>4.7524946049999999</v>
      </c>
    </row>
    <row r="62" spans="1:2" x14ac:dyDescent="0.25">
      <c r="A62" s="4" t="s">
        <v>20</v>
      </c>
      <c r="B62" s="6">
        <v>4.6307979469999996</v>
      </c>
    </row>
    <row r="63" spans="1:2" x14ac:dyDescent="0.25">
      <c r="A63" s="4" t="s">
        <v>17</v>
      </c>
      <c r="B63" s="6">
        <v>4.8741912630000002</v>
      </c>
    </row>
    <row r="64" spans="1:2" x14ac:dyDescent="0.25">
      <c r="A64" s="2" t="s">
        <v>45</v>
      </c>
      <c r="B64" s="6">
        <v>4.7038601529999999</v>
      </c>
    </row>
    <row r="65" spans="1:2" x14ac:dyDescent="0.25">
      <c r="A65" s="3" t="s">
        <v>46</v>
      </c>
      <c r="B65" s="7">
        <v>4.7038601529999999</v>
      </c>
    </row>
    <row r="66" spans="1:2" x14ac:dyDescent="0.25">
      <c r="A66" s="4" t="s">
        <v>20</v>
      </c>
      <c r="B66" s="6">
        <v>4.5629809830000001</v>
      </c>
    </row>
    <row r="67" spans="1:2" x14ac:dyDescent="0.25">
      <c r="A67" s="4" t="s">
        <v>17</v>
      </c>
      <c r="B67" s="6">
        <v>4.8447393229999998</v>
      </c>
    </row>
    <row r="71" spans="1:2" x14ac:dyDescent="0.25">
      <c r="A71" s="8">
        <v>4.7038601529999999</v>
      </c>
    </row>
    <row r="72" spans="1:2" x14ac:dyDescent="0.25">
      <c r="A72" s="1" t="s">
        <v>47</v>
      </c>
      <c r="B72" t="s">
        <v>55</v>
      </c>
    </row>
    <row r="73" spans="1:2" x14ac:dyDescent="0.25">
      <c r="A73" s="2" t="s">
        <v>18</v>
      </c>
      <c r="B73" s="7">
        <v>4502</v>
      </c>
    </row>
    <row r="74" spans="1:2" x14ac:dyDescent="0.25">
      <c r="A74" s="3" t="s">
        <v>19</v>
      </c>
      <c r="B74" s="7">
        <v>4502</v>
      </c>
    </row>
    <row r="75" spans="1:2" x14ac:dyDescent="0.25">
      <c r="A75" s="4" t="s">
        <v>17</v>
      </c>
      <c r="B75" s="7">
        <v>1776</v>
      </c>
    </row>
    <row r="76" spans="1:2" x14ac:dyDescent="0.25">
      <c r="A76" s="4" t="s">
        <v>20</v>
      </c>
      <c r="B76" s="7">
        <v>2726</v>
      </c>
    </row>
    <row r="77" spans="1:2" x14ac:dyDescent="0.25">
      <c r="A77" s="2" t="s">
        <v>45</v>
      </c>
      <c r="B77" s="7">
        <v>7318</v>
      </c>
    </row>
    <row r="78" spans="1:2" x14ac:dyDescent="0.25">
      <c r="A78" s="3" t="s">
        <v>46</v>
      </c>
      <c r="B78" s="7">
        <v>7318</v>
      </c>
    </row>
    <row r="79" spans="1:2" x14ac:dyDescent="0.25">
      <c r="A79" s="4" t="s">
        <v>17</v>
      </c>
      <c r="B79" s="7">
        <v>2873</v>
      </c>
    </row>
    <row r="80" spans="1:2" x14ac:dyDescent="0.25">
      <c r="A80" s="4" t="s">
        <v>20</v>
      </c>
      <c r="B80" s="7">
        <v>4445</v>
      </c>
    </row>
    <row r="84" spans="1:2" x14ac:dyDescent="0.25">
      <c r="A84" s="8"/>
    </row>
    <row r="85" spans="1:2" x14ac:dyDescent="0.25">
      <c r="A85" s="1" t="s">
        <v>47</v>
      </c>
      <c r="B85" t="s">
        <v>56</v>
      </c>
    </row>
    <row r="86" spans="1:2" x14ac:dyDescent="0.25">
      <c r="A86" s="2" t="s">
        <v>18</v>
      </c>
      <c r="B86" s="7">
        <v>26</v>
      </c>
    </row>
    <row r="87" spans="1:2" x14ac:dyDescent="0.25">
      <c r="A87" s="3" t="s">
        <v>19</v>
      </c>
      <c r="B87" s="7">
        <v>26</v>
      </c>
    </row>
    <row r="88" spans="1:2" x14ac:dyDescent="0.25">
      <c r="A88" s="4" t="s">
        <v>17</v>
      </c>
      <c r="B88" s="7">
        <v>3</v>
      </c>
    </row>
    <row r="89" spans="1:2" x14ac:dyDescent="0.25">
      <c r="A89" s="4" t="s">
        <v>20</v>
      </c>
      <c r="B89" s="7">
        <v>23</v>
      </c>
    </row>
    <row r="90" spans="1:2" x14ac:dyDescent="0.25">
      <c r="A90" s="2" t="s">
        <v>45</v>
      </c>
      <c r="B90" s="7">
        <v>32</v>
      </c>
    </row>
    <row r="91" spans="1:2" x14ac:dyDescent="0.25">
      <c r="A91" s="3" t="s">
        <v>46</v>
      </c>
      <c r="B91" s="7">
        <v>32</v>
      </c>
    </row>
    <row r="92" spans="1:2" x14ac:dyDescent="0.25">
      <c r="A92" s="4" t="s">
        <v>17</v>
      </c>
      <c r="B92" s="7">
        <v>0</v>
      </c>
    </row>
    <row r="93" spans="1:2" x14ac:dyDescent="0.25">
      <c r="A93" s="4" t="s">
        <v>20</v>
      </c>
      <c r="B93" s="7">
        <v>32</v>
      </c>
    </row>
    <row r="96" spans="1:2" x14ac:dyDescent="0.25">
      <c r="A96" s="1" t="s">
        <v>47</v>
      </c>
      <c r="B96" t="s">
        <v>57</v>
      </c>
    </row>
    <row r="97" spans="1:2" x14ac:dyDescent="0.25">
      <c r="A97" s="2" t="s">
        <v>18</v>
      </c>
      <c r="B97" s="7">
        <v>4078</v>
      </c>
    </row>
    <row r="98" spans="1:2" x14ac:dyDescent="0.25">
      <c r="A98" s="3" t="s">
        <v>19</v>
      </c>
      <c r="B98" s="7">
        <v>4078</v>
      </c>
    </row>
    <row r="99" spans="1:2" x14ac:dyDescent="0.25">
      <c r="A99" s="4" t="s">
        <v>17</v>
      </c>
      <c r="B99" s="7">
        <v>1690</v>
      </c>
    </row>
    <row r="100" spans="1:2" x14ac:dyDescent="0.25">
      <c r="A100" s="4" t="s">
        <v>20</v>
      </c>
      <c r="B100" s="7">
        <v>2388</v>
      </c>
    </row>
    <row r="101" spans="1:2" x14ac:dyDescent="0.25">
      <c r="A101" s="2" t="s">
        <v>45</v>
      </c>
      <c r="B101" s="7">
        <v>6356</v>
      </c>
    </row>
    <row r="102" spans="1:2" x14ac:dyDescent="0.25">
      <c r="A102" s="3" t="s">
        <v>46</v>
      </c>
      <c r="B102" s="7">
        <v>6356</v>
      </c>
    </row>
    <row r="103" spans="1:2" x14ac:dyDescent="0.25">
      <c r="A103" s="4" t="s">
        <v>17</v>
      </c>
      <c r="B103" s="7">
        <v>2708</v>
      </c>
    </row>
    <row r="104" spans="1:2" x14ac:dyDescent="0.25">
      <c r="A104" s="4" t="s">
        <v>20</v>
      </c>
      <c r="B104" s="7">
        <v>3648</v>
      </c>
    </row>
    <row r="111" spans="1:2" x14ac:dyDescent="0.25">
      <c r="A111" s="1" t="s">
        <v>47</v>
      </c>
      <c r="B111" t="s">
        <v>57</v>
      </c>
    </row>
    <row r="112" spans="1:2" x14ac:dyDescent="0.25">
      <c r="A112" s="2" t="s">
        <v>18</v>
      </c>
      <c r="B112" s="7">
        <v>4078</v>
      </c>
    </row>
    <row r="113" spans="1:2" x14ac:dyDescent="0.25">
      <c r="A113" s="3" t="s">
        <v>19</v>
      </c>
      <c r="B113" s="7">
        <v>4078</v>
      </c>
    </row>
    <row r="114" spans="1:2" x14ac:dyDescent="0.25">
      <c r="A114" s="4" t="s">
        <v>17</v>
      </c>
      <c r="B114" s="7">
        <v>1690</v>
      </c>
    </row>
    <row r="115" spans="1:2" x14ac:dyDescent="0.25">
      <c r="A115" s="4" t="s">
        <v>20</v>
      </c>
      <c r="B115" s="7">
        <v>2388</v>
      </c>
    </row>
    <row r="116" spans="1:2" x14ac:dyDescent="0.25">
      <c r="A116" s="2" t="s">
        <v>45</v>
      </c>
      <c r="B116" s="7">
        <v>6356</v>
      </c>
    </row>
    <row r="117" spans="1:2" x14ac:dyDescent="0.25">
      <c r="A117" s="3" t="s">
        <v>46</v>
      </c>
      <c r="B117" s="7">
        <v>6356</v>
      </c>
    </row>
    <row r="118" spans="1:2" x14ac:dyDescent="0.25">
      <c r="A118" s="4" t="s">
        <v>17</v>
      </c>
      <c r="B118" s="7">
        <v>2708</v>
      </c>
    </row>
    <row r="119" spans="1:2" x14ac:dyDescent="0.25">
      <c r="A119" s="4" t="s">
        <v>20</v>
      </c>
      <c r="B119" s="7">
        <v>3648</v>
      </c>
    </row>
    <row r="123" spans="1:2" x14ac:dyDescent="0.25">
      <c r="A123" s="9"/>
    </row>
    <row r="124" spans="1:2" x14ac:dyDescent="0.25">
      <c r="A124" s="1" t="s">
        <v>47</v>
      </c>
      <c r="B124" t="s">
        <v>58</v>
      </c>
    </row>
    <row r="125" spans="1:2" x14ac:dyDescent="0.25">
      <c r="A125" s="2" t="s">
        <v>18</v>
      </c>
      <c r="B125" s="7">
        <v>450</v>
      </c>
    </row>
    <row r="126" spans="1:2" x14ac:dyDescent="0.25">
      <c r="A126" s="3" t="s">
        <v>19</v>
      </c>
      <c r="B126" s="7">
        <v>450</v>
      </c>
    </row>
    <row r="127" spans="1:2" x14ac:dyDescent="0.25">
      <c r="A127" s="4" t="s">
        <v>17</v>
      </c>
      <c r="B127" s="7">
        <v>89</v>
      </c>
    </row>
    <row r="128" spans="1:2" x14ac:dyDescent="0.25">
      <c r="A128" s="4" t="s">
        <v>20</v>
      </c>
      <c r="B128" s="7">
        <v>361</v>
      </c>
    </row>
    <row r="129" spans="1:2" x14ac:dyDescent="0.25">
      <c r="A129" s="2" t="s">
        <v>45</v>
      </c>
      <c r="B129" s="7">
        <v>994</v>
      </c>
    </row>
    <row r="130" spans="1:2" x14ac:dyDescent="0.25">
      <c r="A130" s="3" t="s">
        <v>46</v>
      </c>
      <c r="B130" s="7">
        <v>994</v>
      </c>
    </row>
    <row r="131" spans="1:2" x14ac:dyDescent="0.25">
      <c r="A131" s="4" t="s">
        <v>17</v>
      </c>
      <c r="B131" s="7">
        <v>165</v>
      </c>
    </row>
    <row r="132" spans="1:2" x14ac:dyDescent="0.25">
      <c r="A132" s="4" t="s">
        <v>20</v>
      </c>
      <c r="B132" s="7">
        <v>829</v>
      </c>
    </row>
    <row r="135" spans="1:2" x14ac:dyDescent="0.25">
      <c r="A135" s="1" t="s">
        <v>47</v>
      </c>
      <c r="B135" t="s">
        <v>59</v>
      </c>
    </row>
    <row r="136" spans="1:2" x14ac:dyDescent="0.25">
      <c r="A136" s="2" t="s">
        <v>18</v>
      </c>
      <c r="B136" s="7">
        <v>1370</v>
      </c>
    </row>
    <row r="137" spans="1:2" x14ac:dyDescent="0.25">
      <c r="A137" s="3" t="s">
        <v>19</v>
      </c>
      <c r="B137" s="7">
        <v>1370</v>
      </c>
    </row>
    <row r="138" spans="1:2" x14ac:dyDescent="0.25">
      <c r="A138" s="4" t="s">
        <v>17</v>
      </c>
      <c r="B138" s="7">
        <v>479</v>
      </c>
    </row>
    <row r="139" spans="1:2" x14ac:dyDescent="0.25">
      <c r="A139" s="4" t="s">
        <v>20</v>
      </c>
      <c r="B139" s="7">
        <v>891</v>
      </c>
    </row>
    <row r="140" spans="1:2" x14ac:dyDescent="0.25">
      <c r="A140" s="2" t="s">
        <v>45</v>
      </c>
      <c r="B140" s="7">
        <v>5051</v>
      </c>
    </row>
    <row r="141" spans="1:2" x14ac:dyDescent="0.25">
      <c r="A141" s="3" t="s">
        <v>46</v>
      </c>
      <c r="B141" s="7">
        <v>5051</v>
      </c>
    </row>
    <row r="142" spans="1:2" x14ac:dyDescent="0.25">
      <c r="A142" s="4" t="s">
        <v>17</v>
      </c>
      <c r="B142" s="7">
        <v>2148</v>
      </c>
    </row>
    <row r="143" spans="1:2" x14ac:dyDescent="0.25">
      <c r="A143" s="4" t="s">
        <v>20</v>
      </c>
      <c r="B143" s="7">
        <v>2903</v>
      </c>
    </row>
    <row r="146" spans="1:2" x14ac:dyDescent="0.25">
      <c r="A146" s="1" t="s">
        <v>47</v>
      </c>
      <c r="B146" t="s">
        <v>60</v>
      </c>
    </row>
    <row r="147" spans="1:2" x14ac:dyDescent="0.25">
      <c r="A147" s="2" t="s">
        <v>18</v>
      </c>
      <c r="B147" s="7">
        <v>3158</v>
      </c>
    </row>
    <row r="148" spans="1:2" x14ac:dyDescent="0.25">
      <c r="A148" s="3" t="s">
        <v>19</v>
      </c>
      <c r="B148" s="7">
        <v>3158</v>
      </c>
    </row>
    <row r="149" spans="1:2" x14ac:dyDescent="0.25">
      <c r="A149" s="4" t="s">
        <v>17</v>
      </c>
      <c r="B149" s="7">
        <v>1300</v>
      </c>
    </row>
    <row r="150" spans="1:2" x14ac:dyDescent="0.25">
      <c r="A150" s="4" t="s">
        <v>20</v>
      </c>
      <c r="B150" s="7">
        <v>1858</v>
      </c>
    </row>
    <row r="151" spans="1:2" x14ac:dyDescent="0.25">
      <c r="A151" s="2" t="s">
        <v>45</v>
      </c>
      <c r="B151" s="7">
        <v>2299</v>
      </c>
    </row>
    <row r="152" spans="1:2" x14ac:dyDescent="0.25">
      <c r="A152" s="3" t="s">
        <v>46</v>
      </c>
      <c r="B152" s="7">
        <v>2299</v>
      </c>
    </row>
    <row r="153" spans="1:2" x14ac:dyDescent="0.25">
      <c r="A153" s="4" t="s">
        <v>17</v>
      </c>
      <c r="B153" s="7">
        <v>725</v>
      </c>
    </row>
    <row r="154" spans="1:2" x14ac:dyDescent="0.25">
      <c r="A154" s="4" t="s">
        <v>20</v>
      </c>
      <c r="B154" s="7">
        <v>1574</v>
      </c>
    </row>
    <row r="157" spans="1:2" x14ac:dyDescent="0.25">
      <c r="A157" s="1" t="s">
        <v>47</v>
      </c>
      <c r="B157" t="s">
        <v>61</v>
      </c>
    </row>
    <row r="158" spans="1:2" x14ac:dyDescent="0.25">
      <c r="A158" s="2" t="s">
        <v>18</v>
      </c>
      <c r="B158" s="7">
        <v>3673</v>
      </c>
    </row>
    <row r="159" spans="1:2" x14ac:dyDescent="0.25">
      <c r="A159" s="3" t="s">
        <v>19</v>
      </c>
      <c r="B159" s="7">
        <v>3673</v>
      </c>
    </row>
    <row r="160" spans="1:2" x14ac:dyDescent="0.25">
      <c r="A160" s="4" t="s">
        <v>17</v>
      </c>
      <c r="B160" s="7">
        <v>1481</v>
      </c>
    </row>
    <row r="161" spans="1:2" x14ac:dyDescent="0.25">
      <c r="A161" s="4" t="s">
        <v>20</v>
      </c>
      <c r="B161" s="7">
        <v>2192</v>
      </c>
    </row>
    <row r="162" spans="1:2" x14ac:dyDescent="0.25">
      <c r="A162" s="2" t="s">
        <v>45</v>
      </c>
      <c r="B162" s="7">
        <v>5664</v>
      </c>
    </row>
    <row r="163" spans="1:2" x14ac:dyDescent="0.25">
      <c r="A163" s="3" t="s">
        <v>46</v>
      </c>
      <c r="B163" s="7">
        <v>5664</v>
      </c>
    </row>
    <row r="164" spans="1:2" x14ac:dyDescent="0.25">
      <c r="A164" s="4" t="s">
        <v>17</v>
      </c>
      <c r="B164" s="7">
        <v>2407</v>
      </c>
    </row>
    <row r="165" spans="1:2" x14ac:dyDescent="0.25">
      <c r="A165" s="4" t="s">
        <v>20</v>
      </c>
      <c r="B165" s="7">
        <v>3257</v>
      </c>
    </row>
    <row r="168" spans="1:2" x14ac:dyDescent="0.25">
      <c r="A168" s="1" t="s">
        <v>47</v>
      </c>
      <c r="B168" t="s">
        <v>62</v>
      </c>
    </row>
    <row r="169" spans="1:2" x14ac:dyDescent="0.25">
      <c r="A169" s="2" t="s">
        <v>18</v>
      </c>
      <c r="B169" s="7">
        <v>834</v>
      </c>
    </row>
    <row r="170" spans="1:2" x14ac:dyDescent="0.25">
      <c r="A170" s="3" t="s">
        <v>19</v>
      </c>
      <c r="B170" s="7">
        <v>834</v>
      </c>
    </row>
    <row r="171" spans="1:2" x14ac:dyDescent="0.25">
      <c r="A171" s="4" t="s">
        <v>17</v>
      </c>
      <c r="B171" s="7">
        <v>293</v>
      </c>
    </row>
    <row r="172" spans="1:2" x14ac:dyDescent="0.25">
      <c r="A172" s="4" t="s">
        <v>20</v>
      </c>
      <c r="B172" s="7">
        <v>541</v>
      </c>
    </row>
    <row r="173" spans="1:2" x14ac:dyDescent="0.25">
      <c r="A173" s="2" t="s">
        <v>45</v>
      </c>
      <c r="B173" s="7">
        <v>1449</v>
      </c>
    </row>
    <row r="174" spans="1:2" x14ac:dyDescent="0.25">
      <c r="A174" s="3" t="s">
        <v>46</v>
      </c>
      <c r="B174" s="7">
        <v>1449</v>
      </c>
    </row>
    <row r="175" spans="1:2" x14ac:dyDescent="0.25">
      <c r="A175" s="4" t="s">
        <v>17</v>
      </c>
      <c r="B175" s="7">
        <v>382</v>
      </c>
    </row>
    <row r="176" spans="1:2" x14ac:dyDescent="0.25">
      <c r="A176" s="4" t="s">
        <v>20</v>
      </c>
      <c r="B176" s="7">
        <v>1067</v>
      </c>
    </row>
  </sheetData>
  <pageMargins left="0.7" right="0.7" top="0.75" bottom="0.75" header="0.3" footer="0.3"/>
  <pageSetup orientation="portrait" r:id="rId16"/>
  <drawing r:id="rId17"/>
  <extLst>
    <ext xmlns:x14="http://schemas.microsoft.com/office/spreadsheetml/2009/9/main" uri="{A8765BA9-456A-4dab-B4F3-ACF838C121DE}">
      <x14:slicerList>
        <x14:slicer r:id="rId18"/>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E2769-6ED6-4A33-95D2-B9549D5A0D66}">
  <sheetPr>
    <tabColor rgb="FFFFFF00"/>
  </sheetPr>
  <dimension ref="A3:F20"/>
  <sheetViews>
    <sheetView workbookViewId="0">
      <selection activeCell="Z41" sqref="B2:Z41"/>
    </sheetView>
  </sheetViews>
  <sheetFormatPr defaultRowHeight="15" x14ac:dyDescent="0.25"/>
  <cols>
    <col min="1" max="1" width="20.140625" bestFit="1" customWidth="1"/>
    <col min="2" max="2" width="16.28515625" bestFit="1" customWidth="1"/>
    <col min="3" max="3" width="9.85546875" bestFit="1" customWidth="1"/>
    <col min="4" max="4" width="9.7109375" bestFit="1" customWidth="1"/>
    <col min="5" max="5" width="9.85546875" bestFit="1" customWidth="1"/>
    <col min="6" max="6" width="11.28515625" bestFit="1" customWidth="1"/>
    <col min="7" max="7" width="9.85546875" bestFit="1" customWidth="1"/>
    <col min="8" max="8" width="11.7109375" bestFit="1" customWidth="1"/>
    <col min="9" max="9" width="9.7109375" bestFit="1" customWidth="1"/>
    <col min="10" max="10" width="11.28515625" bestFit="1" customWidth="1"/>
  </cols>
  <sheetData>
    <row r="3" spans="1:6" x14ac:dyDescent="0.25">
      <c r="A3" s="1" t="s">
        <v>16</v>
      </c>
      <c r="B3" t="s">
        <v>65</v>
      </c>
    </row>
    <row r="5" spans="1:6" x14ac:dyDescent="0.25">
      <c r="A5" s="1" t="s">
        <v>63</v>
      </c>
      <c r="B5" s="1" t="s">
        <v>64</v>
      </c>
    </row>
    <row r="6" spans="1:6" x14ac:dyDescent="0.25">
      <c r="B6" t="s">
        <v>18</v>
      </c>
      <c r="D6" t="s">
        <v>25</v>
      </c>
      <c r="F6" t="s">
        <v>48</v>
      </c>
    </row>
    <row r="7" spans="1:6" x14ac:dyDescent="0.25">
      <c r="A7" s="1" t="s">
        <v>47</v>
      </c>
      <c r="B7" t="s">
        <v>20</v>
      </c>
      <c r="C7" t="s">
        <v>17</v>
      </c>
      <c r="D7" t="s">
        <v>20</v>
      </c>
      <c r="E7" t="s">
        <v>17</v>
      </c>
    </row>
    <row r="8" spans="1:6" x14ac:dyDescent="0.25">
      <c r="A8" s="2" t="s">
        <v>27</v>
      </c>
      <c r="B8" s="7">
        <v>4340</v>
      </c>
      <c r="C8" s="7">
        <v>7333</v>
      </c>
      <c r="D8" s="7">
        <v>7675</v>
      </c>
      <c r="E8" s="7">
        <v>10482</v>
      </c>
      <c r="F8" s="7">
        <v>29830</v>
      </c>
    </row>
    <row r="9" spans="1:6" x14ac:dyDescent="0.25">
      <c r="A9" s="2" t="s">
        <v>37</v>
      </c>
      <c r="B9" s="7">
        <v>4276</v>
      </c>
      <c r="C9" s="7">
        <v>7643</v>
      </c>
      <c r="D9" s="7">
        <v>8874</v>
      </c>
      <c r="E9" s="7">
        <v>12613</v>
      </c>
      <c r="F9" s="7">
        <v>33406</v>
      </c>
    </row>
    <row r="10" spans="1:6" x14ac:dyDescent="0.25">
      <c r="A10" s="2" t="s">
        <v>24</v>
      </c>
      <c r="B10" s="7">
        <v>3638</v>
      </c>
      <c r="C10" s="7">
        <v>6559</v>
      </c>
      <c r="D10" s="7">
        <v>8351</v>
      </c>
      <c r="E10" s="7">
        <v>11434</v>
      </c>
      <c r="F10" s="7">
        <v>29982</v>
      </c>
    </row>
    <row r="11" spans="1:6" x14ac:dyDescent="0.25">
      <c r="A11" s="2" t="s">
        <v>33</v>
      </c>
      <c r="B11" s="7">
        <v>2900</v>
      </c>
      <c r="C11" s="7">
        <v>5253</v>
      </c>
      <c r="D11" s="7">
        <v>14322</v>
      </c>
      <c r="E11" s="7">
        <v>19189</v>
      </c>
      <c r="F11" s="7">
        <v>41664</v>
      </c>
    </row>
    <row r="12" spans="1:6" x14ac:dyDescent="0.25">
      <c r="A12" s="2" t="s">
        <v>34</v>
      </c>
      <c r="B12" s="7">
        <v>4077</v>
      </c>
      <c r="C12" s="7">
        <v>7284</v>
      </c>
      <c r="D12" s="7">
        <v>19191</v>
      </c>
      <c r="E12" s="7">
        <v>25539</v>
      </c>
      <c r="F12" s="7">
        <v>56091</v>
      </c>
    </row>
    <row r="13" spans="1:6" x14ac:dyDescent="0.25">
      <c r="A13" s="2" t="s">
        <v>30</v>
      </c>
      <c r="B13" s="7">
        <v>5072</v>
      </c>
      <c r="C13" s="7">
        <v>8733</v>
      </c>
      <c r="D13" s="7">
        <v>21361</v>
      </c>
      <c r="E13" s="7">
        <v>28411</v>
      </c>
      <c r="F13" s="7">
        <v>63577</v>
      </c>
    </row>
    <row r="14" spans="1:6" x14ac:dyDescent="0.25">
      <c r="A14" s="2" t="s">
        <v>32</v>
      </c>
      <c r="B14" s="7">
        <v>6869</v>
      </c>
      <c r="C14" s="7">
        <v>11469</v>
      </c>
      <c r="D14" s="7">
        <v>23702</v>
      </c>
      <c r="E14" s="7">
        <v>32548</v>
      </c>
      <c r="F14" s="7">
        <v>74588</v>
      </c>
    </row>
    <row r="15" spans="1:6" x14ac:dyDescent="0.25">
      <c r="A15" s="2" t="s">
        <v>31</v>
      </c>
      <c r="B15" s="7">
        <v>8017</v>
      </c>
      <c r="C15" s="7">
        <v>12914</v>
      </c>
      <c r="D15" s="7">
        <v>24610</v>
      </c>
      <c r="E15" s="7">
        <v>33285</v>
      </c>
      <c r="F15" s="7">
        <v>78826</v>
      </c>
    </row>
    <row r="16" spans="1:6" x14ac:dyDescent="0.25">
      <c r="A16" s="2" t="s">
        <v>35</v>
      </c>
      <c r="B16" s="7">
        <v>6988</v>
      </c>
      <c r="C16" s="7">
        <v>12181</v>
      </c>
      <c r="D16" s="7">
        <v>26659</v>
      </c>
      <c r="E16" s="7">
        <v>36287</v>
      </c>
      <c r="F16" s="7">
        <v>82115</v>
      </c>
    </row>
    <row r="17" spans="1:6" x14ac:dyDescent="0.25">
      <c r="A17" s="2" t="s">
        <v>28</v>
      </c>
      <c r="B17" s="7">
        <v>5451</v>
      </c>
      <c r="C17" s="7">
        <v>9905</v>
      </c>
      <c r="D17" s="7">
        <v>25842</v>
      </c>
      <c r="E17" s="7">
        <v>36033</v>
      </c>
      <c r="F17" s="7">
        <v>77231</v>
      </c>
    </row>
    <row r="18" spans="1:6" x14ac:dyDescent="0.25">
      <c r="A18" s="2" t="s">
        <v>36</v>
      </c>
      <c r="B18" s="7">
        <v>4137</v>
      </c>
      <c r="C18" s="7">
        <v>7659</v>
      </c>
      <c r="D18" s="7">
        <v>12466</v>
      </c>
      <c r="E18" s="7">
        <v>17568</v>
      </c>
      <c r="F18" s="7">
        <v>41830</v>
      </c>
    </row>
    <row r="19" spans="1:6" x14ac:dyDescent="0.25">
      <c r="A19" s="2" t="s">
        <v>29</v>
      </c>
      <c r="B19" s="7">
        <v>4331</v>
      </c>
      <c r="C19" s="7">
        <v>7409</v>
      </c>
      <c r="D19" s="7">
        <v>6429</v>
      </c>
      <c r="E19" s="7">
        <v>8798</v>
      </c>
      <c r="F19" s="7">
        <v>26967</v>
      </c>
    </row>
    <row r="20" spans="1:6" x14ac:dyDescent="0.25">
      <c r="A20" s="2" t="s">
        <v>48</v>
      </c>
      <c r="B20" s="7">
        <v>60096</v>
      </c>
      <c r="C20" s="7">
        <v>104342</v>
      </c>
      <c r="D20" s="7">
        <v>199482</v>
      </c>
      <c r="E20" s="7">
        <v>272187</v>
      </c>
      <c r="F20" s="7">
        <v>636107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F9A7B-EEA9-4395-AC40-88A817E93BAD}">
  <sheetPr>
    <tabColor rgb="FFFFFF00"/>
  </sheetPr>
  <dimension ref="A3:G27"/>
  <sheetViews>
    <sheetView workbookViewId="0">
      <selection activeCell="D6" sqref="D6"/>
    </sheetView>
  </sheetViews>
  <sheetFormatPr defaultRowHeight="15" x14ac:dyDescent="0.25"/>
  <cols>
    <col min="1" max="1" width="15.42578125" bestFit="1" customWidth="1"/>
    <col min="2" max="2" width="32.7109375" bestFit="1" customWidth="1"/>
    <col min="3" max="3" width="9.85546875" bestFit="1" customWidth="1"/>
    <col min="4" max="4" width="32.7109375" bestFit="1" customWidth="1"/>
    <col min="5" max="5" width="19.5703125" bestFit="1" customWidth="1"/>
    <col min="6" max="6" width="11.28515625" bestFit="1" customWidth="1"/>
  </cols>
  <sheetData>
    <row r="3" spans="1:7" x14ac:dyDescent="0.25">
      <c r="A3" s="1" t="s">
        <v>44</v>
      </c>
      <c r="B3" s="1" t="s">
        <v>43</v>
      </c>
      <c r="C3" s="1" t="s">
        <v>38</v>
      </c>
      <c r="D3" t="s">
        <v>66</v>
      </c>
      <c r="E3" t="s">
        <v>67</v>
      </c>
      <c r="F3" s="10" t="s">
        <v>66</v>
      </c>
      <c r="G3" s="10" t="s">
        <v>67</v>
      </c>
    </row>
    <row r="4" spans="1:7" x14ac:dyDescent="0.25">
      <c r="A4" t="s">
        <v>19</v>
      </c>
      <c r="B4" t="s">
        <v>18</v>
      </c>
      <c r="C4" t="s">
        <v>20</v>
      </c>
      <c r="D4">
        <v>32481</v>
      </c>
      <c r="E4">
        <v>1017</v>
      </c>
      <c r="F4" s="11">
        <f>IFERROR(D4/(E4+D4),"")</f>
        <v>0.96963997850617945</v>
      </c>
      <c r="G4" s="11">
        <f>IFERROR(E4/(E4+D4),"")</f>
        <v>3.0360021493820527E-2</v>
      </c>
    </row>
    <row r="5" spans="1:7" x14ac:dyDescent="0.25">
      <c r="C5" t="s">
        <v>17</v>
      </c>
      <c r="D5">
        <v>59945</v>
      </c>
      <c r="E5">
        <v>1021</v>
      </c>
      <c r="F5" s="11">
        <f t="shared" ref="F5:F7" si="0">IFERROR(D5/(E5+D5),"")</f>
        <v>0.98325296066660106</v>
      </c>
      <c r="G5" s="11">
        <f t="shared" ref="G5:G7" si="1">IFERROR(E5/(E5+D5),"")</f>
        <v>1.6747039333398942E-2</v>
      </c>
    </row>
    <row r="6" spans="1:7" x14ac:dyDescent="0.25">
      <c r="A6" t="s">
        <v>26</v>
      </c>
      <c r="B6" t="s">
        <v>25</v>
      </c>
      <c r="C6" t="s">
        <v>20</v>
      </c>
      <c r="D6">
        <v>103996</v>
      </c>
      <c r="E6">
        <v>3456</v>
      </c>
      <c r="F6" s="11">
        <f t="shared" si="0"/>
        <v>0.96783680154859841</v>
      </c>
      <c r="G6" s="11">
        <f t="shared" si="1"/>
        <v>3.2163198451401559E-2</v>
      </c>
    </row>
    <row r="7" spans="1:7" x14ac:dyDescent="0.25">
      <c r="C7" t="s">
        <v>17</v>
      </c>
      <c r="D7">
        <v>156895</v>
      </c>
      <c r="E7">
        <v>3253</v>
      </c>
      <c r="F7" s="11">
        <f t="shared" si="0"/>
        <v>0.9796875390264006</v>
      </c>
      <c r="G7" s="11">
        <f t="shared" si="1"/>
        <v>2.0312460973599421E-2</v>
      </c>
    </row>
    <row r="23" spans="1:7" x14ac:dyDescent="0.25">
      <c r="A23" t="str">
        <f>IF(A3="","",A3)</f>
        <v>CITY</v>
      </c>
      <c r="B23" t="str">
        <f t="shared" ref="B23:C23" si="2">IF(B3="","",B3)</f>
        <v>COUNTRY</v>
      </c>
      <c r="C23" t="str">
        <f t="shared" si="2"/>
        <v>HOST</v>
      </c>
      <c r="D23" t="s">
        <v>66</v>
      </c>
      <c r="E23" t="s">
        <v>67</v>
      </c>
    </row>
    <row r="24" spans="1:7" x14ac:dyDescent="0.25">
      <c r="A24" t="str">
        <f t="shared" ref="A24:C24" si="3">IF(A4="","",A4)</f>
        <v>Vancouver</v>
      </c>
      <c r="B24" t="str">
        <f t="shared" si="3"/>
        <v>Canada</v>
      </c>
      <c r="C24" t="str">
        <f t="shared" si="3"/>
        <v>otherhost</v>
      </c>
      <c r="D24" s="11">
        <f>IFERROR(F4,"")</f>
        <v>0.96963997850617945</v>
      </c>
      <c r="E24" s="11">
        <f t="shared" ref="E24:E27" si="4">IFERROR(G4,"")</f>
        <v>3.0360021493820527E-2</v>
      </c>
      <c r="F24" s="11"/>
      <c r="G24" s="11"/>
    </row>
    <row r="25" spans="1:7" x14ac:dyDescent="0.25">
      <c r="A25" t="str">
        <f t="shared" ref="A25:C25" si="5">IF(A5="","",A5)</f>
        <v/>
      </c>
      <c r="B25" t="str">
        <f t="shared" si="5"/>
        <v/>
      </c>
      <c r="C25" t="str">
        <f t="shared" si="5"/>
        <v>superhost</v>
      </c>
      <c r="D25" s="11">
        <f t="shared" ref="D25:D27" si="6">IFERROR(F5,"")</f>
        <v>0.98325296066660106</v>
      </c>
      <c r="E25" s="11">
        <f t="shared" si="4"/>
        <v>1.6747039333398942E-2</v>
      </c>
      <c r="F25" s="11"/>
      <c r="G25" s="11"/>
    </row>
    <row r="26" spans="1:7" x14ac:dyDescent="0.25">
      <c r="A26" t="str">
        <f t="shared" ref="A26:C26" si="7">IF(A6="","",A6)</f>
        <v>venice</v>
      </c>
      <c r="B26" t="str">
        <f t="shared" si="7"/>
        <v>italy</v>
      </c>
      <c r="C26" t="str">
        <f t="shared" si="7"/>
        <v>otherhost</v>
      </c>
      <c r="D26" s="11">
        <f t="shared" si="6"/>
        <v>0.96783680154859841</v>
      </c>
      <c r="E26" s="11">
        <f t="shared" si="4"/>
        <v>3.2163198451401559E-2</v>
      </c>
      <c r="F26" s="11"/>
      <c r="G26" s="11"/>
    </row>
    <row r="27" spans="1:7" x14ac:dyDescent="0.25">
      <c r="A27" t="str">
        <f t="shared" ref="A27:C27" si="8">IF(A7="","",A7)</f>
        <v/>
      </c>
      <c r="B27" t="str">
        <f t="shared" si="8"/>
        <v/>
      </c>
      <c r="C27" t="str">
        <f t="shared" si="8"/>
        <v>superhost</v>
      </c>
      <c r="D27" s="11">
        <f t="shared" si="6"/>
        <v>0.9796875390264006</v>
      </c>
      <c r="E27" s="11">
        <f t="shared" si="4"/>
        <v>2.0312460973599421E-2</v>
      </c>
      <c r="F27" s="11"/>
      <c r="G27" s="11"/>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3 c a b 3 8 8 - a b e e - 4 4 5 3 - a 3 2 a - 4 3 7 b 2 f f a c 8 0 2 "   x m l n s = " h t t p : / / s c h e m a s . m i c r o s o f t . c o m / D a t a M a s h u p " > A A A A A K o H A A B Q S w M E F A A C A A g A i m g r V Z G f U 4 S l A A A A 9 g A A A B I A H A B D b 2 5 m a W c v U G F j a 2 F n Z S 5 4 b W w g o h g A K K A U A A A A A A A A A A A A A A A A A A A A A A A A A A A A h Y 9 B D o I w F E S v Q r q n L Z g Y J J + y c G U i x s T E u G 1 K h U b 4 G F q E u 7 n w S F 5 B j K L u X M 6 b t 5 i 5 X 2 + Q D n X l X X R r T Y M J C S g n n k b V 5 A a L h H T u 6 E c k F b C V 6 i Q L 7 Y 0 y 2 n i w e U J K 5 8 4 x Y 3 3 f 0 3 5 G m 7 Z g I e c B O 2 T r n S p 1 L c l H N v 9 l 3 6 B 1 E p U m A v a v M S K k A Y / o I p p T D m y C k B n 8 C u G 4 9 9 n + Q F h 2 l e t a L T T 6 q w 2 w K Q J 7 f x A P U E s D B B Q A A g A I A I p o K 1 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K a C t V N d c 6 U K M E A A A b I Q A A E w A c A E Z v c m 1 1 b G F z L 1 N l Y 3 R p b 2 4 x L m 0 g o h g A K K A U A A A A A A A A A A A A A A A A A A A A A A A A A A A A 7 V l t b 9 s 2 E P 4 e I P + B U A r M B j R j k b U O 6 O Y W r m O 3 B o a 4 t b 0 G h W M I j M z E X C X S o y g v h p H / P r 6 o l i y J y r I 4 T p o u X 2 L f H e / l O f L 4 M I m Q z z E l Y K R / H / 9 6 e H B 4 E M 0 h Q z N w Z P V w g M C x B V o g Q P z w A I i f E Y 2 Z j 4 S k R 4 M Z Y g 1 p E t W s z q v z F y / a 4 A O j f w p P 5 y c w m l 9 Q y G b g Y 4 z Y C l x S B n 4 E o 4 + / g 4 W 2 E A E X P z j O + b B 9 B p Q L g A n w l 9 F 5 E r J u 6 3 A q B 4 5 k O u / x b I a I t l Y 5 j e F F g B o j F A h / Q / p 3 V N O 5 2 Q B B f w 4 m b c 4 Z v o g 5 i q Z v J n r x 9 A 3 4 7 T X g L E a p / z 5 Z 0 i 8 I d O K I 0 x D 0 Y q K B S A O 0 Z 7 M O D e K Q 1 I z J 2 M A a M 0 g i U W a o Z F a S x F F e X p t 0 K O G I 8 G k 9 T W G I C A y F U x 0 m W 5 z W J P K a O V k b r K 1 T Y S k z 0 S g 0 1 N e b b J C Q L k W Q A Z 8 j V h J K 4 5 i G K i Q l Y 2 R 9 F 4 s u i d Z l j L L t i q R C t u s M 8 7 l W 1 4 z Z y Z j m I N 3 r B S Q z s U q 5 T l Z l Y m m 9 + r z p Y D 6 x s t b p 1 X q J L F U m m O / j k T W C 4 U J E V V / r m W 5 2 5 p B c y a R W C 5 T m s l m v 3 U q l d G s o w V 7 n s e Z i A e D o m t 9 I T O Y 0 4 g W h T 2 M i p X 3 C X 7 o N G U G J O e U w 8 A j 1 6 K U X 4 I h j c l U 0 g s s r b 8 G w v w l F 4 v A C s Y 0 O + v 6 C Q + I j j 0 F u M m I o W l A S V d v A J I G 8 U g y G S w G l t 8 C + B 5 c Q B x K Q Y q J Z M 0 J 5 l S k W J 5 R j v v K W i O F L j G Y V J t J V h R m J R P H c u 6 D 0 i 8 i + M m j O 9 J Y c A 8 i u R D G M L h D j q 6 I + C m E Q V O h V z 9 m q u B c w 3 x a W n M 3 k l O X P Z j o C t n a y v c 5 N l s M D T E w u t 6 + R 7 E l 5 x L v k F C 7 x F V Q D U 8 T U w d c / 3 W w m c l p Q x j J b y Q f I R O n i A p D r c 2 U J O Q S T f r S x U c m 2 5 F 1 j g 7 e Y Q L b q q 8 0 m d h h r b S + 2 F c I t S 5 v J J u f c D N F f M R Y Z K H f T b X D T w X Q r z J 1 o 2 T i h f h y K P G p p M f b k B A U 4 x O J z y 7 J F + K S L r e N f b N A l P p 2 J j d w 6 d n 5 2 b N E C y t G I r w L U S j 8 2 T i l B 0 3 S D i c 6 F Q i d u S Q R F X z M 7 L N E k 8 s 2 F P U n k 7 S A Y + V C c i U h X u r X H C l 4 V D p P N L a i Q E h D K b E V A a 2 1 Z 6 B o J S C D r C X j i A K q N a 7 2 y D J h Z N x a Y l i J r h j Q D Y x 2 0 X q c W j w D 8 7 s G X H r 8 2 w O A 9 7 Z D 2 V 0 I g n f 0 f e m e P B L L U v 1 P q v 4 J A 7 p m z O k X i A 2 r N u o m 3 K t 1 z 5 q 6 q w H 3 w 1 3 y g B + G w S S t v 5 7 G 6 r 1 u 3 k R I 9 C T 4 b i t 0 2 9 0 i Z v V K Z q G 5 C v b 5 9 s g R q T v 0 x Z + f u C J O T J 0 y 6 t H u Q J u V g 9 8 T J D H n 5 H e 4 Y 7 / C X 3 x N 3 U r B V 8 y c z s h k 0 7 8 y h d o z / E 6 R Q + d H 8 j L n U 9 r w x R v t v I 6 h Z H E H N + 4 6 g 5 s O M I F O X y 4 9 A 8 / 8 R t I H t t h F k Q j a D 5 p 1 H 0 I 7 x f 4 I j S G H X 3 P / k a X 7 r / w Y A N b f i S e U + 9 y e V u 6 8 n l b u P J 5 X 7 b 5 9 U b v F J 5 e 7 / S f V + M B o X h J 3 B 4 I / T s T f o e c P u p 3 7 3 r P h G 6 n w 1 e D c Y n B i t 3 r b N u v a n 7 r D 9 r l s d Y f i 5 m F t / / P l p v s L c R 2 B d z Q d 4 h b l F C u T e l w K 5 D 0 O B T J C X X 8 G u 8 Q r + r v 6 C r W C 7 j Q K Z k M 2 g e W c K t G P 8 n w Y F + g d Q S w E C L Q A U A A I A C A C K a C t V k Z 9 T h K U A A A D 2 A A A A E g A A A A A A A A A A A A A A A A A A A A A A Q 2 9 u Z m l n L 1 B h Y 2 t h Z 2 U u e G 1 s U E s B A i 0 A F A A C A A g A i m g r V Q / K 6 a u k A A A A 6 Q A A A B M A A A A A A A A A A A A A A A A A 8 Q A A A F t D b 2 5 0 Z W 5 0 X 1 R 5 c G V z X S 5 4 b W x Q S w E C L Q A U A A I A C A C K a C t V N d c 6 U K M E A A A b I Q A A E w A A A A A A A A A A A A A A A A D i A Q A A R m 9 y b X V s Y X M v U 2 V j d G l v b j E u b V B L B Q Y A A A A A A w A D A M I A A A D S 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p e Q A A A A A A A E d 5 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0 F B Q U F B Q U F B Q U F q N G x a d F J u M k h S S X N n W m l S M D h u b U 1 H b F J 5 W V c 1 e l p t O X l i U 0 J H Y V d 4 b E l H W n l i M j B n U m 1 s c 1 p T Q X h B Q U F B Q U F B Q U F B Q U F B R W V h b F J z Q X Z x S k h w c E 9 q R T l w N n N B R U 9 T R 1 Z z Y 0 d W e U l G R j F a W E p w W l h N Q U F T U G l W b T F H Z l l k R W l 5 Q m 1 K S F R 5 Z V l 3 Q U F B Q U F B Q U F B Q U R l d G t 4 M G x a R F p M c n B V M j A z d k J R c W t h V k h K a G J u T m 1 i M 0 p 0 S U V a c G J H V W d a b k p 2 Y l N C R 2 F X e G x J R E l B Q U F J Q U F B Q U F B Q U F B M l c 0 e H Y 3 Z z Y 5 a 2 k y S 1 V n d D l S Q 3 F 1 U T V J W l d 4 d 1 p Y S W d V W F Z s Y 2 1 s b G N 3 Q U J O N j J U S F N W a 0 5 r d X V s V G J U Z T h G Q 3 F R Q U F B Q U F B Q U F B Q W x 1 Q U F O d W k 3 N G t p O H B B Y 2 4 4 U k o 0 S k I 1 V W N t R n V j M l p 2 Y 2 0 w Z 1 J t b H N a U 0 J t Y 2 0 5 d E l F W n B i R 1 V n T W l B b 0 1 p a 0 F B Q V F B Q U F B Q U F B Q U E 5 e m N 5 c m J l S 0 9 F R 3 p W d V l p b D l 3 Y U N R N U l a V 3 h 3 W l h J Z 1 V Y V m x j b W x s Y 3 d B Q m x 1 Q U F O d W k 3 N G t p O H B B Y 2 4 4 U k o 0 S k F B Q U F B Q U F B Q U F B c 0 F i U l l j e D F q a 0 d m Y 1 Z V a n V D a E d U U n B V Y 2 1 G d W M y W n Z j b T B n U m 1 s c 1 p T Q m 1 j b T l 0 S U V a c G J H V W d N d 0 F B Q m d B Q U F B Q U F B Q U R t S 2 p V e W 5 n R G Z T b 2 J V R H R s R D d V d V V E a 2 h s Y k h C b G N p Q l J k V 1 Z 5 Y V d W e k F B R 3 d C d E Z o e k h X T 1 F a O X h W U 0 8 0 S 0 V a T k F B Q U F B Q T 0 9 I i A v P j w v U 3 R h Y m x l R W 5 0 c m l l c z 4 8 L 0 l 0 Z W 0 + P E l 0 Z W 0 + P E l 0 Z W 1 M b 2 N h d G l v b j 4 8 S X R l b V R 5 c G U + R m 9 y b X V s Y T w v S X R l b V R 5 c G U + P E l 0 Z W 1 Q Y X R o P l N l Y 3 R p b 2 4 x L 0 Z p b G U l M j A 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Z p b G V f M S I g L z 4 8 R W 5 0 c n k g V H l w Z T 0 i R m l s b G V k Q 2 9 t c G x l d G V S Z X N 1 b H R U b 1 d v c m t z a G V l d C I g V m F s d W U 9 I m w x I i A v P j x F b n R y e S B U e X B l P S J B Z G R l Z F R v R G F 0 Y U 1 v Z G V s I i B W Y W x 1 Z T 0 i b D A i I C 8 + P E V u d H J 5 I F R 5 c G U 9 I k Z p b G x D b 3 V u d C I g V m F s d W U 9 I m w 0 I i A v P j x F b n R y e S B U e X B l P S J G a W x s R X J y b 3 J D b 2 R l I i B W Y W x 1 Z T 0 i c 1 V u a 2 5 v d 2 4 i I C 8 + P E V u d H J 5 I F R 5 c G U 9 I k Z p b G x F c n J v c k N v d W 5 0 I i B W Y W x 1 Z T 0 i b D A i I C 8 + P E V u d H J 5 I F R 5 c G U 9 I k Z p b G x M Y X N 0 V X B k Y X R l Z C I g V m F s d W U 9 I m Q y M D I y L T A 5 L T E x V D A 3 O j M 0 O j I x L j Q 3 O T k 2 M j d a I i A v P j x F b n R y e S B U e X B l P S J G a W x s Q 2 9 s d W 1 u V H l w Z X M i I F Z h b H V l P S J z Q m d N R E J R V U Z C U U 1 E Q X d N R E F 3 T U R C Z 1 k 9 I i A v P j x F b n R y e S B U e X B l P S J G a W x s Q 2 9 s d W 1 u T m F t Z X M i I F Z h b H V l P S J z W y Z x d W 9 0 O 2 h v c 3 Q m c X V v d D s s J n F 1 b 3 Q 7 Y 2 9 1 b n Q m c X V v d D s s J n F 1 b 3 Q 7 d G 9 0 Y W x f b m 9 f b 2 Z f b G l z d G l u Z y Z x d W 9 0 O y w m c X V v d D t h d m d f c H J p Y 2 U m c X V v d D s s J n F 1 b 3 Q 7 Y X Z n X 2 F j Y 3 B 0 Y W 5 j Z V 9 y Y X R l J n F 1 b 3 Q 7 L C Z x d W 9 0 O 2 F 2 Z 1 9 y Z X N w b 2 5 z Z V 9 y Y X R l J n F 1 b 3 Q 7 L C Z x d W 9 0 O 2 F 2 Z 1 9 y Y X R p b m c m c X V v d D s s J n F 1 b 3 Q 7 c H J v Z m l s Z V 9 w a W N f Y X Z h a W x h Y m x l J n F 1 b 3 Q 7 L C Z x d W 9 0 O 3 B y b 2 Z p b G V f c G l j X 2 5 v d F 9 h d m F p b G F i b G U m c X V v d D s s J n F 1 b 3 Q 7 a W R l b n R p d H l f d m V y a W Z p Z W Q m c X V v d D s s J n F 1 b 3 Q 7 a W R l b n R p d H l f b m 9 0 X 3 Z l c m l m a W V k J n F 1 b 3 Q 7 L C Z x d W 9 0 O 2 l u c 3 R h b n R f Y m 9 v a 2 l u Z 1 9 h d m F p b G F i b G U m c X V v d D s s J n F 1 b 3 Q 7 a W 5 z d G F u d F 9 i b 2 9 r a W 5 n X 2 5 v d F 9 h d m F p b G F i b G U m c X V v d D s s J n F 1 b 3 Q 7 b G F y Z 2 V f c H J v c G V y d H k m c X V v d D s s J n F 1 b 3 Q 7 c 2 1 h b G x f c H J v c G V y d H k m c X V v d D s s J n F 1 b 3 Q 7 Y 2 9 1 b n R y e S Z x d W 9 0 O y w m c X V v d D t j a X R 5 J n F 1 b 3 Q 7 X S I g L z 4 8 R W 5 0 c n k g V H l w Z T 0 i R m l s b F N 0 Y X R 1 c y I g V m F s d W U 9 I n N D b 2 1 w b G V 0 Z S I g L z 4 8 R W 5 0 c n k g V H l w Z T 0 i U m V s Y X R p b 2 5 z a G l w S W 5 m b 0 N v b n R h a W 5 l c i I g V m F s d W U 9 I n N 7 J n F 1 b 3 Q 7 Y 2 9 s d W 1 u Q 2 9 1 b n Q m c X V v d D s 6 M T c s J n F 1 b 3 Q 7 a 2 V 5 Q 2 9 s d W 1 u T m F t Z X M m c X V v d D s 6 W 1 0 s J n F 1 b 3 Q 7 c X V l c n l S Z W x h d G l v b n N o a X B z J n F 1 b 3 Q 7 O l t d L C Z x d W 9 0 O 2 N v b H V t b k l k Z W 5 0 a X R p Z X M m c X V v d D s 6 W y Z x d W 9 0 O 1 N l Y 3 R p b 2 4 x L 0 Z p b G U g M S 9 D a G F u Z 2 V k I F R 5 c G U u e 2 h v c 3 Q s M X 0 m c X V v d D s s J n F 1 b 3 Q 7 U 2 V j d G l v b j E v R m l s Z S A x L 0 N o Y W 5 n Z W Q g V H l w Z S 5 7 Y 2 9 1 b n Q s M n 0 m c X V v d D s s J n F 1 b 3 Q 7 U 2 V j d G l v b j E v R m l s Z S A x L 0 N o Y W 5 n Z W Q g V H l w Z S 5 7 d G 9 0 Y W x f b m 9 f b 2 Z f b G l z d G l u Z y w z f S Z x d W 9 0 O y w m c X V v d D t T Z W N 0 a W 9 u M S 9 G a W x l I D E v Q 2 h h b m d l Z C B U e X B l L n t h d m d f c H J p Y 2 U s N H 0 m c X V v d D s s J n F 1 b 3 Q 7 U 2 V j d G l v b j E v R m l s Z S A x L 0 N o Y W 5 n Z W Q g V H l w Z S 5 7 Y X Z n X 2 F j Y 3 B 0 Y W 5 j Z V 9 y Y X R l L D V 9 J n F 1 b 3 Q 7 L C Z x d W 9 0 O 1 N l Y 3 R p b 2 4 x L 0 Z p b G U g M S 9 D a G F u Z 2 V k I F R 5 c G U u e 2 F 2 Z 1 9 y Z X N w b 2 5 z Z V 9 y Y X R l L D Z 9 J n F 1 b 3 Q 7 L C Z x d W 9 0 O 1 N l Y 3 R p b 2 4 x L 0 Z p b G U g M S 9 D a G F u Z 2 V k I F R 5 c G U u e 2 F 2 Z 1 9 y Y X R p b m c s N 3 0 m c X V v d D s s J n F 1 b 3 Q 7 U 2 V j d G l v b j E v R m l s Z S A x L 0 N o Y W 5 n Z W Q g V H l w Z S 5 7 c H J v Z m l s Z V 9 w a W N f Y X Z h a W x h Y m x l L D h 9 J n F 1 b 3 Q 7 L C Z x d W 9 0 O 1 N l Y 3 R p b 2 4 x L 0 Z p b G U g M S 9 D a G F u Z 2 V k I F R 5 c G U u e 3 B y b 2 Z p b G V f c G l j X 2 5 v d F 9 h d m F p b G F i b G U s O X 0 m c X V v d D s s J n F 1 b 3 Q 7 U 2 V j d G l v b j E v R m l s Z S A x L 0 N o Y W 5 n Z W Q g V H l w Z S 5 7 a W R l b n R p d H l f d m V y a W Z p Z W Q s M T B 9 J n F 1 b 3 Q 7 L C Z x d W 9 0 O 1 N l Y 3 R p b 2 4 x L 0 Z p b G U g M S 9 D a G F u Z 2 V k I F R 5 c G U u e 2 l k Z W 5 0 a X R 5 X 2 5 v d F 9 2 Z X J p Z m l l Z C w x M X 0 m c X V v d D s s J n F 1 b 3 Q 7 U 2 V j d G l v b j E v R m l s Z S A x L 0 N o Y W 5 n Z W Q g V H l w Z S 5 7 a W 5 z d G F u d F 9 i b 2 9 r a W 5 n X 2 F 2 Y W l s Y W J s Z S w x M n 0 m c X V v d D s s J n F 1 b 3 Q 7 U 2 V j d G l v b j E v R m l s Z S A x L 0 N o Y W 5 n Z W Q g V H l w Z S 5 7 a W 5 z d G F u d F 9 i b 2 9 r a W 5 n X 2 5 v d F 9 h d m F p b G F i b G U s M T N 9 J n F 1 b 3 Q 7 L C Z x d W 9 0 O 1 N l Y 3 R p b 2 4 x L 0 Z p b G U g M S 9 D a G F u Z 2 V k I F R 5 c G U u e 2 x h c m d l X 3 B y b 3 B l c n R 5 L D E 0 f S Z x d W 9 0 O y w m c X V v d D t T Z W N 0 a W 9 u M S 9 G a W x l I D E v Q 2 h h b m d l Z C B U e X B l L n t z b W F s b F 9 w c m 9 w Z X J 0 e S w x N X 0 m c X V v d D s s J n F 1 b 3 Q 7 U 2 V j d G l v b j E v R m l s Z S A x L 0 N o Y W 5 n Z W Q g V H l w Z S 5 7 Y 2 9 1 b n R y e S w x N n 0 m c X V v d D s s J n F 1 b 3 Q 7 U 2 V j d G l v b j E v R m l s Z S A x L 0 N o Y W 5 n Z W Q g V H l w Z S 5 7 Y 2 l 0 e S w x N 3 0 m c X V v d D t d L C Z x d W 9 0 O 0 N v b H V t b k N v d W 5 0 J n F 1 b 3 Q 7 O j E 3 L C Z x d W 9 0 O 0 t l e U N v b H V t b k 5 h b W V z J n F 1 b 3 Q 7 O l t d L C Z x d W 9 0 O 0 N v b H V t b k l k Z W 5 0 a X R p Z X M m c X V v d D s 6 W y Z x d W 9 0 O 1 N l Y 3 R p b 2 4 x L 0 Z p b G U g M S 9 D a G F u Z 2 V k I F R 5 c G U u e 2 h v c 3 Q s M X 0 m c X V v d D s s J n F 1 b 3 Q 7 U 2 V j d G l v b j E v R m l s Z S A x L 0 N o Y W 5 n Z W Q g V H l w Z S 5 7 Y 2 9 1 b n Q s M n 0 m c X V v d D s s J n F 1 b 3 Q 7 U 2 V j d G l v b j E v R m l s Z S A x L 0 N o Y W 5 n Z W Q g V H l w Z S 5 7 d G 9 0 Y W x f b m 9 f b 2 Z f b G l z d G l u Z y w z f S Z x d W 9 0 O y w m c X V v d D t T Z W N 0 a W 9 u M S 9 G a W x l I D E v Q 2 h h b m d l Z C B U e X B l L n t h d m d f c H J p Y 2 U s N H 0 m c X V v d D s s J n F 1 b 3 Q 7 U 2 V j d G l v b j E v R m l s Z S A x L 0 N o Y W 5 n Z W Q g V H l w Z S 5 7 Y X Z n X 2 F j Y 3 B 0 Y W 5 j Z V 9 y Y X R l L D V 9 J n F 1 b 3 Q 7 L C Z x d W 9 0 O 1 N l Y 3 R p b 2 4 x L 0 Z p b G U g M S 9 D a G F u Z 2 V k I F R 5 c G U u e 2 F 2 Z 1 9 y Z X N w b 2 5 z Z V 9 y Y X R l L D Z 9 J n F 1 b 3 Q 7 L C Z x d W 9 0 O 1 N l Y 3 R p b 2 4 x L 0 Z p b G U g M S 9 D a G F u Z 2 V k I F R 5 c G U u e 2 F 2 Z 1 9 y Y X R p b m c s N 3 0 m c X V v d D s s J n F 1 b 3 Q 7 U 2 V j d G l v b j E v R m l s Z S A x L 0 N o Y W 5 n Z W Q g V H l w Z S 5 7 c H J v Z m l s Z V 9 w a W N f Y X Z h a W x h Y m x l L D h 9 J n F 1 b 3 Q 7 L C Z x d W 9 0 O 1 N l Y 3 R p b 2 4 x L 0 Z p b G U g M S 9 D a G F u Z 2 V k I F R 5 c G U u e 3 B y b 2 Z p b G V f c G l j X 2 5 v d F 9 h d m F p b G F i b G U s O X 0 m c X V v d D s s J n F 1 b 3 Q 7 U 2 V j d G l v b j E v R m l s Z S A x L 0 N o Y W 5 n Z W Q g V H l w Z S 5 7 a W R l b n R p d H l f d m V y a W Z p Z W Q s M T B 9 J n F 1 b 3 Q 7 L C Z x d W 9 0 O 1 N l Y 3 R p b 2 4 x L 0 Z p b G U g M S 9 D a G F u Z 2 V k I F R 5 c G U u e 2 l k Z W 5 0 a X R 5 X 2 5 v d F 9 2 Z X J p Z m l l Z C w x M X 0 m c X V v d D s s J n F 1 b 3 Q 7 U 2 V j d G l v b j E v R m l s Z S A x L 0 N o Y W 5 n Z W Q g V H l w Z S 5 7 a W 5 z d G F u d F 9 i b 2 9 r a W 5 n X 2 F 2 Y W l s Y W J s Z S w x M n 0 m c X V v d D s s J n F 1 b 3 Q 7 U 2 V j d G l v b j E v R m l s Z S A x L 0 N o Y W 5 n Z W Q g V H l w Z S 5 7 a W 5 z d G F u d F 9 i b 2 9 r a W 5 n X 2 5 v d F 9 h d m F p b G F i b G U s M T N 9 J n F 1 b 3 Q 7 L C Z x d W 9 0 O 1 N l Y 3 R p b 2 4 x L 0 Z p b G U g M S 9 D a G F u Z 2 V k I F R 5 c G U u e 2 x h c m d l X 3 B y b 3 B l c n R 5 L D E 0 f S Z x d W 9 0 O y w m c X V v d D t T Z W N 0 a W 9 u M S 9 G a W x l I D E v Q 2 h h b m d l Z C B U e X B l L n t z b W F s b F 9 w c m 9 w Z X J 0 e S w x N X 0 m c X V v d D s s J n F 1 b 3 Q 7 U 2 V j d G l v b j E v R m l s Z S A x L 0 N o Y W 5 n Z W Q g V H l w Z S 5 7 Y 2 9 1 b n R y e S w x N n 0 m c X V v d D s s J n F 1 b 3 Q 7 U 2 V j d G l v b j E v R m l s Z S A x L 0 N o Y W 5 n Z W Q g V H l w Z S 5 7 Y 2 l 0 e S w x N 3 0 m c X V v d D t d L C Z x d W 9 0 O 1 J l b G F 0 a W 9 u c 2 h p c E l u Z m 8 m c X V v d D s 6 W 1 1 9 I i A v P j x F b n R y e S B U e X B l P S J R d W V y e U l E I i B W Y W x 1 Z T 0 i c z F j Z D I 5 Z j N l L W R m Y 2 Q t N D I w M S 0 5 Y T k 1 L T I w M G M 0 N G R k O T M y N S I g L z 4 8 L 1 N 0 Y W J s Z U V u d H J p Z X M + P C 9 J d G V t P j x J d G V t P j x J d G V t T G 9 j Y X R p b 2 4 + P E l 0 Z W 1 U e X B l P k Z v c m 1 1 b G E 8 L 0 l 0 Z W 1 U e X B l P j x J d G V t U G F 0 a D 5 T Z W N 0 a W 9 u M S 9 G a W x l J T I w M S 9 T b 3 V y Y 2 U 8 L 0 l 0 Z W 1 Q Y X R o P j w v S X R l b U x v Y 2 F 0 a W 9 u P j x T d G F i b G V F b n R y a W V z I C 8 + P C 9 J d G V t P j x J d G V t P j x J d G V t T G 9 j Y X R p b 2 4 + P E l 0 Z W 1 U e X B l P k Z v c m 1 1 b G E 8 L 0 l 0 Z W 1 U e X B l P j x J d G V t U G F 0 a D 5 T Z W N 0 a W 9 u M S 9 T Y W 1 w b G U l M j B G a W x l P C 9 J d G V t U G F 0 a D 4 8 L 0 l 0 Z W 1 M b 2 N h d G l v b j 4 8 U 3 R h Y m x l R W 5 0 c m l l c z 4 8 R W 5 0 c n k g V H l w Z T 0 i S X N Q c m l 2 Y X R l I i B W Y W x 1 Z T 0 i b D A i I C 8 + P E V u d H J 5 I F R 5 c G U 9 I k x v Y W R l Z F R v Q W 5 h b H l z a X N T Z X J 2 a W N l c y I g V m F s d W U 9 I m w w I i A v P j x F b n R y e S B U e X B l P S J G a W x s U 3 R h d H V z I i B W Y W x 1 Z T 0 i c 0 N v b X B s Z X R l I i A v P j x F b n R y e S B U e X B l P S J G a W x s T G F z d F V w Z G F 0 Z W Q i I F Z h b H V l P S J k M j A y M i 0 w O S 0 x M V Q w N z o x N D o x O S 4 2 N z k w O T A w W i I g L z 4 8 R W 5 0 c n k g V H l w Z T 0 i R m l s b E V y c m 9 y Q 2 9 k Z S I g V m F s d W U 9 I n N V b m t u b 3 d u I i A v P j x F b n R y e S B U e X B l P S J B Z G R l Z F R v R G F 0 Y U 1 v Z G V s I i B W Y W x 1 Z T 0 i b D A i I C 8 + P E V u d H J 5 I F R 5 c G U 9 I k x v Y W R U b 1 J l c G 9 y d E R p c 2 F i b G V k I i B W Y W x 1 Z T 0 i b D E i I C 8 + P E V u d H J 5 I F R 5 c G U 9 I l F 1 Z X J 5 R 3 J v d X B J R C I g V m F s d W U 9 I n M x Y j k 1 O W E 0 N y 1 i Z T A w L T Q 3 Y T I t Y T Y 5 M y 1 h M z E z Z G E 3 Y W I w M D E 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Q m l u Y X J 5 I i A v P j x F b n R y e S B U e X B l P S J C d W Z m Z X J O Z X h 0 U m V m c m V z a C I g V m F s d W U 9 I m w x I i A v P j x F b n R y e S B U e X B l P S J G a W x s Z W R D b 2 1 w b G V 0 Z V J l c 3 V s d F R v V 2 9 y a 3 N o Z W V 0 I i B W Y W x 1 Z T 0 i b D A 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U G F y Y W 1 l d G V y M T w v S X R l b V B h d G g + P C 9 J d G V t T G 9 j Y X R p b 2 4 + P F N 0 Y W J s Z U V u d H J p Z X M + P E V u d H J 5 I F R 5 c G U 9 I k l z U H J p d m F 0 Z S I g V m F s d W U 9 I m w w I i A v P j x F b n R y e S B U e X B l P S J M b 2 F k V G 9 S Z X B v c n R E a X N h Y m x l Z C I g V m F s d W U 9 I m w x I i A v P j x F b n R y e S B U e X B l P S J R d W V y e U d y b 3 V w S U Q i I F Z h b H V l P S J z M W I 5 N T l h N D c t Y m U w M C 0 0 N 2 E y L W E 2 O T M t Y T M x M 2 R h N 2 F i M D A x 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k t M T F U M D c 6 M T Q 6 M T k u N j k 0 N z M w N V o i I C 8 + P E V u d H J 5 I F R 5 c G U 9 I k Z p b G x T d G F 0 d X M i I F Z h b H V l P S J z Q 2 9 t c G x l d G U i I C 8 + P C 9 T d G F i b G V F b n R y a W V z P j w v S X R l b T 4 8 S X R l b T 4 8 S X R l b U x v Y 2 F 0 a W 9 u P j x J d G V t V H l w Z T 5 G b 3 J t d W x h P C 9 J d G V t V H l w Z T 4 8 S X R l b V B h d G g + U 2 V j d G l v b j E v V H J h b n N m b 3 J t J T I w U 2 F t c G x l J T I w R m l s Z T w v S X R l b V B h d G g + P C 9 J d G V t T G 9 j Y X R p b 2 4 + P F N 0 Y W J s Z U V u d H J p Z X M + P E V u d H J 5 I F R 5 c G U 9 I k l z U H J p d m F 0 Z S I g V m F s d W U 9 I m w w I i A v P j x F b n R y e S B U e X B l P S J M b 2 F k V G 9 S Z X B v c n R E a X N h Y m x l Z C I g V m F s d W U 9 I m w x I i A v P j x F b n R y e S B U e X B l P S J R d W V y e U d y b 3 V w S U Q i I F Z h b H V l P S J z N m Q 1 N m U y M j M t N 2 Q 0 N i 0 0 N D g 3 L T h i M j A t N j Y y N D c 0 Z j I 3 O T h j 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O S 0 x M V Q w N z o x N D o x O S 4 3 M T A z N j A w W i I g L z 4 8 R W 5 0 c n k g V H l w Z T 0 i R m l s b F N 0 Y X R 1 c y I g V m F s d W U 9 I n N D b 2 1 w b G V 0 Z S I g L z 4 8 L 1 N 0 Y W J s Z U V u d H J p Z X M + 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F N h b X B s Z S U y M E Z p b G U v U H J v b W 9 0 Z W Q l M j B I Z W F k Z X J z P C 9 J d G V t U G F 0 a D 4 8 L 0 l 0 Z W 1 M b 2 N h d G l v b j 4 8 U 3 R h Y m x l R W 5 0 c m l l c y A v P j w v S X R l b T 4 8 S X R l b T 4 8 S X R l b U x v Y 2 F 0 a W 9 u P j x J d G V t V H l w Z T 5 G b 3 J t d W x h P C 9 J d G V t V H l w Z T 4 8 S X R l b V B h d G g + U 2 V j d G l v b j E v V H J h b n N m b 3 J t J T I w R m l s Z T w v S X R l b V B h d G g + P C 9 J d G V t T G 9 j Y X R p b 2 4 + P F N 0 Y W J s Z U V u d H J p Z X M + P E V u d H J 5 I F R 5 c G U 9 I k x v Y W R U b 1 J l c G 9 y d E R p c 2 F i b G V k I i B W Y W x 1 Z T 0 i b D E i I C 8 + P E V u d H J 5 I F R 5 c G U 9 I l F 1 Z X J 5 R 3 J v d X B J R C I g V m F s d W U 9 I n M x Y j k 1 O W E 0 N y 1 i Z T A w L T Q 3 Y T I t Y T Y 5 M y 1 h M z E z Z G E 3 Y W I w M D E 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O S 0 x M V Q w N z o x N D o x O S 4 3 M j U 5 O D k 4 W i I g L z 4 8 R W 5 0 c n k g V H l w Z T 0 i R m l s b F N 0 Y X R 1 c y I g V m F s d W U 9 I n N D b 2 1 w b G V 0 Z S I g L z 4 8 L 1 N 0 Y W J s Z U V u d H J p Z X M + P C 9 J d G V t P j x J d G V t P j x J d G V t T G 9 j Y X R p b 2 4 + P E l 0 Z W 1 U e X B l P k Z v c m 1 1 b G E 8 L 0 l 0 Z W 1 U e X B l P j x J d G V t U G F 0 a D 5 T Z W N 0 a W 9 u M S 9 U c m F u c 2 Z v c m 0 l M j B G a W x l L 1 N v d X J j Z T w v S X R l b V B h d G g + P C 9 J d G V t T G 9 j Y X R p b 2 4 + P F N 0 Y W J s Z U V u d H J p Z X M g L z 4 8 L 0 l 0 Z W 0 + P E l 0 Z W 0 + P E l 0 Z W 1 M b 2 N h d G l v b j 4 8 S X R l b V R 5 c G U + R m 9 y b X V s Y T w v S X R l b V R 5 c G U + P E l 0 Z W 1 Q Y X R o P l N l Y 3 R p b 2 4 x L 0 Z p b G U l M j A x L 0 Z p b H R l c m V k J T I w S G l k Z G V u J T I w R m l s Z X M x P C 9 J d G V t U G F 0 a D 4 8 L 0 l 0 Z W 1 M b 2 N h d G l v b j 4 8 U 3 R h Y m x l R W 5 0 c m l l c y A v P j w v S X R l b T 4 8 S X R l b T 4 8 S X R l b U x v Y 2 F 0 a W 9 u P j x J d G V t V H l w Z T 5 G b 3 J t d W x h P C 9 J d G V t V H l w Z T 4 8 S X R l b V B h d G g + U 2 V j d G l v b j E v R m l s Z S U y M D E v S W 5 2 b 2 t l J T I w Q 3 V z d G 9 t J T I w R n V u Y 3 R p b 2 4 x P C 9 J d G V t U G F 0 a D 4 8 L 0 l 0 Z W 1 M b 2 N h d G l v b j 4 8 U 3 R h Y m x l R W 5 0 c m l l c y A v P j w v S X R l b T 4 8 S X R l b T 4 8 S X R l b U x v Y 2 F 0 a W 9 u P j x J d G V t V H l w Z T 5 G b 3 J t d W x h P C 9 J d G V t V H l w Z T 4 8 S X R l b V B h d G g + U 2 V j d G l v b j E v R m l s Z S U y M D E v U m V u Y W 1 l Z C U y M E N v b H V t b n M x P C 9 J d G V t U G F 0 a D 4 8 L 0 l 0 Z W 1 M b 2 N h d G l v b j 4 8 U 3 R h Y m x l R W 5 0 c m l l c y A v P j w v S X R l b T 4 8 S X R l b T 4 8 S X R l b U x v Y 2 F 0 a W 9 u P j x J d G V t V H l w Z T 5 G b 3 J t d W x h P C 9 J d G V t V H l w Z T 4 8 S X R l b V B h d G g + U 2 V j d G l v b j E v R m l s Z S U y M D E v U m V t b 3 Z l Z C U y M E 9 0 a G V y J T I w Q 2 9 s d W 1 u c z E 8 L 0 l 0 Z W 1 Q Y X R o P j w v S X R l b U x v Y 2 F 0 a W 9 u P j x T d G F i b G V F b n R y a W V z I C 8 + P C 9 J d G V t P j x J d G V t P j x J d G V t T G 9 j Y X R p b 2 4 + P E l 0 Z W 1 U e X B l P k Z v c m 1 1 b G E 8 L 0 l 0 Z W 1 U e X B l P j x J d G V t U G F 0 a D 5 T Z W N 0 a W 9 u M S 9 G a W x l J T I w M S 9 S Z W 1 v d m V k J T I w R X J y b 3 J z M T w v S X R l b V B h d G g + P C 9 J d G V t T G 9 j Y X R p b 2 4 + P F N 0 Y W J s Z U V u d H J p Z X M g L z 4 8 L 0 l 0 Z W 0 + P E l 0 Z W 0 + P E l 0 Z W 1 M b 2 N h d G l v b j 4 8 S X R l b V R 5 c G U + R m 9 y b X V s Y T w v S X R l b V R 5 c G U + P E l 0 Z W 1 Q Y X R o P l N l Y 3 R p b 2 4 x L 0 Z p b G U l M j A x L 0 V 4 c G F u Z G V k J T I w V G F i b G U l M j B D b 2 x 1 b W 4 x P C 9 J d G V t U G F 0 a D 4 8 L 0 l 0 Z W 1 M b 2 N h d G l v b j 4 8 U 3 R h Y m x l R W 5 0 c m l l c y A v P j w v S X R l b T 4 8 S X R l b T 4 8 S X R l b U x v Y 2 F 0 a W 9 u P j x J d G V t V H l w Z T 5 G b 3 J t d W x h P C 9 J d G V t V H l w Z T 4 8 S X R l b V B h d G g + U 2 V j d G l v b j E v R m l s Z S U y M D E v Q 2 h h b m d l Z C U y M F R 5 c G U 8 L 0 l 0 Z W 1 Q Y X R o P j w v S X R l b U x v Y 2 F 0 a W 9 u P j x T d G F i b G V F b n R y a W V z I C 8 + P C 9 J d G V t P j x J d G V t P j x J d G V t T G 9 j Y X R p b 2 4 + P E l 0 Z W 1 U e X B l P k Z v c m 1 1 b G E 8 L 0 l 0 Z W 1 U e X B l P j x J d G V t U G F 0 a D 5 T Z W N 0 a W 9 u M S 9 G a W x l J T I w M S 9 S Z W 1 v d m V k J T I w Q 2 9 s d W 1 u c z w v S X R l b V B h d G g + P C 9 J d G V t T G 9 j Y X R p b 2 4 + P F N 0 Y W J s Z U V u d H J p Z X M g L z 4 8 L 0 l 0 Z W 0 + P E l 0 Z W 0 + P E l 0 Z W 1 M b 2 N h d G l v b j 4 8 S X R l b V R 5 c G U + R m 9 y b X V s Y T w v S X R l b V R 5 c G U + P E l 0 Z W 1 Q Y X R o P l N l Y 3 R p b 2 4 x L 0 Z p b G U l M j A 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Z p b G V f M i I g L z 4 8 R W 5 0 c n k g V H l w Z T 0 i R m l s b G V k Q 2 9 t c G x l d G V S Z X N 1 b H R U b 1 d v c m t z a G V l d C I g V m F s d W U 9 I m w x I i A v P j x F b n R y e S B U e X B l P S J S Z W x h d G l v b n N o a X B J b m Z v Q 2 9 u d G F p b m V y I i B W Y W x 1 Z T 0 i c 3 s m c X V v d D t j b 2 x 1 b W 5 D b 3 V u d C Z x d W 9 0 O z o 2 L C Z x d W 9 0 O 2 t l e U N v b H V t b k 5 h b W V z J n F 1 b 3 Q 7 O l t d L C Z x d W 9 0 O 3 F 1 Z X J 5 U m V s Y X R p b 2 5 z a G l w c y Z x d W 9 0 O z p b X S w m c X V v d D t j b 2 x 1 b W 5 J Z G V u d G l 0 a W V z J n F 1 b 3 Q 7 O l s m c X V v d D t T Z W N 0 a W 9 u M S 9 G a W x l I D I v Q 2 h h b m d l Z C B U e X B l L n t o b 3 N 0 L D F 9 J n F 1 b 3 Q 7 L C Z x d W 9 0 O 1 N l Y 3 R p b 2 4 x L 0 Z p b G U g M i 9 D a G F u Z 2 V k I F R 5 c G U u e 2 1 v b n R o X 2 5 h b W U s M n 0 m c X V v d D s s J n F 1 b 3 Q 7 U 2 V j d G l v b j E v R m l s Z S A y L 0 N o Y W 5 n Z W Q g V H l w Z S 5 7 b W 9 u d G g s M 3 0 m c X V v d D s s J n F 1 b 3 Q 7 U 2 V j d G l v b j E v R m l s Z S A y L 0 N o Y W 5 n Z W Q g V H l w Z S 5 7 d G 9 0 Y W x f Y m 9 v a 2 l u Z y w 0 f S Z x d W 9 0 O y w m c X V v d D t T Z W N 0 a W 9 u M S 9 G a W x l I D I v Q 2 h h b m d l Z C B U e X B l L n t j b 3 V u d H J 5 L D V 9 J n F 1 b 3 Q 7 L C Z x d W 9 0 O 1 N l Y 3 R p b 2 4 x L 0 Z p b G U g M i 9 D a G F u Z 2 V k I F R 5 c G U u e 2 N p d H k s N n 0 m c X V v d D t d L C Z x d W 9 0 O 0 N v b H V t b k N v d W 5 0 J n F 1 b 3 Q 7 O j Y s J n F 1 b 3 Q 7 S 2 V 5 Q 2 9 s d W 1 u T m F t Z X M m c X V v d D s 6 W 1 0 s J n F 1 b 3 Q 7 Q 2 9 s d W 1 u S W R l b n R p d G l l c y Z x d W 9 0 O z p b J n F 1 b 3 Q 7 U 2 V j d G l v b j E v R m l s Z S A y L 0 N o Y W 5 n Z W Q g V H l w Z S 5 7 a G 9 z d C w x f S Z x d W 9 0 O y w m c X V v d D t T Z W N 0 a W 9 u M S 9 G a W x l I D I v Q 2 h h b m d l Z C B U e X B l L n t t b 2 5 0 a F 9 u Y W 1 l L D J 9 J n F 1 b 3 Q 7 L C Z x d W 9 0 O 1 N l Y 3 R p b 2 4 x L 0 Z p b G U g M i 9 D a G F u Z 2 V k I F R 5 c G U u e 2 1 v b n R o L D N 9 J n F 1 b 3 Q 7 L C Z x d W 9 0 O 1 N l Y 3 R p b 2 4 x L 0 Z p b G U g M i 9 D a G F u Z 2 V k I F R 5 c G U u e 3 R v d G F s X 2 J v b 2 t p b m c s N H 0 m c X V v d D s s J n F 1 b 3 Q 7 U 2 V j d G l v b j E v R m l s Z S A y L 0 N o Y W 5 n Z W Q g V H l w Z S 5 7 Y 2 9 1 b n R y e S w 1 f S Z x d W 9 0 O y w m c X V v d D t T Z W N 0 a W 9 u M S 9 G a W x l I D I v Q 2 h h b m d l Z C B U e X B l L n t j a X R 5 L D Z 9 J n F 1 b 3 Q 7 X S w m c X V v d D t S Z W x h d G l v b n N o a X B J b m Z v J n F 1 b 3 Q 7 O l t d f S I g L z 4 8 R W 5 0 c n k g V H l w Z T 0 i R m l s b F N 0 Y X R 1 c y I g V m F s d W U 9 I n N D b 2 1 w b G V 0 Z S I g L z 4 8 R W 5 0 c n k g V H l w Z T 0 i R m l s b E N v b H V t b k 5 h b W V z I i B W Y W x 1 Z T 0 i c 1 s m c X V v d D t o b 3 N 0 J n F 1 b 3 Q 7 L C Z x d W 9 0 O 2 1 v b n R o X 2 5 h b W U m c X V v d D s s J n F 1 b 3 Q 7 b W 9 u d G g m c X V v d D s s J n F 1 b 3 Q 7 d G 9 0 Y W x f Y m 9 v a 2 l u Z y Z x d W 9 0 O y w m c X V v d D t j b 3 V u d H J 5 J n F 1 b 3 Q 7 L C Z x d W 9 0 O 2 N p d H k m c X V v d D t d I i A v P j x F b n R y e S B U e X B l P S J G a W x s Q 2 9 s d W 1 u V H l w Z X M i I F Z h b H V l P S J z Q m d Z R E F 3 W U c i I C 8 + P E V u d H J 5 I F R 5 c G U 9 I k Z p b G x M Y X N 0 V X B k Y X R l Z C I g V m F s d W U 9 I m Q y M D I y L T A 5 L T E x V D A 3 O j I 2 O j U 5 L j E x M T k 3 M j Z a I i A v P j x F b n R y e S B U e X B l P S J G a W x s R X J y b 3 J D b 3 V u d C I g V m F s d W U 9 I m w w I i A v P j x F b n R y e S B U e X B l P S J G a W x s R X J y b 3 J D b 2 R l I i B W Y W x 1 Z T 0 i c 1 V u a 2 5 v d 2 4 i I C 8 + P E V u d H J 5 I F R 5 c G U 9 I k Z p b G x D b 3 V u d C I g V m F s d W U 9 I m w 0 O C I g L z 4 8 R W 5 0 c n k g V H l w Z T 0 i Q W R k Z W R U b 0 R h d G F N b 2 R l b C I g V m F s d W U 9 I m w w I i A v P j x F b n R y e S B U e X B l P S J R d W V y e U l E I i B W Y W x 1 Z T 0 i c 2 Z m N W J k M T A 5 L W V i Z G I t N D h j Z C 0 4 O T c w L T F h N z c z N D k 1 Y z F k M y I g L z 4 8 L 1 N 0 Y W J s Z U V u d H J p Z X M + P C 9 J d G V t P j x J d G V t P j x J d G V t T G 9 j Y X R p b 2 4 + P E l 0 Z W 1 U e X B l P k Z v c m 1 1 b G E 8 L 0 l 0 Z W 1 U e X B l P j x J d G V t U G F 0 a D 5 T Z W N 0 a W 9 u M S 9 G a W x l J T I w M i 9 T b 3 V y Y 2 U 8 L 0 l 0 Z W 1 Q Y X R o P j w v S X R l b U x v Y 2 F 0 a W 9 u P j x T d G F i b G V F b n R y a W V z I C 8 + P C 9 J d G V t P j x J d G V t P j x J d G V t T G 9 j Y X R p b 2 4 + P E l 0 Z W 1 U e X B l P k Z v c m 1 1 b G E 8 L 0 l 0 Z W 1 U e X B l P j x J d G V t U G F 0 a D 5 T Z W N 0 a W 9 u M S 9 T Y W 1 w b G U l M j B G a W x l J T I w K D I p P C 9 J d G V t U G F 0 a D 4 8 L 0 l 0 Z W 1 M b 2 N h d G l v b j 4 8 U 3 R h Y m x l R W 5 0 c m l l c z 4 8 R W 5 0 c n k g V H l w Z T 0 i S X N Q c m l 2 Y X R l I i B W Y W x 1 Z T 0 i b D A i I C 8 + P E V u d H J 5 I F R 5 c G U 9 I k x v Y W R l Z F R v Q W 5 h b H l z a X N T Z X J 2 a W N l c y I g V m F s d W U 9 I m w w I i A v P j x F b n R y e S B U e X B l P S J G a W x s U 3 R h d H V z I i B W Y W x 1 Z T 0 i c 0 N v b X B s Z X R l I i A v P j x F b n R y e S B U e X B l P S J G a W x s T G F z d F V w Z G F 0 Z W Q i I F Z h b H V l P S J k M j A y M i 0 w O S 0 x M V Q w N z o x N j o y N C 4 3 N z k 0 N j M 5 W i I g L z 4 8 R W 5 0 c n k g V H l w Z T 0 i R m l s b E V y c m 9 y Q 2 9 k Z S I g V m F s d W U 9 I n N V b m t u b 3 d u I i A v P j x F b n R y e S B U e X B l P S J B Z G R l Z F R v R G F 0 Y U 1 v Z G V s I i B W Y W x 1 Z T 0 i b D A i I C 8 + P E V u d H J 5 I F R 5 c G U 9 I k x v Y W R U b 1 J l c G 9 y d E R p c 2 F i b G V k I i B W Y W x 1 Z T 0 i b D E i I C 8 + P E V u d H J 5 I F R 5 c G U 9 I l F 1 Z X J 5 R 3 J v d X B J R C I g V m F s d W U 9 I n N i Z j M x N m V k O S 0 z Y W I 4 L T Q 4 Z j Y t Y j Y y O S 0 0 O D J k Z j U x M G F h Y j k 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Q m l u Y X J 5 I i A v P j x F b n R y e S B U e X B l P S J C d W Z m Z X J O Z X h 0 U m V m c m V z a C I g V m F s d W U 9 I m w x I i A v P j x F b n R y e S B U e X B l P S J G a W x s Z W R D b 2 1 w b G V 0 Z V J l c 3 V s d F R v V 2 9 y a 3 N o Z W V 0 I i B W Y W x 1 Z T 0 i b D A i I C 8 + P C 9 T d G F i b G V F b n R y a W V z P j w v S X R l b T 4 8 S X R l b T 4 8 S X R l b U x v Y 2 F 0 a W 9 u P j x J d G V t V H l w Z T 5 G b 3 J t d W x h P C 9 J d G V t V H l w Z T 4 8 S X R l b V B h d G g + U 2 V j d G l v b j E v U 2 F t c G x l J T I w R m l s Z S U y M C g y K S 9 T b 3 V y Y 2 U 8 L 0 l 0 Z W 1 Q Y X R o P j w v S X R l b U x v Y 2 F 0 a W 9 u P j x T d G F i b G V F b n R y a W V z I C 8 + P C 9 J d G V t P j x J d G V t P j x J d G V t T G 9 j Y X R p b 2 4 + P E l 0 Z W 1 U e X B l P k Z v c m 1 1 b G E 8 L 0 l 0 Z W 1 U e X B l P j x J d G V t U G F 0 a D 5 T Z W N 0 a W 9 u M S 9 T Y W 1 w b G U l M j B G a W x l J T I w K D I p L 0 5 h d m l n Y X R p b 2 4 x P C 9 J d G V t U G F 0 a D 4 8 L 0 l 0 Z W 1 M b 2 N h d G l v b j 4 8 U 3 R h Y m x l R W 5 0 c m l l c y A v P j w v S X R l b T 4 8 S X R l b T 4 8 S X R l b U x v Y 2 F 0 a W 9 u P j x J d G V t V H l w Z T 5 G b 3 J t d W x h P C 9 J d G V t V H l w Z T 4 8 S X R l b V B h d G g + U 2 V j d G l v b j E v U G F y Y W 1 l d G V y M j w v S X R l b V B h d G g + P C 9 J d G V t T G 9 j Y X R p b 2 4 + P F N 0 Y W J s Z U V u d H J p Z X M + P E V u d H J 5 I F R 5 c G U 9 I k l z U H J p d m F 0 Z S I g V m F s d W U 9 I m w w I i A v P j x F b n R y e S B U e X B l P S J M b 2 F k V G 9 S Z X B v c n R E a X N h Y m x l Z C I g V m F s d W U 9 I m w x I i A v P j x F b n R y e S B U e X B l P S J R d W V y e U d y b 3 V w S U Q i I F Z h b H V l P S J z Y m Y z M T Z l Z D k t M 2 F i O C 0 0 O G Y 2 L W I 2 M j k t N D g y Z G Y 1 M T B h Y W I 5 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k t M T F U M D c 6 M T Y 6 M j Q u N z k 1 M D k y N F o i I C 8 + P E V u d H J 5 I F R 5 c G U 9 I k Z p b G x T d G F 0 d X M i I F Z h b H V l P S J z Q 2 9 t c G x l d G U i I C 8 + P C 9 T d G F i b G V F b n R y a W V z P j w v S X R l b T 4 8 S X R l b T 4 8 S X R l b U x v Y 2 F 0 a W 9 u P j x J d G V t V H l w Z T 5 G b 3 J t d W x h P C 9 J d G V t V H l w Z T 4 8 S X R l b V B h d G g + U 2 V j d G l v b j E v V H J h b n N m b 3 J t J T I w U 2 F t c G x l J T I w R m l s Z S U y M C g y K T w v S X R l b V B h d G g + P C 9 J d G V t T G 9 j Y X R p b 2 4 + P F N 0 Y W J s Z U V u d H J p Z X M + P E V u d H J 5 I F R 5 c G U 9 I k l z U H J p d m F 0 Z S I g V m F s d W U 9 I m w w I i A v P j x F b n R y e S B U e X B l P S J M b 2 F k V G 9 S Z X B v c n R E a X N h Y m x l Z C I g V m F s d W U 9 I m w x I i A v P j x F b n R y e S B U e X B l P S J R d W V y e U d y b 3 V w S U Q i I F Z h b H V l P S J z M W Q 5 M 2 F k M z c t N j Q y N S 0 0 Y j M 2 L W F l O T U t M z Z k M z d i Y z E 0 M m E 5 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O S 0 x M V Q w N z o x N j o y N C 4 4 M T A 3 M j U w W i I g L z 4 8 R W 5 0 c n k g V H l w Z T 0 i R m l s b F N 0 Y X R 1 c y I g V m F s d W U 9 I n N D b 2 1 w b G V 0 Z S I g L z 4 8 L 1 N 0 Y W J s Z U V u d H J p Z X M + P C 9 J d G V t P j x J d G V t P j x J d G V t T G 9 j Y X R p b 2 4 + P E l 0 Z W 1 U e X B l P k Z v c m 1 1 b G E 8 L 0 l 0 Z W 1 U e X B l P j x J d G V t U G F 0 a D 5 T Z W N 0 a W 9 u M S 9 U c m F u c 2 Z v c m 0 l M j B T Y W 1 w b G U l M j B G a W x l J T I w K D I p L 1 N v d X J j Z T w v S X R l b V B h d G g + P C 9 J d G V t T G 9 j Y X R p b 2 4 + P F N 0 Y W J s Z U V u d H J p Z X M g L z 4 8 L 0 l 0 Z W 0 + P E l 0 Z W 0 + P E l 0 Z W 1 M b 2 N h d G l v b j 4 8 S X R l b V R 5 c G U + R m 9 y b X V s Y T w v S X R l b V R 5 c G U + P E l 0 Z W 1 Q Y X R o P l N l Y 3 R p b 2 4 x L 1 R y Y W 5 z Z m 9 y b S U y M F N h b X B s Z S U y M E Z p b G U l M j A o M i k v U H J v b W 9 0 Z W Q l M j B I Z W F k Z X J z P C 9 J d G V t U G F 0 a D 4 8 L 0 l 0 Z W 1 M b 2 N h d G l v b j 4 8 U 3 R h Y m x l R W 5 0 c m l l c y A v P j w v S X R l b T 4 8 S X R l b T 4 8 S X R l b U x v Y 2 F 0 a W 9 u P j x J d G V t V H l w Z T 5 G b 3 J t d W x h P C 9 J d G V t V H l w Z T 4 8 S X R l b V B h d G g + U 2 V j d G l v b j E v V H J h b n N m b 3 J t J T I w R m l s Z S U y M C g y K T w v S X R l b V B h d G g + P C 9 J d G V t T G 9 j Y X R p b 2 4 + P F N 0 Y W J s Z U V u d H J p Z X M + P E V u d H J 5 I F R 5 c G U 9 I k x v Y W R U b 1 J l c G 9 y d E R p c 2 F i b G V k I i B W Y W x 1 Z T 0 i b D E i I C 8 + P E V u d H J 5 I F R 5 c G U 9 I l F 1 Z X J 5 R 3 J v d X B J R C I g V m F s d W U 9 I n N i Z j M x N m V k O S 0 z Y W I 4 L T Q 4 Z j Y t Y j Y y O S 0 0 O D J k Z j U x M G F h Y j k 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O S 0 x M V Q w N z o x N j o y N C 4 4 M j Y z N T k 5 W i I g L z 4 8 R W 5 0 c n k g V H l w Z T 0 i R m l s b F N 0 Y X R 1 c y I g V m F s d W U 9 I n N D b 2 1 w b G V 0 Z S I g L z 4 8 L 1 N 0 Y W J s Z U V u d H J p Z X M + P C 9 J d G V t P j x J d G V t P j x J d G V t T G 9 j Y X R p b 2 4 + P E l 0 Z W 1 U e X B l P k Z v c m 1 1 b G E 8 L 0 l 0 Z W 1 U e X B l P j x J d G V t U G F 0 a D 5 T Z W N 0 a W 9 u M S 9 U c m F u c 2 Z v c m 0 l M j B G a W x l J T I w K D I p L 1 N v d X J j Z T w v S X R l b V B h d G g + P C 9 J d G V t T G 9 j Y X R p b 2 4 + P F N 0 Y W J s Z U V u d H J p Z X M g L z 4 8 L 0 l 0 Z W 0 + P E l 0 Z W 0 + P E l 0 Z W 1 M b 2 N h d G l v b j 4 8 S X R l b V R 5 c G U + R m 9 y b X V s Y T w v S X R l b V R 5 c G U + P E l 0 Z W 1 Q Y X R o P l N l Y 3 R p b 2 4 x L 0 Z p b G U l M j A y L 0 Z p b H R l c m V k J T I w S G l k Z G V u J T I w R m l s Z X M x P C 9 J d G V t U G F 0 a D 4 8 L 0 l 0 Z W 1 M b 2 N h d G l v b j 4 8 U 3 R h Y m x l R W 5 0 c m l l c y A v P j w v S X R l b T 4 8 S X R l b T 4 8 S X R l b U x v Y 2 F 0 a W 9 u P j x J d G V t V H l w Z T 5 G b 3 J t d W x h P C 9 J d G V t V H l w Z T 4 8 S X R l b V B h d G g + U 2 V j d G l v b j E v U 2 F t c G x l J T I w R m l s Z S U y M C g 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5 L T E x V D A 3 O j I 2 O j U 4 L j E 4 O T g x O D V a 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G a W x l I D I v Q 2 h h b m d l Z C B U e X B l L n t o b 3 N 0 L D F 9 J n F 1 b 3 Q 7 L C Z x d W 9 0 O 1 N l Y 3 R p b 2 4 x L 0 Z p b G U g M i 9 D a G F u Z 2 V k I F R 5 c G U u e 2 1 v b n R o X 2 5 h b W U s M n 0 m c X V v d D s s J n F 1 b 3 Q 7 U 2 V j d G l v b j E v R m l s Z S A y L 0 N o Y W 5 n Z W Q g V H l w Z S 5 7 b W 9 u d G g s M 3 0 m c X V v d D s s J n F 1 b 3 Q 7 U 2 V j d G l v b j E v R m l s Z S A y L 0 N o Y W 5 n Z W Q g V H l w Z S 5 7 d G 9 0 Y W x f Y m 9 v a 2 l u Z y w 0 f S Z x d W 9 0 O y w m c X V v d D t T Z W N 0 a W 9 u M S 9 G a W x l I D I v Q 2 h h b m d l Z C B U e X B l L n t j b 3 V u d H J 5 L D V 9 J n F 1 b 3 Q 7 L C Z x d W 9 0 O 1 N l Y 3 R p b 2 4 x L 0 Z p b G U g M i 9 D a G F u Z 2 V k I F R 5 c G U u e 2 N p d H k s N n 0 m c X V v d D t d L C Z x d W 9 0 O 0 N v b H V t b k N v d W 5 0 J n F 1 b 3 Q 7 O j Y s J n F 1 b 3 Q 7 S 2 V 5 Q 2 9 s d W 1 u T m F t Z X M m c X V v d D s 6 W 1 0 s J n F 1 b 3 Q 7 Q 2 9 s d W 1 u S W R l b n R p d G l l c y Z x d W 9 0 O z p b J n F 1 b 3 Q 7 U 2 V j d G l v b j E v R m l s Z S A y L 0 N o Y W 5 n Z W Q g V H l w Z S 5 7 a G 9 z d C w x f S Z x d W 9 0 O y w m c X V v d D t T Z W N 0 a W 9 u M S 9 G a W x l I D I v Q 2 h h b m d l Z C B U e X B l L n t t b 2 5 0 a F 9 u Y W 1 l L D J 9 J n F 1 b 3 Q 7 L C Z x d W 9 0 O 1 N l Y 3 R p b 2 4 x L 0 Z p b G U g M i 9 D a G F u Z 2 V k I F R 5 c G U u e 2 1 v b n R o L D N 9 J n F 1 b 3 Q 7 L C Z x d W 9 0 O 1 N l Y 3 R p b 2 4 x L 0 Z p b G U g M i 9 D a G F u Z 2 V k I F R 5 c G U u e 3 R v d G F s X 2 J v b 2 t p b m c s N H 0 m c X V v d D s s J n F 1 b 3 Q 7 U 2 V j d G l v b j E v R m l s Z S A y L 0 N o Y W 5 n Z W Q g V H l w Z S 5 7 Y 2 9 1 b n R y e S w 1 f S Z x d W 9 0 O y w m c X V v d D t T Z W N 0 a W 9 u M S 9 G a W x l I D I v Q 2 h h b m d l Z C B U e X B l L n t j a X R 5 L D Z 9 J n F 1 b 3 Q 7 X S w m c X V v d D t S Z W x h d G l v b n N o a X B J b m Z v J n F 1 b 3 Q 7 O l t d f S I g L z 4 8 R W 5 0 c n k g V H l w Z T 0 i T G 9 h Z G V k V G 9 B b m F s e X N p c 1 N l c n Z p Y 2 V z I i B W Y W x 1 Z T 0 i b D A i I C 8 + P E V u d H J 5 I F R 5 c G U 9 I k x v Y W R U b 1 J l c G 9 y d E R p c 2 F i b G V k I i B W Y W x 1 Z T 0 i b D E i I C 8 + P E V u d H J 5 I F R 5 c G U 9 I l F 1 Z X J 5 R 3 J v d X B J R C I g V m F s d W U 9 I n N h Z D M y M z d m N y 0 4 Y W I 3 L T Q x M z g t Y j M 1 N i 1 l N j I y O T d k Y z F h M D k i I C 8 + P C 9 T d G F i b G V F b n R y a W V z P j w v S X R l b T 4 8 S X R l b T 4 8 S X R l b U x v Y 2 F 0 a W 9 u P j x J d G V t V H l w Z T 5 G b 3 J t d W x h P C 9 J d G V t V H l w Z T 4 8 S X R l b V B h d G g + U 2 V j d G l v b j E v U 2 F t c G x l J T I w R m l s Z S U y M C g z K S 9 T b 3 V y Y 2 U 8 L 0 l 0 Z W 1 Q Y X R o P j w v S X R l b U x v Y 2 F 0 a W 9 u P j x T d G F i b G V F b n R y a W V z I C 8 + P C 9 J d G V t P j x J d G V t P j x J d G V t T G 9 j Y X R p b 2 4 + P E l 0 Z W 1 U e X B l P k Z v c m 1 1 b G E 8 L 0 l 0 Z W 1 U e X B l P j x J d G V t U G F 0 a D 5 T Z W N 0 a W 9 u M S 9 T Y W 1 w b G U l M j B G a W x l J T I w K D M p L 0 Z p b H R l c m V k J T I w S G l k Z G V u J T I w R m l s Z X M x P C 9 J d G V t U G F 0 a D 4 8 L 0 l 0 Z W 1 M b 2 N h d G l v b j 4 8 U 3 R h Y m x l R W 5 0 c m l l c y A v P j w v S X R l b T 4 8 S X R l b T 4 8 S X R l b U x v Y 2 F 0 a W 9 u P j x J d G V t V H l w Z T 5 G b 3 J t d W x h P C 9 J d G V t V H l w Z T 4 8 S X R l b V B h d G g + U 2 V j d G l v b j E v U 2 F t c G x l J T I w R m l s Z S U y M C g z K S 9 O Y X Z p Z 2 F 0 a W 9 u M T w v S X R l b V B h d G g + P C 9 J d G V t T G 9 j Y X R p b 2 4 + P F N 0 Y W J s Z U V u d H J p Z X M g L z 4 8 L 0 l 0 Z W 0 + P E l 0 Z W 0 + P E l 0 Z W 1 M b 2 N h d G l v b j 4 8 S X R l b V R 5 c G U + R m 9 y b X V s Y T w v S X R l b V R 5 c G U + P E l 0 Z W 1 Q Y X R o P l N l Y 3 R p b 2 4 x L 1 B h c m F t Z X R l c j M 8 L 0 l 0 Z W 1 Q Y X R o P j w v S X R l b U x v Y 2 F 0 a W 9 u P j x T d G F i b G V F b n R y a W V z P j x F b n R y e S B U e X B l P S J J c 1 B y a X Z h d G U i I F Z h b H V l P S J s M C I g L z 4 8 R W 5 0 c n k g V H l w Z T 0 i T G 9 h Z F R v U m V w b 3 J 0 R G l z Y W J s Z W Q i I F Z h b H V l P S J s M S I g L z 4 8 R W 5 0 c n k g V H l w Z T 0 i U X V l c n l H c m 9 1 c E l E I i B W Y W x 1 Z T 0 i c 2 F k M z I z N 2 Y 3 L T h h Y j c t N D E z O C 1 i M z U 2 L W U 2 M j I 5 N 2 R j M W E w O S 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5 L T E x V D A 3 O j I 2 O j U 4 L j I w N T Q 0 O T l a I i A v P j x F b n R y e S B U e X B l P S J G a W x s U 3 R h d H V z I i B W Y W x 1 Z T 0 i c 0 N v b X B s Z X R l I i A v P j w v U 3 R h Y m x l R W 5 0 c m l l c z 4 8 L 0 l 0 Z W 0 + P E l 0 Z W 0 + P E l 0 Z W 1 M b 2 N h d G l v b j 4 8 S X R l b V R 5 c G U + R m 9 y b X V s Y T w v S X R l b V R 5 c G U + P E l 0 Z W 1 Q Y X R o P l N l Y 3 R p b 2 4 x L 1 R y Y W 5 z Z m 9 y b S U y M F N h b X B s Z S U y M E Z p b G U l M j A o M y k 8 L 0 l 0 Z W 1 Q Y X R o P j w v S X R l b U x v Y 2 F 0 a W 9 u P j x T d G F i b G V F b n R y a W V z P j x F b n R y e S B U e X B l P S J J c 1 B y a X Z h d G U i I F Z h b H V l P S J s M C I g L z 4 8 R W 5 0 c n k g V H l w Z T 0 i T G 9 h Z F R v U m V w b 3 J 0 R G l z Y W J s Z W Q i I F Z h b H V l P S J s M S I g L z 4 8 R W 5 0 c n k g V H l w Z T 0 i U X V l c n l H c m 9 1 c E l E I i B W Y W x 1 Z T 0 i c z M 2 M D B l M D k 2 L W J i Z T g t N D h l M i 1 i Y 2 E 0 L T A 3 M j d m M T E y N z g y N C 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k t M T F U M D c 6 M j Y 6 N T g u M j I x M D c 5 M F o i I C 8 + P E V u d H J 5 I F R 5 c G U 9 I k Z p b G x T d G F 0 d X M i I F Z h b H V l P S J z Q 2 9 t c G x l d G U i I C 8 + P C 9 T d G F i b G V F b n R y a W V z P j w v S X R l b T 4 8 S X R l b T 4 8 S X R l b U x v Y 2 F 0 a W 9 u P j x J d G V t V H l w Z T 5 G b 3 J t d W x h P C 9 J d G V t V H l w Z T 4 8 S X R l b V B h d G g + U 2 V j d G l v b j E v V H J h b n N m b 3 J t J T I w U 2 F t c G x l J T I w R m l s Z S U y M C g z K S 9 T b 3 V y Y 2 U 8 L 0 l 0 Z W 1 Q Y X R o P j w v S X R l b U x v Y 2 F 0 a W 9 u P j x T d G F i b G V F b n R y a W V z I C 8 + P C 9 J d G V t P j x J d G V t P j x J d G V t T G 9 j Y X R p b 2 4 + P E l 0 Z W 1 U e X B l P k Z v c m 1 1 b G E 8 L 0 l 0 Z W 1 U e X B l P j x J d G V t U G F 0 a D 5 T Z W N 0 a W 9 u M S 9 U c m F u c 2 Z v c m 0 l M j B T Y W 1 w b G U l M j B G a W x l J T I w K D M p L 1 B y b 2 1 v d G V k J T I w S G V h Z G V y c z w v S X R l b V B h d G g + P C 9 J d G V t T G 9 j Y X R p b 2 4 + P F N 0 Y W J s Z U V u d H J p Z X M g L z 4 8 L 0 l 0 Z W 0 + P E l 0 Z W 0 + P E l 0 Z W 1 M b 2 N h d G l v b j 4 8 S X R l b V R 5 c G U + R m 9 y b X V s Y T w v S X R l b V R 5 c G U + P E l 0 Z W 1 Q Y X R o P l N l Y 3 R p b 2 4 x L 1 R y Y W 5 z Z m 9 y b S U y M E Z p b G U l M j A o M y k 8 L 0 l 0 Z W 1 Q Y X R o P j w v S X R l b U x v Y 2 F 0 a W 9 u P j x T d G F i b G V F b n R y a W V z P j x F b n R y e S B U e X B l P S J M b 2 F k V G 9 S Z X B v c n R E a X N h Y m x l Z C I g V m F s d W U 9 I m w x I i A v P j x F b n R y e S B U e X B l P S J R d W V y e U d y b 3 V w S U Q i I F Z h b H V l P S J z Y W Q z M j M 3 Z j c t O G F i N y 0 0 M T M 4 L W I z N T Y t Z T Y y M j k 3 Z G M x Y T A 5 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k t M T F U M D c 6 M j Y 6 N T g u M j M 2 N z E w M 1 o i I C 8 + P E V u d H J 5 I F R 5 c G U 9 I k Z p b G x T d G F 0 d X M i I F Z h b H V l P S J z Q 2 9 t c G x l d G U i I C 8 + P C 9 T d G F i b G V F b n R y a W V z P j w v S X R l b T 4 8 S X R l b T 4 8 S X R l b U x v Y 2 F 0 a W 9 u P j x J d G V t V H l w Z T 5 G b 3 J t d W x h P C 9 J d G V t V H l w Z T 4 8 S X R l b V B h d G g + U 2 V j d G l v b j E v V H J h b n N m b 3 J t J T I w R m l s Z S U y M C g z K S 9 T b 3 V y Y 2 U 8 L 0 l 0 Z W 1 Q Y X R o P j w v S X R l b U x v Y 2 F 0 a W 9 u P j x T d G F i b G V F b n R y a W V z I C 8 + P C 9 J d G V t P j x J d G V t P j x J d G V t T G 9 j Y X R p b 2 4 + P E l 0 Z W 1 U e X B l P k Z v c m 1 1 b G E 8 L 0 l 0 Z W 1 U e X B l P j x J d G V t U G F 0 a D 5 T Z W N 0 a W 9 u M S 9 G a W x l J T I w M i 9 G a W x 0 Z X J l Z C U y M E h p Z G R l b i U y M E Z p b G V z M j w v S X R l b V B h d G g + P C 9 J d G V t T G 9 j Y X R p b 2 4 + P F N 0 Y W J s Z U V u d H J p Z X M g L z 4 8 L 0 l 0 Z W 0 + P E l 0 Z W 0 + P E l 0 Z W 1 M b 2 N h d G l v b j 4 8 S X R l b V R 5 c G U + R m 9 y b X V s Y T w v S X R l b V R 5 c G U + P E l 0 Z W 1 Q Y X R o P l N l Y 3 R p b 2 4 x L 0 Z p b G U l M j A y L 0 l u d m 9 r Z S U y M E N 1 c 3 R v b S U y M E Z 1 b m N 0 a W 9 u M T w v S X R l b V B h d G g + P C 9 J d G V t T G 9 j Y X R p b 2 4 + P F N 0 Y W J s Z U V u d H J p Z X M g L z 4 8 L 0 l 0 Z W 0 + P E l 0 Z W 0 + P E l 0 Z W 1 M b 2 N h d G l v b j 4 8 S X R l b V R 5 c G U + R m 9 y b X V s Y T w v S X R l b V R 5 c G U + P E l 0 Z W 1 Q Y X R o P l N l Y 3 R p b 2 4 x L 0 Z p b G U l M j A y L 1 J l b m F t Z W Q l M j B D b 2 x 1 b W 5 z M T w v S X R l b V B h d G g + P C 9 J d G V t T G 9 j Y X R p b 2 4 + P F N 0 Y W J s Z U V u d H J p Z X M g L z 4 8 L 0 l 0 Z W 0 + P E l 0 Z W 0 + P E l 0 Z W 1 M b 2 N h d G l v b j 4 8 S X R l b V R 5 c G U + R m 9 y b X V s Y T w v S X R l b V R 5 c G U + P E l 0 Z W 1 Q Y X R o P l N l Y 3 R p b 2 4 x L 0 Z p b G U l M j A y L 1 J l b W 9 2 Z W Q l M j B P d G h l c i U y M E N v b H V t b n M x P C 9 J d G V t U G F 0 a D 4 8 L 0 l 0 Z W 1 M b 2 N h d G l v b j 4 8 U 3 R h Y m x l R W 5 0 c m l l c y A v P j w v S X R l b T 4 8 S X R l b T 4 8 S X R l b U x v Y 2 F 0 a W 9 u P j x J d G V t V H l w Z T 5 G b 3 J t d W x h P C 9 J d G V t V H l w Z T 4 8 S X R l b V B h d G g + U 2 V j d G l v b j E v R m l s Z S U y M D I v U m V t b 3 Z l Z C U y M E V y c m 9 y c z E 8 L 0 l 0 Z W 1 Q Y X R o P j w v S X R l b U x v Y 2 F 0 a W 9 u P j x T d G F i b G V F b n R y a W V z I C 8 + P C 9 J d G V t P j x J d G V t P j x J d G V t T G 9 j Y X R p b 2 4 + P E l 0 Z W 1 U e X B l P k Z v c m 1 1 b G E 8 L 0 l 0 Z W 1 U e X B l P j x J d G V t U G F 0 a D 5 T Z W N 0 a W 9 u M S 9 G a W x l J T I w M i 9 F e H B h b m R l Z C U y M F R h Y m x l J T I w Q 2 9 s d W 1 u M T w v S X R l b V B h d G g + P C 9 J d G V t T G 9 j Y X R p b 2 4 + P F N 0 Y W J s Z U V u d H J p Z X M g L z 4 8 L 0 l 0 Z W 0 + P E l 0 Z W 0 + P E l 0 Z W 1 M b 2 N h d G l v b j 4 8 S X R l b V R 5 c G U + R m 9 y b X V s Y T w v S X R l b V R 5 c G U + P E l 0 Z W 1 Q Y X R o P l N l Y 3 R p b 2 4 x L 0 Z p b G U l M j A y L 0 N o Y W 5 n Z W Q l M j B U e X B l P C 9 J d G V t U G F 0 a D 4 8 L 0 l 0 Z W 1 M b 2 N h d G l v b j 4 8 U 3 R h Y m x l R W 5 0 c m l l c y A v P j w v S X R l b T 4 8 S X R l b T 4 8 S X R l b U x v Y 2 F 0 a W 9 u P j x J d G V t V H l w Z T 5 G b 3 J t d W x h P C 9 J d G V t V H l w Z T 4 8 S X R l b V B h d G g + U 2 V j d G l v b j E v R m l s Z S U y M D I v U m V t b 3 Z l Z C U y M E N v b H V t b n M 8 L 0 l 0 Z W 1 Q Y X R o P j w v S X R l b U x v Y 2 F 0 a W 9 u P j x T d G F i b G V F b n R y a W V z I C 8 + P C 9 J d G V t P j x J d G V t P j x J d G V t T G 9 j Y X R p b 2 4 + P E l 0 Z W 1 U e X B l P k Z v c m 1 1 b G E 8 L 0 l 0 Z W 1 U e X B l P j x J d G V t U G F 0 a D 5 T Z W N 0 a W 9 u M S 9 G a W x l J T I w M 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G a W x l X z M i I C 8 + P E V u d H J 5 I F R 5 c G U 9 I k Z p b G x l Z E N v b X B s Z X R l U m V z d W x 0 V G 9 X b 3 J r c 2 h l Z X Q i I F Z h b H V l P S J s M S I g L z 4 8 R W 5 0 c n k g V H l w Z T 0 i Q W R k Z W R U b 0 R h d G F N b 2 R l b C I g V m F s d W U 9 I m w w I i A v P j x F b n R y e S B U e X B l P S J G a W x s Q 2 9 1 b n Q i I F Z h b H V l P S J s N S I g L z 4 8 R W 5 0 c n k g V H l w Z T 0 i R m l s b E V y c m 9 y Q 2 9 k Z S I g V m F s d W U 9 I n N V b m t u b 3 d u I i A v P j x F b n R y e S B U e X B l P S J G a W x s R X J y b 3 J D b 3 V u d C I g V m F s d W U 9 I m w w I i A v P j x F b n R y e S B U e X B l P S J G a W x s T G F z d F V w Z G F 0 Z W Q i I F Z h b H V l P S J k M j A y M i 0 w O S 0 x M V Q w N z o y O D o x N i 4 x O T Q 3 M j M 0 W i I g L z 4 8 R W 5 0 c n k g V H l w Z T 0 i R m l s b E N v b H V t b l R 5 c G V z I i B W Y W x 1 Z T 0 i c 0 J n T U R B d 0 1 H Q m c 9 P S I g L z 4 8 R W 5 0 c n k g V H l w Z T 0 i R m l s b E N v b H V t b k 5 h b W V z I i B W Y W x 1 Z T 0 i c 1 s m c X V v d D t I T 1 N U J n F 1 b 3 Q 7 L C Z x d W 9 0 O 0 N P T 1 V O V F 9 P R l 9 S R V Z J R V c m c X V v d D s s J n F 1 b 3 Q 7 Q 0 9 V T l R f T 0 Z f R 0 9 P R F 9 S R V Z J R V c m c X V v d D s s J n F 1 b 3 Q 7 Q k F E X 1 J F V k l F V y Z x d W 9 0 O y w m c X V v d D t B V k V S Q U d F X 1 J F V k l F V y Z x d W 9 0 O y w m c X V v d D t D T 1 V O V F J Z J n F 1 b 3 Q 7 L C Z x d W 9 0 O 0 N J V F k 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G a W x l I D M v Q 2 h h b m d l Z C B U e X B l L n t I T 1 N U L D F 9 J n F 1 b 3 Q 7 L C Z x d W 9 0 O 1 N l Y 3 R p b 2 4 x L 0 Z p b G U g M y 9 D a G F u Z 2 V k I F R 5 c G U u e 0 N P T 1 V O V F 9 P R l 9 S R V Z J R V c s M n 0 m c X V v d D s s J n F 1 b 3 Q 7 U 2 V j d G l v b j E v R m l s Z S A z L 0 N o Y W 5 n Z W Q g V H l w Z S 5 7 Q 0 9 V T l R f T 0 Z f R 0 9 P R F 9 S R V Z J R V c s M 3 0 m c X V v d D s s J n F 1 b 3 Q 7 U 2 V j d G l v b j E v R m l s Z S A z L 0 N o Y W 5 n Z W Q g V H l w Z S 5 7 Q k F E X 1 J F V k l F V y w 0 f S Z x d W 9 0 O y w m c X V v d D t T Z W N 0 a W 9 u M S 9 G a W x l I D M v Q 2 h h b m d l Z C B U e X B l L n t B V k V S Q U d F X 1 J F V k l F V y w 1 f S Z x d W 9 0 O y w m c X V v d D t T Z W N 0 a W 9 u M S 9 G a W x l I D M v Q 2 h h b m d l Z C B U e X B l L n t D T 1 V O V F J Z L D Z 9 J n F 1 b 3 Q 7 L C Z x d W 9 0 O 1 N l Y 3 R p b 2 4 x L 0 Z p b G U g M y 9 D a G F u Z 2 V k I F R 5 c G U u e 0 N J V F k s N 3 0 m c X V v d D t d L C Z x d W 9 0 O 0 N v b H V t b k N v d W 5 0 J n F 1 b 3 Q 7 O j c s J n F 1 b 3 Q 7 S 2 V 5 Q 2 9 s d W 1 u T m F t Z X M m c X V v d D s 6 W 1 0 s J n F 1 b 3 Q 7 Q 2 9 s d W 1 u S W R l b n R p d G l l c y Z x d W 9 0 O z p b J n F 1 b 3 Q 7 U 2 V j d G l v b j E v R m l s Z S A z L 0 N o Y W 5 n Z W Q g V H l w Z S 5 7 S E 9 T V C w x f S Z x d W 9 0 O y w m c X V v d D t T Z W N 0 a W 9 u M S 9 G a W x l I D M v Q 2 h h b m d l Z C B U e X B l L n t D T 0 9 V T l R f T 0 Z f U k V W S U V X L D J 9 J n F 1 b 3 Q 7 L C Z x d W 9 0 O 1 N l Y 3 R p b 2 4 x L 0 Z p b G U g M y 9 D a G F u Z 2 V k I F R 5 c G U u e 0 N P V U 5 U X 0 9 G X 0 d P T 0 R f U k V W S U V X L D N 9 J n F 1 b 3 Q 7 L C Z x d W 9 0 O 1 N l Y 3 R p b 2 4 x L 0 Z p b G U g M y 9 D a G F u Z 2 V k I F R 5 c G U u e 0 J B R F 9 S R V Z J R V c s N H 0 m c X V v d D s s J n F 1 b 3 Q 7 U 2 V j d G l v b j E v R m l s Z S A z L 0 N o Y W 5 n Z W Q g V H l w Z S 5 7 Q V Z F U k F H R V 9 S R V Z J R V c s N X 0 m c X V v d D s s J n F 1 b 3 Q 7 U 2 V j d G l v b j E v R m l s Z S A z L 0 N o Y W 5 n Z W Q g V H l w Z S 5 7 Q 0 9 V T l R S W S w 2 f S Z x d W 9 0 O y w m c X V v d D t T Z W N 0 a W 9 u M S 9 G a W x l I D M v Q 2 h h b m d l Z C B U e X B l L n t D S V R Z L D d 9 J n F 1 b 3 Q 7 X S w m c X V v d D t S Z W x h d G l v b n N o a X B J b m Z v J n F 1 b 3 Q 7 O l t d f S I g L z 4 8 L 1 N 0 Y W J s Z U V u d H J p Z X M + P C 9 J d G V t P j x J d G V t P j x J d G V t T G 9 j Y X R p b 2 4 + P E l 0 Z W 1 U e X B l P k Z v c m 1 1 b G E 8 L 0 l 0 Z W 1 U e X B l P j x J d G V t U G F 0 a D 5 T Z W N 0 a W 9 u M S 9 G a W x l J T I w M y 9 T b 3 V y Y 2 U 8 L 0 l 0 Z W 1 Q Y X R o P j w v S X R l b U x v Y 2 F 0 a W 9 u P j x T d G F i b G V F b n R y a W V z I C 8 + P C 9 J d G V t P j x J d G V t P j x J d G V t T G 9 j Y X R p b 2 4 + P E l 0 Z W 1 U e X B l P k Z v c m 1 1 b G E 8 L 0 l 0 Z W 1 U e X B l P j x J d G V t U G F 0 a D 5 T Z W N 0 a W 9 u M S 9 T Y W 1 w b G U l M j B G a W x l J T I w K D Q p P C 9 J d G V t U G F 0 a D 4 8 L 0 l 0 Z W 1 M b 2 N h d G l v b j 4 8 U 3 R h Y m x l R W 5 0 c m l l c z 4 8 R W 5 0 c n k g V H l w Z T 0 i S X N Q c m l 2 Y X R l I i B W Y W x 1 Z T 0 i b D A i I C 8 + P E V u d H J 5 I F R 5 c G U 9 I k x v Y W R l Z F R v Q W 5 h b H l z a X N T Z X J 2 a W N l c y I g V m F s d W U 9 I m w w I i A v P j x F b n R y e S B U e X B l P S J G a W x s U 3 R h d H V z I i B W Y W x 1 Z T 0 i c 0 N v b X B s Z X R l I i A v P j x F b n R y e S B U e X B l P S J G a W x s T G F z d F V w Z G F 0 Z W Q i I F Z h b H V l P S J k M j A y M i 0 w O S 0 x M V Q w N z o y O D o x N S 4 x O T M 1 N T k w W i I g L z 4 8 R W 5 0 c n k g V H l w Z T 0 i R m l s b E V y c m 9 y Q 2 9 k Z S I g V m F s d W U 9 I n N V b m t u b 3 d u I i A v P j x F b n R y e S B U e X B l P S J B Z G R l Z F R v R G F 0 Y U 1 v Z G V s I i B W Y W x 1 Z T 0 i b D A i I C 8 + P E V u d H J 5 I F R 5 c G U 9 I k x v Y W R U b 1 J l c G 9 y d E R p c 2 F i b G V k I i B W Y W x 1 Z T 0 i b D E i I C 8 + P E V u d H J 5 I F R 5 c G U 9 I l F 1 Z X J 5 R 3 J v d X B J R C I g V m F s d W U 9 I n M z M j M 1 M m F l N i 0 w M D l l L T R h Z G Y t O D Z k N C 0 w Z W Q 5 N D N l Z D R i O T Q 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Q m l u Y X J 5 I i A v P j x F b n R y e S B U e X B l P S J C d W Z m Z X J O Z X h 0 U m V m c m V z a C I g V m F s d W U 9 I m w x I i A v P j x F b n R y e S B U e X B l P S J G a W x s Z W R D b 2 1 w b G V 0 Z V J l c 3 V s d F R v V 2 9 y a 3 N o Z W V 0 I i B W Y W x 1 Z T 0 i b D A i I C 8 + P C 9 T d G F i b G V F b n R y a W V z P j w v S X R l b T 4 8 S X R l b T 4 8 S X R l b U x v Y 2 F 0 a W 9 u P j x J d G V t V H l w Z T 5 G b 3 J t d W x h P C 9 J d G V t V H l w Z T 4 8 S X R l b V B h d G g + U 2 V j d G l v b j E v U 2 F t c G x l J T I w R m l s Z S U y M C g 0 K S 9 T b 3 V y Y 2 U 8 L 0 l 0 Z W 1 Q Y X R o P j w v S X R l b U x v Y 2 F 0 a W 9 u P j x T d G F i b G V F b n R y a W V z I C 8 + P C 9 J d G V t P j x J d G V t P j x J d G V t T G 9 j Y X R p b 2 4 + P E l 0 Z W 1 U e X B l P k Z v c m 1 1 b G E 8 L 0 l 0 Z W 1 U e X B l P j x J d G V t U G F 0 a D 5 T Z W N 0 a W 9 u M S 9 T Y W 1 w b G U l M j B G a W x l J T I w K D Q p L 0 5 h d m l n Y X R p b 2 4 x P C 9 J d G V t U G F 0 a D 4 8 L 0 l 0 Z W 1 M b 2 N h d G l v b j 4 8 U 3 R h Y m x l R W 5 0 c m l l c y A v P j w v S X R l b T 4 8 S X R l b T 4 8 S X R l b U x v Y 2 F 0 a W 9 u P j x J d G V t V H l w Z T 5 G b 3 J t d W x h P C 9 J d G V t V H l w Z T 4 8 S X R l b V B h d G g + U 2 V j d G l v b j E v U G F y Y W 1 l d G V y N D w v S X R l b V B h d G g + P C 9 J d G V t T G 9 j Y X R p b 2 4 + P F N 0 Y W J s Z U V u d H J p Z X M + P E V u d H J 5 I F R 5 c G U 9 I k l z U H J p d m F 0 Z S I g V m F s d W U 9 I m w w I i A v P j x F b n R y e S B U e X B l P S J M b 2 F k V G 9 S Z X B v c n R E a X N h Y m x l Z C I g V m F s d W U 9 I m w x I i A v P j x F b n R y e S B U e X B l P S J R d W V y e U d y b 3 V w S U Q i I F Z h b H V l P S J z M z I z N T J h Z T Y t M D A 5 Z S 0 0 Y W R m L T g 2 Z D Q t M G V k O T Q z Z W Q 0 Y j k 0 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k t M T F U M D c 6 M j g 6 M T U u M j A 5 M T k y N 1 o i I C 8 + P E V u d H J 5 I F R 5 c G U 9 I k Z p b G x T d G F 0 d X M i I F Z h b H V l P S J z Q 2 9 t c G x l d G U i I C 8 + P C 9 T d G F i b G V F b n R y a W V z P j w v S X R l b T 4 8 S X R l b T 4 8 S X R l b U x v Y 2 F 0 a W 9 u P j x J d G V t V H l w Z T 5 G b 3 J t d W x h P C 9 J d G V t V H l w Z T 4 8 S X R l b V B h d G g + U 2 V j d G l v b j E v V H J h b n N m b 3 J t J T I w U 2 F t c G x l J T I w R m l s Z S U y M C g 0 K T w v S X R l b V B h d G g + P C 9 J d G V t T G 9 j Y X R p b 2 4 + P F N 0 Y W J s Z U V u d H J p Z X M + P E V u d H J 5 I F R 5 c G U 9 I k l z U H J p d m F 0 Z S I g V m F s d W U 9 I m w w I i A v P j x F b n R y e S B U e X B l P S J M b 2 F k V G 9 S Z X B v c n R E a X N h Y m x l Z C I g V m F s d W U 9 I m w x I i A v P j x F b n R y e S B U e X B l P S J R d W V y e U d y b 3 V w S U Q i I F Z h b H V l P S J z N j F k M T A 2 Y j A t N z V j Y y 0 0 M T h l L T l m N z E t N T U y M 2 I 4 M j g 0 N j R k 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O S 0 x M V Q w N z o y O D o x N S 4 y N D A 0 N D k 0 W i I g L z 4 8 R W 5 0 c n k g V H l w Z T 0 i R m l s b F N 0 Y X R 1 c y I g V m F s d W U 9 I n N D b 2 1 w b G V 0 Z S I g L z 4 8 L 1 N 0 Y W J s Z U V u d H J p Z X M + P C 9 J d G V t P j x J d G V t P j x J d G V t T G 9 j Y X R p b 2 4 + P E l 0 Z W 1 U e X B l P k Z v c m 1 1 b G E 8 L 0 l 0 Z W 1 U e X B l P j x J d G V t U G F 0 a D 5 T Z W N 0 a W 9 u M S 9 U c m F u c 2 Z v c m 0 l M j B T Y W 1 w b G U l M j B G a W x l J T I w K D Q p L 1 N v d X J j Z T w v S X R l b V B h d G g + P C 9 J d G V t T G 9 j Y X R p b 2 4 + P F N 0 Y W J s Z U V u d H J p Z X M g L z 4 8 L 0 l 0 Z W 0 + P E l 0 Z W 0 + P E l 0 Z W 1 M b 2 N h d G l v b j 4 8 S X R l b V R 5 c G U + R m 9 y b X V s Y T w v S X R l b V R 5 c G U + P E l 0 Z W 1 Q Y X R o P l N l Y 3 R p b 2 4 x L 1 R y Y W 5 z Z m 9 y b S U y M F N h b X B s Z S U y M E Z p b G U l M j A o N C k v U H J v b W 9 0 Z W Q l M j B I Z W F k Z X J z P C 9 J d G V t U G F 0 a D 4 8 L 0 l 0 Z W 1 M b 2 N h d G l v b j 4 8 U 3 R h Y m x l R W 5 0 c m l l c y A v P j w v S X R l b T 4 8 S X R l b T 4 8 S X R l b U x v Y 2 F 0 a W 9 u P j x J d G V t V H l w Z T 5 G b 3 J t d W x h P C 9 J d G V t V H l w Z T 4 8 S X R l b V B h d G g + U 2 V j d G l v b j E v V H J h b n N m b 3 J t J T I w R m l s Z S U y M C g 0 K T w v S X R l b V B h d G g + P C 9 J d G V t T G 9 j Y X R p b 2 4 + P F N 0 Y W J s Z U V u d H J p Z X M + P E V u d H J 5 I F R 5 c G U 9 I k x v Y W R U b 1 J l c G 9 y d E R p c 2 F i b G V k I i B W Y W x 1 Z T 0 i b D E i I C 8 + P E V u d H J 5 I F R 5 c G U 9 I l F 1 Z X J 5 R 3 J v d X B J R C I g V m F s d W U 9 I n M z M j M 1 M m F l N i 0 w M D l l L T R h Z G Y t O D Z k N C 0 w Z W Q 5 N D N l Z D R i O T Q 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O S 0 x M V Q w N z o y O D o x N S 4 y N T Y w O D A 2 W i I g L z 4 8 R W 5 0 c n k g V H l w Z T 0 i R m l s b F N 0 Y X R 1 c y I g V m F s d W U 9 I n N D b 2 1 w b G V 0 Z S I g L z 4 8 L 1 N 0 Y W J s Z U V u d H J p Z X M + P C 9 J d G V t P j x J d G V t P j x J d G V t T G 9 j Y X R p b 2 4 + P E l 0 Z W 1 U e X B l P k Z v c m 1 1 b G E 8 L 0 l 0 Z W 1 U e X B l P j x J d G V t U G F 0 a D 5 T Z W N 0 a W 9 u M S 9 U c m F u c 2 Z v c m 0 l M j B G a W x l J T I w K D Q p L 1 N v d X J j Z T w v S X R l b V B h d G g + P C 9 J d G V t T G 9 j Y X R p b 2 4 + P F N 0 Y W J s Z U V u d H J p Z X M g L z 4 8 L 0 l 0 Z W 0 + P E l 0 Z W 0 + P E l 0 Z W 1 M b 2 N h d G l v b j 4 8 S X R l b V R 5 c G U + R m 9 y b X V s Y T w v S X R l b V R 5 c G U + P E l 0 Z W 1 Q Y X R o P l N l Y 3 R p b 2 4 x L 0 Z p b G U l M j A z L 0 Z p b H R l c m V k J T I w S G l k Z G V u J T I w R m l s Z X M x P C 9 J d G V t U G F 0 a D 4 8 L 0 l 0 Z W 1 M b 2 N h d G l v b j 4 8 U 3 R h Y m x l R W 5 0 c m l l c y A v P j w v S X R l b T 4 8 S X R l b T 4 8 S X R l b U x v Y 2 F 0 a W 9 u P j x J d G V t V H l w Z T 5 G b 3 J t d W x h P C 9 J d G V t V H l w Z T 4 8 S X R l b V B h d G g + U 2 V j d G l v b j E v R m l s Z S U y M D M v S W 5 2 b 2 t l J T I w Q 3 V z d G 9 t J T I w R n V u Y 3 R p b 2 4 x P C 9 J d G V t U G F 0 a D 4 8 L 0 l 0 Z W 1 M b 2 N h d G l v b j 4 8 U 3 R h Y m x l R W 5 0 c m l l c y A v P j w v S X R l b T 4 8 S X R l b T 4 8 S X R l b U x v Y 2 F 0 a W 9 u P j x J d G V t V H l w Z T 5 G b 3 J t d W x h P C 9 J d G V t V H l w Z T 4 8 S X R l b V B h d G g + U 2 V j d G l v b j E v R m l s Z S U y M D M v U m V u Y W 1 l Z C U y M E N v b H V t b n M x P C 9 J d G V t U G F 0 a D 4 8 L 0 l 0 Z W 1 M b 2 N h d G l v b j 4 8 U 3 R h Y m x l R W 5 0 c m l l c y A v P j w v S X R l b T 4 8 S X R l b T 4 8 S X R l b U x v Y 2 F 0 a W 9 u P j x J d G V t V H l w Z T 5 G b 3 J t d W x h P C 9 J d G V t V H l w Z T 4 8 S X R l b V B h d G g + U 2 V j d G l v b j E v R m l s Z S U y M D M v U m V t b 3 Z l Z C U y M E 9 0 a G V y J T I w Q 2 9 s d W 1 u c z E 8 L 0 l 0 Z W 1 Q Y X R o P j w v S X R l b U x v Y 2 F 0 a W 9 u P j x T d G F i b G V F b n R y a W V z I C 8 + P C 9 J d G V t P j x J d G V t P j x J d G V t T G 9 j Y X R p b 2 4 + P E l 0 Z W 1 U e X B l P k Z v c m 1 1 b G E 8 L 0 l 0 Z W 1 U e X B l P j x J d G V t U G F 0 a D 5 T Z W N 0 a W 9 u M S 9 G a W x l J T I w M y 9 S Z W 1 v d m V k J T I w R X J y b 3 J z M T w v S X R l b V B h d G g + P C 9 J d G V t T G 9 j Y X R p b 2 4 + P F N 0 Y W J s Z U V u d H J p Z X M g L z 4 8 L 0 l 0 Z W 0 + P E l 0 Z W 0 + P E l 0 Z W 1 M b 2 N h d G l v b j 4 8 S X R l b V R 5 c G U + R m 9 y b X V s Y T w v S X R l b V R 5 c G U + P E l 0 Z W 1 Q Y X R o P l N l Y 3 R p b 2 4 x L 0 Z p b G U l M j A z L 0 V 4 c G F u Z G V k J T I w V G F i b G U l M j B D b 2 x 1 b W 4 x P C 9 J d G V t U G F 0 a D 4 8 L 0 l 0 Z W 1 M b 2 N h d G l v b j 4 8 U 3 R h Y m x l R W 5 0 c m l l c y A v P j w v S X R l b T 4 8 S X R l b T 4 8 S X R l b U x v Y 2 F 0 a W 9 u P j x J d G V t V H l w Z T 5 G b 3 J t d W x h P C 9 J d G V t V H l w Z T 4 8 S X R l b V B h d G g + U 2 V j d G l v b j E v R m l s Z S U y M D M v Q 2 h h b m d l Z C U y M F R 5 c G U 8 L 0 l 0 Z W 1 Q Y X R o P j w v S X R l b U x v Y 2 F 0 a W 9 u P j x T d G F i b G V F b n R y a W V z I C 8 + P C 9 J d G V t P j x J d G V t P j x J d G V t T G 9 j Y X R p b 2 4 + P E l 0 Z W 1 U e X B l P k Z v c m 1 1 b G E 8 L 0 l 0 Z W 1 U e X B l P j x J d G V t U G F 0 a D 5 T Z W N 0 a W 9 u M S 9 G a W x l J T I w M y 9 S Z W 1 v d m V k J T I w Q 2 9 s d W 1 u c z w v S X R l b V B h d G g + P C 9 J d G V t T G 9 j Y X R p b 2 4 + P F N 0 Y W J s Z U V u d H J p Z X M g L z 4 8 L 0 l 0 Z W 0 + P C 9 J d G V t c z 4 8 L 0 x v Y 2 F s U G F j a 2 F n Z U 1 l d G F k Y X R h R m l s Z T 4 W A A A A U E s F B g A A A A A A A A A A A A A A A A A A A A A A A C Y B A A A B A A A A 0 I y d 3 w E V 0 R G M e g D A T 8 K X 6 w E A A A A M M 9 F p P 7 D T T J 3 L J Z q r W M u W A A A A A A I A A A A A A B B m A A A A A Q A A I A A A A E C F H t w G G 4 C N U X R e 9 v q j E p A 8 L E 7 2 E n T P 7 M x 1 a 8 + s n 1 f 3 A A A A A A 6 A A A A A A g A A I A A A A N y 2 r F P s H 3 n F k 5 1 y V J F c 4 h / q X o I h v O I N O c 4 g y 8 g v 1 s 6 3 U A A A A D 7 R r Z Z y C P n j e 7 g r k N D y P m D W P S k 9 C I c X T q m O 1 Q 1 x k 8 E i p K Z H O o t Z O I f K J R a g n s B Y v r r 6 8 L R e m B k a m 6 o 4 Y O r g R K B o b u s 7 V m h r d H V o A Y P N 1 k r F Q A A A A I f 5 u Q N 5 c 5 y Z G T P k / R W R 3 i 0 9 h 8 b s P i 9 l 3 t g E 4 O X q W i I B j p g Q a g f q Z s + K I v 9 f q y c W y L 3 + z 2 s v 7 C S 1 E 6 s T s p y F I Q 0 = < / D a t a M a s h u p > 
</file>

<file path=customXml/itemProps1.xml><?xml version="1.0" encoding="utf-8"?>
<ds:datastoreItem xmlns:ds="http://schemas.openxmlformats.org/officeDocument/2006/customXml" ds:itemID="{104A5C5B-6808-44F3-8B75-81D61DCDB5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 (2)</vt:lpstr>
      <vt:lpstr>Dashboard (1)</vt:lpstr>
      <vt:lpstr>File 1</vt:lpstr>
      <vt:lpstr>File 2</vt:lpstr>
      <vt:lpstr>File 3</vt:lpstr>
      <vt:lpstr>working pivot</vt:lpstr>
      <vt:lpstr>working pivot 2</vt:lpstr>
      <vt:lpstr>working pivot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HPP</dc:creator>
  <cp:lastModifiedBy>HPP</cp:lastModifiedBy>
  <dcterms:created xsi:type="dcterms:W3CDTF">2015-06-05T18:17:20Z</dcterms:created>
  <dcterms:modified xsi:type="dcterms:W3CDTF">2023-03-20T11:38:18Z</dcterms:modified>
</cp:coreProperties>
</file>