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ao/Documents/UC BERKELEY/STATISTICS/STAT 156/Final Project/GitHub/EnvCausal-replication/data/"/>
    </mc:Choice>
  </mc:AlternateContent>
  <xr:revisionPtr revIDLastSave="0" documentId="13_ncr:1_{8026D01E-A217-054D-9C50-8B9031D94A4E}" xr6:coauthVersionLast="47" xr6:coauthVersionMax="47" xr10:uidLastSave="{00000000-0000-0000-0000-000000000000}"/>
  <bookViews>
    <workbookView xWindow="1040" yWindow="500" windowWidth="20540" windowHeight="16380" xr2:uid="{E7BBB151-EE22-D543-B270-76A14C629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G4" i="1" s="1"/>
  <c r="E5" i="1"/>
  <c r="G5" i="1" s="1"/>
  <c r="E6" i="1"/>
  <c r="I6" i="1" s="1"/>
  <c r="E7" i="1"/>
  <c r="H7" i="1" s="1"/>
  <c r="E8" i="1"/>
  <c r="G8" i="1" s="1"/>
  <c r="E9" i="1"/>
  <c r="G9" i="1" s="1"/>
  <c r="E10" i="1"/>
  <c r="I10" i="1" s="1"/>
  <c r="E11" i="1"/>
  <c r="H11" i="1" s="1"/>
  <c r="E12" i="1"/>
  <c r="G12" i="1" s="1"/>
  <c r="E13" i="1"/>
  <c r="G13" i="1" s="1"/>
  <c r="E14" i="1"/>
  <c r="I14" i="1" s="1"/>
  <c r="E15" i="1"/>
  <c r="H15" i="1" s="1"/>
  <c r="E16" i="1"/>
  <c r="G16" i="1" s="1"/>
  <c r="E17" i="1"/>
  <c r="G17" i="1" s="1"/>
  <c r="E18" i="1"/>
  <c r="I18" i="1" s="1"/>
  <c r="E19" i="1"/>
  <c r="H19" i="1" s="1"/>
  <c r="E20" i="1"/>
  <c r="G20" i="1" s="1"/>
  <c r="E21" i="1"/>
  <c r="G21" i="1" s="1"/>
  <c r="E22" i="1"/>
  <c r="I22" i="1" s="1"/>
  <c r="E23" i="1"/>
  <c r="F23" i="1" s="1"/>
  <c r="E24" i="1"/>
  <c r="G24" i="1" s="1"/>
  <c r="E25" i="1"/>
  <c r="H25" i="1" s="1"/>
  <c r="E26" i="1"/>
  <c r="I26" i="1" s="1"/>
  <c r="E27" i="1"/>
  <c r="F27" i="1" s="1"/>
  <c r="E28" i="1"/>
  <c r="G28" i="1" s="1"/>
  <c r="E29" i="1"/>
  <c r="H29" i="1" s="1"/>
  <c r="E30" i="1"/>
  <c r="I30" i="1" s="1"/>
  <c r="E31" i="1"/>
  <c r="F31" i="1" s="1"/>
  <c r="E32" i="1"/>
  <c r="G32" i="1" s="1"/>
  <c r="E33" i="1"/>
  <c r="H33" i="1" s="1"/>
  <c r="E34" i="1"/>
  <c r="I34" i="1" s="1"/>
  <c r="E35" i="1"/>
  <c r="F35" i="1" s="1"/>
  <c r="E36" i="1"/>
  <c r="G36" i="1" s="1"/>
  <c r="E37" i="1"/>
  <c r="H37" i="1" s="1"/>
  <c r="E38" i="1"/>
  <c r="I38" i="1" s="1"/>
  <c r="E39" i="1"/>
  <c r="F39" i="1" s="1"/>
  <c r="E40" i="1"/>
  <c r="G40" i="1" s="1"/>
  <c r="E41" i="1"/>
  <c r="H41" i="1" s="1"/>
  <c r="E42" i="1"/>
  <c r="I42" i="1" s="1"/>
  <c r="E43" i="1"/>
  <c r="F43" i="1" s="1"/>
  <c r="E44" i="1"/>
  <c r="G44" i="1" s="1"/>
  <c r="E45" i="1"/>
  <c r="H45" i="1" s="1"/>
  <c r="E46" i="1"/>
  <c r="I46" i="1" s="1"/>
  <c r="E47" i="1"/>
  <c r="F47" i="1" s="1"/>
  <c r="E48" i="1"/>
  <c r="G48" i="1" s="1"/>
  <c r="E49" i="1"/>
  <c r="H49" i="1" s="1"/>
  <c r="E50" i="1"/>
  <c r="I50" i="1" s="1"/>
  <c r="E51" i="1"/>
  <c r="F51" i="1" s="1"/>
  <c r="E52" i="1"/>
  <c r="G52" i="1" s="1"/>
  <c r="E53" i="1"/>
  <c r="H53" i="1" s="1"/>
  <c r="E54" i="1"/>
  <c r="I54" i="1" s="1"/>
  <c r="E55" i="1"/>
  <c r="F55" i="1" s="1"/>
  <c r="E56" i="1"/>
  <c r="G56" i="1" s="1"/>
  <c r="E57" i="1"/>
  <c r="H57" i="1" s="1"/>
  <c r="E58" i="1"/>
  <c r="I58" i="1" s="1"/>
  <c r="E59" i="1"/>
  <c r="F59" i="1" s="1"/>
  <c r="E60" i="1"/>
  <c r="G60" i="1" s="1"/>
  <c r="E61" i="1"/>
  <c r="H61" i="1" s="1"/>
  <c r="E62" i="1"/>
  <c r="I62" i="1" s="1"/>
  <c r="E63" i="1"/>
  <c r="F63" i="1" s="1"/>
  <c r="E64" i="1"/>
  <c r="G64" i="1" s="1"/>
  <c r="E65" i="1"/>
  <c r="H65" i="1" s="1"/>
  <c r="E66" i="1"/>
  <c r="I66" i="1" s="1"/>
  <c r="E67" i="1"/>
  <c r="F67" i="1" s="1"/>
  <c r="E68" i="1"/>
  <c r="G68" i="1" s="1"/>
  <c r="E69" i="1"/>
  <c r="H69" i="1" s="1"/>
  <c r="E70" i="1"/>
  <c r="I70" i="1" s="1"/>
  <c r="E71" i="1"/>
  <c r="F71" i="1" s="1"/>
  <c r="E72" i="1"/>
  <c r="G72" i="1" s="1"/>
  <c r="E73" i="1"/>
  <c r="F73" i="1" s="1"/>
  <c r="E74" i="1"/>
  <c r="G74" i="1" s="1"/>
  <c r="E75" i="1"/>
  <c r="F75" i="1" s="1"/>
  <c r="E76" i="1"/>
  <c r="G76" i="1" s="1"/>
  <c r="E77" i="1"/>
  <c r="F77" i="1" s="1"/>
  <c r="E78" i="1"/>
  <c r="G78" i="1" s="1"/>
  <c r="E79" i="1"/>
  <c r="F79" i="1" s="1"/>
  <c r="E80" i="1"/>
  <c r="G80" i="1" s="1"/>
  <c r="E81" i="1"/>
  <c r="F81" i="1" s="1"/>
  <c r="E82" i="1"/>
  <c r="G82" i="1" s="1"/>
  <c r="E83" i="1"/>
  <c r="F83" i="1" s="1"/>
  <c r="E84" i="1"/>
  <c r="G84" i="1" s="1"/>
  <c r="E85" i="1"/>
  <c r="F85" i="1" s="1"/>
  <c r="E86" i="1"/>
  <c r="G86" i="1" s="1"/>
  <c r="E87" i="1"/>
  <c r="F87" i="1" s="1"/>
  <c r="E88" i="1"/>
  <c r="G88" i="1" s="1"/>
  <c r="E89" i="1"/>
  <c r="F89" i="1" s="1"/>
  <c r="E90" i="1"/>
  <c r="G90" i="1" s="1"/>
  <c r="E91" i="1"/>
  <c r="F91" i="1" s="1"/>
  <c r="E2" i="1"/>
  <c r="G2" i="1" s="1"/>
  <c r="I90" i="1" l="1"/>
  <c r="I86" i="1"/>
  <c r="I82" i="1"/>
  <c r="I78" i="1"/>
  <c r="J78" i="1" s="1"/>
  <c r="I74" i="1"/>
  <c r="I89" i="1"/>
  <c r="I85" i="1"/>
  <c r="I81" i="1"/>
  <c r="J81" i="1" s="1"/>
  <c r="I77" i="1"/>
  <c r="I73" i="1"/>
  <c r="I69" i="1"/>
  <c r="I65" i="1"/>
  <c r="J65" i="1" s="1"/>
  <c r="I61" i="1"/>
  <c r="I57" i="1"/>
  <c r="J57" i="1" s="1"/>
  <c r="I53" i="1"/>
  <c r="I49" i="1"/>
  <c r="J49" i="1" s="1"/>
  <c r="I45" i="1"/>
  <c r="J45" i="1" s="1"/>
  <c r="I41" i="1"/>
  <c r="I37" i="1"/>
  <c r="I33" i="1"/>
  <c r="J33" i="1" s="1"/>
  <c r="I29" i="1"/>
  <c r="I25" i="1"/>
  <c r="I21" i="1"/>
  <c r="I17" i="1"/>
  <c r="J17" i="1" s="1"/>
  <c r="I13" i="1"/>
  <c r="I9" i="1"/>
  <c r="I5" i="1"/>
  <c r="I2" i="1"/>
  <c r="J2" i="1" s="1"/>
  <c r="I88" i="1"/>
  <c r="I84" i="1"/>
  <c r="I80" i="1"/>
  <c r="I76" i="1"/>
  <c r="J76" i="1" s="1"/>
  <c r="I72" i="1"/>
  <c r="I68" i="1"/>
  <c r="I64" i="1"/>
  <c r="I60" i="1"/>
  <c r="J60" i="1" s="1"/>
  <c r="I56" i="1"/>
  <c r="I52" i="1"/>
  <c r="I48" i="1"/>
  <c r="I44" i="1"/>
  <c r="J44" i="1" s="1"/>
  <c r="I40" i="1"/>
  <c r="I36" i="1"/>
  <c r="I32" i="1"/>
  <c r="I28" i="1"/>
  <c r="J28" i="1" s="1"/>
  <c r="I24" i="1"/>
  <c r="I20" i="1"/>
  <c r="I16" i="1"/>
  <c r="I12" i="1"/>
  <c r="J12" i="1" s="1"/>
  <c r="I8" i="1"/>
  <c r="I4" i="1"/>
  <c r="I91" i="1"/>
  <c r="I87" i="1"/>
  <c r="J87" i="1" s="1"/>
  <c r="I83" i="1"/>
  <c r="J83" i="1" s="1"/>
  <c r="I79" i="1"/>
  <c r="I75" i="1"/>
  <c r="I71" i="1"/>
  <c r="J71" i="1" s="1"/>
  <c r="I67" i="1"/>
  <c r="J67" i="1" s="1"/>
  <c r="I63" i="1"/>
  <c r="I59" i="1"/>
  <c r="I55" i="1"/>
  <c r="J55" i="1" s="1"/>
  <c r="I51" i="1"/>
  <c r="J51" i="1" s="1"/>
  <c r="I47" i="1"/>
  <c r="I43" i="1"/>
  <c r="I39" i="1"/>
  <c r="J39" i="1" s="1"/>
  <c r="I35" i="1"/>
  <c r="J35" i="1" s="1"/>
  <c r="I31" i="1"/>
  <c r="I27" i="1"/>
  <c r="I23" i="1"/>
  <c r="J23" i="1" s="1"/>
  <c r="I19" i="1"/>
  <c r="J19" i="1" s="1"/>
  <c r="I15" i="1"/>
  <c r="I11" i="1"/>
  <c r="I7" i="1"/>
  <c r="J7" i="1" s="1"/>
  <c r="I3" i="1"/>
  <c r="J3" i="1" s="1"/>
  <c r="F20" i="1"/>
  <c r="F16" i="1"/>
  <c r="F12" i="1"/>
  <c r="F8" i="1"/>
  <c r="F4" i="1"/>
  <c r="J89" i="1"/>
  <c r="J85" i="1"/>
  <c r="J77" i="1"/>
  <c r="J73" i="1"/>
  <c r="J69" i="1"/>
  <c r="J61" i="1"/>
  <c r="J53" i="1"/>
  <c r="J41" i="1"/>
  <c r="J37" i="1"/>
  <c r="J29" i="1"/>
  <c r="J25" i="1"/>
  <c r="J21" i="1"/>
  <c r="J13" i="1"/>
  <c r="J9" i="1"/>
  <c r="J5" i="1"/>
  <c r="F90" i="1"/>
  <c r="H90" i="1"/>
  <c r="J90" i="1"/>
  <c r="F86" i="1"/>
  <c r="H86" i="1"/>
  <c r="J86" i="1"/>
  <c r="F82" i="1"/>
  <c r="H82" i="1"/>
  <c r="J82" i="1"/>
  <c r="F78" i="1"/>
  <c r="H78" i="1"/>
  <c r="F74" i="1"/>
  <c r="H74" i="1"/>
  <c r="J74" i="1"/>
  <c r="F70" i="1"/>
  <c r="H70" i="1"/>
  <c r="J70" i="1"/>
  <c r="G70" i="1"/>
  <c r="H66" i="1"/>
  <c r="J66" i="1"/>
  <c r="G66" i="1"/>
  <c r="F62" i="1"/>
  <c r="H62" i="1"/>
  <c r="J62" i="1"/>
  <c r="G62" i="1"/>
  <c r="F58" i="1"/>
  <c r="H58" i="1"/>
  <c r="J58" i="1"/>
  <c r="G58" i="1"/>
  <c r="F54" i="1"/>
  <c r="H54" i="1"/>
  <c r="J54" i="1"/>
  <c r="G54" i="1"/>
  <c r="F50" i="1"/>
  <c r="H50" i="1"/>
  <c r="J50" i="1"/>
  <c r="G50" i="1"/>
  <c r="F46" i="1"/>
  <c r="H46" i="1"/>
  <c r="J46" i="1"/>
  <c r="G46" i="1"/>
  <c r="F42" i="1"/>
  <c r="H42" i="1"/>
  <c r="J42" i="1"/>
  <c r="G42" i="1"/>
  <c r="F38" i="1"/>
  <c r="H38" i="1"/>
  <c r="J38" i="1"/>
  <c r="G38" i="1"/>
  <c r="F34" i="1"/>
  <c r="H34" i="1"/>
  <c r="J34" i="1"/>
  <c r="G34" i="1"/>
  <c r="F30" i="1"/>
  <c r="H30" i="1"/>
  <c r="J30" i="1"/>
  <c r="G30" i="1"/>
  <c r="F26" i="1"/>
  <c r="H26" i="1"/>
  <c r="J26" i="1"/>
  <c r="G26" i="1"/>
  <c r="F22" i="1"/>
  <c r="H22" i="1"/>
  <c r="J22" i="1"/>
  <c r="G22" i="1"/>
  <c r="H18" i="1"/>
  <c r="J18" i="1"/>
  <c r="G18" i="1"/>
  <c r="H14" i="1"/>
  <c r="J14" i="1"/>
  <c r="G14" i="1"/>
  <c r="H10" i="1"/>
  <c r="J10" i="1"/>
  <c r="G10" i="1"/>
  <c r="H6" i="1"/>
  <c r="J6" i="1"/>
  <c r="G6" i="1"/>
  <c r="F2" i="1"/>
  <c r="F19" i="1"/>
  <c r="F15" i="1"/>
  <c r="F11" i="1"/>
  <c r="F7" i="1"/>
  <c r="F3" i="1"/>
  <c r="G89" i="1"/>
  <c r="G85" i="1"/>
  <c r="G81" i="1"/>
  <c r="G77" i="1"/>
  <c r="G73" i="1"/>
  <c r="G67" i="1"/>
  <c r="G59" i="1"/>
  <c r="G51" i="1"/>
  <c r="G43" i="1"/>
  <c r="G35" i="1"/>
  <c r="G27" i="1"/>
  <c r="G19" i="1"/>
  <c r="G11" i="1"/>
  <c r="G3" i="1"/>
  <c r="H89" i="1"/>
  <c r="H85" i="1"/>
  <c r="H81" i="1"/>
  <c r="H77" i="1"/>
  <c r="H73" i="1"/>
  <c r="H21" i="1"/>
  <c r="H17" i="1"/>
  <c r="H13" i="1"/>
  <c r="H9" i="1"/>
  <c r="H5" i="1"/>
  <c r="F69" i="1"/>
  <c r="G69" i="1"/>
  <c r="F57" i="1"/>
  <c r="G57" i="1"/>
  <c r="F49" i="1"/>
  <c r="G49" i="1"/>
  <c r="F41" i="1"/>
  <c r="G41" i="1"/>
  <c r="F33" i="1"/>
  <c r="G33" i="1"/>
  <c r="F29" i="1"/>
  <c r="G29" i="1"/>
  <c r="F25" i="1"/>
  <c r="G25" i="1"/>
  <c r="F66" i="1"/>
  <c r="F18" i="1"/>
  <c r="F14" i="1"/>
  <c r="F10" i="1"/>
  <c r="F6" i="1"/>
  <c r="J91" i="1"/>
  <c r="J79" i="1"/>
  <c r="J75" i="1"/>
  <c r="J63" i="1"/>
  <c r="J59" i="1"/>
  <c r="J47" i="1"/>
  <c r="J43" i="1"/>
  <c r="J31" i="1"/>
  <c r="J27" i="1"/>
  <c r="J15" i="1"/>
  <c r="J11" i="1"/>
  <c r="F65" i="1"/>
  <c r="G65" i="1"/>
  <c r="F61" i="1"/>
  <c r="G61" i="1"/>
  <c r="F53" i="1"/>
  <c r="G53" i="1"/>
  <c r="F45" i="1"/>
  <c r="G45" i="1"/>
  <c r="F37" i="1"/>
  <c r="G37" i="1"/>
  <c r="H2" i="1"/>
  <c r="F88" i="1"/>
  <c r="H88" i="1"/>
  <c r="J88" i="1"/>
  <c r="F84" i="1"/>
  <c r="H84" i="1"/>
  <c r="J84" i="1"/>
  <c r="F80" i="1"/>
  <c r="H80" i="1"/>
  <c r="J80" i="1"/>
  <c r="F76" i="1"/>
  <c r="H76" i="1"/>
  <c r="F72" i="1"/>
  <c r="H72" i="1"/>
  <c r="J72" i="1"/>
  <c r="F68" i="1"/>
  <c r="H68" i="1"/>
  <c r="J68" i="1"/>
  <c r="F64" i="1"/>
  <c r="H64" i="1"/>
  <c r="J64" i="1"/>
  <c r="F60" i="1"/>
  <c r="H60" i="1"/>
  <c r="F56" i="1"/>
  <c r="H56" i="1"/>
  <c r="J56" i="1"/>
  <c r="F52" i="1"/>
  <c r="H52" i="1"/>
  <c r="J52" i="1"/>
  <c r="F48" i="1"/>
  <c r="H48" i="1"/>
  <c r="J48" i="1"/>
  <c r="F44" i="1"/>
  <c r="H44" i="1"/>
  <c r="F40" i="1"/>
  <c r="H40" i="1"/>
  <c r="J40" i="1"/>
  <c r="F36" i="1"/>
  <c r="H36" i="1"/>
  <c r="J36" i="1"/>
  <c r="F32" i="1"/>
  <c r="H32" i="1"/>
  <c r="J32" i="1"/>
  <c r="F28" i="1"/>
  <c r="H28" i="1"/>
  <c r="F24" i="1"/>
  <c r="H24" i="1"/>
  <c r="J24" i="1"/>
  <c r="H20" i="1"/>
  <c r="J20" i="1"/>
  <c r="H16" i="1"/>
  <c r="J16" i="1"/>
  <c r="H12" i="1"/>
  <c r="H8" i="1"/>
  <c r="J8" i="1"/>
  <c r="H4" i="1"/>
  <c r="J4" i="1"/>
  <c r="F21" i="1"/>
  <c r="F17" i="1"/>
  <c r="F13" i="1"/>
  <c r="F9" i="1"/>
  <c r="F5" i="1"/>
  <c r="G91" i="1"/>
  <c r="G87" i="1"/>
  <c r="G83" i="1"/>
  <c r="G79" i="1"/>
  <c r="G75" i="1"/>
  <c r="G71" i="1"/>
  <c r="G63" i="1"/>
  <c r="G55" i="1"/>
  <c r="G47" i="1"/>
  <c r="G39" i="1"/>
  <c r="G31" i="1"/>
  <c r="G23" i="1"/>
  <c r="G15" i="1"/>
  <c r="G7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</calcChain>
</file>

<file path=xl/sharedStrings.xml><?xml version="1.0" encoding="utf-8"?>
<sst xmlns="http://schemas.openxmlformats.org/spreadsheetml/2006/main" count="112" uniqueCount="32">
  <si>
    <t>Cluster 1 Overall</t>
  </si>
  <si>
    <t>PRES</t>
  </si>
  <si>
    <t>TEMP</t>
  </si>
  <si>
    <t>HUM</t>
  </si>
  <si>
    <t>WSPD</t>
  </si>
  <si>
    <t>NO2</t>
  </si>
  <si>
    <t>O3</t>
  </si>
  <si>
    <t>PM2.5</t>
  </si>
  <si>
    <t>PM10</t>
  </si>
  <si>
    <t>SO2</t>
  </si>
  <si>
    <t>CO</t>
  </si>
  <si>
    <t>Cluster 1 Spreading</t>
  </si>
  <si>
    <t>Cluster 1 Postpeak</t>
  </si>
  <si>
    <t>Cluster 2 Overall</t>
  </si>
  <si>
    <t>Cluster 2 Spreading</t>
  </si>
  <si>
    <t>Cluster 2 Postpeak</t>
  </si>
  <si>
    <t>Cluster 3 Overall</t>
  </si>
  <si>
    <t>Cluster 3 Spreading</t>
  </si>
  <si>
    <t>Cluster 3 Postpeak</t>
  </si>
  <si>
    <t>New Effect</t>
  </si>
  <si>
    <t>% Change</t>
  </si>
  <si>
    <t xml:space="preserve">PT: </t>
  </si>
  <si>
    <t>P-Value</t>
  </si>
  <si>
    <t>0.05_Level</t>
  </si>
  <si>
    <t>0.01_Level</t>
  </si>
  <si>
    <t>0.005_Level</t>
  </si>
  <si>
    <t>Final_Results</t>
  </si>
  <si>
    <t>0.1_Level</t>
  </si>
  <si>
    <t>City_Cluster&amp;Pandemic_Phase</t>
  </si>
  <si>
    <t>Feature</t>
  </si>
  <si>
    <t>New_Effect_Under_RCC</t>
  </si>
  <si>
    <t>Estimated_Effect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</si>
</sst>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FB2A-7961-5F47-98B5-33FF6F2782E2}">
  <dimension ref="A1:N91"/>
  <sheetViews>
    <sheetView tabSelected="1" workbookViewId="0">
      <selection activeCell="C2" sqref="C2"/>
    </sheetView>
  </sheetViews>
  <sheetFormatPr baseColWidth="10" defaultRowHeight="16" x14ac:dyDescent="0.2"/>
  <cols>
    <col min="1" max="1" width="26.33203125" bestFit="1" customWidth="1"/>
    <col min="3" max="3" width="14.83203125" bestFit="1" customWidth="1"/>
  </cols>
  <sheetData>
    <row r="1" spans="1:14" x14ac:dyDescent="0.2">
      <c r="A1" t="s">
        <v>28</v>
      </c>
      <c r="B1" t="s">
        <v>29</v>
      </c>
      <c r="C1" t="s">
        <v>31</v>
      </c>
      <c r="D1" t="s">
        <v>30</v>
      </c>
      <c r="E1" t="s">
        <v>20</v>
      </c>
      <c r="F1" t="s">
        <v>27</v>
      </c>
      <c r="G1" t="s">
        <v>23</v>
      </c>
      <c r="H1" t="s">
        <v>24</v>
      </c>
      <c r="I1" t="s">
        <v>25</v>
      </c>
      <c r="J1" t="s">
        <v>26</v>
      </c>
      <c r="K1" t="s">
        <v>21</v>
      </c>
      <c r="L1" t="s">
        <v>19</v>
      </c>
      <c r="M1" t="s">
        <v>22</v>
      </c>
    </row>
    <row r="2" spans="1:14" x14ac:dyDescent="0.2">
      <c r="A2" t="s">
        <v>0</v>
      </c>
      <c r="B2" t="s">
        <v>1</v>
      </c>
      <c r="C2">
        <v>7.0088937586897604E-2</v>
      </c>
      <c r="D2">
        <v>6.7560687438495401E-2</v>
      </c>
      <c r="E2">
        <f>ABS((D2-C2)/C2)</f>
        <v>3.6072028417717561E-2</v>
      </c>
      <c r="F2" t="str">
        <f>IF(E2&lt;0.1, "P", "F")</f>
        <v>P</v>
      </c>
      <c r="G2" t="str">
        <f>IF($E2 &lt; 0.05, "P", "F")</f>
        <v>P</v>
      </c>
      <c r="H2" t="str">
        <f>IF($E2 &lt; 0.01, "P", "F")</f>
        <v>F</v>
      </c>
      <c r="I2" t="str">
        <f>IF($E2 &lt; 0.005, "P", "F")</f>
        <v>F</v>
      </c>
      <c r="J2" t="str">
        <f>IF(I2="P", "P", "")</f>
        <v/>
      </c>
      <c r="L2" s="1">
        <v>-5.5511151231257802E-17</v>
      </c>
      <c r="M2">
        <v>0</v>
      </c>
      <c r="N2" s="1"/>
    </row>
    <row r="3" spans="1:14" x14ac:dyDescent="0.2">
      <c r="B3" t="s">
        <v>2</v>
      </c>
      <c r="C3">
        <v>-5.7135994174376203E-2</v>
      </c>
      <c r="D3">
        <v>-5.72814978592847E-2</v>
      </c>
      <c r="E3">
        <f t="shared" ref="E3:E66" si="0">ABS((D3-C3)/C3)</f>
        <v>2.5466203399633898E-3</v>
      </c>
      <c r="F3" t="str">
        <f t="shared" ref="F3:F66" si="1">IF(E3&lt;0.1, "P", "F")</f>
        <v>P</v>
      </c>
      <c r="G3" t="str">
        <f t="shared" ref="G3:G66" si="2">IF($E3 &lt; 0.05, "P", "F")</f>
        <v>P</v>
      </c>
      <c r="H3" t="str">
        <f t="shared" ref="H3:H66" si="3">IF($E3 &lt; 0.01, "P", "F")</f>
        <v>P</v>
      </c>
      <c r="I3" t="str">
        <f t="shared" ref="I3:I66" si="4">IF($E3 &lt; 0.005, "P", "F")</f>
        <v>P</v>
      </c>
      <c r="J3" t="str">
        <f t="shared" ref="J3:J66" si="5">IF(I3="P", "P", "")</f>
        <v>P</v>
      </c>
      <c r="L3" s="1">
        <v>-6.3837823915946501E-16</v>
      </c>
      <c r="M3">
        <v>0</v>
      </c>
    </row>
    <row r="4" spans="1:14" x14ac:dyDescent="0.2">
      <c r="B4" t="s">
        <v>3</v>
      </c>
      <c r="C4">
        <v>-0.15430999837123599</v>
      </c>
      <c r="D4">
        <v>-0.152395836503529</v>
      </c>
      <c r="E4">
        <f t="shared" si="0"/>
        <v>1.2404652244904661E-2</v>
      </c>
      <c r="F4" t="str">
        <f t="shared" si="1"/>
        <v>P</v>
      </c>
      <c r="G4" t="str">
        <f t="shared" si="2"/>
        <v>P</v>
      </c>
      <c r="H4" t="str">
        <f t="shared" si="3"/>
        <v>F</v>
      </c>
      <c r="I4" t="str">
        <f t="shared" si="4"/>
        <v>F</v>
      </c>
      <c r="J4" t="str">
        <f t="shared" si="5"/>
        <v/>
      </c>
      <c r="L4" s="1">
        <v>-2.7755575615628899E-16</v>
      </c>
      <c r="M4">
        <v>0</v>
      </c>
    </row>
    <row r="5" spans="1:14" x14ac:dyDescent="0.2">
      <c r="B5" t="s">
        <v>4</v>
      </c>
      <c r="C5">
        <v>-0.20837767057637799</v>
      </c>
      <c r="D5">
        <v>-0.203164301273249</v>
      </c>
      <c r="E5">
        <f t="shared" si="0"/>
        <v>2.5018848174608518E-2</v>
      </c>
      <c r="F5" t="str">
        <f t="shared" si="1"/>
        <v>P</v>
      </c>
      <c r="G5" t="str">
        <f t="shared" si="2"/>
        <v>P</v>
      </c>
      <c r="H5" t="str">
        <f t="shared" si="3"/>
        <v>F</v>
      </c>
      <c r="I5" t="str">
        <f t="shared" si="4"/>
        <v>F</v>
      </c>
      <c r="J5" t="str">
        <f t="shared" si="5"/>
        <v/>
      </c>
      <c r="L5" s="1">
        <v>-1.38777878078144E-16</v>
      </c>
      <c r="M5">
        <v>0</v>
      </c>
    </row>
    <row r="6" spans="1:14" x14ac:dyDescent="0.2">
      <c r="B6" t="s">
        <v>5</v>
      </c>
      <c r="C6">
        <v>-0.28092833020130198</v>
      </c>
      <c r="D6">
        <v>-0.28188928051733603</v>
      </c>
      <c r="E6">
        <f t="shared" si="0"/>
        <v>3.4206244537369006E-3</v>
      </c>
      <c r="F6" t="str">
        <f t="shared" si="1"/>
        <v>P</v>
      </c>
      <c r="G6" t="str">
        <f t="shared" si="2"/>
        <v>P</v>
      </c>
      <c r="H6" t="str">
        <f t="shared" si="3"/>
        <v>P</v>
      </c>
      <c r="I6" t="str">
        <f t="shared" si="4"/>
        <v>P</v>
      </c>
      <c r="J6" t="str">
        <f t="shared" si="5"/>
        <v>P</v>
      </c>
      <c r="L6" s="1">
        <v>-2.7755575615628901E-17</v>
      </c>
      <c r="M6">
        <v>0</v>
      </c>
    </row>
    <row r="7" spans="1:14" x14ac:dyDescent="0.2">
      <c r="B7" t="s">
        <v>6</v>
      </c>
      <c r="C7">
        <v>-0.20205840177385501</v>
      </c>
      <c r="D7">
        <v>-0.20211939248813299</v>
      </c>
      <c r="E7">
        <f t="shared" si="0"/>
        <v>3.0184695980245375E-4</v>
      </c>
      <c r="F7" t="str">
        <f t="shared" si="1"/>
        <v>P</v>
      </c>
      <c r="G7" t="str">
        <f t="shared" si="2"/>
        <v>P</v>
      </c>
      <c r="H7" t="str">
        <f t="shared" si="3"/>
        <v>P</v>
      </c>
      <c r="I7" t="str">
        <f t="shared" si="4"/>
        <v>P</v>
      </c>
      <c r="J7" t="str">
        <f t="shared" si="5"/>
        <v>P</v>
      </c>
      <c r="L7" s="1">
        <v>-1.94289029309402E-16</v>
      </c>
      <c r="M7">
        <v>0</v>
      </c>
    </row>
    <row r="8" spans="1:14" x14ac:dyDescent="0.2">
      <c r="B8" t="s">
        <v>7</v>
      </c>
      <c r="C8">
        <v>0.10899936332681399</v>
      </c>
      <c r="D8">
        <v>0.109990899270635</v>
      </c>
      <c r="E8">
        <f t="shared" si="0"/>
        <v>9.0967131693060997E-3</v>
      </c>
      <c r="F8" t="str">
        <f t="shared" si="1"/>
        <v>P</v>
      </c>
      <c r="G8" t="str">
        <f t="shared" si="2"/>
        <v>P</v>
      </c>
      <c r="H8" t="str">
        <f t="shared" si="3"/>
        <v>P</v>
      </c>
      <c r="I8" t="str">
        <f t="shared" si="4"/>
        <v>F</v>
      </c>
      <c r="J8" t="str">
        <f t="shared" si="5"/>
        <v/>
      </c>
      <c r="L8" s="1">
        <v>-1.94289029309402E-16</v>
      </c>
      <c r="M8">
        <v>0</v>
      </c>
    </row>
    <row r="9" spans="1:14" x14ac:dyDescent="0.2">
      <c r="B9" t="s">
        <v>8</v>
      </c>
      <c r="C9">
        <v>-0.18686785629212199</v>
      </c>
      <c r="D9">
        <v>-0.18637955379233001</v>
      </c>
      <c r="E9">
        <f t="shared" si="0"/>
        <v>2.6130898565489002E-3</v>
      </c>
      <c r="F9" t="str">
        <f t="shared" si="1"/>
        <v>P</v>
      </c>
      <c r="G9" t="str">
        <f t="shared" si="2"/>
        <v>P</v>
      </c>
      <c r="H9" t="str">
        <f t="shared" si="3"/>
        <v>P</v>
      </c>
      <c r="I9" t="str">
        <f t="shared" si="4"/>
        <v>P</v>
      </c>
      <c r="J9" t="str">
        <f t="shared" si="5"/>
        <v>P</v>
      </c>
      <c r="L9" s="1">
        <v>5.5511151231257802E-17</v>
      </c>
      <c r="M9">
        <v>0</v>
      </c>
    </row>
    <row r="10" spans="1:14" x14ac:dyDescent="0.2">
      <c r="B10" t="s">
        <v>9</v>
      </c>
      <c r="C10">
        <v>0.30704483613426198</v>
      </c>
      <c r="D10">
        <v>0.30625837292765601</v>
      </c>
      <c r="E10">
        <f t="shared" si="0"/>
        <v>2.5613953209819543E-3</v>
      </c>
      <c r="F10" t="str">
        <f t="shared" si="1"/>
        <v>P</v>
      </c>
      <c r="G10" t="str">
        <f t="shared" si="2"/>
        <v>P</v>
      </c>
      <c r="H10" t="str">
        <f t="shared" si="3"/>
        <v>P</v>
      </c>
      <c r="I10" t="str">
        <f t="shared" si="4"/>
        <v>P</v>
      </c>
      <c r="J10" t="str">
        <f t="shared" si="5"/>
        <v>P</v>
      </c>
      <c r="L10" s="1">
        <v>3.3306690738754598E-16</v>
      </c>
      <c r="M10">
        <v>0</v>
      </c>
    </row>
    <row r="11" spans="1:14" x14ac:dyDescent="0.2">
      <c r="B11" t="s">
        <v>10</v>
      </c>
      <c r="C11">
        <v>0.14677952426782201</v>
      </c>
      <c r="D11">
        <v>0.14434467649991101</v>
      </c>
      <c r="E11">
        <f t="shared" si="0"/>
        <v>1.6588470224690503E-2</v>
      </c>
      <c r="F11" t="str">
        <f t="shared" si="1"/>
        <v>P</v>
      </c>
      <c r="G11" t="str">
        <f t="shared" si="2"/>
        <v>P</v>
      </c>
      <c r="H11" t="str">
        <f t="shared" si="3"/>
        <v>F</v>
      </c>
      <c r="I11" t="str">
        <f t="shared" si="4"/>
        <v>F</v>
      </c>
      <c r="J11" t="str">
        <f t="shared" si="5"/>
        <v/>
      </c>
      <c r="L11" s="1">
        <v>5.2735593669694896E-16</v>
      </c>
      <c r="M11">
        <v>0</v>
      </c>
    </row>
    <row r="12" spans="1:14" x14ac:dyDescent="0.2">
      <c r="A12" t="s">
        <v>11</v>
      </c>
      <c r="B12" t="s">
        <v>1</v>
      </c>
      <c r="C12">
        <v>9.0337745985072507E-2</v>
      </c>
      <c r="D12">
        <v>8.3498461523320897E-2</v>
      </c>
      <c r="E12">
        <f t="shared" si="0"/>
        <v>7.5707937885474141E-2</v>
      </c>
      <c r="F12" t="str">
        <f t="shared" si="1"/>
        <v>P</v>
      </c>
      <c r="G12" t="str">
        <f t="shared" si="2"/>
        <v>F</v>
      </c>
      <c r="H12" t="str">
        <f t="shared" si="3"/>
        <v>F</v>
      </c>
      <c r="I12" t="str">
        <f t="shared" si="4"/>
        <v>F</v>
      </c>
      <c r="J12" t="str">
        <f t="shared" si="5"/>
        <v/>
      </c>
      <c r="L12" s="1">
        <v>2.7755575615628902E-15</v>
      </c>
      <c r="M12">
        <v>0</v>
      </c>
    </row>
    <row r="13" spans="1:14" x14ac:dyDescent="0.2">
      <c r="B13" t="s">
        <v>2</v>
      </c>
      <c r="C13">
        <v>8.3690251426804793E-2</v>
      </c>
      <c r="D13">
        <v>9.7016765769711799E-2</v>
      </c>
      <c r="E13">
        <f t="shared" si="0"/>
        <v>0.1592361609113139</v>
      </c>
      <c r="F13" t="str">
        <f t="shared" si="1"/>
        <v>F</v>
      </c>
      <c r="G13" t="str">
        <f t="shared" si="2"/>
        <v>F</v>
      </c>
      <c r="H13" t="str">
        <f t="shared" si="3"/>
        <v>F</v>
      </c>
      <c r="I13" t="str">
        <f t="shared" si="4"/>
        <v>F</v>
      </c>
      <c r="J13" t="str">
        <f t="shared" si="5"/>
        <v/>
      </c>
      <c r="L13" s="1">
        <v>2.7755575615628899E-16</v>
      </c>
      <c r="M13">
        <v>0</v>
      </c>
    </row>
    <row r="14" spans="1:14" x14ac:dyDescent="0.2">
      <c r="B14" t="s">
        <v>3</v>
      </c>
      <c r="C14">
        <v>-0.28838206719340698</v>
      </c>
      <c r="D14">
        <v>-0.29563810463037998</v>
      </c>
      <c r="E14">
        <f t="shared" si="0"/>
        <v>2.5161195034040226E-2</v>
      </c>
      <c r="F14" t="str">
        <f t="shared" si="1"/>
        <v>P</v>
      </c>
      <c r="G14" t="str">
        <f t="shared" si="2"/>
        <v>P</v>
      </c>
      <c r="H14" t="str">
        <f t="shared" si="3"/>
        <v>F</v>
      </c>
      <c r="I14" t="str">
        <f t="shared" si="4"/>
        <v>F</v>
      </c>
      <c r="J14" t="str">
        <f t="shared" si="5"/>
        <v/>
      </c>
      <c r="L14" s="1">
        <v>-5.5511151231257797E-16</v>
      </c>
      <c r="M14">
        <v>0</v>
      </c>
    </row>
    <row r="15" spans="1:14" x14ac:dyDescent="0.2">
      <c r="B15" t="s">
        <v>4</v>
      </c>
      <c r="C15">
        <v>-0.40842802472796003</v>
      </c>
      <c r="D15">
        <v>-0.41186368302544601</v>
      </c>
      <c r="E15">
        <f t="shared" si="0"/>
        <v>8.4119063567549349E-3</v>
      </c>
      <c r="F15" t="str">
        <f t="shared" si="1"/>
        <v>P</v>
      </c>
      <c r="G15" t="str">
        <f t="shared" si="2"/>
        <v>P</v>
      </c>
      <c r="H15" t="str">
        <f t="shared" si="3"/>
        <v>P</v>
      </c>
      <c r="I15" t="str">
        <f t="shared" si="4"/>
        <v>F</v>
      </c>
      <c r="J15" t="str">
        <f t="shared" si="5"/>
        <v/>
      </c>
      <c r="L15" s="1">
        <v>5.5511151231257802E-17</v>
      </c>
      <c r="M15">
        <v>0</v>
      </c>
    </row>
    <row r="16" spans="1:14" x14ac:dyDescent="0.2">
      <c r="B16" t="s">
        <v>5</v>
      </c>
      <c r="C16">
        <v>-0.69020918963698896</v>
      </c>
      <c r="D16">
        <v>-0.68437743091162895</v>
      </c>
      <c r="E16">
        <f t="shared" si="0"/>
        <v>8.4492626480780278E-3</v>
      </c>
      <c r="F16" t="str">
        <f t="shared" si="1"/>
        <v>P</v>
      </c>
      <c r="G16" t="str">
        <f t="shared" si="2"/>
        <v>P</v>
      </c>
      <c r="H16" t="str">
        <f t="shared" si="3"/>
        <v>P</v>
      </c>
      <c r="I16" t="str">
        <f t="shared" si="4"/>
        <v>F</v>
      </c>
      <c r="J16" t="str">
        <f t="shared" si="5"/>
        <v/>
      </c>
      <c r="L16" s="1">
        <v>-2.7755575615628899E-16</v>
      </c>
      <c r="M16">
        <v>0</v>
      </c>
    </row>
    <row r="17" spans="1:13" x14ac:dyDescent="0.2">
      <c r="B17" t="s">
        <v>6</v>
      </c>
      <c r="C17">
        <v>-0.355523617226712</v>
      </c>
      <c r="D17">
        <v>-0.34688443394269303</v>
      </c>
      <c r="E17">
        <f t="shared" si="0"/>
        <v>2.4299885761203576E-2</v>
      </c>
      <c r="F17" t="str">
        <f t="shared" si="1"/>
        <v>P</v>
      </c>
      <c r="G17" t="str">
        <f t="shared" si="2"/>
        <v>P</v>
      </c>
      <c r="H17" t="str">
        <f t="shared" si="3"/>
        <v>F</v>
      </c>
      <c r="I17" t="str">
        <f t="shared" si="4"/>
        <v>F</v>
      </c>
      <c r="J17" t="str">
        <f t="shared" si="5"/>
        <v/>
      </c>
      <c r="L17" s="1">
        <v>5.5511151231257797E-16</v>
      </c>
      <c r="M17">
        <v>0</v>
      </c>
    </row>
    <row r="18" spans="1:13" x14ac:dyDescent="0.2">
      <c r="B18" t="s">
        <v>7</v>
      </c>
      <c r="C18">
        <v>0.90722564167133202</v>
      </c>
      <c r="D18">
        <v>0.889377534825461</v>
      </c>
      <c r="E18">
        <f t="shared" si="0"/>
        <v>1.9673283057774278E-2</v>
      </c>
      <c r="F18" t="str">
        <f t="shared" si="1"/>
        <v>P</v>
      </c>
      <c r="G18" t="str">
        <f t="shared" si="2"/>
        <v>P</v>
      </c>
      <c r="H18" t="str">
        <f t="shared" si="3"/>
        <v>F</v>
      </c>
      <c r="I18" t="str">
        <f t="shared" si="4"/>
        <v>F</v>
      </c>
      <c r="J18" t="str">
        <f t="shared" si="5"/>
        <v/>
      </c>
      <c r="L18">
        <v>0</v>
      </c>
      <c r="M18">
        <v>1</v>
      </c>
    </row>
    <row r="19" spans="1:13" x14ac:dyDescent="0.2">
      <c r="B19" t="s">
        <v>8</v>
      </c>
      <c r="C19">
        <v>-0.60792659237368496</v>
      </c>
      <c r="D19">
        <v>-0.62280213067335199</v>
      </c>
      <c r="E19">
        <f t="shared" si="0"/>
        <v>2.4469300218608016E-2</v>
      </c>
      <c r="F19" t="str">
        <f t="shared" si="1"/>
        <v>P</v>
      </c>
      <c r="G19" t="str">
        <f t="shared" si="2"/>
        <v>P</v>
      </c>
      <c r="H19" t="str">
        <f t="shared" si="3"/>
        <v>F</v>
      </c>
      <c r="I19" t="str">
        <f t="shared" si="4"/>
        <v>F</v>
      </c>
      <c r="J19" t="str">
        <f t="shared" si="5"/>
        <v/>
      </c>
      <c r="L19" s="1">
        <v>1.6653345369377299E-16</v>
      </c>
      <c r="M19">
        <v>0</v>
      </c>
    </row>
    <row r="20" spans="1:13" x14ac:dyDescent="0.2">
      <c r="B20" t="s">
        <v>9</v>
      </c>
      <c r="C20">
        <v>0.57138350965300699</v>
      </c>
      <c r="D20">
        <v>0.57349015509450196</v>
      </c>
      <c r="E20">
        <f t="shared" si="0"/>
        <v>3.686920266169924E-3</v>
      </c>
      <c r="F20" t="str">
        <f t="shared" si="1"/>
        <v>P</v>
      </c>
      <c r="G20" t="str">
        <f t="shared" si="2"/>
        <v>P</v>
      </c>
      <c r="H20" t="str">
        <f t="shared" si="3"/>
        <v>P</v>
      </c>
      <c r="I20" t="str">
        <f t="shared" si="4"/>
        <v>P</v>
      </c>
      <c r="J20" t="str">
        <f t="shared" si="5"/>
        <v>P</v>
      </c>
      <c r="L20" s="1">
        <v>-2.1094237467877899E-15</v>
      </c>
      <c r="M20">
        <v>0</v>
      </c>
    </row>
    <row r="21" spans="1:13" x14ac:dyDescent="0.2">
      <c r="B21" t="s">
        <v>10</v>
      </c>
      <c r="C21">
        <v>-0.42408350043105097</v>
      </c>
      <c r="D21">
        <v>-0.44728664366424198</v>
      </c>
      <c r="E21">
        <f t="shared" si="0"/>
        <v>5.4713619392423057E-2</v>
      </c>
      <c r="F21" t="str">
        <f t="shared" si="1"/>
        <v>P</v>
      </c>
      <c r="G21" t="str">
        <f t="shared" si="2"/>
        <v>F</v>
      </c>
      <c r="H21" t="str">
        <f t="shared" si="3"/>
        <v>F</v>
      </c>
      <c r="I21" t="str">
        <f t="shared" si="4"/>
        <v>F</v>
      </c>
      <c r="J21" t="str">
        <f t="shared" si="5"/>
        <v/>
      </c>
      <c r="L21" s="1">
        <v>-4.4408920985006202E-16</v>
      </c>
      <c r="M21">
        <v>0</v>
      </c>
    </row>
    <row r="22" spans="1:13" x14ac:dyDescent="0.2">
      <c r="A22" t="s">
        <v>12</v>
      </c>
      <c r="B22" t="s">
        <v>1</v>
      </c>
      <c r="C22">
        <v>9.8202734896259303E-2</v>
      </c>
      <c r="D22">
        <v>9.7766736614595701E-2</v>
      </c>
      <c r="E22">
        <f t="shared" si="0"/>
        <v>4.4397773862834642E-3</v>
      </c>
      <c r="F22" t="str">
        <f t="shared" si="1"/>
        <v>P</v>
      </c>
      <c r="G22" t="str">
        <f t="shared" si="2"/>
        <v>P</v>
      </c>
      <c r="H22" t="str">
        <f t="shared" si="3"/>
        <v>P</v>
      </c>
      <c r="I22" t="str">
        <f t="shared" si="4"/>
        <v>P</v>
      </c>
      <c r="J22" t="str">
        <f t="shared" si="5"/>
        <v>P</v>
      </c>
      <c r="L22" s="1">
        <v>5.5511151231257802E-17</v>
      </c>
      <c r="M22">
        <v>0</v>
      </c>
    </row>
    <row r="23" spans="1:13" x14ac:dyDescent="0.2">
      <c r="B23" t="s">
        <v>2</v>
      </c>
      <c r="C23">
        <v>-4.5306471312254501E-2</v>
      </c>
      <c r="D23">
        <v>-4.54524159770913E-2</v>
      </c>
      <c r="E23">
        <f t="shared" si="0"/>
        <v>3.2212763565482886E-3</v>
      </c>
      <c r="F23" t="str">
        <f t="shared" si="1"/>
        <v>P</v>
      </c>
      <c r="G23" t="str">
        <f t="shared" si="2"/>
        <v>P</v>
      </c>
      <c r="H23" t="str">
        <f t="shared" si="3"/>
        <v>P</v>
      </c>
      <c r="I23" t="str">
        <f t="shared" si="4"/>
        <v>P</v>
      </c>
      <c r="J23" t="str">
        <f t="shared" si="5"/>
        <v>P</v>
      </c>
      <c r="L23" s="1">
        <v>3.88578058618804E-16</v>
      </c>
      <c r="M23">
        <v>0</v>
      </c>
    </row>
    <row r="24" spans="1:13" x14ac:dyDescent="0.2">
      <c r="B24" t="s">
        <v>3</v>
      </c>
      <c r="C24">
        <v>-7.98077900219097E-3</v>
      </c>
      <c r="D24">
        <v>-8.0248296372506592E-3</v>
      </c>
      <c r="E24">
        <f t="shared" si="0"/>
        <v>5.5195908880067901E-3</v>
      </c>
      <c r="F24" t="str">
        <f t="shared" si="1"/>
        <v>P</v>
      </c>
      <c r="G24" t="str">
        <f t="shared" si="2"/>
        <v>P</v>
      </c>
      <c r="H24" t="str">
        <f t="shared" si="3"/>
        <v>P</v>
      </c>
      <c r="I24" t="str">
        <f t="shared" si="4"/>
        <v>F</v>
      </c>
      <c r="J24" t="str">
        <f t="shared" si="5"/>
        <v/>
      </c>
      <c r="L24" s="1">
        <v>-3.3306690738754598E-16</v>
      </c>
      <c r="M24">
        <v>0</v>
      </c>
    </row>
    <row r="25" spans="1:13" x14ac:dyDescent="0.2">
      <c r="B25" t="s">
        <v>4</v>
      </c>
      <c r="C25">
        <v>-0.16486950881736001</v>
      </c>
      <c r="D25">
        <v>-0.16512405932416599</v>
      </c>
      <c r="E25">
        <f t="shared" si="0"/>
        <v>1.5439513869600085E-3</v>
      </c>
      <c r="F25" t="str">
        <f t="shared" si="1"/>
        <v>P</v>
      </c>
      <c r="G25" t="str">
        <f t="shared" si="2"/>
        <v>P</v>
      </c>
      <c r="H25" t="str">
        <f t="shared" si="3"/>
        <v>P</v>
      </c>
      <c r="I25" t="str">
        <f t="shared" si="4"/>
        <v>P</v>
      </c>
      <c r="J25" t="str">
        <f t="shared" si="5"/>
        <v>P</v>
      </c>
      <c r="L25">
        <v>0</v>
      </c>
      <c r="M25">
        <v>1</v>
      </c>
    </row>
    <row r="26" spans="1:13" x14ac:dyDescent="0.2">
      <c r="B26" t="s">
        <v>5</v>
      </c>
      <c r="C26">
        <v>-0.18458368911534501</v>
      </c>
      <c r="D26">
        <v>-0.18624225694020799</v>
      </c>
      <c r="E26">
        <f t="shared" si="0"/>
        <v>8.9854517092599461E-3</v>
      </c>
      <c r="F26" t="str">
        <f t="shared" si="1"/>
        <v>P</v>
      </c>
      <c r="G26" t="str">
        <f t="shared" si="2"/>
        <v>P</v>
      </c>
      <c r="H26" t="str">
        <f t="shared" si="3"/>
        <v>P</v>
      </c>
      <c r="I26" t="str">
        <f t="shared" si="4"/>
        <v>F</v>
      </c>
      <c r="J26" t="str">
        <f t="shared" si="5"/>
        <v/>
      </c>
      <c r="L26" s="1">
        <v>1.94289029309402E-16</v>
      </c>
      <c r="M26">
        <v>0</v>
      </c>
    </row>
    <row r="27" spans="1:13" x14ac:dyDescent="0.2">
      <c r="B27" t="s">
        <v>6</v>
      </c>
      <c r="C27">
        <v>-0.17929528831036201</v>
      </c>
      <c r="D27">
        <v>-0.18139660563700499</v>
      </c>
      <c r="E27">
        <f t="shared" si="0"/>
        <v>1.17198691970398E-2</v>
      </c>
      <c r="F27" t="str">
        <f t="shared" si="1"/>
        <v>P</v>
      </c>
      <c r="G27" t="str">
        <f t="shared" si="2"/>
        <v>P</v>
      </c>
      <c r="H27" t="str">
        <f t="shared" si="3"/>
        <v>F</v>
      </c>
      <c r="I27" t="str">
        <f t="shared" si="4"/>
        <v>F</v>
      </c>
      <c r="J27" t="str">
        <f t="shared" si="5"/>
        <v/>
      </c>
      <c r="L27" s="1">
        <v>-5.4123372450476302E-16</v>
      </c>
      <c r="M27">
        <v>0</v>
      </c>
    </row>
    <row r="28" spans="1:13" x14ac:dyDescent="0.2">
      <c r="B28" t="s">
        <v>7</v>
      </c>
      <c r="C28">
        <v>-0.114375588929591</v>
      </c>
      <c r="D28">
        <v>-0.126446206560132</v>
      </c>
      <c r="E28">
        <f t="shared" si="0"/>
        <v>0.10553491128226328</v>
      </c>
      <c r="F28" t="str">
        <f t="shared" si="1"/>
        <v>F</v>
      </c>
      <c r="G28" t="str">
        <f t="shared" si="2"/>
        <v>F</v>
      </c>
      <c r="H28" t="str">
        <f t="shared" si="3"/>
        <v>F</v>
      </c>
      <c r="I28" t="str">
        <f t="shared" si="4"/>
        <v>F</v>
      </c>
      <c r="J28" t="str">
        <f t="shared" si="5"/>
        <v/>
      </c>
      <c r="L28" s="1">
        <v>5.5511151231257802E-17</v>
      </c>
      <c r="M28">
        <v>0</v>
      </c>
    </row>
    <row r="29" spans="1:13" x14ac:dyDescent="0.2">
      <c r="B29" t="s">
        <v>8</v>
      </c>
      <c r="C29">
        <v>6.4609144675808805E-2</v>
      </c>
      <c r="D29">
        <v>7.1097744598717899E-2</v>
      </c>
      <c r="E29">
        <f t="shared" si="0"/>
        <v>0.10042850676118886</v>
      </c>
      <c r="F29" t="str">
        <f t="shared" si="1"/>
        <v>F</v>
      </c>
      <c r="G29" t="str">
        <f t="shared" si="2"/>
        <v>F</v>
      </c>
      <c r="H29" t="str">
        <f t="shared" si="3"/>
        <v>F</v>
      </c>
      <c r="I29" t="str">
        <f t="shared" si="4"/>
        <v>F</v>
      </c>
      <c r="J29" t="str">
        <f t="shared" si="5"/>
        <v/>
      </c>
      <c r="L29" s="1">
        <v>-1.80411241501587E-16</v>
      </c>
      <c r="M29">
        <v>0</v>
      </c>
    </row>
    <row r="30" spans="1:13" x14ac:dyDescent="0.2">
      <c r="B30" t="s">
        <v>9</v>
      </c>
      <c r="C30">
        <v>0.114235954680076</v>
      </c>
      <c r="D30">
        <v>0.116137321214031</v>
      </c>
      <c r="E30">
        <f t="shared" si="0"/>
        <v>1.6644204001094814E-2</v>
      </c>
      <c r="F30" t="str">
        <f t="shared" si="1"/>
        <v>P</v>
      </c>
      <c r="G30" t="str">
        <f t="shared" si="2"/>
        <v>P</v>
      </c>
      <c r="H30" t="str">
        <f t="shared" si="3"/>
        <v>F</v>
      </c>
      <c r="I30" t="str">
        <f t="shared" si="4"/>
        <v>F</v>
      </c>
      <c r="J30" t="str">
        <f t="shared" si="5"/>
        <v/>
      </c>
      <c r="L30" s="1">
        <v>-1.80411241501587E-16</v>
      </c>
      <c r="M30">
        <v>0</v>
      </c>
    </row>
    <row r="31" spans="1:13" x14ac:dyDescent="0.2">
      <c r="B31" t="s">
        <v>10</v>
      </c>
      <c r="C31">
        <v>0.15409562800203999</v>
      </c>
      <c r="D31">
        <v>0.15235795064037999</v>
      </c>
      <c r="E31">
        <f t="shared" si="0"/>
        <v>1.1276616891668052E-2</v>
      </c>
      <c r="F31" t="str">
        <f t="shared" si="1"/>
        <v>P</v>
      </c>
      <c r="G31" t="str">
        <f t="shared" si="2"/>
        <v>P</v>
      </c>
      <c r="H31" t="str">
        <f t="shared" si="3"/>
        <v>F</v>
      </c>
      <c r="I31" t="str">
        <f t="shared" si="4"/>
        <v>F</v>
      </c>
      <c r="J31" t="str">
        <f t="shared" si="5"/>
        <v/>
      </c>
      <c r="L31" s="1">
        <v>-1.11022302462515E-16</v>
      </c>
      <c r="M31">
        <v>0</v>
      </c>
    </row>
    <row r="32" spans="1:13" x14ac:dyDescent="0.2">
      <c r="A32" t="s">
        <v>13</v>
      </c>
      <c r="B32" t="s">
        <v>1</v>
      </c>
      <c r="C32">
        <v>3.0364101048289099E-2</v>
      </c>
      <c r="D32">
        <v>3.02550295875725E-2</v>
      </c>
      <c r="E32">
        <f t="shared" si="0"/>
        <v>3.5921188822003614E-3</v>
      </c>
      <c r="F32" t="str">
        <f t="shared" si="1"/>
        <v>P</v>
      </c>
      <c r="G32" t="str">
        <f t="shared" si="2"/>
        <v>P</v>
      </c>
      <c r="H32" t="str">
        <f t="shared" si="3"/>
        <v>P</v>
      </c>
      <c r="I32" t="str">
        <f t="shared" si="4"/>
        <v>P</v>
      </c>
      <c r="J32" t="str">
        <f t="shared" si="5"/>
        <v>P</v>
      </c>
      <c r="L32" s="1">
        <v>-2.7755575615628901E-17</v>
      </c>
      <c r="M32">
        <v>0</v>
      </c>
    </row>
    <row r="33" spans="1:13" x14ac:dyDescent="0.2">
      <c r="B33" t="s">
        <v>2</v>
      </c>
      <c r="C33">
        <v>1.14115259945093E-2</v>
      </c>
      <c r="D33">
        <v>1.1459588532184499E-2</v>
      </c>
      <c r="E33">
        <f t="shared" si="0"/>
        <v>4.2117537740635862E-3</v>
      </c>
      <c r="F33" t="str">
        <f t="shared" si="1"/>
        <v>P</v>
      </c>
      <c r="G33" t="str">
        <f t="shared" si="2"/>
        <v>P</v>
      </c>
      <c r="H33" t="str">
        <f t="shared" si="3"/>
        <v>P</v>
      </c>
      <c r="I33" t="str">
        <f t="shared" si="4"/>
        <v>P</v>
      </c>
      <c r="J33" t="str">
        <f t="shared" si="5"/>
        <v>P</v>
      </c>
      <c r="L33" s="1">
        <v>2.7755575615628901E-17</v>
      </c>
      <c r="M33">
        <v>0</v>
      </c>
    </row>
    <row r="34" spans="1:13" x14ac:dyDescent="0.2">
      <c r="B34" t="s">
        <v>3</v>
      </c>
      <c r="C34">
        <v>1.42211388437693E-3</v>
      </c>
      <c r="D34">
        <v>1.4411882680604199E-3</v>
      </c>
      <c r="E34">
        <f t="shared" si="0"/>
        <v>1.3412697740340941E-2</v>
      </c>
      <c r="F34" t="str">
        <f t="shared" si="1"/>
        <v>P</v>
      </c>
      <c r="G34" t="str">
        <f t="shared" si="2"/>
        <v>P</v>
      </c>
      <c r="H34" t="str">
        <f t="shared" si="3"/>
        <v>F</v>
      </c>
      <c r="I34" t="str">
        <f t="shared" si="4"/>
        <v>F</v>
      </c>
      <c r="J34" t="str">
        <f t="shared" si="5"/>
        <v/>
      </c>
      <c r="L34" s="1">
        <v>2.7755575615628901E-17</v>
      </c>
      <c r="M34">
        <v>0</v>
      </c>
    </row>
    <row r="35" spans="1:13" x14ac:dyDescent="0.2">
      <c r="B35" t="s">
        <v>4</v>
      </c>
      <c r="C35">
        <v>-4.8379080856025797E-2</v>
      </c>
      <c r="D35">
        <v>-4.8371553650728497E-2</v>
      </c>
      <c r="E35">
        <f t="shared" si="0"/>
        <v>1.5558801788113506E-4</v>
      </c>
      <c r="F35" t="str">
        <f t="shared" si="1"/>
        <v>P</v>
      </c>
      <c r="G35" t="str">
        <f t="shared" si="2"/>
        <v>P</v>
      </c>
      <c r="H35" t="str">
        <f t="shared" si="3"/>
        <v>P</v>
      </c>
      <c r="I35" t="str">
        <f t="shared" si="4"/>
        <v>P</v>
      </c>
      <c r="J35" t="str">
        <f t="shared" si="5"/>
        <v>P</v>
      </c>
      <c r="L35" s="1">
        <v>1.0408340855860799E-17</v>
      </c>
      <c r="M35">
        <v>0</v>
      </c>
    </row>
    <row r="36" spans="1:13" x14ac:dyDescent="0.2">
      <c r="B36" t="s">
        <v>5</v>
      </c>
      <c r="C36">
        <v>-4.0044885902740399E-2</v>
      </c>
      <c r="D36">
        <v>-3.9950437895943901E-2</v>
      </c>
      <c r="E36">
        <f t="shared" si="0"/>
        <v>2.3585535248093806E-3</v>
      </c>
      <c r="F36" t="str">
        <f t="shared" si="1"/>
        <v>P</v>
      </c>
      <c r="G36" t="str">
        <f t="shared" si="2"/>
        <v>P</v>
      </c>
      <c r="H36" t="str">
        <f t="shared" si="3"/>
        <v>P</v>
      </c>
      <c r="I36" t="str">
        <f t="shared" si="4"/>
        <v>P</v>
      </c>
      <c r="J36" t="str">
        <f t="shared" si="5"/>
        <v>P</v>
      </c>
      <c r="L36">
        <v>0</v>
      </c>
      <c r="M36">
        <v>1</v>
      </c>
    </row>
    <row r="37" spans="1:13" x14ac:dyDescent="0.2">
      <c r="B37" t="s">
        <v>6</v>
      </c>
      <c r="C37">
        <v>3.46418748615804E-2</v>
      </c>
      <c r="D37">
        <v>3.3997743493954603E-2</v>
      </c>
      <c r="E37">
        <f t="shared" si="0"/>
        <v>1.8594010000889744E-2</v>
      </c>
      <c r="F37" t="str">
        <f t="shared" si="1"/>
        <v>P</v>
      </c>
      <c r="G37" t="str">
        <f t="shared" si="2"/>
        <v>P</v>
      </c>
      <c r="H37" t="str">
        <f t="shared" si="3"/>
        <v>F</v>
      </c>
      <c r="I37" t="str">
        <f t="shared" si="4"/>
        <v>F</v>
      </c>
      <c r="J37" t="str">
        <f t="shared" si="5"/>
        <v/>
      </c>
      <c r="L37" s="1">
        <v>5.5511151231257802E-17</v>
      </c>
      <c r="M37">
        <v>0</v>
      </c>
    </row>
    <row r="38" spans="1:13" x14ac:dyDescent="0.2">
      <c r="B38" t="s">
        <v>7</v>
      </c>
      <c r="C38">
        <v>0.11774931347926</v>
      </c>
      <c r="D38">
        <v>0.11769800429116201</v>
      </c>
      <c r="E38">
        <f t="shared" si="0"/>
        <v>4.3574936092542348E-4</v>
      </c>
      <c r="F38" t="str">
        <f t="shared" si="1"/>
        <v>P</v>
      </c>
      <c r="G38" t="str">
        <f t="shared" si="2"/>
        <v>P</v>
      </c>
      <c r="H38" t="str">
        <f t="shared" si="3"/>
        <v>P</v>
      </c>
      <c r="I38" t="str">
        <f t="shared" si="4"/>
        <v>P</v>
      </c>
      <c r="J38" t="str">
        <f t="shared" si="5"/>
        <v>P</v>
      </c>
      <c r="L38" s="1">
        <v>-1.38777878078144E-17</v>
      </c>
      <c r="M38">
        <v>0</v>
      </c>
    </row>
    <row r="39" spans="1:13" x14ac:dyDescent="0.2">
      <c r="B39" t="s">
        <v>8</v>
      </c>
      <c r="C39">
        <v>-8.6567596142954006E-2</v>
      </c>
      <c r="D39">
        <v>-8.6832745415219501E-2</v>
      </c>
      <c r="E39">
        <f t="shared" si="0"/>
        <v>3.0629159648563882E-3</v>
      </c>
      <c r="F39" t="str">
        <f t="shared" si="1"/>
        <v>P</v>
      </c>
      <c r="G39" t="str">
        <f t="shared" si="2"/>
        <v>P</v>
      </c>
      <c r="H39" t="str">
        <f t="shared" si="3"/>
        <v>P</v>
      </c>
      <c r="I39" t="str">
        <f t="shared" si="4"/>
        <v>P</v>
      </c>
      <c r="J39" t="str">
        <f t="shared" si="5"/>
        <v>P</v>
      </c>
      <c r="L39" s="1">
        <v>2.4286128663675299E-17</v>
      </c>
      <c r="M39">
        <v>0</v>
      </c>
    </row>
    <row r="40" spans="1:13" x14ac:dyDescent="0.2">
      <c r="B40" t="s">
        <v>9</v>
      </c>
      <c r="C40">
        <v>-3.5042580489710901E-2</v>
      </c>
      <c r="D40">
        <v>-3.5224853294016902E-2</v>
      </c>
      <c r="E40">
        <f t="shared" si="0"/>
        <v>5.2014663805800311E-3</v>
      </c>
      <c r="F40" t="str">
        <f t="shared" si="1"/>
        <v>P</v>
      </c>
      <c r="G40" t="str">
        <f t="shared" si="2"/>
        <v>P</v>
      </c>
      <c r="H40" t="str">
        <f t="shared" si="3"/>
        <v>P</v>
      </c>
      <c r="I40" t="str">
        <f t="shared" si="4"/>
        <v>F</v>
      </c>
      <c r="J40" t="str">
        <f t="shared" si="5"/>
        <v/>
      </c>
      <c r="L40" s="1">
        <v>6.2450045135165006E-17</v>
      </c>
      <c r="M40">
        <v>0</v>
      </c>
    </row>
    <row r="41" spans="1:13" x14ac:dyDescent="0.2">
      <c r="B41" t="s">
        <v>10</v>
      </c>
      <c r="C41">
        <v>-1.4391551171569201E-2</v>
      </c>
      <c r="D41">
        <v>-1.41992121468191E-2</v>
      </c>
      <c r="E41">
        <f t="shared" si="0"/>
        <v>1.3364718122259858E-2</v>
      </c>
      <c r="F41" t="str">
        <f t="shared" si="1"/>
        <v>P</v>
      </c>
      <c r="G41" t="str">
        <f t="shared" si="2"/>
        <v>P</v>
      </c>
      <c r="H41" t="str">
        <f t="shared" si="3"/>
        <v>F</v>
      </c>
      <c r="I41" t="str">
        <f t="shared" si="4"/>
        <v>F</v>
      </c>
      <c r="J41" t="str">
        <f t="shared" si="5"/>
        <v/>
      </c>
      <c r="L41" s="1">
        <v>6.9388939039072199E-18</v>
      </c>
      <c r="M41">
        <v>0</v>
      </c>
    </row>
    <row r="42" spans="1:13" x14ac:dyDescent="0.2">
      <c r="A42" t="s">
        <v>14</v>
      </c>
      <c r="B42" t="s">
        <v>1</v>
      </c>
      <c r="C42">
        <v>9.0178432184933904E-2</v>
      </c>
      <c r="D42">
        <v>8.8985585811552803E-2</v>
      </c>
      <c r="E42">
        <f t="shared" si="0"/>
        <v>1.3227623772997795E-2</v>
      </c>
      <c r="F42" t="str">
        <f t="shared" si="1"/>
        <v>P</v>
      </c>
      <c r="G42" t="str">
        <f t="shared" si="2"/>
        <v>P</v>
      </c>
      <c r="H42" t="str">
        <f t="shared" si="3"/>
        <v>F</v>
      </c>
      <c r="I42" t="str">
        <f t="shared" si="4"/>
        <v>F</v>
      </c>
      <c r="J42" t="str">
        <f t="shared" si="5"/>
        <v/>
      </c>
      <c r="L42" s="1">
        <v>-6.2450045135165006E-17</v>
      </c>
      <c r="M42">
        <v>0</v>
      </c>
    </row>
    <row r="43" spans="1:13" x14ac:dyDescent="0.2">
      <c r="B43" t="s">
        <v>2</v>
      </c>
      <c r="C43">
        <v>3.7235143534653799E-2</v>
      </c>
      <c r="D43">
        <v>3.7741874021339702E-2</v>
      </c>
      <c r="E43">
        <f t="shared" si="0"/>
        <v>1.3608930665576799E-2</v>
      </c>
      <c r="F43" t="str">
        <f t="shared" si="1"/>
        <v>P</v>
      </c>
      <c r="G43" t="str">
        <f t="shared" si="2"/>
        <v>P</v>
      </c>
      <c r="H43" t="str">
        <f t="shared" si="3"/>
        <v>F</v>
      </c>
      <c r="I43" t="str">
        <f t="shared" si="4"/>
        <v>F</v>
      </c>
      <c r="J43" t="str">
        <f t="shared" si="5"/>
        <v/>
      </c>
      <c r="L43" s="1">
        <v>-3.3306690738754598E-16</v>
      </c>
      <c r="M43">
        <v>0</v>
      </c>
    </row>
    <row r="44" spans="1:13" x14ac:dyDescent="0.2">
      <c r="B44" t="s">
        <v>3</v>
      </c>
      <c r="C44">
        <v>-7.3203965628967204E-3</v>
      </c>
      <c r="D44">
        <v>-7.0088806589957697E-3</v>
      </c>
      <c r="E44">
        <f t="shared" si="0"/>
        <v>4.2554512071089512E-2</v>
      </c>
      <c r="F44" t="str">
        <f t="shared" si="1"/>
        <v>P</v>
      </c>
      <c r="G44" t="str">
        <f t="shared" si="2"/>
        <v>P</v>
      </c>
      <c r="H44" t="str">
        <f t="shared" si="3"/>
        <v>F</v>
      </c>
      <c r="I44" t="str">
        <f t="shared" si="4"/>
        <v>F</v>
      </c>
      <c r="J44" t="str">
        <f t="shared" si="5"/>
        <v/>
      </c>
      <c r="L44" s="1">
        <v>-5.6898930012039204E-16</v>
      </c>
      <c r="M44">
        <v>0</v>
      </c>
    </row>
    <row r="45" spans="1:13" x14ac:dyDescent="0.2">
      <c r="B45" t="s">
        <v>4</v>
      </c>
      <c r="C45">
        <v>-0.15540378630553001</v>
      </c>
      <c r="D45">
        <v>-0.154778910259044</v>
      </c>
      <c r="E45">
        <f t="shared" si="0"/>
        <v>4.0209834093583464E-3</v>
      </c>
      <c r="F45" t="str">
        <f t="shared" si="1"/>
        <v>P</v>
      </c>
      <c r="G45" t="str">
        <f t="shared" si="2"/>
        <v>P</v>
      </c>
      <c r="H45" t="str">
        <f t="shared" si="3"/>
        <v>P</v>
      </c>
      <c r="I45" t="str">
        <f t="shared" si="4"/>
        <v>P</v>
      </c>
      <c r="J45" t="str">
        <f t="shared" si="5"/>
        <v>P</v>
      </c>
      <c r="L45" s="1">
        <v>2.0816681711721599E-17</v>
      </c>
      <c r="M45">
        <v>0</v>
      </c>
    </row>
    <row r="46" spans="1:13" x14ac:dyDescent="0.2">
      <c r="B46" t="s">
        <v>5</v>
      </c>
      <c r="C46">
        <v>-8.8954341381438595E-2</v>
      </c>
      <c r="D46">
        <v>-8.9333931213336798E-2</v>
      </c>
      <c r="E46">
        <f t="shared" si="0"/>
        <v>4.2672434644927711E-3</v>
      </c>
      <c r="F46" t="str">
        <f t="shared" si="1"/>
        <v>P</v>
      </c>
      <c r="G46" t="str">
        <f t="shared" si="2"/>
        <v>P</v>
      </c>
      <c r="H46" t="str">
        <f t="shared" si="3"/>
        <v>P</v>
      </c>
      <c r="I46" t="str">
        <f t="shared" si="4"/>
        <v>P</v>
      </c>
      <c r="J46" t="str">
        <f t="shared" si="5"/>
        <v>P</v>
      </c>
      <c r="L46" s="1">
        <v>-1.3183898417423699E-16</v>
      </c>
      <c r="M46">
        <v>0</v>
      </c>
    </row>
    <row r="47" spans="1:13" x14ac:dyDescent="0.2">
      <c r="B47" t="s">
        <v>6</v>
      </c>
      <c r="C47">
        <v>7.4212101668245697E-2</v>
      </c>
      <c r="D47">
        <v>7.4702653170654498E-2</v>
      </c>
      <c r="E47">
        <f t="shared" si="0"/>
        <v>6.6101281513591854E-3</v>
      </c>
      <c r="F47" t="str">
        <f t="shared" si="1"/>
        <v>P</v>
      </c>
      <c r="G47" t="str">
        <f t="shared" si="2"/>
        <v>P</v>
      </c>
      <c r="H47" t="str">
        <f t="shared" si="3"/>
        <v>P</v>
      </c>
      <c r="I47" t="str">
        <f t="shared" si="4"/>
        <v>F</v>
      </c>
      <c r="J47" t="str">
        <f t="shared" si="5"/>
        <v/>
      </c>
      <c r="L47" s="1">
        <v>-2.91433543964103E-16</v>
      </c>
      <c r="M47">
        <v>0</v>
      </c>
    </row>
    <row r="48" spans="1:13" x14ac:dyDescent="0.2">
      <c r="B48" t="s">
        <v>7</v>
      </c>
      <c r="C48">
        <v>0.30982979321041598</v>
      </c>
      <c r="D48">
        <v>0.31011795028464101</v>
      </c>
      <c r="E48">
        <f t="shared" si="0"/>
        <v>9.3004959671302118E-4</v>
      </c>
      <c r="F48" t="str">
        <f t="shared" si="1"/>
        <v>P</v>
      </c>
      <c r="G48" t="str">
        <f t="shared" si="2"/>
        <v>P</v>
      </c>
      <c r="H48" t="str">
        <f t="shared" si="3"/>
        <v>P</v>
      </c>
      <c r="I48" t="str">
        <f t="shared" si="4"/>
        <v>P</v>
      </c>
      <c r="J48" t="str">
        <f t="shared" si="5"/>
        <v>P</v>
      </c>
      <c r="L48" s="1">
        <v>-4.1633363423443302E-17</v>
      </c>
      <c r="M48">
        <v>0</v>
      </c>
    </row>
    <row r="49" spans="1:13" x14ac:dyDescent="0.2">
      <c r="B49" t="s">
        <v>8</v>
      </c>
      <c r="C49">
        <v>-0.33911454575814898</v>
      </c>
      <c r="D49">
        <v>-0.34029439315180698</v>
      </c>
      <c r="E49">
        <f t="shared" si="0"/>
        <v>3.4792001947903904E-3</v>
      </c>
      <c r="F49" t="str">
        <f t="shared" si="1"/>
        <v>P</v>
      </c>
      <c r="G49" t="str">
        <f t="shared" si="2"/>
        <v>P</v>
      </c>
      <c r="H49" t="str">
        <f t="shared" si="3"/>
        <v>P</v>
      </c>
      <c r="I49" t="str">
        <f t="shared" si="4"/>
        <v>P</v>
      </c>
      <c r="J49" t="str">
        <f t="shared" si="5"/>
        <v>P</v>
      </c>
      <c r="L49" s="1">
        <v>0</v>
      </c>
      <c r="M49">
        <v>1</v>
      </c>
    </row>
    <row r="50" spans="1:13" x14ac:dyDescent="0.2">
      <c r="B50" t="s">
        <v>9</v>
      </c>
      <c r="C50">
        <v>-7.3625082476323198E-2</v>
      </c>
      <c r="D50">
        <v>-7.3626978502917398E-2</v>
      </c>
      <c r="E50">
        <f t="shared" si="0"/>
        <v>2.5752454604176924E-5</v>
      </c>
      <c r="F50" t="str">
        <f t="shared" si="1"/>
        <v>P</v>
      </c>
      <c r="G50" t="str">
        <f t="shared" si="2"/>
        <v>P</v>
      </c>
      <c r="H50" t="str">
        <f t="shared" si="3"/>
        <v>P</v>
      </c>
      <c r="I50" t="str">
        <f t="shared" si="4"/>
        <v>P</v>
      </c>
      <c r="J50" t="str">
        <f t="shared" si="5"/>
        <v>P</v>
      </c>
      <c r="L50" s="1">
        <v>1.3183898417423699E-16</v>
      </c>
      <c r="M50">
        <v>0</v>
      </c>
    </row>
    <row r="51" spans="1:13" x14ac:dyDescent="0.2">
      <c r="B51" t="s">
        <v>10</v>
      </c>
      <c r="C51">
        <v>5.27891676774414E-2</v>
      </c>
      <c r="D51">
        <v>5.2222062145486997E-2</v>
      </c>
      <c r="E51">
        <f t="shared" si="0"/>
        <v>1.0742839050230865E-2</v>
      </c>
      <c r="F51" t="str">
        <f t="shared" si="1"/>
        <v>P</v>
      </c>
      <c r="G51" t="str">
        <f t="shared" si="2"/>
        <v>P</v>
      </c>
      <c r="H51" t="str">
        <f t="shared" si="3"/>
        <v>F</v>
      </c>
      <c r="I51" t="str">
        <f t="shared" si="4"/>
        <v>F</v>
      </c>
      <c r="J51" t="str">
        <f t="shared" si="5"/>
        <v/>
      </c>
      <c r="L51" s="1">
        <v>-6.9388939039072199E-18</v>
      </c>
      <c r="M51">
        <v>0</v>
      </c>
    </row>
    <row r="52" spans="1:13" x14ac:dyDescent="0.2">
      <c r="A52" t="s">
        <v>15</v>
      </c>
      <c r="B52" t="s">
        <v>1</v>
      </c>
      <c r="C52">
        <v>2.53861356531794E-2</v>
      </c>
      <c r="D52">
        <v>2.5388418058453498E-2</v>
      </c>
      <c r="E52">
        <f t="shared" si="0"/>
        <v>8.9907550533885019E-5</v>
      </c>
      <c r="F52" t="str">
        <f t="shared" si="1"/>
        <v>P</v>
      </c>
      <c r="G52" t="str">
        <f t="shared" si="2"/>
        <v>P</v>
      </c>
      <c r="H52" t="str">
        <f t="shared" si="3"/>
        <v>P</v>
      </c>
      <c r="I52" t="str">
        <f t="shared" si="4"/>
        <v>P</v>
      </c>
      <c r="J52" t="str">
        <f t="shared" si="5"/>
        <v>P</v>
      </c>
      <c r="L52" s="1">
        <v>4.5102810375396898E-17</v>
      </c>
      <c r="M52">
        <v>0</v>
      </c>
    </row>
    <row r="53" spans="1:13" x14ac:dyDescent="0.2">
      <c r="B53" t="s">
        <v>2</v>
      </c>
      <c r="C53">
        <v>1.9189470560790001E-2</v>
      </c>
      <c r="D53">
        <v>1.9233833558799599E-2</v>
      </c>
      <c r="E53">
        <f t="shared" si="0"/>
        <v>2.3118406455801353E-3</v>
      </c>
      <c r="F53" t="str">
        <f t="shared" si="1"/>
        <v>P</v>
      </c>
      <c r="G53" t="str">
        <f t="shared" si="2"/>
        <v>P</v>
      </c>
      <c r="H53" t="str">
        <f t="shared" si="3"/>
        <v>P</v>
      </c>
      <c r="I53" t="str">
        <f t="shared" si="4"/>
        <v>P</v>
      </c>
      <c r="J53" t="str">
        <f t="shared" si="5"/>
        <v>P</v>
      </c>
      <c r="L53" s="1">
        <v>6.9388939039072197E-17</v>
      </c>
      <c r="M53">
        <v>0</v>
      </c>
    </row>
    <row r="54" spans="1:13" x14ac:dyDescent="0.2">
      <c r="B54" t="s">
        <v>3</v>
      </c>
      <c r="C54">
        <v>2.9097279695760501E-2</v>
      </c>
      <c r="D54">
        <v>2.9115412631332199E-2</v>
      </c>
      <c r="E54">
        <f t="shared" si="0"/>
        <v>6.2318318967594251E-4</v>
      </c>
      <c r="F54" t="str">
        <f t="shared" si="1"/>
        <v>P</v>
      </c>
      <c r="G54" t="str">
        <f t="shared" si="2"/>
        <v>P</v>
      </c>
      <c r="H54" t="str">
        <f t="shared" si="3"/>
        <v>P</v>
      </c>
      <c r="I54" t="str">
        <f t="shared" si="4"/>
        <v>P</v>
      </c>
      <c r="J54" t="str">
        <f t="shared" si="5"/>
        <v>P</v>
      </c>
      <c r="L54" s="1">
        <v>5.5511151231257802E-17</v>
      </c>
      <c r="M54">
        <v>0</v>
      </c>
    </row>
    <row r="55" spans="1:13" x14ac:dyDescent="0.2">
      <c r="B55" t="s">
        <v>4</v>
      </c>
      <c r="C55">
        <v>-1.3312073088215E-2</v>
      </c>
      <c r="D55">
        <v>-1.3337954569527801E-2</v>
      </c>
      <c r="E55">
        <f t="shared" si="0"/>
        <v>1.9442111789269754E-3</v>
      </c>
      <c r="F55" t="str">
        <f t="shared" si="1"/>
        <v>P</v>
      </c>
      <c r="G55" t="str">
        <f t="shared" si="2"/>
        <v>P</v>
      </c>
      <c r="H55" t="str">
        <f t="shared" si="3"/>
        <v>P</v>
      </c>
      <c r="I55" t="str">
        <f t="shared" si="4"/>
        <v>P</v>
      </c>
      <c r="J55" t="str">
        <f t="shared" si="5"/>
        <v>P</v>
      </c>
      <c r="L55" s="1">
        <v>-2.4286128663675299E-17</v>
      </c>
      <c r="M55">
        <v>0</v>
      </c>
    </row>
    <row r="56" spans="1:13" x14ac:dyDescent="0.2">
      <c r="B56" t="s">
        <v>5</v>
      </c>
      <c r="C56">
        <v>-1.41876791012342E-2</v>
      </c>
      <c r="D56">
        <v>-1.40555113747958E-2</v>
      </c>
      <c r="E56">
        <f t="shared" si="0"/>
        <v>9.3156692856763562E-3</v>
      </c>
      <c r="F56" t="str">
        <f t="shared" si="1"/>
        <v>P</v>
      </c>
      <c r="G56" t="str">
        <f t="shared" si="2"/>
        <v>P</v>
      </c>
      <c r="H56" t="str">
        <f t="shared" si="3"/>
        <v>P</v>
      </c>
      <c r="I56" t="str">
        <f t="shared" si="4"/>
        <v>F</v>
      </c>
      <c r="J56" t="str">
        <f t="shared" si="5"/>
        <v/>
      </c>
      <c r="L56" s="1">
        <v>-6.9388939039072197E-17</v>
      </c>
      <c r="M56">
        <v>0</v>
      </c>
    </row>
    <row r="57" spans="1:13" x14ac:dyDescent="0.2">
      <c r="B57" t="s">
        <v>6</v>
      </c>
      <c r="C57">
        <v>-7.2745793448586301E-3</v>
      </c>
      <c r="D57">
        <v>-7.2208130145945499E-3</v>
      </c>
      <c r="E57">
        <f t="shared" si="0"/>
        <v>7.3909882228558009E-3</v>
      </c>
      <c r="F57" t="str">
        <f t="shared" si="1"/>
        <v>P</v>
      </c>
      <c r="G57" t="str">
        <f t="shared" si="2"/>
        <v>P</v>
      </c>
      <c r="H57" t="str">
        <f t="shared" si="3"/>
        <v>P</v>
      </c>
      <c r="I57" t="str">
        <f t="shared" si="4"/>
        <v>F</v>
      </c>
      <c r="J57" t="str">
        <f t="shared" si="5"/>
        <v/>
      </c>
      <c r="L57" s="1">
        <v>0</v>
      </c>
      <c r="M57">
        <v>1</v>
      </c>
    </row>
    <row r="58" spans="1:13" x14ac:dyDescent="0.2">
      <c r="B58" t="s">
        <v>7</v>
      </c>
      <c r="C58">
        <v>6.1854339593014902E-2</v>
      </c>
      <c r="D58">
        <v>6.1867865638488999E-2</v>
      </c>
      <c r="E58">
        <f t="shared" si="0"/>
        <v>2.1867577219471273E-4</v>
      </c>
      <c r="F58" t="str">
        <f t="shared" si="1"/>
        <v>P</v>
      </c>
      <c r="G58" t="str">
        <f t="shared" si="2"/>
        <v>P</v>
      </c>
      <c r="H58" t="str">
        <f t="shared" si="3"/>
        <v>P</v>
      </c>
      <c r="I58" t="str">
        <f t="shared" si="4"/>
        <v>P</v>
      </c>
      <c r="J58" t="str">
        <f t="shared" si="5"/>
        <v>P</v>
      </c>
      <c r="L58" s="1">
        <v>0</v>
      </c>
      <c r="M58">
        <v>1</v>
      </c>
    </row>
    <row r="59" spans="1:13" x14ac:dyDescent="0.2">
      <c r="B59" t="s">
        <v>8</v>
      </c>
      <c r="C59">
        <v>-4.2739289399497699E-2</v>
      </c>
      <c r="D59">
        <v>-4.2812643338939603E-2</v>
      </c>
      <c r="E59">
        <f t="shared" si="0"/>
        <v>1.716311629710122E-3</v>
      </c>
      <c r="F59" t="str">
        <f t="shared" si="1"/>
        <v>P</v>
      </c>
      <c r="G59" t="str">
        <f t="shared" si="2"/>
        <v>P</v>
      </c>
      <c r="H59" t="str">
        <f t="shared" si="3"/>
        <v>P</v>
      </c>
      <c r="I59" t="str">
        <f t="shared" si="4"/>
        <v>P</v>
      </c>
      <c r="J59" t="str">
        <f t="shared" si="5"/>
        <v>P</v>
      </c>
      <c r="L59" s="1">
        <v>2.4286128663675299E-17</v>
      </c>
      <c r="M59">
        <v>0</v>
      </c>
    </row>
    <row r="60" spans="1:13" x14ac:dyDescent="0.2">
      <c r="B60" t="s">
        <v>9</v>
      </c>
      <c r="C60">
        <v>-1.5758705649924099E-2</v>
      </c>
      <c r="D60">
        <v>-1.5758846346943401E-2</v>
      </c>
      <c r="E60">
        <f t="shared" si="0"/>
        <v>8.9282091072773106E-6</v>
      </c>
      <c r="F60" t="str">
        <f t="shared" si="1"/>
        <v>P</v>
      </c>
      <c r="G60" t="str">
        <f t="shared" si="2"/>
        <v>P</v>
      </c>
      <c r="H60" t="str">
        <f t="shared" si="3"/>
        <v>P</v>
      </c>
      <c r="I60" t="str">
        <f t="shared" si="4"/>
        <v>P</v>
      </c>
      <c r="J60" t="str">
        <f t="shared" si="5"/>
        <v>P</v>
      </c>
      <c r="L60" s="1">
        <v>-1.7347234759768E-17</v>
      </c>
      <c r="M60">
        <v>0</v>
      </c>
    </row>
    <row r="61" spans="1:13" x14ac:dyDescent="0.2">
      <c r="B61" t="s">
        <v>10</v>
      </c>
      <c r="C61">
        <v>-4.2047460706932903E-2</v>
      </c>
      <c r="D61">
        <v>-4.2019909748521198E-2</v>
      </c>
      <c r="E61">
        <f t="shared" si="0"/>
        <v>6.5523477395539064E-4</v>
      </c>
      <c r="F61" t="str">
        <f t="shared" si="1"/>
        <v>P</v>
      </c>
      <c r="G61" t="str">
        <f t="shared" si="2"/>
        <v>P</v>
      </c>
      <c r="H61" t="str">
        <f t="shared" si="3"/>
        <v>P</v>
      </c>
      <c r="I61" t="str">
        <f t="shared" si="4"/>
        <v>P</v>
      </c>
      <c r="J61" t="str">
        <f t="shared" si="5"/>
        <v>P</v>
      </c>
      <c r="L61" s="1">
        <v>4.1633363423443302E-17</v>
      </c>
      <c r="M61">
        <v>0</v>
      </c>
    </row>
    <row r="62" spans="1:13" x14ac:dyDescent="0.2">
      <c r="A62" t="s">
        <v>16</v>
      </c>
      <c r="B62" t="s">
        <v>1</v>
      </c>
      <c r="C62">
        <v>1.03849021015556E-2</v>
      </c>
      <c r="D62">
        <v>1.0391602733908699E-2</v>
      </c>
      <c r="E62">
        <f t="shared" si="0"/>
        <v>6.4522826383650697E-4</v>
      </c>
      <c r="F62" t="str">
        <f t="shared" si="1"/>
        <v>P</v>
      </c>
      <c r="G62" t="str">
        <f t="shared" si="2"/>
        <v>P</v>
      </c>
      <c r="H62" t="str">
        <f t="shared" si="3"/>
        <v>P</v>
      </c>
      <c r="I62" t="str">
        <f t="shared" si="4"/>
        <v>P</v>
      </c>
      <c r="J62" t="str">
        <f t="shared" si="5"/>
        <v>P</v>
      </c>
      <c r="L62" s="1">
        <v>-5.2041704279304197E-18</v>
      </c>
      <c r="M62">
        <v>0</v>
      </c>
    </row>
    <row r="63" spans="1:13" x14ac:dyDescent="0.2">
      <c r="B63" t="s">
        <v>2</v>
      </c>
      <c r="C63">
        <v>3.1450321079404903E-2</v>
      </c>
      <c r="D63">
        <v>3.1339091563511903E-2</v>
      </c>
      <c r="E63">
        <f t="shared" si="0"/>
        <v>3.5366734607309774E-3</v>
      </c>
      <c r="F63" t="str">
        <f t="shared" si="1"/>
        <v>P</v>
      </c>
      <c r="G63" t="str">
        <f t="shared" si="2"/>
        <v>P</v>
      </c>
      <c r="H63" t="str">
        <f t="shared" si="3"/>
        <v>P</v>
      </c>
      <c r="I63" t="str">
        <f t="shared" si="4"/>
        <v>P</v>
      </c>
      <c r="J63" t="str">
        <f t="shared" si="5"/>
        <v>P</v>
      </c>
      <c r="L63" s="1">
        <v>0</v>
      </c>
      <c r="M63">
        <v>1</v>
      </c>
    </row>
    <row r="64" spans="1:13" x14ac:dyDescent="0.2">
      <c r="B64" t="s">
        <v>3</v>
      </c>
      <c r="C64">
        <v>1.67263843951607E-2</v>
      </c>
      <c r="D64">
        <v>1.6732280820490601E-2</v>
      </c>
      <c r="E64">
        <f t="shared" si="0"/>
        <v>3.5252240954162785E-4</v>
      </c>
      <c r="F64" t="str">
        <f t="shared" si="1"/>
        <v>P</v>
      </c>
      <c r="G64" t="str">
        <f t="shared" si="2"/>
        <v>P</v>
      </c>
      <c r="H64" t="str">
        <f t="shared" si="3"/>
        <v>P</v>
      </c>
      <c r="I64" t="str">
        <f t="shared" si="4"/>
        <v>P</v>
      </c>
      <c r="J64" t="str">
        <f t="shared" si="5"/>
        <v>P</v>
      </c>
      <c r="L64" s="1">
        <v>-4.33680868994201E-18</v>
      </c>
      <c r="M64">
        <v>0</v>
      </c>
    </row>
    <row r="65" spans="1:13" x14ac:dyDescent="0.2">
      <c r="B65" t="s">
        <v>4</v>
      </c>
      <c r="C65">
        <v>8.8240811700371798E-3</v>
      </c>
      <c r="D65">
        <v>8.8245213351547096E-3</v>
      </c>
      <c r="E65">
        <f t="shared" si="0"/>
        <v>4.988226071905301E-5</v>
      </c>
      <c r="F65" t="str">
        <f t="shared" si="1"/>
        <v>P</v>
      </c>
      <c r="G65" t="str">
        <f t="shared" si="2"/>
        <v>P</v>
      </c>
      <c r="H65" t="str">
        <f t="shared" si="3"/>
        <v>P</v>
      </c>
      <c r="I65" t="str">
        <f t="shared" si="4"/>
        <v>P</v>
      </c>
      <c r="J65" t="str">
        <f t="shared" si="5"/>
        <v>P</v>
      </c>
      <c r="L65" s="1">
        <v>1.3010426069825999E-17</v>
      </c>
      <c r="M65">
        <v>0</v>
      </c>
    </row>
    <row r="66" spans="1:13" x14ac:dyDescent="0.2">
      <c r="B66" t="s">
        <v>5</v>
      </c>
      <c r="C66">
        <v>-1.16798338221591E-2</v>
      </c>
      <c r="D66">
        <v>-1.16663708433274E-2</v>
      </c>
      <c r="E66">
        <f t="shared" si="0"/>
        <v>1.1526686968917454E-3</v>
      </c>
      <c r="F66" t="str">
        <f t="shared" si="1"/>
        <v>P</v>
      </c>
      <c r="G66" t="str">
        <f t="shared" si="2"/>
        <v>P</v>
      </c>
      <c r="H66" t="str">
        <f t="shared" si="3"/>
        <v>P</v>
      </c>
      <c r="I66" t="str">
        <f t="shared" si="4"/>
        <v>P</v>
      </c>
      <c r="J66" t="str">
        <f t="shared" si="5"/>
        <v>P</v>
      </c>
      <c r="L66" s="1">
        <v>9.8011876392689601E-17</v>
      </c>
      <c r="M66">
        <v>0</v>
      </c>
    </row>
    <row r="67" spans="1:13" x14ac:dyDescent="0.2">
      <c r="B67" t="s">
        <v>6</v>
      </c>
      <c r="C67">
        <v>1.53277781924041E-2</v>
      </c>
      <c r="D67">
        <v>1.5334961188153501E-2</v>
      </c>
      <c r="E67">
        <f t="shared" ref="E67:E91" si="6">ABS((D67-C67)/C67)</f>
        <v>4.6862602389175016E-4</v>
      </c>
      <c r="F67" t="str">
        <f t="shared" ref="F67:F91" si="7">IF(E67&lt;0.1, "P", "F")</f>
        <v>P</v>
      </c>
      <c r="G67" t="str">
        <f t="shared" ref="G67:G91" si="8">IF($E67 &lt; 0.05, "P", "F")</f>
        <v>P</v>
      </c>
      <c r="H67" t="str">
        <f t="shared" ref="H67:H91" si="9">IF($E67 &lt; 0.01, "P", "F")</f>
        <v>P</v>
      </c>
      <c r="I67" t="str">
        <f t="shared" ref="I67:I91" si="10">IF($E67 &lt; 0.005, "P", "F")</f>
        <v>P</v>
      </c>
      <c r="J67" t="str">
        <f t="shared" ref="J67:J91" si="11">IF(I67="P", "P", "")</f>
        <v>P</v>
      </c>
      <c r="L67" s="1">
        <v>-6.9388939039072199E-18</v>
      </c>
      <c r="M67">
        <v>0</v>
      </c>
    </row>
    <row r="68" spans="1:13" x14ac:dyDescent="0.2">
      <c r="B68" t="s">
        <v>7</v>
      </c>
      <c r="C68">
        <v>-3.84597327115688E-2</v>
      </c>
      <c r="D68">
        <v>-3.84595789110403E-2</v>
      </c>
      <c r="E68">
        <f t="shared" si="6"/>
        <v>3.9990014921275878E-6</v>
      </c>
      <c r="F68" t="str">
        <f t="shared" si="7"/>
        <v>P</v>
      </c>
      <c r="G68" t="str">
        <f t="shared" si="8"/>
        <v>P</v>
      </c>
      <c r="H68" t="str">
        <f t="shared" si="9"/>
        <v>P</v>
      </c>
      <c r="I68" t="str">
        <f t="shared" si="10"/>
        <v>P</v>
      </c>
      <c r="J68" t="str">
        <f t="shared" si="11"/>
        <v>P</v>
      </c>
      <c r="L68" s="1">
        <v>3.46944695195361E-18</v>
      </c>
      <c r="M68">
        <v>0</v>
      </c>
    </row>
    <row r="69" spans="1:13" x14ac:dyDescent="0.2">
      <c r="B69" t="s">
        <v>8</v>
      </c>
      <c r="C69">
        <v>2.3472484313419101E-2</v>
      </c>
      <c r="D69">
        <v>2.3451598885943899E-2</v>
      </c>
      <c r="E69">
        <f t="shared" si="6"/>
        <v>8.8978342455479724E-4</v>
      </c>
      <c r="F69" t="str">
        <f t="shared" si="7"/>
        <v>P</v>
      </c>
      <c r="G69" t="str">
        <f t="shared" si="8"/>
        <v>P</v>
      </c>
      <c r="H69" t="str">
        <f t="shared" si="9"/>
        <v>P</v>
      </c>
      <c r="I69" t="str">
        <f t="shared" si="10"/>
        <v>P</v>
      </c>
      <c r="J69" t="str">
        <f t="shared" si="11"/>
        <v>P</v>
      </c>
      <c r="L69" s="1">
        <v>-9.5409791178724298E-18</v>
      </c>
      <c r="M69">
        <v>0</v>
      </c>
    </row>
    <row r="70" spans="1:13" x14ac:dyDescent="0.2">
      <c r="B70" t="s">
        <v>9</v>
      </c>
      <c r="C70">
        <v>-2.9046977670075598E-3</v>
      </c>
      <c r="D70">
        <v>-2.8797996144930898E-3</v>
      </c>
      <c r="E70">
        <f t="shared" si="6"/>
        <v>8.5716843925281259E-3</v>
      </c>
      <c r="F70" t="str">
        <f t="shared" si="7"/>
        <v>P</v>
      </c>
      <c r="G70" t="str">
        <f t="shared" si="8"/>
        <v>P</v>
      </c>
      <c r="H70" t="str">
        <f t="shared" si="9"/>
        <v>P</v>
      </c>
      <c r="I70" t="str">
        <f t="shared" si="10"/>
        <v>F</v>
      </c>
      <c r="J70" t="str">
        <f t="shared" si="11"/>
        <v/>
      </c>
      <c r="L70" s="1">
        <v>0</v>
      </c>
      <c r="M70">
        <v>1</v>
      </c>
    </row>
    <row r="71" spans="1:13" x14ac:dyDescent="0.2">
      <c r="B71" t="s">
        <v>10</v>
      </c>
      <c r="C71">
        <v>3.6259973220235199E-2</v>
      </c>
      <c r="D71">
        <v>3.6279317851986098E-2</v>
      </c>
      <c r="E71">
        <f t="shared" si="6"/>
        <v>5.3349823601369013E-4</v>
      </c>
      <c r="F71" t="str">
        <f t="shared" si="7"/>
        <v>P</v>
      </c>
      <c r="G71" t="str">
        <f t="shared" si="8"/>
        <v>P</v>
      </c>
      <c r="H71" t="str">
        <f t="shared" si="9"/>
        <v>P</v>
      </c>
      <c r="I71" t="str">
        <f t="shared" si="10"/>
        <v>P</v>
      </c>
      <c r="J71" t="str">
        <f t="shared" si="11"/>
        <v>P</v>
      </c>
      <c r="L71" s="1">
        <v>4.33680868994201E-18</v>
      </c>
      <c r="M71">
        <v>0</v>
      </c>
    </row>
    <row r="72" spans="1:13" x14ac:dyDescent="0.2">
      <c r="A72" t="s">
        <v>17</v>
      </c>
      <c r="B72" t="s">
        <v>1</v>
      </c>
      <c r="C72">
        <v>1.7529413136504302E-2</v>
      </c>
      <c r="D72">
        <v>1.75250112856545E-2</v>
      </c>
      <c r="E72">
        <f t="shared" si="6"/>
        <v>2.5111227714947048E-4</v>
      </c>
      <c r="F72" t="str">
        <f t="shared" si="7"/>
        <v>P</v>
      </c>
      <c r="G72" t="str">
        <f t="shared" si="8"/>
        <v>P</v>
      </c>
      <c r="H72" t="str">
        <f t="shared" si="9"/>
        <v>P</v>
      </c>
      <c r="I72" t="str">
        <f t="shared" si="10"/>
        <v>P</v>
      </c>
      <c r="J72" t="str">
        <f t="shared" si="11"/>
        <v>P</v>
      </c>
      <c r="L72" s="1">
        <v>1.38777878078144E-17</v>
      </c>
      <c r="M72">
        <v>0</v>
      </c>
    </row>
    <row r="73" spans="1:13" x14ac:dyDescent="0.2">
      <c r="B73" t="s">
        <v>2</v>
      </c>
      <c r="C73">
        <v>7.4834884196358503E-2</v>
      </c>
      <c r="D73">
        <v>7.4780707626382101E-2</v>
      </c>
      <c r="E73">
        <f t="shared" si="6"/>
        <v>7.2394806991681916E-4</v>
      </c>
      <c r="F73" t="str">
        <f t="shared" si="7"/>
        <v>P</v>
      </c>
      <c r="G73" t="str">
        <f t="shared" si="8"/>
        <v>P</v>
      </c>
      <c r="H73" t="str">
        <f t="shared" si="9"/>
        <v>P</v>
      </c>
      <c r="I73" t="str">
        <f t="shared" si="10"/>
        <v>P</v>
      </c>
      <c r="J73" t="str">
        <f t="shared" si="11"/>
        <v>P</v>
      </c>
      <c r="L73" s="1">
        <v>7.63278329429795E-17</v>
      </c>
      <c r="M73">
        <v>0</v>
      </c>
    </row>
    <row r="74" spans="1:13" x14ac:dyDescent="0.2">
      <c r="B74" t="s">
        <v>3</v>
      </c>
      <c r="C74">
        <v>3.2787645632214701E-2</v>
      </c>
      <c r="D74">
        <v>3.2811038792850598E-2</v>
      </c>
      <c r="E74">
        <f t="shared" si="6"/>
        <v>7.1347485264122137E-4</v>
      </c>
      <c r="F74" t="str">
        <f t="shared" si="7"/>
        <v>P</v>
      </c>
      <c r="G74" t="str">
        <f t="shared" si="8"/>
        <v>P</v>
      </c>
      <c r="H74" t="str">
        <f t="shared" si="9"/>
        <v>P</v>
      </c>
      <c r="I74" t="str">
        <f t="shared" si="10"/>
        <v>P</v>
      </c>
      <c r="J74" t="str">
        <f t="shared" si="11"/>
        <v>P</v>
      </c>
      <c r="L74" s="1">
        <v>4.8572257327350599E-17</v>
      </c>
      <c r="M74">
        <v>0</v>
      </c>
    </row>
    <row r="75" spans="1:13" x14ac:dyDescent="0.2">
      <c r="B75" t="s">
        <v>4</v>
      </c>
      <c r="C75">
        <v>8.6076270841534894E-3</v>
      </c>
      <c r="D75">
        <v>8.5835350403819406E-3</v>
      </c>
      <c r="E75">
        <f t="shared" si="6"/>
        <v>2.7989181613016015E-3</v>
      </c>
      <c r="F75" t="str">
        <f t="shared" si="7"/>
        <v>P</v>
      </c>
      <c r="G75" t="str">
        <f t="shared" si="8"/>
        <v>P</v>
      </c>
      <c r="H75" t="str">
        <f t="shared" si="9"/>
        <v>P</v>
      </c>
      <c r="I75" t="str">
        <f t="shared" si="10"/>
        <v>P</v>
      </c>
      <c r="J75" t="str">
        <f t="shared" si="11"/>
        <v>P</v>
      </c>
      <c r="L75" s="1">
        <v>2.0816681711721599E-17</v>
      </c>
      <c r="M75">
        <v>0</v>
      </c>
    </row>
    <row r="76" spans="1:13" x14ac:dyDescent="0.2">
      <c r="B76" t="s">
        <v>5</v>
      </c>
      <c r="C76">
        <v>6.8123675595068304E-3</v>
      </c>
      <c r="D76">
        <v>6.8804128144110003E-3</v>
      </c>
      <c r="E76">
        <f t="shared" si="6"/>
        <v>9.988488482129982E-3</v>
      </c>
      <c r="F76" t="str">
        <f t="shared" si="7"/>
        <v>P</v>
      </c>
      <c r="G76" t="str">
        <f t="shared" si="8"/>
        <v>P</v>
      </c>
      <c r="H76" t="str">
        <f t="shared" si="9"/>
        <v>P</v>
      </c>
      <c r="I76" t="str">
        <f t="shared" si="10"/>
        <v>F</v>
      </c>
      <c r="J76" t="str">
        <f t="shared" si="11"/>
        <v/>
      </c>
      <c r="L76" s="1">
        <v>0</v>
      </c>
      <c r="M76">
        <v>1</v>
      </c>
    </row>
    <row r="77" spans="1:13" x14ac:dyDescent="0.2">
      <c r="B77" t="s">
        <v>6</v>
      </c>
      <c r="C77">
        <v>4.2815841230554999E-2</v>
      </c>
      <c r="D77">
        <v>4.3155993313878503E-2</v>
      </c>
      <c r="E77">
        <f t="shared" si="6"/>
        <v>7.9445381323200257E-3</v>
      </c>
      <c r="F77" t="str">
        <f t="shared" si="7"/>
        <v>P</v>
      </c>
      <c r="G77" t="str">
        <f t="shared" si="8"/>
        <v>P</v>
      </c>
      <c r="H77" t="str">
        <f t="shared" si="9"/>
        <v>P</v>
      </c>
      <c r="I77" t="str">
        <f t="shared" si="10"/>
        <v>F</v>
      </c>
      <c r="J77" t="str">
        <f t="shared" si="11"/>
        <v/>
      </c>
      <c r="L77" s="1">
        <v>-5.8980598183211404E-17</v>
      </c>
      <c r="M77">
        <v>0</v>
      </c>
    </row>
    <row r="78" spans="1:13" x14ac:dyDescent="0.2">
      <c r="B78" t="s">
        <v>7</v>
      </c>
      <c r="C78">
        <v>-5.3843640860986801E-2</v>
      </c>
      <c r="D78">
        <v>-5.3698418632744202E-2</v>
      </c>
      <c r="E78">
        <f t="shared" si="6"/>
        <v>2.6971101121770862E-3</v>
      </c>
      <c r="F78" t="str">
        <f t="shared" si="7"/>
        <v>P</v>
      </c>
      <c r="G78" t="str">
        <f t="shared" si="8"/>
        <v>P</v>
      </c>
      <c r="H78" t="str">
        <f t="shared" si="9"/>
        <v>P</v>
      </c>
      <c r="I78" t="str">
        <f t="shared" si="10"/>
        <v>P</v>
      </c>
      <c r="J78" t="str">
        <f t="shared" si="11"/>
        <v>P</v>
      </c>
      <c r="L78" s="1">
        <v>2.4286128663675299E-17</v>
      </c>
      <c r="M78">
        <v>0</v>
      </c>
    </row>
    <row r="79" spans="1:13" x14ac:dyDescent="0.2">
      <c r="B79" t="s">
        <v>8</v>
      </c>
      <c r="C79">
        <v>5.3993144959959702E-2</v>
      </c>
      <c r="D79">
        <v>5.41969090310827E-2</v>
      </c>
      <c r="E79">
        <f t="shared" si="6"/>
        <v>3.7738878013886036E-3</v>
      </c>
      <c r="F79" t="str">
        <f t="shared" si="7"/>
        <v>P</v>
      </c>
      <c r="G79" t="str">
        <f t="shared" si="8"/>
        <v>P</v>
      </c>
      <c r="H79" t="str">
        <f t="shared" si="9"/>
        <v>P</v>
      </c>
      <c r="I79" t="str">
        <f t="shared" si="10"/>
        <v>P</v>
      </c>
      <c r="J79" t="str">
        <f t="shared" si="11"/>
        <v>P</v>
      </c>
      <c r="L79" s="1">
        <v>1.52655665885959E-16</v>
      </c>
      <c r="M79">
        <v>0</v>
      </c>
    </row>
    <row r="80" spans="1:13" x14ac:dyDescent="0.2">
      <c r="B80" t="s">
        <v>9</v>
      </c>
      <c r="C80">
        <v>1.63298036498832E-2</v>
      </c>
      <c r="D80">
        <v>1.6521226749485599E-2</v>
      </c>
      <c r="E80">
        <f t="shared" si="6"/>
        <v>1.1722314836514768E-2</v>
      </c>
      <c r="F80" t="str">
        <f t="shared" si="7"/>
        <v>P</v>
      </c>
      <c r="G80" t="str">
        <f t="shared" si="8"/>
        <v>P</v>
      </c>
      <c r="H80" t="str">
        <f t="shared" si="9"/>
        <v>F</v>
      </c>
      <c r="I80" t="str">
        <f t="shared" si="10"/>
        <v>F</v>
      </c>
      <c r="J80" t="str">
        <f t="shared" si="11"/>
        <v/>
      </c>
      <c r="L80" s="1">
        <v>-1.80411241501587E-16</v>
      </c>
      <c r="M80">
        <v>0</v>
      </c>
    </row>
    <row r="81" spans="1:13" x14ac:dyDescent="0.2">
      <c r="B81" t="s">
        <v>10</v>
      </c>
      <c r="C81">
        <v>4.0798466293858603E-2</v>
      </c>
      <c r="D81">
        <v>4.0392265855197798E-2</v>
      </c>
      <c r="E81">
        <f t="shared" si="6"/>
        <v>9.9562673688532721E-3</v>
      </c>
      <c r="F81" t="str">
        <f t="shared" si="7"/>
        <v>P</v>
      </c>
      <c r="G81" t="str">
        <f t="shared" si="8"/>
        <v>P</v>
      </c>
      <c r="H81" t="str">
        <f t="shared" si="9"/>
        <v>P</v>
      </c>
      <c r="I81" t="str">
        <f t="shared" si="10"/>
        <v>F</v>
      </c>
      <c r="J81" t="str">
        <f t="shared" si="11"/>
        <v/>
      </c>
      <c r="L81" s="1">
        <v>-9.7144514654701197E-17</v>
      </c>
      <c r="M81">
        <v>0</v>
      </c>
    </row>
    <row r="82" spans="1:13" x14ac:dyDescent="0.2">
      <c r="A82" t="s">
        <v>18</v>
      </c>
      <c r="B82" t="s">
        <v>1</v>
      </c>
      <c r="C82">
        <v>9.0337745985072507E-2</v>
      </c>
      <c r="D82">
        <v>9.1245284964936196E-2</v>
      </c>
      <c r="E82">
        <f t="shared" si="6"/>
        <v>1.0046066236959821E-2</v>
      </c>
      <c r="F82" t="str">
        <f t="shared" si="7"/>
        <v>P</v>
      </c>
      <c r="G82" t="str">
        <f t="shared" si="8"/>
        <v>P</v>
      </c>
      <c r="H82" t="str">
        <f t="shared" si="9"/>
        <v>F</v>
      </c>
      <c r="I82" t="str">
        <f t="shared" si="10"/>
        <v>F</v>
      </c>
      <c r="J82" t="str">
        <f t="shared" si="11"/>
        <v/>
      </c>
      <c r="L82" s="1">
        <v>2.7755575615628902E-15</v>
      </c>
      <c r="M82">
        <v>0</v>
      </c>
    </row>
    <row r="83" spans="1:13" x14ac:dyDescent="0.2">
      <c r="B83" t="s">
        <v>2</v>
      </c>
      <c r="C83">
        <v>8.3690251426804793E-2</v>
      </c>
      <c r="D83">
        <v>7.9250591408900395E-2</v>
      </c>
      <c r="E83">
        <f t="shared" si="6"/>
        <v>5.3048711674469153E-2</v>
      </c>
      <c r="F83" t="str">
        <f t="shared" si="7"/>
        <v>P</v>
      </c>
      <c r="G83" t="str">
        <f t="shared" si="8"/>
        <v>F</v>
      </c>
      <c r="H83" t="str">
        <f t="shared" si="9"/>
        <v>F</v>
      </c>
      <c r="I83" t="str">
        <f t="shared" si="10"/>
        <v>F</v>
      </c>
      <c r="J83" t="str">
        <f t="shared" si="11"/>
        <v/>
      </c>
      <c r="L83" s="1">
        <v>2.7755575615628899E-16</v>
      </c>
      <c r="M83">
        <v>0</v>
      </c>
    </row>
    <row r="84" spans="1:13" x14ac:dyDescent="0.2">
      <c r="B84" t="s">
        <v>3</v>
      </c>
      <c r="C84">
        <v>-0.28838206719340698</v>
      </c>
      <c r="D84">
        <v>-0.267141757403076</v>
      </c>
      <c r="E84">
        <f t="shared" si="6"/>
        <v>7.3653365471182036E-2</v>
      </c>
      <c r="F84" t="str">
        <f t="shared" si="7"/>
        <v>P</v>
      </c>
      <c r="G84" t="str">
        <f t="shared" si="8"/>
        <v>F</v>
      </c>
      <c r="H84" t="str">
        <f t="shared" si="9"/>
        <v>F</v>
      </c>
      <c r="I84" t="str">
        <f t="shared" si="10"/>
        <v>F</v>
      </c>
      <c r="J84" t="str">
        <f t="shared" si="11"/>
        <v/>
      </c>
      <c r="L84" s="1">
        <v>-5.5511151231257797E-16</v>
      </c>
      <c r="M84">
        <v>0</v>
      </c>
    </row>
    <row r="85" spans="1:13" x14ac:dyDescent="0.2">
      <c r="B85" t="s">
        <v>4</v>
      </c>
      <c r="C85">
        <v>-0.40842802472796003</v>
      </c>
      <c r="D85">
        <v>-0.41676027805477101</v>
      </c>
      <c r="E85">
        <f t="shared" si="6"/>
        <v>2.0400787463986606E-2</v>
      </c>
      <c r="F85" t="str">
        <f t="shared" si="7"/>
        <v>P</v>
      </c>
      <c r="G85" t="str">
        <f t="shared" si="8"/>
        <v>P</v>
      </c>
      <c r="H85" t="str">
        <f t="shared" si="9"/>
        <v>F</v>
      </c>
      <c r="I85" t="str">
        <f t="shared" si="10"/>
        <v>F</v>
      </c>
      <c r="J85" t="str">
        <f t="shared" si="11"/>
        <v/>
      </c>
      <c r="L85" s="1">
        <v>5.5511151231257802E-17</v>
      </c>
      <c r="M85">
        <v>0</v>
      </c>
    </row>
    <row r="86" spans="1:13" x14ac:dyDescent="0.2">
      <c r="B86" t="s">
        <v>5</v>
      </c>
      <c r="C86">
        <v>-0.69020918963698896</v>
      </c>
      <c r="D86">
        <v>-0.64289561961979902</v>
      </c>
      <c r="E86">
        <f t="shared" si="6"/>
        <v>6.8549608912153448E-2</v>
      </c>
      <c r="F86" t="str">
        <f t="shared" si="7"/>
        <v>P</v>
      </c>
      <c r="G86" t="str">
        <f t="shared" si="8"/>
        <v>F</v>
      </c>
      <c r="H86" t="str">
        <f t="shared" si="9"/>
        <v>F</v>
      </c>
      <c r="I86" t="str">
        <f t="shared" si="10"/>
        <v>F</v>
      </c>
      <c r="J86" t="str">
        <f t="shared" si="11"/>
        <v/>
      </c>
      <c r="L86" s="1">
        <v>-2.7755575615628899E-16</v>
      </c>
      <c r="M86">
        <v>0</v>
      </c>
    </row>
    <row r="87" spans="1:13" x14ac:dyDescent="0.2">
      <c r="B87" t="s">
        <v>6</v>
      </c>
      <c r="C87">
        <v>-0.355523617226712</v>
      </c>
      <c r="D87">
        <v>-0.318096972656291</v>
      </c>
      <c r="E87">
        <f t="shared" si="6"/>
        <v>0.10527189406535149</v>
      </c>
      <c r="F87" t="str">
        <f t="shared" si="7"/>
        <v>F</v>
      </c>
      <c r="G87" t="str">
        <f t="shared" si="8"/>
        <v>F</v>
      </c>
      <c r="H87" t="str">
        <f t="shared" si="9"/>
        <v>F</v>
      </c>
      <c r="I87" t="str">
        <f t="shared" si="10"/>
        <v>F</v>
      </c>
      <c r="J87" t="str">
        <f t="shared" si="11"/>
        <v/>
      </c>
      <c r="L87" s="1">
        <v>5.5511151231257797E-16</v>
      </c>
      <c r="M87">
        <v>0</v>
      </c>
    </row>
    <row r="88" spans="1:13" x14ac:dyDescent="0.2">
      <c r="B88" t="s">
        <v>7</v>
      </c>
      <c r="C88">
        <v>0.90722564167133202</v>
      </c>
      <c r="D88">
        <v>0.91165770509773703</v>
      </c>
      <c r="E88">
        <f t="shared" si="6"/>
        <v>4.8852933854912446E-3</v>
      </c>
      <c r="F88" t="str">
        <f t="shared" si="7"/>
        <v>P</v>
      </c>
      <c r="G88" t="str">
        <f t="shared" si="8"/>
        <v>P</v>
      </c>
      <c r="H88" t="str">
        <f t="shared" si="9"/>
        <v>P</v>
      </c>
      <c r="I88" t="str">
        <f t="shared" si="10"/>
        <v>P</v>
      </c>
      <c r="J88" t="str">
        <f t="shared" si="11"/>
        <v>P</v>
      </c>
      <c r="L88" s="1">
        <v>0</v>
      </c>
      <c r="M88">
        <v>1</v>
      </c>
    </row>
    <row r="89" spans="1:13" x14ac:dyDescent="0.2">
      <c r="B89" t="s">
        <v>8</v>
      </c>
      <c r="C89">
        <v>-0.60792659237368496</v>
      </c>
      <c r="D89">
        <v>-0.61278437820572196</v>
      </c>
      <c r="E89">
        <f t="shared" si="6"/>
        <v>7.9907441013058658E-3</v>
      </c>
      <c r="F89" t="str">
        <f t="shared" si="7"/>
        <v>P</v>
      </c>
      <c r="G89" t="str">
        <f t="shared" si="8"/>
        <v>P</v>
      </c>
      <c r="H89" t="str">
        <f t="shared" si="9"/>
        <v>P</v>
      </c>
      <c r="I89" t="str">
        <f t="shared" si="10"/>
        <v>F</v>
      </c>
      <c r="J89" t="str">
        <f t="shared" si="11"/>
        <v/>
      </c>
      <c r="L89" s="1">
        <v>1.6653345369377299E-16</v>
      </c>
      <c r="M89">
        <v>0</v>
      </c>
    </row>
    <row r="90" spans="1:13" x14ac:dyDescent="0.2">
      <c r="B90" t="s">
        <v>9</v>
      </c>
      <c r="C90">
        <v>0.57138350965300699</v>
      </c>
      <c r="D90">
        <v>0.55345945813951702</v>
      </c>
      <c r="E90">
        <f t="shared" si="6"/>
        <v>3.1369563893040922E-2</v>
      </c>
      <c r="F90" t="str">
        <f t="shared" si="7"/>
        <v>P</v>
      </c>
      <c r="G90" t="str">
        <f t="shared" si="8"/>
        <v>P</v>
      </c>
      <c r="H90" t="str">
        <f t="shared" si="9"/>
        <v>F</v>
      </c>
      <c r="I90" t="str">
        <f t="shared" si="10"/>
        <v>F</v>
      </c>
      <c r="J90" t="str">
        <f t="shared" si="11"/>
        <v/>
      </c>
      <c r="L90" s="1">
        <v>-2.1094237467877899E-15</v>
      </c>
      <c r="M90">
        <v>0</v>
      </c>
    </row>
    <row r="91" spans="1:13" x14ac:dyDescent="0.2">
      <c r="B91" t="s">
        <v>10</v>
      </c>
      <c r="C91">
        <v>-0.42408350043105097</v>
      </c>
      <c r="D91">
        <v>-0.424095979931218</v>
      </c>
      <c r="E91">
        <f t="shared" si="6"/>
        <v>2.9426988209501333E-5</v>
      </c>
      <c r="F91" t="str">
        <f t="shared" si="7"/>
        <v>P</v>
      </c>
      <c r="G91" t="str">
        <f t="shared" si="8"/>
        <v>P</v>
      </c>
      <c r="H91" t="str">
        <f t="shared" si="9"/>
        <v>P</v>
      </c>
      <c r="I91" t="str">
        <f t="shared" si="10"/>
        <v>P</v>
      </c>
      <c r="J91" t="str">
        <f t="shared" si="11"/>
        <v>P</v>
      </c>
      <c r="L91" s="1">
        <v>-4.4408920985006202E-16</v>
      </c>
      <c r="M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2021-11-14T18:23:40Z</dcterms:created>
  <dcterms:modified xsi:type="dcterms:W3CDTF">2021-11-15T04:44:25Z</dcterms:modified>
</cp:coreProperties>
</file>