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ao/Documents/UC BERKELEY/STATISTICS/STAT 156/Final Project/GitHub/EnvCausal-replication/data/"/>
    </mc:Choice>
  </mc:AlternateContent>
  <xr:revisionPtr revIDLastSave="0" documentId="8_{43EB3878-A73A-D24B-8004-49F39B864A2F}" xr6:coauthVersionLast="47" xr6:coauthVersionMax="47" xr10:uidLastSave="{00000000-0000-0000-0000-000000000000}"/>
  <bookViews>
    <workbookView xWindow="7880" yWindow="500" windowWidth="20540" windowHeight="16380" xr2:uid="{E7BBB151-EE22-D543-B270-76A14C6292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2" i="1"/>
  <c r="F3" i="1"/>
  <c r="M3" i="1" s="1"/>
  <c r="F4" i="1"/>
  <c r="L4" i="1" s="1"/>
  <c r="F5" i="1"/>
  <c r="L5" i="1" s="1"/>
  <c r="F6" i="1"/>
  <c r="F7" i="1"/>
  <c r="M7" i="1" s="1"/>
  <c r="F8" i="1"/>
  <c r="L8" i="1" s="1"/>
  <c r="F9" i="1"/>
  <c r="L9" i="1" s="1"/>
  <c r="F10" i="1"/>
  <c r="F11" i="1"/>
  <c r="M11" i="1" s="1"/>
  <c r="F12" i="1"/>
  <c r="L12" i="1" s="1"/>
  <c r="F13" i="1"/>
  <c r="L13" i="1" s="1"/>
  <c r="F14" i="1"/>
  <c r="F15" i="1"/>
  <c r="M15" i="1" s="1"/>
  <c r="F16" i="1"/>
  <c r="L16" i="1" s="1"/>
  <c r="F17" i="1"/>
  <c r="L17" i="1" s="1"/>
  <c r="F18" i="1"/>
  <c r="F19" i="1"/>
  <c r="M19" i="1" s="1"/>
  <c r="F20" i="1"/>
  <c r="L20" i="1" s="1"/>
  <c r="F21" i="1"/>
  <c r="L21" i="1" s="1"/>
  <c r="F22" i="1"/>
  <c r="F23" i="1"/>
  <c r="G23" i="1" s="1"/>
  <c r="F24" i="1"/>
  <c r="L24" i="1" s="1"/>
  <c r="F25" i="1"/>
  <c r="M25" i="1" s="1"/>
  <c r="F26" i="1"/>
  <c r="F27" i="1"/>
  <c r="G27" i="1" s="1"/>
  <c r="F28" i="1"/>
  <c r="L28" i="1" s="1"/>
  <c r="F29" i="1"/>
  <c r="M29" i="1" s="1"/>
  <c r="F30" i="1"/>
  <c r="F31" i="1"/>
  <c r="G31" i="1" s="1"/>
  <c r="F32" i="1"/>
  <c r="L32" i="1" s="1"/>
  <c r="F33" i="1"/>
  <c r="M33" i="1" s="1"/>
  <c r="F34" i="1"/>
  <c r="F35" i="1"/>
  <c r="G35" i="1" s="1"/>
  <c r="F36" i="1"/>
  <c r="L36" i="1" s="1"/>
  <c r="F37" i="1"/>
  <c r="M37" i="1" s="1"/>
  <c r="F38" i="1"/>
  <c r="F39" i="1"/>
  <c r="G39" i="1" s="1"/>
  <c r="F40" i="1"/>
  <c r="L40" i="1" s="1"/>
  <c r="F41" i="1"/>
  <c r="M41" i="1" s="1"/>
  <c r="F42" i="1"/>
  <c r="F43" i="1"/>
  <c r="G43" i="1" s="1"/>
  <c r="F44" i="1"/>
  <c r="L44" i="1" s="1"/>
  <c r="F45" i="1"/>
  <c r="M45" i="1" s="1"/>
  <c r="F46" i="1"/>
  <c r="F47" i="1"/>
  <c r="G47" i="1" s="1"/>
  <c r="F48" i="1"/>
  <c r="L48" i="1" s="1"/>
  <c r="F49" i="1"/>
  <c r="M49" i="1" s="1"/>
  <c r="F50" i="1"/>
  <c r="F51" i="1"/>
  <c r="G51" i="1" s="1"/>
  <c r="F52" i="1"/>
  <c r="L52" i="1" s="1"/>
  <c r="F53" i="1"/>
  <c r="M53" i="1" s="1"/>
  <c r="F54" i="1"/>
  <c r="F55" i="1"/>
  <c r="G55" i="1" s="1"/>
  <c r="F56" i="1"/>
  <c r="L56" i="1" s="1"/>
  <c r="F57" i="1"/>
  <c r="M57" i="1" s="1"/>
  <c r="F58" i="1"/>
  <c r="F59" i="1"/>
  <c r="G59" i="1" s="1"/>
  <c r="F60" i="1"/>
  <c r="L60" i="1" s="1"/>
  <c r="F61" i="1"/>
  <c r="M61" i="1" s="1"/>
  <c r="F62" i="1"/>
  <c r="F63" i="1"/>
  <c r="G63" i="1" s="1"/>
  <c r="F64" i="1"/>
  <c r="L64" i="1" s="1"/>
  <c r="F65" i="1"/>
  <c r="M65" i="1" s="1"/>
  <c r="F66" i="1"/>
  <c r="F67" i="1"/>
  <c r="G67" i="1" s="1"/>
  <c r="F68" i="1"/>
  <c r="L68" i="1" s="1"/>
  <c r="F69" i="1"/>
  <c r="M69" i="1" s="1"/>
  <c r="F70" i="1"/>
  <c r="F71" i="1"/>
  <c r="G71" i="1" s="1"/>
  <c r="F72" i="1"/>
  <c r="L72" i="1" s="1"/>
  <c r="F73" i="1"/>
  <c r="G73" i="1" s="1"/>
  <c r="F74" i="1"/>
  <c r="L74" i="1" s="1"/>
  <c r="F75" i="1"/>
  <c r="G75" i="1" s="1"/>
  <c r="F76" i="1"/>
  <c r="L76" i="1" s="1"/>
  <c r="F77" i="1"/>
  <c r="G77" i="1" s="1"/>
  <c r="F78" i="1"/>
  <c r="L78" i="1" s="1"/>
  <c r="F79" i="1"/>
  <c r="G79" i="1" s="1"/>
  <c r="F80" i="1"/>
  <c r="L80" i="1" s="1"/>
  <c r="F81" i="1"/>
  <c r="G81" i="1" s="1"/>
  <c r="F82" i="1"/>
  <c r="L82" i="1" s="1"/>
  <c r="F83" i="1"/>
  <c r="G83" i="1" s="1"/>
  <c r="F84" i="1"/>
  <c r="L84" i="1" s="1"/>
  <c r="F85" i="1"/>
  <c r="G85" i="1" s="1"/>
  <c r="F86" i="1"/>
  <c r="L86" i="1" s="1"/>
  <c r="F87" i="1"/>
  <c r="G87" i="1" s="1"/>
  <c r="F88" i="1"/>
  <c r="L88" i="1" s="1"/>
  <c r="F89" i="1"/>
  <c r="G89" i="1" s="1"/>
  <c r="F90" i="1"/>
  <c r="L90" i="1" s="1"/>
  <c r="F91" i="1"/>
  <c r="G91" i="1" s="1"/>
  <c r="F2" i="1"/>
  <c r="L2" i="1" s="1"/>
  <c r="G20" i="1" l="1"/>
  <c r="G16" i="1"/>
  <c r="G12" i="1"/>
  <c r="G8" i="1"/>
  <c r="G4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G90" i="1"/>
  <c r="M90" i="1"/>
  <c r="O90" i="1"/>
  <c r="G86" i="1"/>
  <c r="M86" i="1"/>
  <c r="O86" i="1"/>
  <c r="G82" i="1"/>
  <c r="M82" i="1"/>
  <c r="O82" i="1"/>
  <c r="G78" i="1"/>
  <c r="M78" i="1"/>
  <c r="O78" i="1"/>
  <c r="G74" i="1"/>
  <c r="M74" i="1"/>
  <c r="O74" i="1"/>
  <c r="G70" i="1"/>
  <c r="M70" i="1"/>
  <c r="O70" i="1"/>
  <c r="L70" i="1"/>
  <c r="M66" i="1"/>
  <c r="O66" i="1"/>
  <c r="L66" i="1"/>
  <c r="G62" i="1"/>
  <c r="M62" i="1"/>
  <c r="O62" i="1"/>
  <c r="L62" i="1"/>
  <c r="G58" i="1"/>
  <c r="M58" i="1"/>
  <c r="O58" i="1"/>
  <c r="L58" i="1"/>
  <c r="G54" i="1"/>
  <c r="M54" i="1"/>
  <c r="O54" i="1"/>
  <c r="L54" i="1"/>
  <c r="G50" i="1"/>
  <c r="M50" i="1"/>
  <c r="O50" i="1"/>
  <c r="L50" i="1"/>
  <c r="G46" i="1"/>
  <c r="M46" i="1"/>
  <c r="O46" i="1"/>
  <c r="L46" i="1"/>
  <c r="G42" i="1"/>
  <c r="M42" i="1"/>
  <c r="O42" i="1"/>
  <c r="L42" i="1"/>
  <c r="G38" i="1"/>
  <c r="M38" i="1"/>
  <c r="O38" i="1"/>
  <c r="L38" i="1"/>
  <c r="G34" i="1"/>
  <c r="M34" i="1"/>
  <c r="O34" i="1"/>
  <c r="L34" i="1"/>
  <c r="G30" i="1"/>
  <c r="M30" i="1"/>
  <c r="O30" i="1"/>
  <c r="L30" i="1"/>
  <c r="G26" i="1"/>
  <c r="M26" i="1"/>
  <c r="O26" i="1"/>
  <c r="L26" i="1"/>
  <c r="G22" i="1"/>
  <c r="M22" i="1"/>
  <c r="O22" i="1"/>
  <c r="L22" i="1"/>
  <c r="M18" i="1"/>
  <c r="O18" i="1"/>
  <c r="L18" i="1"/>
  <c r="M14" i="1"/>
  <c r="O14" i="1"/>
  <c r="L14" i="1"/>
  <c r="M10" i="1"/>
  <c r="O10" i="1"/>
  <c r="L10" i="1"/>
  <c r="M6" i="1"/>
  <c r="O6" i="1"/>
  <c r="L6" i="1"/>
  <c r="G2" i="1"/>
  <c r="G19" i="1"/>
  <c r="G15" i="1"/>
  <c r="G11" i="1"/>
  <c r="G7" i="1"/>
  <c r="G3" i="1"/>
  <c r="L89" i="1"/>
  <c r="L85" i="1"/>
  <c r="L81" i="1"/>
  <c r="L77" i="1"/>
  <c r="L73" i="1"/>
  <c r="L67" i="1"/>
  <c r="L59" i="1"/>
  <c r="L51" i="1"/>
  <c r="L43" i="1"/>
  <c r="L35" i="1"/>
  <c r="L27" i="1"/>
  <c r="L19" i="1"/>
  <c r="L11" i="1"/>
  <c r="L3" i="1"/>
  <c r="M89" i="1"/>
  <c r="M85" i="1"/>
  <c r="M81" i="1"/>
  <c r="M77" i="1"/>
  <c r="M73" i="1"/>
  <c r="M21" i="1"/>
  <c r="M17" i="1"/>
  <c r="M13" i="1"/>
  <c r="M9" i="1"/>
  <c r="M5" i="1"/>
  <c r="G69" i="1"/>
  <c r="L69" i="1"/>
  <c r="G57" i="1"/>
  <c r="L57" i="1"/>
  <c r="G49" i="1"/>
  <c r="L49" i="1"/>
  <c r="G41" i="1"/>
  <c r="L41" i="1"/>
  <c r="G33" i="1"/>
  <c r="L33" i="1"/>
  <c r="G29" i="1"/>
  <c r="L29" i="1"/>
  <c r="G25" i="1"/>
  <c r="L25" i="1"/>
  <c r="G66" i="1"/>
  <c r="G18" i="1"/>
  <c r="G14" i="1"/>
  <c r="G10" i="1"/>
  <c r="G6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G65" i="1"/>
  <c r="L65" i="1"/>
  <c r="G61" i="1"/>
  <c r="L61" i="1"/>
  <c r="G53" i="1"/>
  <c r="L53" i="1"/>
  <c r="G45" i="1"/>
  <c r="L45" i="1"/>
  <c r="G37" i="1"/>
  <c r="L37" i="1"/>
  <c r="O2" i="1"/>
  <c r="M2" i="1"/>
  <c r="G88" i="1"/>
  <c r="M88" i="1"/>
  <c r="O88" i="1"/>
  <c r="G84" i="1"/>
  <c r="M84" i="1"/>
  <c r="O84" i="1"/>
  <c r="G80" i="1"/>
  <c r="M80" i="1"/>
  <c r="O80" i="1"/>
  <c r="G76" i="1"/>
  <c r="M76" i="1"/>
  <c r="O76" i="1"/>
  <c r="G72" i="1"/>
  <c r="M72" i="1"/>
  <c r="O72" i="1"/>
  <c r="G68" i="1"/>
  <c r="M68" i="1"/>
  <c r="O68" i="1"/>
  <c r="G64" i="1"/>
  <c r="M64" i="1"/>
  <c r="O64" i="1"/>
  <c r="G60" i="1"/>
  <c r="M60" i="1"/>
  <c r="O60" i="1"/>
  <c r="G56" i="1"/>
  <c r="M56" i="1"/>
  <c r="O56" i="1"/>
  <c r="G52" i="1"/>
  <c r="M52" i="1"/>
  <c r="O52" i="1"/>
  <c r="G48" i="1"/>
  <c r="M48" i="1"/>
  <c r="O48" i="1"/>
  <c r="G44" i="1"/>
  <c r="M44" i="1"/>
  <c r="O44" i="1"/>
  <c r="G40" i="1"/>
  <c r="M40" i="1"/>
  <c r="O40" i="1"/>
  <c r="G36" i="1"/>
  <c r="M36" i="1"/>
  <c r="O36" i="1"/>
  <c r="G32" i="1"/>
  <c r="M32" i="1"/>
  <c r="O32" i="1"/>
  <c r="G28" i="1"/>
  <c r="M28" i="1"/>
  <c r="O28" i="1"/>
  <c r="G24" i="1"/>
  <c r="M24" i="1"/>
  <c r="O24" i="1"/>
  <c r="M20" i="1"/>
  <c r="O20" i="1"/>
  <c r="M16" i="1"/>
  <c r="O16" i="1"/>
  <c r="M12" i="1"/>
  <c r="O12" i="1"/>
  <c r="M8" i="1"/>
  <c r="O8" i="1"/>
  <c r="M4" i="1"/>
  <c r="O4" i="1"/>
  <c r="G21" i="1"/>
  <c r="G17" i="1"/>
  <c r="G13" i="1"/>
  <c r="G9" i="1"/>
  <c r="G5" i="1"/>
  <c r="L91" i="1"/>
  <c r="L87" i="1"/>
  <c r="L83" i="1"/>
  <c r="L79" i="1"/>
  <c r="L75" i="1"/>
  <c r="L71" i="1"/>
  <c r="L63" i="1"/>
  <c r="L55" i="1"/>
  <c r="L47" i="1"/>
  <c r="L39" i="1"/>
  <c r="L31" i="1"/>
  <c r="L23" i="1"/>
  <c r="L15" i="1"/>
  <c r="L7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</calcChain>
</file>

<file path=xl/sharedStrings.xml><?xml version="1.0" encoding="utf-8"?>
<sst xmlns="http://schemas.openxmlformats.org/spreadsheetml/2006/main" count="110" uniqueCount="29">
  <si>
    <t>Cluster 1 Overall</t>
  </si>
  <si>
    <t>PRES</t>
  </si>
  <si>
    <t>TEMP</t>
  </si>
  <si>
    <t>HUM</t>
  </si>
  <si>
    <t>WSPD</t>
  </si>
  <si>
    <t>NO2</t>
  </si>
  <si>
    <t>O3</t>
  </si>
  <si>
    <t>PM2.5</t>
  </si>
  <si>
    <t>PM10</t>
  </si>
  <si>
    <t>SO2</t>
  </si>
  <si>
    <t>CO</t>
  </si>
  <si>
    <t>Cluster 1 Spreading</t>
  </si>
  <si>
    <t>Cluster 1 Postpeak</t>
  </si>
  <si>
    <t>Cluster 2 Overall</t>
  </si>
  <si>
    <t>Cluster 2 Spreading</t>
  </si>
  <si>
    <t>Cluster 2 Postpeak</t>
  </si>
  <si>
    <t>Cluster 3 Overall</t>
  </si>
  <si>
    <t>Cluster 3 Spreading</t>
  </si>
  <si>
    <t>Cluster 3 Postpeak</t>
  </si>
  <si>
    <t>Estimated Effect</t>
  </si>
  <si>
    <t>New Effect</t>
  </si>
  <si>
    <t>RCC:</t>
  </si>
  <si>
    <t>% Change</t>
  </si>
  <si>
    <t xml:space="preserve">PT: </t>
  </si>
  <si>
    <t>P-Value</t>
  </si>
  <si>
    <t>0.05 Level</t>
  </si>
  <si>
    <t>0.01 Level</t>
  </si>
  <si>
    <t>0.005 Level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</si>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</sst>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FB2A-7961-5F47-98B5-33FF6F2782E2}">
  <dimension ref="A1:O91"/>
  <sheetViews>
    <sheetView tabSelected="1" workbookViewId="0">
      <selection activeCell="N2" sqref="N2"/>
    </sheetView>
  </sheetViews>
  <sheetFormatPr baseColWidth="10" defaultRowHeight="16" x14ac:dyDescent="0.2"/>
  <cols>
    <col min="1" max="1" width="17.1640625" bestFit="1" customWidth="1"/>
    <col min="4" max="4" width="14.83203125" bestFit="1" customWidth="1"/>
  </cols>
  <sheetData>
    <row r="1" spans="1:15" x14ac:dyDescent="0.2">
      <c r="C1" t="s">
        <v>21</v>
      </c>
      <c r="D1" t="s">
        <v>19</v>
      </c>
      <c r="E1" t="s">
        <v>20</v>
      </c>
      <c r="F1" t="s">
        <v>22</v>
      </c>
      <c r="H1" t="s">
        <v>23</v>
      </c>
      <c r="I1" t="s">
        <v>20</v>
      </c>
      <c r="J1" t="s">
        <v>24</v>
      </c>
      <c r="L1" t="s">
        <v>25</v>
      </c>
      <c r="M1" t="s">
        <v>26</v>
      </c>
      <c r="N1" t="s">
        <v>27</v>
      </c>
      <c r="O1" t="s">
        <v>28</v>
      </c>
    </row>
    <row r="2" spans="1:15" x14ac:dyDescent="0.2">
      <c r="A2" t="s">
        <v>0</v>
      </c>
      <c r="B2" t="s">
        <v>1</v>
      </c>
      <c r="D2">
        <v>7.0088937586897604E-2</v>
      </c>
      <c r="E2">
        <v>6.7560687438495401E-2</v>
      </c>
      <c r="F2">
        <f>ABS((E2-D2)/D2)</f>
        <v>3.6072028417717561E-2</v>
      </c>
      <c r="G2" t="str">
        <f>IF(F2&lt;0.1, "P", "F")</f>
        <v>P</v>
      </c>
      <c r="I2" s="1">
        <v>-5.5511151231257802E-17</v>
      </c>
      <c r="J2">
        <v>0</v>
      </c>
      <c r="K2" s="1"/>
      <c r="L2" t="str">
        <f>IF($F2 &lt; 0.05, "P", "F")</f>
        <v>P</v>
      </c>
      <c r="M2" t="str">
        <f>IF($F2 &lt; 0.01, "P", "F")</f>
        <v>F</v>
      </c>
      <c r="N2" t="str">
        <f>IF($F2 &lt; 0.005, "P", "F")</f>
        <v>F</v>
      </c>
      <c r="O2" t="str">
        <f>IF(N2="P", "P", "")</f>
        <v/>
      </c>
    </row>
    <row r="3" spans="1:15" x14ac:dyDescent="0.2">
      <c r="B3" t="s">
        <v>2</v>
      </c>
      <c r="D3">
        <v>-5.7135994174376203E-2</v>
      </c>
      <c r="E3">
        <v>-5.72814978592847E-2</v>
      </c>
      <c r="F3">
        <f t="shared" ref="F3:F66" si="0">ABS((E3-D3)/D3)</f>
        <v>2.5466203399633898E-3</v>
      </c>
      <c r="G3" t="str">
        <f t="shared" ref="G3:G66" si="1">IF(F3&lt;0.1, "P", "F")</f>
        <v>P</v>
      </c>
      <c r="I3" s="1">
        <v>-6.3837823915946501E-16</v>
      </c>
      <c r="J3">
        <v>0</v>
      </c>
      <c r="L3" t="str">
        <f t="shared" ref="L3:L66" si="2">IF($F3 &lt; 0.05, "P", "F")</f>
        <v>P</v>
      </c>
      <c r="M3" t="str">
        <f t="shared" ref="M3:M66" si="3">IF($F3 &lt; 0.01, "P", "F")</f>
        <v>P</v>
      </c>
      <c r="N3" t="str">
        <f t="shared" ref="N3:N66" si="4">IF($F3 &lt; 0.005, "P", "F")</f>
        <v>P</v>
      </c>
      <c r="O3" t="str">
        <f t="shared" ref="O3:O66" si="5">IF(N3="P", "P", "")</f>
        <v>P</v>
      </c>
    </row>
    <row r="4" spans="1:15" x14ac:dyDescent="0.2">
      <c r="B4" t="s">
        <v>3</v>
      </c>
      <c r="D4">
        <v>-0.15430999837123599</v>
      </c>
      <c r="E4">
        <v>-0.152395836503529</v>
      </c>
      <c r="F4">
        <f t="shared" si="0"/>
        <v>1.2404652244904661E-2</v>
      </c>
      <c r="G4" t="str">
        <f t="shared" si="1"/>
        <v>P</v>
      </c>
      <c r="I4" s="1">
        <v>-2.7755575615628899E-16</v>
      </c>
      <c r="J4">
        <v>0</v>
      </c>
      <c r="L4" t="str">
        <f t="shared" si="2"/>
        <v>P</v>
      </c>
      <c r="M4" t="str">
        <f t="shared" si="3"/>
        <v>F</v>
      </c>
      <c r="N4" t="str">
        <f t="shared" si="4"/>
        <v>F</v>
      </c>
      <c r="O4" t="str">
        <f t="shared" si="5"/>
        <v/>
      </c>
    </row>
    <row r="5" spans="1:15" x14ac:dyDescent="0.2">
      <c r="B5" t="s">
        <v>4</v>
      </c>
      <c r="D5">
        <v>-0.20837767057637799</v>
      </c>
      <c r="E5">
        <v>-0.203164301273249</v>
      </c>
      <c r="F5">
        <f t="shared" si="0"/>
        <v>2.5018848174608518E-2</v>
      </c>
      <c r="G5" t="str">
        <f t="shared" si="1"/>
        <v>P</v>
      </c>
      <c r="I5" s="1">
        <v>-1.38777878078144E-16</v>
      </c>
      <c r="J5">
        <v>0</v>
      </c>
      <c r="L5" t="str">
        <f t="shared" si="2"/>
        <v>P</v>
      </c>
      <c r="M5" t="str">
        <f t="shared" si="3"/>
        <v>F</v>
      </c>
      <c r="N5" t="str">
        <f t="shared" si="4"/>
        <v>F</v>
      </c>
      <c r="O5" t="str">
        <f t="shared" si="5"/>
        <v/>
      </c>
    </row>
    <row r="6" spans="1:15" x14ac:dyDescent="0.2">
      <c r="B6" t="s">
        <v>5</v>
      </c>
      <c r="D6">
        <v>-0.28092833020130198</v>
      </c>
      <c r="E6">
        <v>-0.28188928051733603</v>
      </c>
      <c r="F6">
        <f t="shared" si="0"/>
        <v>3.4206244537369006E-3</v>
      </c>
      <c r="G6" t="str">
        <f t="shared" si="1"/>
        <v>P</v>
      </c>
      <c r="I6" s="1">
        <v>-2.7755575615628901E-17</v>
      </c>
      <c r="J6">
        <v>0</v>
      </c>
      <c r="L6" t="str">
        <f t="shared" si="2"/>
        <v>P</v>
      </c>
      <c r="M6" t="str">
        <f t="shared" si="3"/>
        <v>P</v>
      </c>
      <c r="N6" t="str">
        <f t="shared" si="4"/>
        <v>P</v>
      </c>
      <c r="O6" t="str">
        <f t="shared" si="5"/>
        <v>P</v>
      </c>
    </row>
    <row r="7" spans="1:15" x14ac:dyDescent="0.2">
      <c r="B7" t="s">
        <v>6</v>
      </c>
      <c r="D7">
        <v>-0.20205840177385501</v>
      </c>
      <c r="E7">
        <v>-0.20211939248813299</v>
      </c>
      <c r="F7">
        <f t="shared" si="0"/>
        <v>3.0184695980245375E-4</v>
      </c>
      <c r="G7" t="str">
        <f t="shared" si="1"/>
        <v>P</v>
      </c>
      <c r="I7" s="1">
        <v>-1.94289029309402E-16</v>
      </c>
      <c r="J7">
        <v>0</v>
      </c>
      <c r="L7" t="str">
        <f t="shared" si="2"/>
        <v>P</v>
      </c>
      <c r="M7" t="str">
        <f t="shared" si="3"/>
        <v>P</v>
      </c>
      <c r="N7" t="str">
        <f t="shared" si="4"/>
        <v>P</v>
      </c>
      <c r="O7" t="str">
        <f t="shared" si="5"/>
        <v>P</v>
      </c>
    </row>
    <row r="8" spans="1:15" x14ac:dyDescent="0.2">
      <c r="B8" t="s">
        <v>7</v>
      </c>
      <c r="D8">
        <v>0.10899936332681399</v>
      </c>
      <c r="E8">
        <v>0.109990899270635</v>
      </c>
      <c r="F8">
        <f t="shared" si="0"/>
        <v>9.0967131693060997E-3</v>
      </c>
      <c r="G8" t="str">
        <f t="shared" si="1"/>
        <v>P</v>
      </c>
      <c r="I8" s="1">
        <v>-1.94289029309402E-16</v>
      </c>
      <c r="J8">
        <v>0</v>
      </c>
      <c r="L8" t="str">
        <f t="shared" si="2"/>
        <v>P</v>
      </c>
      <c r="M8" t="str">
        <f t="shared" si="3"/>
        <v>P</v>
      </c>
      <c r="N8" t="str">
        <f t="shared" si="4"/>
        <v>F</v>
      </c>
      <c r="O8" t="str">
        <f t="shared" si="5"/>
        <v/>
      </c>
    </row>
    <row r="9" spans="1:15" x14ac:dyDescent="0.2">
      <c r="B9" t="s">
        <v>8</v>
      </c>
      <c r="D9">
        <v>-0.18686785629212199</v>
      </c>
      <c r="E9">
        <v>-0.18637955379233001</v>
      </c>
      <c r="F9">
        <f t="shared" si="0"/>
        <v>2.6130898565489002E-3</v>
      </c>
      <c r="G9" t="str">
        <f t="shared" si="1"/>
        <v>P</v>
      </c>
      <c r="I9" s="1">
        <v>5.5511151231257802E-17</v>
      </c>
      <c r="J9">
        <v>0</v>
      </c>
      <c r="L9" t="str">
        <f t="shared" si="2"/>
        <v>P</v>
      </c>
      <c r="M9" t="str">
        <f t="shared" si="3"/>
        <v>P</v>
      </c>
      <c r="N9" t="str">
        <f t="shared" si="4"/>
        <v>P</v>
      </c>
      <c r="O9" t="str">
        <f t="shared" si="5"/>
        <v>P</v>
      </c>
    </row>
    <row r="10" spans="1:15" x14ac:dyDescent="0.2">
      <c r="B10" t="s">
        <v>9</v>
      </c>
      <c r="D10">
        <v>0.30704483613426198</v>
      </c>
      <c r="E10">
        <v>0.30625837292765601</v>
      </c>
      <c r="F10">
        <f t="shared" si="0"/>
        <v>2.5613953209819543E-3</v>
      </c>
      <c r="G10" t="str">
        <f t="shared" si="1"/>
        <v>P</v>
      </c>
      <c r="I10" s="1">
        <v>3.3306690738754598E-16</v>
      </c>
      <c r="J10">
        <v>0</v>
      </c>
      <c r="L10" t="str">
        <f t="shared" si="2"/>
        <v>P</v>
      </c>
      <c r="M10" t="str">
        <f t="shared" si="3"/>
        <v>P</v>
      </c>
      <c r="N10" t="str">
        <f t="shared" si="4"/>
        <v>P</v>
      </c>
      <c r="O10" t="str">
        <f t="shared" si="5"/>
        <v>P</v>
      </c>
    </row>
    <row r="11" spans="1:15" x14ac:dyDescent="0.2">
      <c r="B11" t="s">
        <v>10</v>
      </c>
      <c r="D11">
        <v>0.14677952426782201</v>
      </c>
      <c r="E11">
        <v>0.14434467649991101</v>
      </c>
      <c r="F11">
        <f t="shared" si="0"/>
        <v>1.6588470224690503E-2</v>
      </c>
      <c r="G11" t="str">
        <f t="shared" si="1"/>
        <v>P</v>
      </c>
      <c r="I11" s="1">
        <v>5.2735593669694896E-16</v>
      </c>
      <c r="J11">
        <v>0</v>
      </c>
      <c r="L11" t="str">
        <f t="shared" si="2"/>
        <v>P</v>
      </c>
      <c r="M11" t="str">
        <f t="shared" si="3"/>
        <v>F</v>
      </c>
      <c r="N11" t="str">
        <f t="shared" si="4"/>
        <v>F</v>
      </c>
      <c r="O11" t="str">
        <f t="shared" si="5"/>
        <v/>
      </c>
    </row>
    <row r="12" spans="1:15" x14ac:dyDescent="0.2">
      <c r="A12" t="s">
        <v>11</v>
      </c>
      <c r="B12" t="s">
        <v>1</v>
      </c>
      <c r="D12">
        <v>9.0337745985072507E-2</v>
      </c>
      <c r="E12">
        <v>8.3498461523320897E-2</v>
      </c>
      <c r="F12">
        <f t="shared" si="0"/>
        <v>7.5707937885474141E-2</v>
      </c>
      <c r="G12" t="str">
        <f t="shared" si="1"/>
        <v>P</v>
      </c>
      <c r="I12" s="1">
        <v>2.7755575615628902E-15</v>
      </c>
      <c r="J12">
        <v>0</v>
      </c>
      <c r="L12" t="str">
        <f t="shared" si="2"/>
        <v>F</v>
      </c>
      <c r="M12" t="str">
        <f t="shared" si="3"/>
        <v>F</v>
      </c>
      <c r="N12" t="str">
        <f t="shared" si="4"/>
        <v>F</v>
      </c>
      <c r="O12" t="str">
        <f t="shared" si="5"/>
        <v/>
      </c>
    </row>
    <row r="13" spans="1:15" x14ac:dyDescent="0.2">
      <c r="B13" t="s">
        <v>2</v>
      </c>
      <c r="D13">
        <v>8.3690251426804793E-2</v>
      </c>
      <c r="E13">
        <v>9.7016765769711799E-2</v>
      </c>
      <c r="F13">
        <f t="shared" si="0"/>
        <v>0.1592361609113139</v>
      </c>
      <c r="G13" t="str">
        <f t="shared" si="1"/>
        <v>F</v>
      </c>
      <c r="I13" s="1">
        <v>2.7755575615628899E-16</v>
      </c>
      <c r="J13">
        <v>0</v>
      </c>
      <c r="L13" t="str">
        <f t="shared" si="2"/>
        <v>F</v>
      </c>
      <c r="M13" t="str">
        <f t="shared" si="3"/>
        <v>F</v>
      </c>
      <c r="N13" t="str">
        <f t="shared" si="4"/>
        <v>F</v>
      </c>
      <c r="O13" t="str">
        <f t="shared" si="5"/>
        <v/>
      </c>
    </row>
    <row r="14" spans="1:15" x14ac:dyDescent="0.2">
      <c r="B14" t="s">
        <v>3</v>
      </c>
      <c r="D14">
        <v>-0.28838206719340698</v>
      </c>
      <c r="E14">
        <v>-0.29563810463037998</v>
      </c>
      <c r="F14">
        <f t="shared" si="0"/>
        <v>2.5161195034040226E-2</v>
      </c>
      <c r="G14" t="str">
        <f t="shared" si="1"/>
        <v>P</v>
      </c>
      <c r="I14" s="1">
        <v>-5.5511151231257797E-16</v>
      </c>
      <c r="J14">
        <v>0</v>
      </c>
      <c r="L14" t="str">
        <f t="shared" si="2"/>
        <v>P</v>
      </c>
      <c r="M14" t="str">
        <f t="shared" si="3"/>
        <v>F</v>
      </c>
      <c r="N14" t="str">
        <f t="shared" si="4"/>
        <v>F</v>
      </c>
      <c r="O14" t="str">
        <f t="shared" si="5"/>
        <v/>
      </c>
    </row>
    <row r="15" spans="1:15" x14ac:dyDescent="0.2">
      <c r="B15" t="s">
        <v>4</v>
      </c>
      <c r="D15">
        <v>-0.40842802472796003</v>
      </c>
      <c r="E15">
        <v>-0.41186368302544601</v>
      </c>
      <c r="F15">
        <f t="shared" si="0"/>
        <v>8.4119063567549349E-3</v>
      </c>
      <c r="G15" t="str">
        <f t="shared" si="1"/>
        <v>P</v>
      </c>
      <c r="I15" s="1">
        <v>5.5511151231257802E-17</v>
      </c>
      <c r="J15">
        <v>0</v>
      </c>
      <c r="L15" t="str">
        <f t="shared" si="2"/>
        <v>P</v>
      </c>
      <c r="M15" t="str">
        <f t="shared" si="3"/>
        <v>P</v>
      </c>
      <c r="N15" t="str">
        <f t="shared" si="4"/>
        <v>F</v>
      </c>
      <c r="O15" t="str">
        <f t="shared" si="5"/>
        <v/>
      </c>
    </row>
    <row r="16" spans="1:15" x14ac:dyDescent="0.2">
      <c r="B16" t="s">
        <v>5</v>
      </c>
      <c r="D16">
        <v>-0.69020918963698896</v>
      </c>
      <c r="E16">
        <v>-0.68437743091162895</v>
      </c>
      <c r="F16">
        <f t="shared" si="0"/>
        <v>8.4492626480780278E-3</v>
      </c>
      <c r="G16" t="str">
        <f t="shared" si="1"/>
        <v>P</v>
      </c>
      <c r="I16" s="1">
        <v>-2.7755575615628899E-16</v>
      </c>
      <c r="J16">
        <v>0</v>
      </c>
      <c r="L16" t="str">
        <f t="shared" si="2"/>
        <v>P</v>
      </c>
      <c r="M16" t="str">
        <f t="shared" si="3"/>
        <v>P</v>
      </c>
      <c r="N16" t="str">
        <f t="shared" si="4"/>
        <v>F</v>
      </c>
      <c r="O16" t="str">
        <f t="shared" si="5"/>
        <v/>
      </c>
    </row>
    <row r="17" spans="1:15" x14ac:dyDescent="0.2">
      <c r="B17" t="s">
        <v>6</v>
      </c>
      <c r="D17">
        <v>-0.355523617226712</v>
      </c>
      <c r="E17">
        <v>-0.34688443394269303</v>
      </c>
      <c r="F17">
        <f t="shared" si="0"/>
        <v>2.4299885761203576E-2</v>
      </c>
      <c r="G17" t="str">
        <f t="shared" si="1"/>
        <v>P</v>
      </c>
      <c r="I17" s="1">
        <v>5.5511151231257797E-16</v>
      </c>
      <c r="J17">
        <v>0</v>
      </c>
      <c r="L17" t="str">
        <f t="shared" si="2"/>
        <v>P</v>
      </c>
      <c r="M17" t="str">
        <f t="shared" si="3"/>
        <v>F</v>
      </c>
      <c r="N17" t="str">
        <f t="shared" si="4"/>
        <v>F</v>
      </c>
      <c r="O17" t="str">
        <f t="shared" si="5"/>
        <v/>
      </c>
    </row>
    <row r="18" spans="1:15" x14ac:dyDescent="0.2">
      <c r="B18" t="s">
        <v>7</v>
      </c>
      <c r="D18">
        <v>0.90722564167133202</v>
      </c>
      <c r="E18">
        <v>0.889377534825461</v>
      </c>
      <c r="F18">
        <f t="shared" si="0"/>
        <v>1.9673283057774278E-2</v>
      </c>
      <c r="G18" t="str">
        <f t="shared" si="1"/>
        <v>P</v>
      </c>
      <c r="I18">
        <v>0</v>
      </c>
      <c r="J18">
        <v>1</v>
      </c>
      <c r="L18" t="str">
        <f t="shared" si="2"/>
        <v>P</v>
      </c>
      <c r="M18" t="str">
        <f t="shared" si="3"/>
        <v>F</v>
      </c>
      <c r="N18" t="str">
        <f t="shared" si="4"/>
        <v>F</v>
      </c>
      <c r="O18" t="str">
        <f t="shared" si="5"/>
        <v/>
      </c>
    </row>
    <row r="19" spans="1:15" x14ac:dyDescent="0.2">
      <c r="B19" t="s">
        <v>8</v>
      </c>
      <c r="D19">
        <v>-0.60792659237368496</v>
      </c>
      <c r="E19">
        <v>-0.62280213067335199</v>
      </c>
      <c r="F19">
        <f t="shared" si="0"/>
        <v>2.4469300218608016E-2</v>
      </c>
      <c r="G19" t="str">
        <f t="shared" si="1"/>
        <v>P</v>
      </c>
      <c r="I19" s="1">
        <v>1.6653345369377299E-16</v>
      </c>
      <c r="J19">
        <v>0</v>
      </c>
      <c r="L19" t="str">
        <f t="shared" si="2"/>
        <v>P</v>
      </c>
      <c r="M19" t="str">
        <f t="shared" si="3"/>
        <v>F</v>
      </c>
      <c r="N19" t="str">
        <f t="shared" si="4"/>
        <v>F</v>
      </c>
      <c r="O19" t="str">
        <f t="shared" si="5"/>
        <v/>
      </c>
    </row>
    <row r="20" spans="1:15" x14ac:dyDescent="0.2">
      <c r="B20" t="s">
        <v>9</v>
      </c>
      <c r="D20">
        <v>0.57138350965300699</v>
      </c>
      <c r="E20">
        <v>0.57349015509450196</v>
      </c>
      <c r="F20">
        <f t="shared" si="0"/>
        <v>3.686920266169924E-3</v>
      </c>
      <c r="G20" t="str">
        <f t="shared" si="1"/>
        <v>P</v>
      </c>
      <c r="I20" s="1">
        <v>-2.1094237467877899E-15</v>
      </c>
      <c r="J20">
        <v>0</v>
      </c>
      <c r="L20" t="str">
        <f t="shared" si="2"/>
        <v>P</v>
      </c>
      <c r="M20" t="str">
        <f t="shared" si="3"/>
        <v>P</v>
      </c>
      <c r="N20" t="str">
        <f t="shared" si="4"/>
        <v>P</v>
      </c>
      <c r="O20" t="str">
        <f t="shared" si="5"/>
        <v>P</v>
      </c>
    </row>
    <row r="21" spans="1:15" x14ac:dyDescent="0.2">
      <c r="B21" t="s">
        <v>10</v>
      </c>
      <c r="D21">
        <v>-0.42408350043105097</v>
      </c>
      <c r="E21">
        <v>-0.44728664366424198</v>
      </c>
      <c r="F21">
        <f t="shared" si="0"/>
        <v>5.4713619392423057E-2</v>
      </c>
      <c r="G21" t="str">
        <f t="shared" si="1"/>
        <v>P</v>
      </c>
      <c r="I21" s="1">
        <v>-4.4408920985006202E-16</v>
      </c>
      <c r="J21">
        <v>0</v>
      </c>
      <c r="L21" t="str">
        <f t="shared" si="2"/>
        <v>F</v>
      </c>
      <c r="M21" t="str">
        <f t="shared" si="3"/>
        <v>F</v>
      </c>
      <c r="N21" t="str">
        <f t="shared" si="4"/>
        <v>F</v>
      </c>
      <c r="O21" t="str">
        <f t="shared" si="5"/>
        <v/>
      </c>
    </row>
    <row r="22" spans="1:15" x14ac:dyDescent="0.2">
      <c r="A22" t="s">
        <v>12</v>
      </c>
      <c r="B22" t="s">
        <v>1</v>
      </c>
      <c r="D22">
        <v>9.8202734896259303E-2</v>
      </c>
      <c r="E22">
        <v>9.7766736614595701E-2</v>
      </c>
      <c r="F22">
        <f t="shared" si="0"/>
        <v>4.4397773862834642E-3</v>
      </c>
      <c r="G22" t="str">
        <f t="shared" si="1"/>
        <v>P</v>
      </c>
      <c r="I22" s="1">
        <v>5.5511151231257802E-17</v>
      </c>
      <c r="J22">
        <v>0</v>
      </c>
      <c r="L22" t="str">
        <f t="shared" si="2"/>
        <v>P</v>
      </c>
      <c r="M22" t="str">
        <f t="shared" si="3"/>
        <v>P</v>
      </c>
      <c r="N22" t="str">
        <f t="shared" si="4"/>
        <v>P</v>
      </c>
      <c r="O22" t="str">
        <f t="shared" si="5"/>
        <v>P</v>
      </c>
    </row>
    <row r="23" spans="1:15" x14ac:dyDescent="0.2">
      <c r="B23" t="s">
        <v>2</v>
      </c>
      <c r="D23">
        <v>-4.5306471312254501E-2</v>
      </c>
      <c r="E23">
        <v>-4.54524159770913E-2</v>
      </c>
      <c r="F23">
        <f t="shared" si="0"/>
        <v>3.2212763565482886E-3</v>
      </c>
      <c r="G23" t="str">
        <f t="shared" si="1"/>
        <v>P</v>
      </c>
      <c r="I23" s="1">
        <v>3.88578058618804E-16</v>
      </c>
      <c r="J23">
        <v>0</v>
      </c>
      <c r="L23" t="str">
        <f t="shared" si="2"/>
        <v>P</v>
      </c>
      <c r="M23" t="str">
        <f t="shared" si="3"/>
        <v>P</v>
      </c>
      <c r="N23" t="str">
        <f t="shared" si="4"/>
        <v>P</v>
      </c>
      <c r="O23" t="str">
        <f t="shared" si="5"/>
        <v>P</v>
      </c>
    </row>
    <row r="24" spans="1:15" x14ac:dyDescent="0.2">
      <c r="B24" t="s">
        <v>3</v>
      </c>
      <c r="D24">
        <v>-7.98077900219097E-3</v>
      </c>
      <c r="E24">
        <v>-8.0248296372506592E-3</v>
      </c>
      <c r="F24">
        <f t="shared" si="0"/>
        <v>5.5195908880067901E-3</v>
      </c>
      <c r="G24" t="str">
        <f t="shared" si="1"/>
        <v>P</v>
      </c>
      <c r="I24" s="1">
        <v>-3.3306690738754598E-16</v>
      </c>
      <c r="J24">
        <v>0</v>
      </c>
      <c r="L24" t="str">
        <f t="shared" si="2"/>
        <v>P</v>
      </c>
      <c r="M24" t="str">
        <f t="shared" si="3"/>
        <v>P</v>
      </c>
      <c r="N24" t="str">
        <f t="shared" si="4"/>
        <v>F</v>
      </c>
      <c r="O24" t="str">
        <f t="shared" si="5"/>
        <v/>
      </c>
    </row>
    <row r="25" spans="1:15" x14ac:dyDescent="0.2">
      <c r="B25" t="s">
        <v>4</v>
      </c>
      <c r="D25">
        <v>-0.16486950881736001</v>
      </c>
      <c r="E25">
        <v>-0.16512405932416599</v>
      </c>
      <c r="F25">
        <f t="shared" si="0"/>
        <v>1.5439513869600085E-3</v>
      </c>
      <c r="G25" t="str">
        <f t="shared" si="1"/>
        <v>P</v>
      </c>
      <c r="I25">
        <v>0</v>
      </c>
      <c r="J25">
        <v>1</v>
      </c>
      <c r="L25" t="str">
        <f t="shared" si="2"/>
        <v>P</v>
      </c>
      <c r="M25" t="str">
        <f t="shared" si="3"/>
        <v>P</v>
      </c>
      <c r="N25" t="str">
        <f t="shared" si="4"/>
        <v>P</v>
      </c>
      <c r="O25" t="str">
        <f t="shared" si="5"/>
        <v>P</v>
      </c>
    </row>
    <row r="26" spans="1:15" x14ac:dyDescent="0.2">
      <c r="B26" t="s">
        <v>5</v>
      </c>
      <c r="D26">
        <v>-0.18458368911534501</v>
      </c>
      <c r="E26">
        <v>-0.18624225694020799</v>
      </c>
      <c r="F26">
        <f t="shared" si="0"/>
        <v>8.9854517092599461E-3</v>
      </c>
      <c r="G26" t="str">
        <f t="shared" si="1"/>
        <v>P</v>
      </c>
      <c r="I26" s="1">
        <v>1.94289029309402E-16</v>
      </c>
      <c r="J26">
        <v>0</v>
      </c>
      <c r="L26" t="str">
        <f t="shared" si="2"/>
        <v>P</v>
      </c>
      <c r="M26" t="str">
        <f t="shared" si="3"/>
        <v>P</v>
      </c>
      <c r="N26" t="str">
        <f t="shared" si="4"/>
        <v>F</v>
      </c>
      <c r="O26" t="str">
        <f t="shared" si="5"/>
        <v/>
      </c>
    </row>
    <row r="27" spans="1:15" x14ac:dyDescent="0.2">
      <c r="B27" t="s">
        <v>6</v>
      </c>
      <c r="D27">
        <v>-0.17929528831036201</v>
      </c>
      <c r="E27">
        <v>-0.18139660563700499</v>
      </c>
      <c r="F27">
        <f t="shared" si="0"/>
        <v>1.17198691970398E-2</v>
      </c>
      <c r="G27" t="str">
        <f t="shared" si="1"/>
        <v>P</v>
      </c>
      <c r="I27" s="1">
        <v>-5.4123372450476302E-16</v>
      </c>
      <c r="J27">
        <v>0</v>
      </c>
      <c r="L27" t="str">
        <f t="shared" si="2"/>
        <v>P</v>
      </c>
      <c r="M27" t="str">
        <f t="shared" si="3"/>
        <v>F</v>
      </c>
      <c r="N27" t="str">
        <f t="shared" si="4"/>
        <v>F</v>
      </c>
      <c r="O27" t="str">
        <f t="shared" si="5"/>
        <v/>
      </c>
    </row>
    <row r="28" spans="1:15" x14ac:dyDescent="0.2">
      <c r="B28" t="s">
        <v>7</v>
      </c>
      <c r="D28">
        <v>-0.114375588929591</v>
      </c>
      <c r="E28">
        <v>-0.126446206560132</v>
      </c>
      <c r="F28">
        <f t="shared" si="0"/>
        <v>0.10553491128226328</v>
      </c>
      <c r="G28" t="str">
        <f t="shared" si="1"/>
        <v>F</v>
      </c>
      <c r="I28" s="1">
        <v>5.5511151231257802E-17</v>
      </c>
      <c r="J28">
        <v>0</v>
      </c>
      <c r="L28" t="str">
        <f t="shared" si="2"/>
        <v>F</v>
      </c>
      <c r="M28" t="str">
        <f t="shared" si="3"/>
        <v>F</v>
      </c>
      <c r="N28" t="str">
        <f t="shared" si="4"/>
        <v>F</v>
      </c>
      <c r="O28" t="str">
        <f t="shared" si="5"/>
        <v/>
      </c>
    </row>
    <row r="29" spans="1:15" x14ac:dyDescent="0.2">
      <c r="B29" t="s">
        <v>8</v>
      </c>
      <c r="D29">
        <v>6.4609144675808805E-2</v>
      </c>
      <c r="E29">
        <v>7.1097744598717899E-2</v>
      </c>
      <c r="F29">
        <f t="shared" si="0"/>
        <v>0.10042850676118886</v>
      </c>
      <c r="G29" t="str">
        <f t="shared" si="1"/>
        <v>F</v>
      </c>
      <c r="I29" s="1">
        <v>-1.80411241501587E-16</v>
      </c>
      <c r="J29">
        <v>0</v>
      </c>
      <c r="L29" t="str">
        <f t="shared" si="2"/>
        <v>F</v>
      </c>
      <c r="M29" t="str">
        <f t="shared" si="3"/>
        <v>F</v>
      </c>
      <c r="N29" t="str">
        <f t="shared" si="4"/>
        <v>F</v>
      </c>
      <c r="O29" t="str">
        <f t="shared" si="5"/>
        <v/>
      </c>
    </row>
    <row r="30" spans="1:15" x14ac:dyDescent="0.2">
      <c r="B30" t="s">
        <v>9</v>
      </c>
      <c r="D30">
        <v>0.114235954680076</v>
      </c>
      <c r="E30">
        <v>0.116137321214031</v>
      </c>
      <c r="F30">
        <f t="shared" si="0"/>
        <v>1.6644204001094814E-2</v>
      </c>
      <c r="G30" t="str">
        <f t="shared" si="1"/>
        <v>P</v>
      </c>
      <c r="I30" s="1">
        <v>-1.80411241501587E-16</v>
      </c>
      <c r="J30">
        <v>0</v>
      </c>
      <c r="L30" t="str">
        <f t="shared" si="2"/>
        <v>P</v>
      </c>
      <c r="M30" t="str">
        <f t="shared" si="3"/>
        <v>F</v>
      </c>
      <c r="N30" t="str">
        <f t="shared" si="4"/>
        <v>F</v>
      </c>
      <c r="O30" t="str">
        <f t="shared" si="5"/>
        <v/>
      </c>
    </row>
    <row r="31" spans="1:15" x14ac:dyDescent="0.2">
      <c r="B31" t="s">
        <v>10</v>
      </c>
      <c r="D31">
        <v>0.15409562800203999</v>
      </c>
      <c r="E31">
        <v>0.15235795064037999</v>
      </c>
      <c r="F31">
        <f t="shared" si="0"/>
        <v>1.1276616891668052E-2</v>
      </c>
      <c r="G31" t="str">
        <f t="shared" si="1"/>
        <v>P</v>
      </c>
      <c r="I31" s="1">
        <v>-1.11022302462515E-16</v>
      </c>
      <c r="J31">
        <v>0</v>
      </c>
      <c r="L31" t="str">
        <f t="shared" si="2"/>
        <v>P</v>
      </c>
      <c r="M31" t="str">
        <f t="shared" si="3"/>
        <v>F</v>
      </c>
      <c r="N31" t="str">
        <f t="shared" si="4"/>
        <v>F</v>
      </c>
      <c r="O31" t="str">
        <f t="shared" si="5"/>
        <v/>
      </c>
    </row>
    <row r="32" spans="1:15" x14ac:dyDescent="0.2">
      <c r="A32" t="s">
        <v>13</v>
      </c>
      <c r="B32" t="s">
        <v>1</v>
      </c>
      <c r="D32">
        <v>3.0364101048289099E-2</v>
      </c>
      <c r="E32">
        <v>3.02550295875725E-2</v>
      </c>
      <c r="F32">
        <f t="shared" si="0"/>
        <v>3.5921188822003614E-3</v>
      </c>
      <c r="G32" t="str">
        <f t="shared" si="1"/>
        <v>P</v>
      </c>
      <c r="I32" s="1">
        <v>-2.7755575615628901E-17</v>
      </c>
      <c r="J32">
        <v>0</v>
      </c>
      <c r="L32" t="str">
        <f t="shared" si="2"/>
        <v>P</v>
      </c>
      <c r="M32" t="str">
        <f t="shared" si="3"/>
        <v>P</v>
      </c>
      <c r="N32" t="str">
        <f t="shared" si="4"/>
        <v>P</v>
      </c>
      <c r="O32" t="str">
        <f t="shared" si="5"/>
        <v>P</v>
      </c>
    </row>
    <row r="33" spans="1:15" x14ac:dyDescent="0.2">
      <c r="B33" t="s">
        <v>2</v>
      </c>
      <c r="D33">
        <v>1.14115259945093E-2</v>
      </c>
      <c r="E33">
        <v>1.1459588532184499E-2</v>
      </c>
      <c r="F33">
        <f t="shared" si="0"/>
        <v>4.2117537740635862E-3</v>
      </c>
      <c r="G33" t="str">
        <f t="shared" si="1"/>
        <v>P</v>
      </c>
      <c r="I33" s="1">
        <v>2.7755575615628901E-17</v>
      </c>
      <c r="J33">
        <v>0</v>
      </c>
      <c r="L33" t="str">
        <f t="shared" si="2"/>
        <v>P</v>
      </c>
      <c r="M33" t="str">
        <f t="shared" si="3"/>
        <v>P</v>
      </c>
      <c r="N33" t="str">
        <f t="shared" si="4"/>
        <v>P</v>
      </c>
      <c r="O33" t="str">
        <f t="shared" si="5"/>
        <v>P</v>
      </c>
    </row>
    <row r="34" spans="1:15" x14ac:dyDescent="0.2">
      <c r="B34" t="s">
        <v>3</v>
      </c>
      <c r="D34">
        <v>1.42211388437693E-3</v>
      </c>
      <c r="E34">
        <v>1.4411882680604199E-3</v>
      </c>
      <c r="F34">
        <f t="shared" si="0"/>
        <v>1.3412697740340941E-2</v>
      </c>
      <c r="G34" t="str">
        <f t="shared" si="1"/>
        <v>P</v>
      </c>
      <c r="I34" s="1">
        <v>2.7755575615628901E-17</v>
      </c>
      <c r="J34">
        <v>0</v>
      </c>
      <c r="L34" t="str">
        <f t="shared" si="2"/>
        <v>P</v>
      </c>
      <c r="M34" t="str">
        <f t="shared" si="3"/>
        <v>F</v>
      </c>
      <c r="N34" t="str">
        <f t="shared" si="4"/>
        <v>F</v>
      </c>
      <c r="O34" t="str">
        <f t="shared" si="5"/>
        <v/>
      </c>
    </row>
    <row r="35" spans="1:15" x14ac:dyDescent="0.2">
      <c r="B35" t="s">
        <v>4</v>
      </c>
      <c r="D35">
        <v>-4.8379080856025797E-2</v>
      </c>
      <c r="E35">
        <v>-4.8371553650728497E-2</v>
      </c>
      <c r="F35">
        <f t="shared" si="0"/>
        <v>1.5558801788113506E-4</v>
      </c>
      <c r="G35" t="str">
        <f t="shared" si="1"/>
        <v>P</v>
      </c>
      <c r="I35" s="1">
        <v>1.0408340855860799E-17</v>
      </c>
      <c r="J35">
        <v>0</v>
      </c>
      <c r="L35" t="str">
        <f t="shared" si="2"/>
        <v>P</v>
      </c>
      <c r="M35" t="str">
        <f t="shared" si="3"/>
        <v>P</v>
      </c>
      <c r="N35" t="str">
        <f t="shared" si="4"/>
        <v>P</v>
      </c>
      <c r="O35" t="str">
        <f t="shared" si="5"/>
        <v>P</v>
      </c>
    </row>
    <row r="36" spans="1:15" x14ac:dyDescent="0.2">
      <c r="B36" t="s">
        <v>5</v>
      </c>
      <c r="D36">
        <v>-4.0044885902740399E-2</v>
      </c>
      <c r="E36">
        <v>-3.9950437895943901E-2</v>
      </c>
      <c r="F36">
        <f t="shared" si="0"/>
        <v>2.3585535248093806E-3</v>
      </c>
      <c r="G36" t="str">
        <f t="shared" si="1"/>
        <v>P</v>
      </c>
      <c r="I36">
        <v>0</v>
      </c>
      <c r="J36">
        <v>1</v>
      </c>
      <c r="L36" t="str">
        <f t="shared" si="2"/>
        <v>P</v>
      </c>
      <c r="M36" t="str">
        <f t="shared" si="3"/>
        <v>P</v>
      </c>
      <c r="N36" t="str">
        <f t="shared" si="4"/>
        <v>P</v>
      </c>
      <c r="O36" t="str">
        <f t="shared" si="5"/>
        <v>P</v>
      </c>
    </row>
    <row r="37" spans="1:15" x14ac:dyDescent="0.2">
      <c r="B37" t="s">
        <v>6</v>
      </c>
      <c r="D37">
        <v>3.46418748615804E-2</v>
      </c>
      <c r="E37">
        <v>3.3997743493954603E-2</v>
      </c>
      <c r="F37">
        <f t="shared" si="0"/>
        <v>1.8594010000889744E-2</v>
      </c>
      <c r="G37" t="str">
        <f t="shared" si="1"/>
        <v>P</v>
      </c>
      <c r="I37" s="1">
        <v>5.5511151231257802E-17</v>
      </c>
      <c r="J37">
        <v>0</v>
      </c>
      <c r="L37" t="str">
        <f t="shared" si="2"/>
        <v>P</v>
      </c>
      <c r="M37" t="str">
        <f t="shared" si="3"/>
        <v>F</v>
      </c>
      <c r="N37" t="str">
        <f t="shared" si="4"/>
        <v>F</v>
      </c>
      <c r="O37" t="str">
        <f t="shared" si="5"/>
        <v/>
      </c>
    </row>
    <row r="38" spans="1:15" x14ac:dyDescent="0.2">
      <c r="B38" t="s">
        <v>7</v>
      </c>
      <c r="D38">
        <v>0.11774931347926</v>
      </c>
      <c r="E38">
        <v>0.11769800429116201</v>
      </c>
      <c r="F38">
        <f t="shared" si="0"/>
        <v>4.3574936092542348E-4</v>
      </c>
      <c r="G38" t="str">
        <f t="shared" si="1"/>
        <v>P</v>
      </c>
      <c r="I38" s="1">
        <v>-1.38777878078144E-17</v>
      </c>
      <c r="J38">
        <v>0</v>
      </c>
      <c r="L38" t="str">
        <f t="shared" si="2"/>
        <v>P</v>
      </c>
      <c r="M38" t="str">
        <f t="shared" si="3"/>
        <v>P</v>
      </c>
      <c r="N38" t="str">
        <f t="shared" si="4"/>
        <v>P</v>
      </c>
      <c r="O38" t="str">
        <f t="shared" si="5"/>
        <v>P</v>
      </c>
    </row>
    <row r="39" spans="1:15" x14ac:dyDescent="0.2">
      <c r="B39" t="s">
        <v>8</v>
      </c>
      <c r="D39">
        <v>-8.6567596142954006E-2</v>
      </c>
      <c r="E39">
        <v>-8.6832745415219501E-2</v>
      </c>
      <c r="F39">
        <f t="shared" si="0"/>
        <v>3.0629159648563882E-3</v>
      </c>
      <c r="G39" t="str">
        <f t="shared" si="1"/>
        <v>P</v>
      </c>
      <c r="I39" s="1">
        <v>2.4286128663675299E-17</v>
      </c>
      <c r="J39">
        <v>0</v>
      </c>
      <c r="L39" t="str">
        <f t="shared" si="2"/>
        <v>P</v>
      </c>
      <c r="M39" t="str">
        <f t="shared" si="3"/>
        <v>P</v>
      </c>
      <c r="N39" t="str">
        <f t="shared" si="4"/>
        <v>P</v>
      </c>
      <c r="O39" t="str">
        <f t="shared" si="5"/>
        <v>P</v>
      </c>
    </row>
    <row r="40" spans="1:15" x14ac:dyDescent="0.2">
      <c r="B40" t="s">
        <v>9</v>
      </c>
      <c r="D40">
        <v>-3.5042580489710901E-2</v>
      </c>
      <c r="E40">
        <v>-3.5224853294016902E-2</v>
      </c>
      <c r="F40">
        <f t="shared" si="0"/>
        <v>5.2014663805800311E-3</v>
      </c>
      <c r="G40" t="str">
        <f t="shared" si="1"/>
        <v>P</v>
      </c>
      <c r="I40" s="1">
        <v>6.2450045135165006E-17</v>
      </c>
      <c r="J40">
        <v>0</v>
      </c>
      <c r="L40" t="str">
        <f t="shared" si="2"/>
        <v>P</v>
      </c>
      <c r="M40" t="str">
        <f t="shared" si="3"/>
        <v>P</v>
      </c>
      <c r="N40" t="str">
        <f t="shared" si="4"/>
        <v>F</v>
      </c>
      <c r="O40" t="str">
        <f t="shared" si="5"/>
        <v/>
      </c>
    </row>
    <row r="41" spans="1:15" x14ac:dyDescent="0.2">
      <c r="B41" t="s">
        <v>10</v>
      </c>
      <c r="D41">
        <v>-1.4391551171569201E-2</v>
      </c>
      <c r="E41">
        <v>-1.41992121468191E-2</v>
      </c>
      <c r="F41">
        <f t="shared" si="0"/>
        <v>1.3364718122259858E-2</v>
      </c>
      <c r="G41" t="str">
        <f t="shared" si="1"/>
        <v>P</v>
      </c>
      <c r="I41" s="1">
        <v>6.9388939039072199E-18</v>
      </c>
      <c r="J41">
        <v>0</v>
      </c>
      <c r="L41" t="str">
        <f t="shared" si="2"/>
        <v>P</v>
      </c>
      <c r="M41" t="str">
        <f t="shared" si="3"/>
        <v>F</v>
      </c>
      <c r="N41" t="str">
        <f t="shared" si="4"/>
        <v>F</v>
      </c>
      <c r="O41" t="str">
        <f t="shared" si="5"/>
        <v/>
      </c>
    </row>
    <row r="42" spans="1:15" x14ac:dyDescent="0.2">
      <c r="A42" t="s">
        <v>14</v>
      </c>
      <c r="B42" t="s">
        <v>1</v>
      </c>
      <c r="D42">
        <v>9.0178432184933904E-2</v>
      </c>
      <c r="E42">
        <v>8.8985585811552803E-2</v>
      </c>
      <c r="F42">
        <f t="shared" si="0"/>
        <v>1.3227623772997795E-2</v>
      </c>
      <c r="G42" t="str">
        <f t="shared" si="1"/>
        <v>P</v>
      </c>
      <c r="I42" s="1">
        <v>-6.2450045135165006E-17</v>
      </c>
      <c r="J42">
        <v>0</v>
      </c>
      <c r="L42" t="str">
        <f t="shared" si="2"/>
        <v>P</v>
      </c>
      <c r="M42" t="str">
        <f t="shared" si="3"/>
        <v>F</v>
      </c>
      <c r="N42" t="str">
        <f t="shared" si="4"/>
        <v>F</v>
      </c>
      <c r="O42" t="str">
        <f t="shared" si="5"/>
        <v/>
      </c>
    </row>
    <row r="43" spans="1:15" x14ac:dyDescent="0.2">
      <c r="B43" t="s">
        <v>2</v>
      </c>
      <c r="D43">
        <v>3.7235143534653799E-2</v>
      </c>
      <c r="E43">
        <v>3.7741874021339702E-2</v>
      </c>
      <c r="F43">
        <f t="shared" si="0"/>
        <v>1.3608930665576799E-2</v>
      </c>
      <c r="G43" t="str">
        <f t="shared" si="1"/>
        <v>P</v>
      </c>
      <c r="I43" s="1">
        <v>-3.3306690738754598E-16</v>
      </c>
      <c r="J43">
        <v>0</v>
      </c>
      <c r="L43" t="str">
        <f t="shared" si="2"/>
        <v>P</v>
      </c>
      <c r="M43" t="str">
        <f t="shared" si="3"/>
        <v>F</v>
      </c>
      <c r="N43" t="str">
        <f t="shared" si="4"/>
        <v>F</v>
      </c>
      <c r="O43" t="str">
        <f t="shared" si="5"/>
        <v/>
      </c>
    </row>
    <row r="44" spans="1:15" x14ac:dyDescent="0.2">
      <c r="B44" t="s">
        <v>3</v>
      </c>
      <c r="D44">
        <v>-7.3203965628967204E-3</v>
      </c>
      <c r="E44">
        <v>-7.0088806589957697E-3</v>
      </c>
      <c r="F44">
        <f t="shared" si="0"/>
        <v>4.2554512071089512E-2</v>
      </c>
      <c r="G44" t="str">
        <f t="shared" si="1"/>
        <v>P</v>
      </c>
      <c r="I44" s="1">
        <v>-5.6898930012039204E-16</v>
      </c>
      <c r="J44">
        <v>0</v>
      </c>
      <c r="L44" t="str">
        <f t="shared" si="2"/>
        <v>P</v>
      </c>
      <c r="M44" t="str">
        <f t="shared" si="3"/>
        <v>F</v>
      </c>
      <c r="N44" t="str">
        <f t="shared" si="4"/>
        <v>F</v>
      </c>
      <c r="O44" t="str">
        <f t="shared" si="5"/>
        <v/>
      </c>
    </row>
    <row r="45" spans="1:15" x14ac:dyDescent="0.2">
      <c r="B45" t="s">
        <v>4</v>
      </c>
      <c r="D45">
        <v>-0.15540378630553001</v>
      </c>
      <c r="E45">
        <v>-0.154778910259044</v>
      </c>
      <c r="F45">
        <f t="shared" si="0"/>
        <v>4.0209834093583464E-3</v>
      </c>
      <c r="G45" t="str">
        <f t="shared" si="1"/>
        <v>P</v>
      </c>
      <c r="I45" s="1">
        <v>2.0816681711721599E-17</v>
      </c>
      <c r="J45">
        <v>0</v>
      </c>
      <c r="L45" t="str">
        <f t="shared" si="2"/>
        <v>P</v>
      </c>
      <c r="M45" t="str">
        <f t="shared" si="3"/>
        <v>P</v>
      </c>
      <c r="N45" t="str">
        <f t="shared" si="4"/>
        <v>P</v>
      </c>
      <c r="O45" t="str">
        <f t="shared" si="5"/>
        <v>P</v>
      </c>
    </row>
    <row r="46" spans="1:15" x14ac:dyDescent="0.2">
      <c r="B46" t="s">
        <v>5</v>
      </c>
      <c r="D46">
        <v>-8.8954341381438595E-2</v>
      </c>
      <c r="E46">
        <v>-8.9333931213336798E-2</v>
      </c>
      <c r="F46">
        <f t="shared" si="0"/>
        <v>4.2672434644927711E-3</v>
      </c>
      <c r="G46" t="str">
        <f t="shared" si="1"/>
        <v>P</v>
      </c>
      <c r="I46" s="1">
        <v>-1.3183898417423699E-16</v>
      </c>
      <c r="J46">
        <v>0</v>
      </c>
      <c r="L46" t="str">
        <f t="shared" si="2"/>
        <v>P</v>
      </c>
      <c r="M46" t="str">
        <f t="shared" si="3"/>
        <v>P</v>
      </c>
      <c r="N46" t="str">
        <f t="shared" si="4"/>
        <v>P</v>
      </c>
      <c r="O46" t="str">
        <f t="shared" si="5"/>
        <v>P</v>
      </c>
    </row>
    <row r="47" spans="1:15" x14ac:dyDescent="0.2">
      <c r="B47" t="s">
        <v>6</v>
      </c>
      <c r="D47">
        <v>7.4212101668245697E-2</v>
      </c>
      <c r="E47">
        <v>7.4702653170654498E-2</v>
      </c>
      <c r="F47">
        <f t="shared" si="0"/>
        <v>6.6101281513591854E-3</v>
      </c>
      <c r="G47" t="str">
        <f t="shared" si="1"/>
        <v>P</v>
      </c>
      <c r="I47" s="1">
        <v>-2.91433543964103E-16</v>
      </c>
      <c r="J47">
        <v>0</v>
      </c>
      <c r="L47" t="str">
        <f t="shared" si="2"/>
        <v>P</v>
      </c>
      <c r="M47" t="str">
        <f t="shared" si="3"/>
        <v>P</v>
      </c>
      <c r="N47" t="str">
        <f t="shared" si="4"/>
        <v>F</v>
      </c>
      <c r="O47" t="str">
        <f t="shared" si="5"/>
        <v/>
      </c>
    </row>
    <row r="48" spans="1:15" x14ac:dyDescent="0.2">
      <c r="B48" t="s">
        <v>7</v>
      </c>
      <c r="D48">
        <v>0.30982979321041598</v>
      </c>
      <c r="E48">
        <v>0.31011795028464101</v>
      </c>
      <c r="F48">
        <f t="shared" si="0"/>
        <v>9.3004959671302118E-4</v>
      </c>
      <c r="G48" t="str">
        <f t="shared" si="1"/>
        <v>P</v>
      </c>
      <c r="I48" s="1">
        <v>-4.1633363423443302E-17</v>
      </c>
      <c r="J48">
        <v>0</v>
      </c>
      <c r="L48" t="str">
        <f t="shared" si="2"/>
        <v>P</v>
      </c>
      <c r="M48" t="str">
        <f t="shared" si="3"/>
        <v>P</v>
      </c>
      <c r="N48" t="str">
        <f t="shared" si="4"/>
        <v>P</v>
      </c>
      <c r="O48" t="str">
        <f t="shared" si="5"/>
        <v>P</v>
      </c>
    </row>
    <row r="49" spans="1:15" x14ac:dyDescent="0.2">
      <c r="B49" t="s">
        <v>8</v>
      </c>
      <c r="D49">
        <v>-0.33911454575814898</v>
      </c>
      <c r="E49">
        <v>-0.34029439315180698</v>
      </c>
      <c r="F49">
        <f t="shared" si="0"/>
        <v>3.4792001947903904E-3</v>
      </c>
      <c r="G49" t="str">
        <f t="shared" si="1"/>
        <v>P</v>
      </c>
      <c r="I49" s="1">
        <v>0</v>
      </c>
      <c r="J49">
        <v>1</v>
      </c>
      <c r="L49" t="str">
        <f t="shared" si="2"/>
        <v>P</v>
      </c>
      <c r="M49" t="str">
        <f t="shared" si="3"/>
        <v>P</v>
      </c>
      <c r="N49" t="str">
        <f t="shared" si="4"/>
        <v>P</v>
      </c>
      <c r="O49" t="str">
        <f t="shared" si="5"/>
        <v>P</v>
      </c>
    </row>
    <row r="50" spans="1:15" x14ac:dyDescent="0.2">
      <c r="B50" t="s">
        <v>9</v>
      </c>
      <c r="D50">
        <v>-7.3625082476323198E-2</v>
      </c>
      <c r="E50">
        <v>-7.3626978502917398E-2</v>
      </c>
      <c r="F50">
        <f t="shared" si="0"/>
        <v>2.5752454604176924E-5</v>
      </c>
      <c r="G50" t="str">
        <f t="shared" si="1"/>
        <v>P</v>
      </c>
      <c r="I50" s="1">
        <v>1.3183898417423699E-16</v>
      </c>
      <c r="J50">
        <v>0</v>
      </c>
      <c r="L50" t="str">
        <f t="shared" si="2"/>
        <v>P</v>
      </c>
      <c r="M50" t="str">
        <f t="shared" si="3"/>
        <v>P</v>
      </c>
      <c r="N50" t="str">
        <f t="shared" si="4"/>
        <v>P</v>
      </c>
      <c r="O50" t="str">
        <f t="shared" si="5"/>
        <v>P</v>
      </c>
    </row>
    <row r="51" spans="1:15" x14ac:dyDescent="0.2">
      <c r="B51" t="s">
        <v>10</v>
      </c>
      <c r="D51">
        <v>5.27891676774414E-2</v>
      </c>
      <c r="E51">
        <v>5.2222062145486997E-2</v>
      </c>
      <c r="F51">
        <f t="shared" si="0"/>
        <v>1.0742839050230865E-2</v>
      </c>
      <c r="G51" t="str">
        <f t="shared" si="1"/>
        <v>P</v>
      </c>
      <c r="I51" s="1">
        <v>-6.9388939039072199E-18</v>
      </c>
      <c r="J51">
        <v>0</v>
      </c>
      <c r="L51" t="str">
        <f t="shared" si="2"/>
        <v>P</v>
      </c>
      <c r="M51" t="str">
        <f t="shared" si="3"/>
        <v>F</v>
      </c>
      <c r="N51" t="str">
        <f t="shared" si="4"/>
        <v>F</v>
      </c>
      <c r="O51" t="str">
        <f t="shared" si="5"/>
        <v/>
      </c>
    </row>
    <row r="52" spans="1:15" x14ac:dyDescent="0.2">
      <c r="A52" t="s">
        <v>15</v>
      </c>
      <c r="B52" t="s">
        <v>1</v>
      </c>
      <c r="D52">
        <v>2.53861356531794E-2</v>
      </c>
      <c r="E52">
        <v>2.5388418058453498E-2</v>
      </c>
      <c r="F52">
        <f t="shared" si="0"/>
        <v>8.9907550533885019E-5</v>
      </c>
      <c r="G52" t="str">
        <f t="shared" si="1"/>
        <v>P</v>
      </c>
      <c r="I52" s="1">
        <v>4.5102810375396898E-17</v>
      </c>
      <c r="J52">
        <v>0</v>
      </c>
      <c r="L52" t="str">
        <f t="shared" si="2"/>
        <v>P</v>
      </c>
      <c r="M52" t="str">
        <f t="shared" si="3"/>
        <v>P</v>
      </c>
      <c r="N52" t="str">
        <f t="shared" si="4"/>
        <v>P</v>
      </c>
      <c r="O52" t="str">
        <f t="shared" si="5"/>
        <v>P</v>
      </c>
    </row>
    <row r="53" spans="1:15" x14ac:dyDescent="0.2">
      <c r="B53" t="s">
        <v>2</v>
      </c>
      <c r="D53">
        <v>1.9189470560790001E-2</v>
      </c>
      <c r="E53">
        <v>1.9233833558799599E-2</v>
      </c>
      <c r="F53">
        <f t="shared" si="0"/>
        <v>2.3118406455801353E-3</v>
      </c>
      <c r="G53" t="str">
        <f t="shared" si="1"/>
        <v>P</v>
      </c>
      <c r="I53" s="1">
        <v>6.9388939039072197E-17</v>
      </c>
      <c r="J53">
        <v>0</v>
      </c>
      <c r="L53" t="str">
        <f t="shared" si="2"/>
        <v>P</v>
      </c>
      <c r="M53" t="str">
        <f t="shared" si="3"/>
        <v>P</v>
      </c>
      <c r="N53" t="str">
        <f t="shared" si="4"/>
        <v>P</v>
      </c>
      <c r="O53" t="str">
        <f t="shared" si="5"/>
        <v>P</v>
      </c>
    </row>
    <row r="54" spans="1:15" x14ac:dyDescent="0.2">
      <c r="B54" t="s">
        <v>3</v>
      </c>
      <c r="D54">
        <v>2.9097279695760501E-2</v>
      </c>
      <c r="E54">
        <v>2.9115412631332199E-2</v>
      </c>
      <c r="F54">
        <f t="shared" si="0"/>
        <v>6.2318318967594251E-4</v>
      </c>
      <c r="G54" t="str">
        <f t="shared" si="1"/>
        <v>P</v>
      </c>
      <c r="I54" s="1">
        <v>5.5511151231257802E-17</v>
      </c>
      <c r="J54">
        <v>0</v>
      </c>
      <c r="L54" t="str">
        <f t="shared" si="2"/>
        <v>P</v>
      </c>
      <c r="M54" t="str">
        <f t="shared" si="3"/>
        <v>P</v>
      </c>
      <c r="N54" t="str">
        <f t="shared" si="4"/>
        <v>P</v>
      </c>
      <c r="O54" t="str">
        <f t="shared" si="5"/>
        <v>P</v>
      </c>
    </row>
    <row r="55" spans="1:15" x14ac:dyDescent="0.2">
      <c r="B55" t="s">
        <v>4</v>
      </c>
      <c r="D55">
        <v>-1.3312073088215E-2</v>
      </c>
      <c r="E55">
        <v>-1.3337954569527801E-2</v>
      </c>
      <c r="F55">
        <f t="shared" si="0"/>
        <v>1.9442111789269754E-3</v>
      </c>
      <c r="G55" t="str">
        <f t="shared" si="1"/>
        <v>P</v>
      </c>
      <c r="I55" s="1">
        <v>-2.4286128663675299E-17</v>
      </c>
      <c r="J55">
        <v>0</v>
      </c>
      <c r="L55" t="str">
        <f t="shared" si="2"/>
        <v>P</v>
      </c>
      <c r="M55" t="str">
        <f t="shared" si="3"/>
        <v>P</v>
      </c>
      <c r="N55" t="str">
        <f t="shared" si="4"/>
        <v>P</v>
      </c>
      <c r="O55" t="str">
        <f t="shared" si="5"/>
        <v>P</v>
      </c>
    </row>
    <row r="56" spans="1:15" x14ac:dyDescent="0.2">
      <c r="B56" t="s">
        <v>5</v>
      </c>
      <c r="D56">
        <v>-1.41876791012342E-2</v>
      </c>
      <c r="E56">
        <v>-1.40555113747958E-2</v>
      </c>
      <c r="F56">
        <f t="shared" si="0"/>
        <v>9.3156692856763562E-3</v>
      </c>
      <c r="G56" t="str">
        <f t="shared" si="1"/>
        <v>P</v>
      </c>
      <c r="I56" s="1">
        <v>-6.9388939039072197E-17</v>
      </c>
      <c r="J56">
        <v>0</v>
      </c>
      <c r="L56" t="str">
        <f t="shared" si="2"/>
        <v>P</v>
      </c>
      <c r="M56" t="str">
        <f t="shared" si="3"/>
        <v>P</v>
      </c>
      <c r="N56" t="str">
        <f t="shared" si="4"/>
        <v>F</v>
      </c>
      <c r="O56" t="str">
        <f t="shared" si="5"/>
        <v/>
      </c>
    </row>
    <row r="57" spans="1:15" x14ac:dyDescent="0.2">
      <c r="B57" t="s">
        <v>6</v>
      </c>
      <c r="D57">
        <v>-7.2745793448586301E-3</v>
      </c>
      <c r="E57">
        <v>-7.2208130145945499E-3</v>
      </c>
      <c r="F57">
        <f t="shared" si="0"/>
        <v>7.3909882228558009E-3</v>
      </c>
      <c r="G57" t="str">
        <f t="shared" si="1"/>
        <v>P</v>
      </c>
      <c r="I57" s="1">
        <v>0</v>
      </c>
      <c r="J57">
        <v>1</v>
      </c>
      <c r="L57" t="str">
        <f t="shared" si="2"/>
        <v>P</v>
      </c>
      <c r="M57" t="str">
        <f t="shared" si="3"/>
        <v>P</v>
      </c>
      <c r="N57" t="str">
        <f t="shared" si="4"/>
        <v>F</v>
      </c>
      <c r="O57" t="str">
        <f t="shared" si="5"/>
        <v/>
      </c>
    </row>
    <row r="58" spans="1:15" x14ac:dyDescent="0.2">
      <c r="B58" t="s">
        <v>7</v>
      </c>
      <c r="D58">
        <v>6.1854339593014902E-2</v>
      </c>
      <c r="E58">
        <v>6.1867865638488999E-2</v>
      </c>
      <c r="F58">
        <f t="shared" si="0"/>
        <v>2.1867577219471273E-4</v>
      </c>
      <c r="G58" t="str">
        <f t="shared" si="1"/>
        <v>P</v>
      </c>
      <c r="I58" s="1">
        <v>0</v>
      </c>
      <c r="J58">
        <v>1</v>
      </c>
      <c r="L58" t="str">
        <f t="shared" si="2"/>
        <v>P</v>
      </c>
      <c r="M58" t="str">
        <f t="shared" si="3"/>
        <v>P</v>
      </c>
      <c r="N58" t="str">
        <f t="shared" si="4"/>
        <v>P</v>
      </c>
      <c r="O58" t="str">
        <f t="shared" si="5"/>
        <v>P</v>
      </c>
    </row>
    <row r="59" spans="1:15" x14ac:dyDescent="0.2">
      <c r="B59" t="s">
        <v>8</v>
      </c>
      <c r="D59">
        <v>-4.2739289399497699E-2</v>
      </c>
      <c r="E59">
        <v>-4.2812643338939603E-2</v>
      </c>
      <c r="F59">
        <f t="shared" si="0"/>
        <v>1.716311629710122E-3</v>
      </c>
      <c r="G59" t="str">
        <f t="shared" si="1"/>
        <v>P</v>
      </c>
      <c r="I59" s="1">
        <v>2.4286128663675299E-17</v>
      </c>
      <c r="J59">
        <v>0</v>
      </c>
      <c r="L59" t="str">
        <f t="shared" si="2"/>
        <v>P</v>
      </c>
      <c r="M59" t="str">
        <f t="shared" si="3"/>
        <v>P</v>
      </c>
      <c r="N59" t="str">
        <f t="shared" si="4"/>
        <v>P</v>
      </c>
      <c r="O59" t="str">
        <f t="shared" si="5"/>
        <v>P</v>
      </c>
    </row>
    <row r="60" spans="1:15" x14ac:dyDescent="0.2">
      <c r="B60" t="s">
        <v>9</v>
      </c>
      <c r="D60">
        <v>-1.5758705649924099E-2</v>
      </c>
      <c r="E60">
        <v>-1.5758846346943401E-2</v>
      </c>
      <c r="F60">
        <f t="shared" si="0"/>
        <v>8.9282091072773106E-6</v>
      </c>
      <c r="G60" t="str">
        <f t="shared" si="1"/>
        <v>P</v>
      </c>
      <c r="I60" s="1">
        <v>-1.7347234759768E-17</v>
      </c>
      <c r="J60">
        <v>0</v>
      </c>
      <c r="L60" t="str">
        <f t="shared" si="2"/>
        <v>P</v>
      </c>
      <c r="M60" t="str">
        <f t="shared" si="3"/>
        <v>P</v>
      </c>
      <c r="N60" t="str">
        <f t="shared" si="4"/>
        <v>P</v>
      </c>
      <c r="O60" t="str">
        <f t="shared" si="5"/>
        <v>P</v>
      </c>
    </row>
    <row r="61" spans="1:15" x14ac:dyDescent="0.2">
      <c r="B61" t="s">
        <v>10</v>
      </c>
      <c r="D61">
        <v>-4.2047460706932903E-2</v>
      </c>
      <c r="E61">
        <v>-4.2019909748521198E-2</v>
      </c>
      <c r="F61">
        <f t="shared" si="0"/>
        <v>6.5523477395539064E-4</v>
      </c>
      <c r="G61" t="str">
        <f t="shared" si="1"/>
        <v>P</v>
      </c>
      <c r="I61" s="1">
        <v>4.1633363423443302E-17</v>
      </c>
      <c r="J61">
        <v>0</v>
      </c>
      <c r="L61" t="str">
        <f t="shared" si="2"/>
        <v>P</v>
      </c>
      <c r="M61" t="str">
        <f t="shared" si="3"/>
        <v>P</v>
      </c>
      <c r="N61" t="str">
        <f t="shared" si="4"/>
        <v>P</v>
      </c>
      <c r="O61" t="str">
        <f t="shared" si="5"/>
        <v>P</v>
      </c>
    </row>
    <row r="62" spans="1:15" x14ac:dyDescent="0.2">
      <c r="A62" t="s">
        <v>16</v>
      </c>
      <c r="B62" t="s">
        <v>1</v>
      </c>
      <c r="D62">
        <v>1.03849021015556E-2</v>
      </c>
      <c r="E62">
        <v>1.0391602733908699E-2</v>
      </c>
      <c r="F62">
        <f t="shared" si="0"/>
        <v>6.4522826383650697E-4</v>
      </c>
      <c r="G62" t="str">
        <f t="shared" si="1"/>
        <v>P</v>
      </c>
      <c r="I62" s="1">
        <v>-5.2041704279304197E-18</v>
      </c>
      <c r="J62">
        <v>0</v>
      </c>
      <c r="L62" t="str">
        <f t="shared" si="2"/>
        <v>P</v>
      </c>
      <c r="M62" t="str">
        <f t="shared" si="3"/>
        <v>P</v>
      </c>
      <c r="N62" t="str">
        <f t="shared" si="4"/>
        <v>P</v>
      </c>
      <c r="O62" t="str">
        <f t="shared" si="5"/>
        <v>P</v>
      </c>
    </row>
    <row r="63" spans="1:15" x14ac:dyDescent="0.2">
      <c r="B63" t="s">
        <v>2</v>
      </c>
      <c r="D63">
        <v>3.1450321079404903E-2</v>
      </c>
      <c r="E63">
        <v>3.1339091563511903E-2</v>
      </c>
      <c r="F63">
        <f t="shared" si="0"/>
        <v>3.5366734607309774E-3</v>
      </c>
      <c r="G63" t="str">
        <f t="shared" si="1"/>
        <v>P</v>
      </c>
      <c r="I63" s="1">
        <v>0</v>
      </c>
      <c r="J63">
        <v>1</v>
      </c>
      <c r="L63" t="str">
        <f t="shared" si="2"/>
        <v>P</v>
      </c>
      <c r="M63" t="str">
        <f t="shared" si="3"/>
        <v>P</v>
      </c>
      <c r="N63" t="str">
        <f t="shared" si="4"/>
        <v>P</v>
      </c>
      <c r="O63" t="str">
        <f t="shared" si="5"/>
        <v>P</v>
      </c>
    </row>
    <row r="64" spans="1:15" x14ac:dyDescent="0.2">
      <c r="B64" t="s">
        <v>3</v>
      </c>
      <c r="D64">
        <v>1.67263843951607E-2</v>
      </c>
      <c r="E64">
        <v>1.6732280820490601E-2</v>
      </c>
      <c r="F64">
        <f t="shared" si="0"/>
        <v>3.5252240954162785E-4</v>
      </c>
      <c r="G64" t="str">
        <f t="shared" si="1"/>
        <v>P</v>
      </c>
      <c r="I64" s="1">
        <v>-4.33680868994201E-18</v>
      </c>
      <c r="J64">
        <v>0</v>
      </c>
      <c r="L64" t="str">
        <f t="shared" si="2"/>
        <v>P</v>
      </c>
      <c r="M64" t="str">
        <f t="shared" si="3"/>
        <v>P</v>
      </c>
      <c r="N64" t="str">
        <f t="shared" si="4"/>
        <v>P</v>
      </c>
      <c r="O64" t="str">
        <f t="shared" si="5"/>
        <v>P</v>
      </c>
    </row>
    <row r="65" spans="1:15" x14ac:dyDescent="0.2">
      <c r="B65" t="s">
        <v>4</v>
      </c>
      <c r="D65">
        <v>8.8240811700371798E-3</v>
      </c>
      <c r="E65">
        <v>8.8245213351547096E-3</v>
      </c>
      <c r="F65">
        <f t="shared" si="0"/>
        <v>4.988226071905301E-5</v>
      </c>
      <c r="G65" t="str">
        <f t="shared" si="1"/>
        <v>P</v>
      </c>
      <c r="I65" s="1">
        <v>1.3010426069825999E-17</v>
      </c>
      <c r="J65">
        <v>0</v>
      </c>
      <c r="L65" t="str">
        <f t="shared" si="2"/>
        <v>P</v>
      </c>
      <c r="M65" t="str">
        <f t="shared" si="3"/>
        <v>P</v>
      </c>
      <c r="N65" t="str">
        <f t="shared" si="4"/>
        <v>P</v>
      </c>
      <c r="O65" t="str">
        <f t="shared" si="5"/>
        <v>P</v>
      </c>
    </row>
    <row r="66" spans="1:15" x14ac:dyDescent="0.2">
      <c r="B66" t="s">
        <v>5</v>
      </c>
      <c r="D66">
        <v>-1.16798338221591E-2</v>
      </c>
      <c r="E66">
        <v>-1.16663708433274E-2</v>
      </c>
      <c r="F66">
        <f t="shared" si="0"/>
        <v>1.1526686968917454E-3</v>
      </c>
      <c r="G66" t="str">
        <f t="shared" si="1"/>
        <v>P</v>
      </c>
      <c r="I66" s="1">
        <v>9.8011876392689601E-17</v>
      </c>
      <c r="J66">
        <v>0</v>
      </c>
      <c r="L66" t="str">
        <f t="shared" si="2"/>
        <v>P</v>
      </c>
      <c r="M66" t="str">
        <f t="shared" si="3"/>
        <v>P</v>
      </c>
      <c r="N66" t="str">
        <f t="shared" si="4"/>
        <v>P</v>
      </c>
      <c r="O66" t="str">
        <f t="shared" si="5"/>
        <v>P</v>
      </c>
    </row>
    <row r="67" spans="1:15" x14ac:dyDescent="0.2">
      <c r="B67" t="s">
        <v>6</v>
      </c>
      <c r="D67">
        <v>1.53277781924041E-2</v>
      </c>
      <c r="E67">
        <v>1.5334961188153501E-2</v>
      </c>
      <c r="F67">
        <f t="shared" ref="F67:F91" si="6">ABS((E67-D67)/D67)</f>
        <v>4.6862602389175016E-4</v>
      </c>
      <c r="G67" t="str">
        <f t="shared" ref="G67:G91" si="7">IF(F67&lt;0.1, "P", "F")</f>
        <v>P</v>
      </c>
      <c r="I67" s="1">
        <v>-6.9388939039072199E-18</v>
      </c>
      <c r="J67">
        <v>0</v>
      </c>
      <c r="L67" t="str">
        <f t="shared" ref="L67:L91" si="8">IF($F67 &lt; 0.05, "P", "F")</f>
        <v>P</v>
      </c>
      <c r="M67" t="str">
        <f t="shared" ref="M67:M91" si="9">IF($F67 &lt; 0.01, "P", "F")</f>
        <v>P</v>
      </c>
      <c r="N67" t="str">
        <f t="shared" ref="N67:N91" si="10">IF($F67 &lt; 0.005, "P", "F")</f>
        <v>P</v>
      </c>
      <c r="O67" t="str">
        <f t="shared" ref="O67:O91" si="11">IF(N67="P", "P", "")</f>
        <v>P</v>
      </c>
    </row>
    <row r="68" spans="1:15" x14ac:dyDescent="0.2">
      <c r="B68" t="s">
        <v>7</v>
      </c>
      <c r="D68">
        <v>-3.84597327115688E-2</v>
      </c>
      <c r="E68">
        <v>-3.84595789110403E-2</v>
      </c>
      <c r="F68">
        <f t="shared" si="6"/>
        <v>3.9990014921275878E-6</v>
      </c>
      <c r="G68" t="str">
        <f t="shared" si="7"/>
        <v>P</v>
      </c>
      <c r="I68" s="1">
        <v>3.46944695195361E-18</v>
      </c>
      <c r="J68">
        <v>0</v>
      </c>
      <c r="L68" t="str">
        <f t="shared" si="8"/>
        <v>P</v>
      </c>
      <c r="M68" t="str">
        <f t="shared" si="9"/>
        <v>P</v>
      </c>
      <c r="N68" t="str">
        <f t="shared" si="10"/>
        <v>P</v>
      </c>
      <c r="O68" t="str">
        <f t="shared" si="11"/>
        <v>P</v>
      </c>
    </row>
    <row r="69" spans="1:15" x14ac:dyDescent="0.2">
      <c r="B69" t="s">
        <v>8</v>
      </c>
      <c r="D69">
        <v>2.3472484313419101E-2</v>
      </c>
      <c r="E69">
        <v>2.3451598885943899E-2</v>
      </c>
      <c r="F69">
        <f t="shared" si="6"/>
        <v>8.8978342455479724E-4</v>
      </c>
      <c r="G69" t="str">
        <f t="shared" si="7"/>
        <v>P</v>
      </c>
      <c r="I69" s="1">
        <v>-9.5409791178724298E-18</v>
      </c>
      <c r="J69">
        <v>0</v>
      </c>
      <c r="L69" t="str">
        <f t="shared" si="8"/>
        <v>P</v>
      </c>
      <c r="M69" t="str">
        <f t="shared" si="9"/>
        <v>P</v>
      </c>
      <c r="N69" t="str">
        <f t="shared" si="10"/>
        <v>P</v>
      </c>
      <c r="O69" t="str">
        <f t="shared" si="11"/>
        <v>P</v>
      </c>
    </row>
    <row r="70" spans="1:15" x14ac:dyDescent="0.2">
      <c r="B70" t="s">
        <v>9</v>
      </c>
      <c r="D70">
        <v>-2.9046977670075598E-3</v>
      </c>
      <c r="E70">
        <v>-2.8797996144930898E-3</v>
      </c>
      <c r="F70">
        <f t="shared" si="6"/>
        <v>8.5716843925281259E-3</v>
      </c>
      <c r="G70" t="str">
        <f t="shared" si="7"/>
        <v>P</v>
      </c>
      <c r="I70" s="1">
        <v>0</v>
      </c>
      <c r="J70">
        <v>1</v>
      </c>
      <c r="L70" t="str">
        <f t="shared" si="8"/>
        <v>P</v>
      </c>
      <c r="M70" t="str">
        <f t="shared" si="9"/>
        <v>P</v>
      </c>
      <c r="N70" t="str">
        <f t="shared" si="10"/>
        <v>F</v>
      </c>
      <c r="O70" t="str">
        <f t="shared" si="11"/>
        <v/>
      </c>
    </row>
    <row r="71" spans="1:15" x14ac:dyDescent="0.2">
      <c r="B71" t="s">
        <v>10</v>
      </c>
      <c r="D71">
        <v>3.6259973220235199E-2</v>
      </c>
      <c r="E71">
        <v>3.6279317851986098E-2</v>
      </c>
      <c r="F71">
        <f t="shared" si="6"/>
        <v>5.3349823601369013E-4</v>
      </c>
      <c r="G71" t="str">
        <f t="shared" si="7"/>
        <v>P</v>
      </c>
      <c r="I71" s="1">
        <v>4.33680868994201E-18</v>
      </c>
      <c r="J71">
        <v>0</v>
      </c>
      <c r="L71" t="str">
        <f t="shared" si="8"/>
        <v>P</v>
      </c>
      <c r="M71" t="str">
        <f t="shared" si="9"/>
        <v>P</v>
      </c>
      <c r="N71" t="str">
        <f t="shared" si="10"/>
        <v>P</v>
      </c>
      <c r="O71" t="str">
        <f t="shared" si="11"/>
        <v>P</v>
      </c>
    </row>
    <row r="72" spans="1:15" x14ac:dyDescent="0.2">
      <c r="A72" t="s">
        <v>17</v>
      </c>
      <c r="B72" t="s">
        <v>1</v>
      </c>
      <c r="D72">
        <v>1.7529413136504302E-2</v>
      </c>
      <c r="E72">
        <v>1.75250112856545E-2</v>
      </c>
      <c r="F72">
        <f t="shared" si="6"/>
        <v>2.5111227714947048E-4</v>
      </c>
      <c r="G72" t="str">
        <f t="shared" si="7"/>
        <v>P</v>
      </c>
      <c r="I72" s="1">
        <v>1.38777878078144E-17</v>
      </c>
      <c r="J72">
        <v>0</v>
      </c>
      <c r="L72" t="str">
        <f t="shared" si="8"/>
        <v>P</v>
      </c>
      <c r="M72" t="str">
        <f t="shared" si="9"/>
        <v>P</v>
      </c>
      <c r="N72" t="str">
        <f t="shared" si="10"/>
        <v>P</v>
      </c>
      <c r="O72" t="str">
        <f t="shared" si="11"/>
        <v>P</v>
      </c>
    </row>
    <row r="73" spans="1:15" x14ac:dyDescent="0.2">
      <c r="B73" t="s">
        <v>2</v>
      </c>
      <c r="D73">
        <v>7.4834884196358503E-2</v>
      </c>
      <c r="E73">
        <v>7.4780707626382101E-2</v>
      </c>
      <c r="F73">
        <f t="shared" si="6"/>
        <v>7.2394806991681916E-4</v>
      </c>
      <c r="G73" t="str">
        <f t="shared" si="7"/>
        <v>P</v>
      </c>
      <c r="I73" s="1">
        <v>7.63278329429795E-17</v>
      </c>
      <c r="J73">
        <v>0</v>
      </c>
      <c r="L73" t="str">
        <f t="shared" si="8"/>
        <v>P</v>
      </c>
      <c r="M73" t="str">
        <f t="shared" si="9"/>
        <v>P</v>
      </c>
      <c r="N73" t="str">
        <f t="shared" si="10"/>
        <v>P</v>
      </c>
      <c r="O73" t="str">
        <f t="shared" si="11"/>
        <v>P</v>
      </c>
    </row>
    <row r="74" spans="1:15" x14ac:dyDescent="0.2">
      <c r="B74" t="s">
        <v>3</v>
      </c>
      <c r="D74">
        <v>3.2787645632214701E-2</v>
      </c>
      <c r="E74">
        <v>3.2811038792850598E-2</v>
      </c>
      <c r="F74">
        <f t="shared" si="6"/>
        <v>7.1347485264122137E-4</v>
      </c>
      <c r="G74" t="str">
        <f t="shared" si="7"/>
        <v>P</v>
      </c>
      <c r="I74" s="1">
        <v>4.8572257327350599E-17</v>
      </c>
      <c r="J74">
        <v>0</v>
      </c>
      <c r="L74" t="str">
        <f t="shared" si="8"/>
        <v>P</v>
      </c>
      <c r="M74" t="str">
        <f t="shared" si="9"/>
        <v>P</v>
      </c>
      <c r="N74" t="str">
        <f t="shared" si="10"/>
        <v>P</v>
      </c>
      <c r="O74" t="str">
        <f t="shared" si="11"/>
        <v>P</v>
      </c>
    </row>
    <row r="75" spans="1:15" x14ac:dyDescent="0.2">
      <c r="B75" t="s">
        <v>4</v>
      </c>
      <c r="D75">
        <v>8.6076270841534894E-3</v>
      </c>
      <c r="E75">
        <v>8.5835350403819406E-3</v>
      </c>
      <c r="F75">
        <f t="shared" si="6"/>
        <v>2.7989181613016015E-3</v>
      </c>
      <c r="G75" t="str">
        <f t="shared" si="7"/>
        <v>P</v>
      </c>
      <c r="I75" s="1">
        <v>2.0816681711721599E-17</v>
      </c>
      <c r="J75">
        <v>0</v>
      </c>
      <c r="L75" t="str">
        <f t="shared" si="8"/>
        <v>P</v>
      </c>
      <c r="M75" t="str">
        <f t="shared" si="9"/>
        <v>P</v>
      </c>
      <c r="N75" t="str">
        <f t="shared" si="10"/>
        <v>P</v>
      </c>
      <c r="O75" t="str">
        <f t="shared" si="11"/>
        <v>P</v>
      </c>
    </row>
    <row r="76" spans="1:15" x14ac:dyDescent="0.2">
      <c r="B76" t="s">
        <v>5</v>
      </c>
      <c r="D76">
        <v>6.8123675595068304E-3</v>
      </c>
      <c r="E76">
        <v>6.8804128144110003E-3</v>
      </c>
      <c r="F76">
        <f t="shared" si="6"/>
        <v>9.988488482129982E-3</v>
      </c>
      <c r="G76" t="str">
        <f t="shared" si="7"/>
        <v>P</v>
      </c>
      <c r="I76" s="1">
        <v>0</v>
      </c>
      <c r="J76">
        <v>1</v>
      </c>
      <c r="L76" t="str">
        <f t="shared" si="8"/>
        <v>P</v>
      </c>
      <c r="M76" t="str">
        <f t="shared" si="9"/>
        <v>P</v>
      </c>
      <c r="N76" t="str">
        <f t="shared" si="10"/>
        <v>F</v>
      </c>
      <c r="O76" t="str">
        <f t="shared" si="11"/>
        <v/>
      </c>
    </row>
    <row r="77" spans="1:15" x14ac:dyDescent="0.2">
      <c r="B77" t="s">
        <v>6</v>
      </c>
      <c r="D77">
        <v>4.2815841230554999E-2</v>
      </c>
      <c r="E77">
        <v>4.3155993313878503E-2</v>
      </c>
      <c r="F77">
        <f t="shared" si="6"/>
        <v>7.9445381323200257E-3</v>
      </c>
      <c r="G77" t="str">
        <f t="shared" si="7"/>
        <v>P</v>
      </c>
      <c r="I77" s="1">
        <v>-5.8980598183211404E-17</v>
      </c>
      <c r="J77">
        <v>0</v>
      </c>
      <c r="L77" t="str">
        <f t="shared" si="8"/>
        <v>P</v>
      </c>
      <c r="M77" t="str">
        <f t="shared" si="9"/>
        <v>P</v>
      </c>
      <c r="N77" t="str">
        <f t="shared" si="10"/>
        <v>F</v>
      </c>
      <c r="O77" t="str">
        <f t="shared" si="11"/>
        <v/>
      </c>
    </row>
    <row r="78" spans="1:15" x14ac:dyDescent="0.2">
      <c r="B78" t="s">
        <v>7</v>
      </c>
      <c r="D78">
        <v>-5.3843640860986801E-2</v>
      </c>
      <c r="E78">
        <v>-5.3698418632744202E-2</v>
      </c>
      <c r="F78">
        <f t="shared" si="6"/>
        <v>2.6971101121770862E-3</v>
      </c>
      <c r="G78" t="str">
        <f t="shared" si="7"/>
        <v>P</v>
      </c>
      <c r="I78" s="1">
        <v>2.4286128663675299E-17</v>
      </c>
      <c r="J78">
        <v>0</v>
      </c>
      <c r="L78" t="str">
        <f t="shared" si="8"/>
        <v>P</v>
      </c>
      <c r="M78" t="str">
        <f t="shared" si="9"/>
        <v>P</v>
      </c>
      <c r="N78" t="str">
        <f t="shared" si="10"/>
        <v>P</v>
      </c>
      <c r="O78" t="str">
        <f t="shared" si="11"/>
        <v>P</v>
      </c>
    </row>
    <row r="79" spans="1:15" x14ac:dyDescent="0.2">
      <c r="B79" t="s">
        <v>8</v>
      </c>
      <c r="D79">
        <v>5.3993144959959702E-2</v>
      </c>
      <c r="E79">
        <v>5.41969090310827E-2</v>
      </c>
      <c r="F79">
        <f t="shared" si="6"/>
        <v>3.7738878013886036E-3</v>
      </c>
      <c r="G79" t="str">
        <f t="shared" si="7"/>
        <v>P</v>
      </c>
      <c r="I79" s="1">
        <v>1.52655665885959E-16</v>
      </c>
      <c r="J79">
        <v>0</v>
      </c>
      <c r="L79" t="str">
        <f t="shared" si="8"/>
        <v>P</v>
      </c>
      <c r="M79" t="str">
        <f t="shared" si="9"/>
        <v>P</v>
      </c>
      <c r="N79" t="str">
        <f t="shared" si="10"/>
        <v>P</v>
      </c>
      <c r="O79" t="str">
        <f t="shared" si="11"/>
        <v>P</v>
      </c>
    </row>
    <row r="80" spans="1:15" x14ac:dyDescent="0.2">
      <c r="B80" t="s">
        <v>9</v>
      </c>
      <c r="D80">
        <v>1.63298036498832E-2</v>
      </c>
      <c r="E80">
        <v>1.6521226749485599E-2</v>
      </c>
      <c r="F80">
        <f t="shared" si="6"/>
        <v>1.1722314836514768E-2</v>
      </c>
      <c r="G80" t="str">
        <f t="shared" si="7"/>
        <v>P</v>
      </c>
      <c r="I80" s="1">
        <v>-1.80411241501587E-16</v>
      </c>
      <c r="J80">
        <v>0</v>
      </c>
      <c r="L80" t="str">
        <f t="shared" si="8"/>
        <v>P</v>
      </c>
      <c r="M80" t="str">
        <f t="shared" si="9"/>
        <v>F</v>
      </c>
      <c r="N80" t="str">
        <f t="shared" si="10"/>
        <v>F</v>
      </c>
      <c r="O80" t="str">
        <f t="shared" si="11"/>
        <v/>
      </c>
    </row>
    <row r="81" spans="1:15" x14ac:dyDescent="0.2">
      <c r="B81" t="s">
        <v>10</v>
      </c>
      <c r="D81">
        <v>4.0798466293858603E-2</v>
      </c>
      <c r="E81">
        <v>4.0392265855197798E-2</v>
      </c>
      <c r="F81">
        <f t="shared" si="6"/>
        <v>9.9562673688532721E-3</v>
      </c>
      <c r="G81" t="str">
        <f t="shared" si="7"/>
        <v>P</v>
      </c>
      <c r="I81" s="1">
        <v>-9.7144514654701197E-17</v>
      </c>
      <c r="J81">
        <v>0</v>
      </c>
      <c r="L81" t="str">
        <f t="shared" si="8"/>
        <v>P</v>
      </c>
      <c r="M81" t="str">
        <f t="shared" si="9"/>
        <v>P</v>
      </c>
      <c r="N81" t="str">
        <f t="shared" si="10"/>
        <v>F</v>
      </c>
      <c r="O81" t="str">
        <f t="shared" si="11"/>
        <v/>
      </c>
    </row>
    <row r="82" spans="1:15" x14ac:dyDescent="0.2">
      <c r="A82" t="s">
        <v>18</v>
      </c>
      <c r="B82" t="s">
        <v>1</v>
      </c>
      <c r="D82">
        <v>9.0337745985072507E-2</v>
      </c>
      <c r="E82">
        <v>9.1245284964936196E-2</v>
      </c>
      <c r="F82">
        <f t="shared" si="6"/>
        <v>1.0046066236959821E-2</v>
      </c>
      <c r="G82" t="str">
        <f t="shared" si="7"/>
        <v>P</v>
      </c>
      <c r="I82" s="1">
        <v>2.7755575615628902E-15</v>
      </c>
      <c r="J82">
        <v>0</v>
      </c>
      <c r="L82" t="str">
        <f t="shared" si="8"/>
        <v>P</v>
      </c>
      <c r="M82" t="str">
        <f t="shared" si="9"/>
        <v>F</v>
      </c>
      <c r="N82" t="str">
        <f t="shared" si="10"/>
        <v>F</v>
      </c>
      <c r="O82" t="str">
        <f t="shared" si="11"/>
        <v/>
      </c>
    </row>
    <row r="83" spans="1:15" x14ac:dyDescent="0.2">
      <c r="B83" t="s">
        <v>2</v>
      </c>
      <c r="D83">
        <v>8.3690251426804793E-2</v>
      </c>
      <c r="E83">
        <v>7.9250591408900395E-2</v>
      </c>
      <c r="F83">
        <f t="shared" si="6"/>
        <v>5.3048711674469153E-2</v>
      </c>
      <c r="G83" t="str">
        <f t="shared" si="7"/>
        <v>P</v>
      </c>
      <c r="I83" s="1">
        <v>2.7755575615628899E-16</v>
      </c>
      <c r="J83">
        <v>0</v>
      </c>
      <c r="L83" t="str">
        <f t="shared" si="8"/>
        <v>F</v>
      </c>
      <c r="M83" t="str">
        <f t="shared" si="9"/>
        <v>F</v>
      </c>
      <c r="N83" t="str">
        <f t="shared" si="10"/>
        <v>F</v>
      </c>
      <c r="O83" t="str">
        <f t="shared" si="11"/>
        <v/>
      </c>
    </row>
    <row r="84" spans="1:15" x14ac:dyDescent="0.2">
      <c r="B84" t="s">
        <v>3</v>
      </c>
      <c r="D84">
        <v>-0.28838206719340698</v>
      </c>
      <c r="E84">
        <v>-0.267141757403076</v>
      </c>
      <c r="F84">
        <f t="shared" si="6"/>
        <v>7.3653365471182036E-2</v>
      </c>
      <c r="G84" t="str">
        <f t="shared" si="7"/>
        <v>P</v>
      </c>
      <c r="I84" s="1">
        <v>-5.5511151231257797E-16</v>
      </c>
      <c r="J84">
        <v>0</v>
      </c>
      <c r="L84" t="str">
        <f t="shared" si="8"/>
        <v>F</v>
      </c>
      <c r="M84" t="str">
        <f t="shared" si="9"/>
        <v>F</v>
      </c>
      <c r="N84" t="str">
        <f t="shared" si="10"/>
        <v>F</v>
      </c>
      <c r="O84" t="str">
        <f t="shared" si="11"/>
        <v/>
      </c>
    </row>
    <row r="85" spans="1:15" x14ac:dyDescent="0.2">
      <c r="B85" t="s">
        <v>4</v>
      </c>
      <c r="D85">
        <v>-0.40842802472796003</v>
      </c>
      <c r="E85">
        <v>-0.41676027805477101</v>
      </c>
      <c r="F85">
        <f t="shared" si="6"/>
        <v>2.0400787463986606E-2</v>
      </c>
      <c r="G85" t="str">
        <f t="shared" si="7"/>
        <v>P</v>
      </c>
      <c r="I85" s="1">
        <v>5.5511151231257802E-17</v>
      </c>
      <c r="J85">
        <v>0</v>
      </c>
      <c r="L85" t="str">
        <f t="shared" si="8"/>
        <v>P</v>
      </c>
      <c r="M85" t="str">
        <f t="shared" si="9"/>
        <v>F</v>
      </c>
      <c r="N85" t="str">
        <f t="shared" si="10"/>
        <v>F</v>
      </c>
      <c r="O85" t="str">
        <f t="shared" si="11"/>
        <v/>
      </c>
    </row>
    <row r="86" spans="1:15" x14ac:dyDescent="0.2">
      <c r="B86" t="s">
        <v>5</v>
      </c>
      <c r="D86">
        <v>-0.69020918963698896</v>
      </c>
      <c r="E86">
        <v>-0.64289561961979902</v>
      </c>
      <c r="F86">
        <f t="shared" si="6"/>
        <v>6.8549608912153448E-2</v>
      </c>
      <c r="G86" t="str">
        <f t="shared" si="7"/>
        <v>P</v>
      </c>
      <c r="I86" s="1">
        <v>-2.7755575615628899E-16</v>
      </c>
      <c r="J86">
        <v>0</v>
      </c>
      <c r="L86" t="str">
        <f t="shared" si="8"/>
        <v>F</v>
      </c>
      <c r="M86" t="str">
        <f t="shared" si="9"/>
        <v>F</v>
      </c>
      <c r="N86" t="str">
        <f t="shared" si="10"/>
        <v>F</v>
      </c>
      <c r="O86" t="str">
        <f t="shared" si="11"/>
        <v/>
      </c>
    </row>
    <row r="87" spans="1:15" x14ac:dyDescent="0.2">
      <c r="B87" t="s">
        <v>6</v>
      </c>
      <c r="D87">
        <v>-0.355523617226712</v>
      </c>
      <c r="E87">
        <v>-0.318096972656291</v>
      </c>
      <c r="F87">
        <f t="shared" si="6"/>
        <v>0.10527189406535149</v>
      </c>
      <c r="G87" t="str">
        <f t="shared" si="7"/>
        <v>F</v>
      </c>
      <c r="I87" s="1">
        <v>5.5511151231257797E-16</v>
      </c>
      <c r="J87">
        <v>0</v>
      </c>
      <c r="L87" t="str">
        <f t="shared" si="8"/>
        <v>F</v>
      </c>
      <c r="M87" t="str">
        <f t="shared" si="9"/>
        <v>F</v>
      </c>
      <c r="N87" t="str">
        <f t="shared" si="10"/>
        <v>F</v>
      </c>
      <c r="O87" t="str">
        <f t="shared" si="11"/>
        <v/>
      </c>
    </row>
    <row r="88" spans="1:15" x14ac:dyDescent="0.2">
      <c r="B88" t="s">
        <v>7</v>
      </c>
      <c r="D88">
        <v>0.90722564167133202</v>
      </c>
      <c r="E88">
        <v>0.91165770509773703</v>
      </c>
      <c r="F88">
        <f t="shared" si="6"/>
        <v>4.8852933854912446E-3</v>
      </c>
      <c r="G88" t="str">
        <f t="shared" si="7"/>
        <v>P</v>
      </c>
      <c r="I88" s="1">
        <v>0</v>
      </c>
      <c r="J88">
        <v>1</v>
      </c>
      <c r="L88" t="str">
        <f t="shared" si="8"/>
        <v>P</v>
      </c>
      <c r="M88" t="str">
        <f t="shared" si="9"/>
        <v>P</v>
      </c>
      <c r="N88" t="str">
        <f t="shared" si="10"/>
        <v>P</v>
      </c>
      <c r="O88" t="str">
        <f t="shared" si="11"/>
        <v>P</v>
      </c>
    </row>
    <row r="89" spans="1:15" x14ac:dyDescent="0.2">
      <c r="B89" t="s">
        <v>8</v>
      </c>
      <c r="D89">
        <v>-0.60792659237368496</v>
      </c>
      <c r="E89">
        <v>-0.61278437820572196</v>
      </c>
      <c r="F89">
        <f t="shared" si="6"/>
        <v>7.9907441013058658E-3</v>
      </c>
      <c r="G89" t="str">
        <f t="shared" si="7"/>
        <v>P</v>
      </c>
      <c r="I89" s="1">
        <v>1.6653345369377299E-16</v>
      </c>
      <c r="J89">
        <v>0</v>
      </c>
      <c r="L89" t="str">
        <f t="shared" si="8"/>
        <v>P</v>
      </c>
      <c r="M89" t="str">
        <f t="shared" si="9"/>
        <v>P</v>
      </c>
      <c r="N89" t="str">
        <f t="shared" si="10"/>
        <v>F</v>
      </c>
      <c r="O89" t="str">
        <f t="shared" si="11"/>
        <v/>
      </c>
    </row>
    <row r="90" spans="1:15" x14ac:dyDescent="0.2">
      <c r="B90" t="s">
        <v>9</v>
      </c>
      <c r="D90">
        <v>0.57138350965300699</v>
      </c>
      <c r="E90">
        <v>0.55345945813951702</v>
      </c>
      <c r="F90">
        <f t="shared" si="6"/>
        <v>3.1369563893040922E-2</v>
      </c>
      <c r="G90" t="str">
        <f t="shared" si="7"/>
        <v>P</v>
      </c>
      <c r="I90" s="1">
        <v>-2.1094237467877899E-15</v>
      </c>
      <c r="J90">
        <v>0</v>
      </c>
      <c r="L90" t="str">
        <f t="shared" si="8"/>
        <v>P</v>
      </c>
      <c r="M90" t="str">
        <f t="shared" si="9"/>
        <v>F</v>
      </c>
      <c r="N90" t="str">
        <f t="shared" si="10"/>
        <v>F</v>
      </c>
      <c r="O90" t="str">
        <f t="shared" si="11"/>
        <v/>
      </c>
    </row>
    <row r="91" spans="1:15" x14ac:dyDescent="0.2">
      <c r="B91" t="s">
        <v>10</v>
      </c>
      <c r="D91">
        <v>-0.42408350043105097</v>
      </c>
      <c r="E91">
        <v>-0.424095979931218</v>
      </c>
      <c r="F91">
        <f t="shared" si="6"/>
        <v>2.9426988209501333E-5</v>
      </c>
      <c r="G91" t="str">
        <f t="shared" si="7"/>
        <v>P</v>
      </c>
      <c r="I91" s="1">
        <v>-4.4408920985006202E-16</v>
      </c>
      <c r="J91">
        <v>0</v>
      </c>
      <c r="L91" t="str">
        <f t="shared" si="8"/>
        <v>P</v>
      </c>
      <c r="M91" t="str">
        <f t="shared" si="9"/>
        <v>P</v>
      </c>
      <c r="N91" t="str">
        <f t="shared" si="10"/>
        <v>P</v>
      </c>
      <c r="O91" t="str">
        <f t="shared" si="11"/>
        <v>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2021-11-14T18:23:40Z</dcterms:created>
  <dcterms:modified xsi:type="dcterms:W3CDTF">2021-11-14T22:38:22Z</dcterms:modified>
</cp:coreProperties>
</file>