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n772/OneDrive - PNNL/Documents/GitHub/rcsfa-RC3-BSLE_P/data/"/>
    </mc:Choice>
  </mc:AlternateContent>
  <xr:revisionPtr revIDLastSave="0" documentId="13_ncr:1_{92ABB084-4E8A-944B-92E5-F1C4FA5AC199}" xr6:coauthVersionLast="47" xr6:coauthVersionMax="47" xr10:uidLastSave="{00000000-0000-0000-0000-000000000000}"/>
  <bookViews>
    <workbookView xWindow="-35980" yWindow="-1800" windowWidth="26740" windowHeight="15680" xr2:uid="{2F98D68B-EBFF-4F4B-BC4B-9EA22CCAAE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2" i="1"/>
</calcChain>
</file>

<file path=xl/sharedStrings.xml><?xml version="1.0" encoding="utf-8"?>
<sst xmlns="http://schemas.openxmlformats.org/spreadsheetml/2006/main" count="127" uniqueCount="125">
  <si>
    <t>Sample_Name</t>
  </si>
  <si>
    <t>BSLE_0001-solid</t>
  </si>
  <si>
    <t>BSLE_0002-solid</t>
  </si>
  <si>
    <t>BSLE_0007-solid</t>
  </si>
  <si>
    <t>BSLE_0008-solid</t>
  </si>
  <si>
    <t>BSLE_0009-solid</t>
  </si>
  <si>
    <t>BSLE_0010-solid</t>
  </si>
  <si>
    <t>BSLE_0011-solid</t>
  </si>
  <si>
    <t>BSLE_0012-solid</t>
  </si>
  <si>
    <t>BSLE_0013-solid</t>
  </si>
  <si>
    <t>BSLE_0014-solid</t>
  </si>
  <si>
    <t>BSLE_0050-solid</t>
  </si>
  <si>
    <t>BSLE_0051-solid</t>
  </si>
  <si>
    <t>BSLE_0052-solid</t>
  </si>
  <si>
    <t>BSLE_0058-solid</t>
  </si>
  <si>
    <t>BSLE_0067-solid</t>
  </si>
  <si>
    <t>BSLE_0068-solid</t>
  </si>
  <si>
    <t>BSLE_0071-solid</t>
  </si>
  <si>
    <t>BSLE_0072-solid</t>
  </si>
  <si>
    <t>BSLE_0073-solid</t>
  </si>
  <si>
    <t>BSLE_0003-solid</t>
  </si>
  <si>
    <t>BSLE_0004-solid</t>
  </si>
  <si>
    <t>BSLE_0005-solid</t>
  </si>
  <si>
    <t>BSLE_0006-solid</t>
  </si>
  <si>
    <t>BSLE_0016-solid</t>
  </si>
  <si>
    <t>BSLE_0017-solid</t>
  </si>
  <si>
    <t>BSLE_0001-part</t>
  </si>
  <si>
    <t>BSLE_0002-part</t>
  </si>
  <si>
    <t>BSLE_0003-part</t>
  </si>
  <si>
    <t>BSLE_0004-part</t>
  </si>
  <si>
    <t>BSLE_0006-part</t>
  </si>
  <si>
    <t>BSLE_0007-part</t>
  </si>
  <si>
    <t>BSLE_0008-part</t>
  </si>
  <si>
    <t>BSLE_0009-part</t>
  </si>
  <si>
    <t>BSLE_0010-part</t>
  </si>
  <si>
    <t>BSLE_0011-part</t>
  </si>
  <si>
    <t>BSLE_0012-part</t>
  </si>
  <si>
    <t>BSLE_0013-part</t>
  </si>
  <si>
    <t>BSLE_0014-part</t>
  </si>
  <si>
    <t>BSLE_0016-part</t>
  </si>
  <si>
    <t>BSLE_0017-part</t>
  </si>
  <si>
    <t>BSLE_0050-part</t>
  </si>
  <si>
    <t>BSLE_0051-part</t>
  </si>
  <si>
    <t>BSLE_0052-part</t>
  </si>
  <si>
    <t>BSLE_0058-part</t>
  </si>
  <si>
    <t>BSLE_0001-filt0.7</t>
  </si>
  <si>
    <t>BSLE_0002-filt0.7</t>
  </si>
  <si>
    <t>BSLE_0003-filt0.7</t>
  </si>
  <si>
    <t>BSLE_0004-filt0.7</t>
  </si>
  <si>
    <t>BSLE_0005-filt0.7</t>
  </si>
  <si>
    <t>BSLE_0006-filt0.7</t>
  </si>
  <si>
    <t>BSLE_0007-filt0.7</t>
  </si>
  <si>
    <t>BSLE_0008-filt0.7</t>
  </si>
  <si>
    <t>BSLE_0009-filt0.7</t>
  </si>
  <si>
    <t>BSLE_0010-filt0.7</t>
  </si>
  <si>
    <t>BSLE_0011-filt0.7</t>
  </si>
  <si>
    <t>BSLE_0012-filt0.7</t>
  </si>
  <si>
    <t>BSLE_0013-filt0.7</t>
  </si>
  <si>
    <t>BSLE_0014-filt0.7</t>
  </si>
  <si>
    <t>BSLE_0016-filt0.7</t>
  </si>
  <si>
    <t>BSLE_0017-filt0.7</t>
  </si>
  <si>
    <t>BSLE_0050-filt0.7</t>
  </si>
  <si>
    <t>BSLE_0051-filt0.7</t>
  </si>
  <si>
    <t>BSLE_0052-filt0.7</t>
  </si>
  <si>
    <t>BSLE_0058-filt0.7</t>
  </si>
  <si>
    <t>Pi_Al_GibbSorb_std.xmu</t>
  </si>
  <si>
    <t>Pi_Al_Precip_std.xmu</t>
  </si>
  <si>
    <t>Pi_Al_std.xmu</t>
  </si>
  <si>
    <t>Pi_Apatite_CaDefHydroxy_std.xmu</t>
  </si>
  <si>
    <t>Pi_Apatite_Carbonate_std.xmu</t>
  </si>
  <si>
    <t>Pi_Apatite_Fluor_std.xmu</t>
  </si>
  <si>
    <t>Pi_Apatite_Hydroxy_std.xmu</t>
  </si>
  <si>
    <t>Pi_Ca_Dibasic_std.xmu</t>
  </si>
  <si>
    <t>Pi_Ca_Mono_std.xmu</t>
  </si>
  <si>
    <t>Pi_Ca_Octa_std.xmu</t>
  </si>
  <si>
    <t>Pi_Ca_Precip_std.xmu</t>
  </si>
  <si>
    <t>Pi_Ca_Pyro_std.xmu</t>
  </si>
  <si>
    <t>Pi_Ca_Tri_std.xmu</t>
  </si>
  <si>
    <t>Pi_Fe_FerriSorb_std.xmu</t>
  </si>
  <si>
    <t>Pi_Fe_GoethSorb_std.xmu</t>
  </si>
  <si>
    <t>Pi_Fe_Precip_std.xmu</t>
  </si>
  <si>
    <t>Pi_Fe_Pyro_std.xmu</t>
  </si>
  <si>
    <t>Pi_Fe_std.xmu</t>
  </si>
  <si>
    <t>Pi_K_Di_std.xmu</t>
  </si>
  <si>
    <t>Pi_K_Pyro_std.xmu</t>
  </si>
  <si>
    <t>Pi_Mg_Di_std.xmu</t>
  </si>
  <si>
    <t>Pi_Mg_Pyro_std.xmu</t>
  </si>
  <si>
    <t>Pi_Mg_Tri_std.xmu</t>
  </si>
  <si>
    <t>Pi_Na_Di_std.xmu</t>
  </si>
  <si>
    <t>Pi_Na_Mono_std.xmu</t>
  </si>
  <si>
    <t>Pi_Na_Pyro_std.xmu</t>
  </si>
  <si>
    <t>Pi_Na_Tri_std.xmu</t>
  </si>
  <si>
    <t>Pi_NH4_Di_std.xmu</t>
  </si>
  <si>
    <t>Pi_NH4_Mg_std.xmu</t>
  </si>
  <si>
    <t>Pi_NH4_Mono_std.xmu</t>
  </si>
  <si>
    <t>Po_Al_DNA_GibbSorb_2_std.xmu</t>
  </si>
  <si>
    <t>Po_Al_DNA_GibbSorb_std.xmu</t>
  </si>
  <si>
    <t>Po_Al_PA_GibbSorb_std.xmu</t>
  </si>
  <si>
    <t>Po_Al_PA_Precip_std.xmu</t>
  </si>
  <si>
    <t>Po_Ca_Lecithin_std.xmu</t>
  </si>
  <si>
    <t>Po_Ca_PA_std.xmu</t>
  </si>
  <si>
    <t>Po_Fe_DNA_FerriSorb_std.xmu</t>
  </si>
  <si>
    <t>Po_Fe_DNA_GoethSorb_std.xmu</t>
  </si>
  <si>
    <t>Po_Fe_PA_FerriSorb_2_std.xmu</t>
  </si>
  <si>
    <t>Po_Fe_PA_FerriSorb_std.xmu</t>
  </si>
  <si>
    <t>Po_Fe_PA_GoethSorb_std.xmu</t>
  </si>
  <si>
    <t>Po_Fe_PA_Precip_std.xmu</t>
  </si>
  <si>
    <t>Po_Na_AMP_std.xmu</t>
  </si>
  <si>
    <t>Po_Na_ATP_std.xmu</t>
  </si>
  <si>
    <t>Po_Na_DNA_std.xmu</t>
  </si>
  <si>
    <t>Po_Na_PA_std.xmu</t>
  </si>
  <si>
    <t>Pre_Edge_Range_Start</t>
  </si>
  <si>
    <t>Pre_Edge_Range_End</t>
  </si>
  <si>
    <t>Normalization_Range_Start</t>
  </si>
  <si>
    <t>Normalization_Range_End</t>
  </si>
  <si>
    <t>no Fegoeth in RC library</t>
  </si>
  <si>
    <t>removed CaDefapatite cause it fit &lt;5% and then refit with the other 2 RC</t>
  </si>
  <si>
    <t>second best fit b/c aligns better with sensitivity test and pre-edge doesn't need Fe</t>
  </si>
  <si>
    <t>used second best fit because aligns with other phases of the sample and has lower chi2 than the first fit</t>
  </si>
  <si>
    <t>used second best fit because aligns with other phases of the sample</t>
  </si>
  <si>
    <t>used second fit because visually aligns better than fist fit, other sample phases, and reps</t>
  </si>
  <si>
    <t>used third best fit because visually looks better than the first fit and aligns with other sample phases</t>
  </si>
  <si>
    <t>Notes</t>
  </si>
  <si>
    <t>LCF_Sum</t>
  </si>
  <si>
    <t>LCF_R_Factor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</si>
</sst>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3ABB-867E-1F40-B7E2-D33A42C0FD61}">
  <dimension ref="A1:BB65"/>
  <sheetViews>
    <sheetView tabSelected="1" workbookViewId="0">
      <selection activeCell="AZ2" sqref="AZ2"/>
    </sheetView>
  </sheetViews>
  <sheetFormatPr baseColWidth="10" defaultRowHeight="16" x14ac:dyDescent="0.2"/>
  <cols>
    <col min="1" max="1" width="15.6640625" bestFit="1" customWidth="1"/>
    <col min="6" max="6" width="21.6640625" bestFit="1" customWidth="1"/>
    <col min="52" max="52" width="12.33203125" bestFit="1" customWidth="1"/>
  </cols>
  <sheetData>
    <row r="1" spans="1:54" x14ac:dyDescent="0.2">
      <c r="A1" t="s">
        <v>0</v>
      </c>
      <c r="B1" t="s">
        <v>111</v>
      </c>
      <c r="C1" t="s">
        <v>112</v>
      </c>
      <c r="D1" t="s">
        <v>113</v>
      </c>
      <c r="E1" t="s">
        <v>114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  <c r="AY1" t="s">
        <v>110</v>
      </c>
      <c r="AZ1" t="s">
        <v>124</v>
      </c>
      <c r="BA1" t="s">
        <v>123</v>
      </c>
      <c r="BB1" t="s">
        <v>122</v>
      </c>
    </row>
    <row r="2" spans="1:54" x14ac:dyDescent="0.2">
      <c r="A2" t="s">
        <v>1</v>
      </c>
      <c r="B2">
        <v>-23</v>
      </c>
      <c r="C2">
        <v>-7.5</v>
      </c>
      <c r="D2">
        <v>33</v>
      </c>
      <c r="E2">
        <v>52</v>
      </c>
      <c r="I2">
        <v>0.27900000000000003</v>
      </c>
      <c r="AB2">
        <v>0.38200000000000001</v>
      </c>
      <c r="AN2">
        <v>0.34</v>
      </c>
      <c r="AZ2">
        <v>3.88E-4</v>
      </c>
      <c r="BA2" s="1">
        <f>SUM(F2:AY2)</f>
        <v>1.0010000000000001</v>
      </c>
    </row>
    <row r="3" spans="1:54" x14ac:dyDescent="0.2">
      <c r="A3" t="s">
        <v>2</v>
      </c>
      <c r="B3">
        <v>-18</v>
      </c>
      <c r="C3">
        <v>-8</v>
      </c>
      <c r="D3">
        <v>28</v>
      </c>
      <c r="E3">
        <v>63</v>
      </c>
      <c r="I3">
        <v>0.52300000000000002</v>
      </c>
      <c r="AB3">
        <v>0.25700000000000001</v>
      </c>
      <c r="AF3">
        <v>0.24</v>
      </c>
      <c r="AZ3">
        <v>6.8820000000000003E-4</v>
      </c>
      <c r="BA3" s="1">
        <f>SUM(F3:AY3)</f>
        <v>1.02</v>
      </c>
      <c r="BB3" t="s">
        <v>120</v>
      </c>
    </row>
    <row r="4" spans="1:54" x14ac:dyDescent="0.2">
      <c r="A4" t="s">
        <v>20</v>
      </c>
      <c r="B4">
        <v>-20.399999999999999</v>
      </c>
      <c r="C4">
        <v>-7</v>
      </c>
      <c r="D4">
        <v>23</v>
      </c>
      <c r="E4">
        <v>52</v>
      </c>
      <c r="F4">
        <v>0.30299999999999999</v>
      </c>
      <c r="I4">
        <v>0.11899999999999999</v>
      </c>
      <c r="AV4">
        <v>0.56100000000000005</v>
      </c>
      <c r="AZ4">
        <v>1.6528999999999999E-3</v>
      </c>
      <c r="BA4" s="1">
        <f>SUM(F4:AY4)</f>
        <v>0.9830000000000001</v>
      </c>
    </row>
    <row r="5" spans="1:54" x14ac:dyDescent="0.2">
      <c r="A5" t="s">
        <v>21</v>
      </c>
      <c r="B5">
        <v>-18.399999999999999</v>
      </c>
      <c r="C5">
        <v>-8</v>
      </c>
      <c r="D5">
        <v>24</v>
      </c>
      <c r="E5">
        <v>52</v>
      </c>
      <c r="F5">
        <v>0.32400000000000001</v>
      </c>
      <c r="I5">
        <v>0.14000000000000001</v>
      </c>
      <c r="AV5">
        <v>0.53300000000000003</v>
      </c>
      <c r="AZ5">
        <v>1.7451000000000001E-3</v>
      </c>
      <c r="BA5" s="1">
        <f>SUM(F5:AY5)</f>
        <v>0.99700000000000011</v>
      </c>
    </row>
    <row r="6" spans="1:54" x14ac:dyDescent="0.2">
      <c r="A6" t="s">
        <v>22</v>
      </c>
      <c r="B6">
        <v>-25</v>
      </c>
      <c r="C6">
        <v>-10</v>
      </c>
      <c r="D6">
        <v>27</v>
      </c>
      <c r="E6">
        <v>51</v>
      </c>
      <c r="F6">
        <v>0.14199999999999999</v>
      </c>
      <c r="Q6">
        <v>0.47899999999999998</v>
      </c>
      <c r="AF6">
        <v>0.39100000000000001</v>
      </c>
      <c r="AZ6">
        <v>3.2449999999999997E-4</v>
      </c>
      <c r="BA6" s="1">
        <f>SUM(F6:AY6)</f>
        <v>1.012</v>
      </c>
    </row>
    <row r="7" spans="1:54" x14ac:dyDescent="0.2">
      <c r="A7" t="s">
        <v>23</v>
      </c>
      <c r="B7">
        <v>-25</v>
      </c>
      <c r="C7">
        <v>-6</v>
      </c>
      <c r="D7">
        <v>28</v>
      </c>
      <c r="E7">
        <v>48</v>
      </c>
      <c r="F7">
        <v>0.28899999999999998</v>
      </c>
      <c r="I7">
        <v>0.17100000000000001</v>
      </c>
      <c r="Y7">
        <v>0.52700000000000002</v>
      </c>
      <c r="AZ7">
        <v>5.9679999999999998E-4</v>
      </c>
      <c r="BA7" s="1">
        <f>SUM(F7:AY7)</f>
        <v>0.98699999999999999</v>
      </c>
    </row>
    <row r="8" spans="1:54" x14ac:dyDescent="0.2">
      <c r="A8" t="s">
        <v>3</v>
      </c>
      <c r="B8">
        <v>-20</v>
      </c>
      <c r="C8">
        <v>-10</v>
      </c>
      <c r="D8">
        <v>34</v>
      </c>
      <c r="E8">
        <v>50</v>
      </c>
      <c r="F8">
        <v>0.127</v>
      </c>
      <c r="I8">
        <v>0.29699999999999999</v>
      </c>
      <c r="AF8">
        <v>0.57099999999999995</v>
      </c>
      <c r="AZ8">
        <v>4.6969999999999998E-4</v>
      </c>
      <c r="BA8" s="1">
        <f>SUM(F8:AY8)</f>
        <v>0.99499999999999988</v>
      </c>
    </row>
    <row r="9" spans="1:54" x14ac:dyDescent="0.2">
      <c r="A9" t="s">
        <v>4</v>
      </c>
      <c r="B9">
        <v>-23</v>
      </c>
      <c r="C9">
        <v>-8</v>
      </c>
      <c r="D9">
        <v>28</v>
      </c>
      <c r="E9">
        <v>50</v>
      </c>
      <c r="F9">
        <v>8.6999999999999994E-2</v>
      </c>
      <c r="I9">
        <v>0.31</v>
      </c>
      <c r="AF9">
        <v>0.62</v>
      </c>
      <c r="AZ9">
        <v>6.1930000000000004E-4</v>
      </c>
      <c r="BA9" s="1">
        <f>SUM(F9:AY9)</f>
        <v>1.0169999999999999</v>
      </c>
    </row>
    <row r="10" spans="1:54" x14ac:dyDescent="0.2">
      <c r="A10" t="s">
        <v>5</v>
      </c>
      <c r="B10">
        <v>-25</v>
      </c>
      <c r="C10">
        <v>-8.5</v>
      </c>
      <c r="D10">
        <v>40</v>
      </c>
      <c r="E10">
        <v>57</v>
      </c>
      <c r="I10">
        <v>0.376</v>
      </c>
      <c r="AF10">
        <v>0.39700000000000002</v>
      </c>
      <c r="AH10">
        <v>0.23</v>
      </c>
      <c r="AZ10">
        <v>1.0281000000000001E-3</v>
      </c>
      <c r="BA10" s="1">
        <f>SUM(F10:AY10)</f>
        <v>1.0030000000000001</v>
      </c>
    </row>
    <row r="11" spans="1:54" x14ac:dyDescent="0.2">
      <c r="A11" t="s">
        <v>6</v>
      </c>
      <c r="B11">
        <v>-25</v>
      </c>
      <c r="C11">
        <v>-9</v>
      </c>
      <c r="D11">
        <v>34</v>
      </c>
      <c r="E11">
        <v>50</v>
      </c>
      <c r="I11">
        <v>0.39600000000000002</v>
      </c>
      <c r="S11">
        <v>0.11799999999999999</v>
      </c>
      <c r="AF11">
        <v>0.48699999999999999</v>
      </c>
      <c r="AZ11">
        <v>3.6499999999999998E-4</v>
      </c>
      <c r="BA11" s="1">
        <f>SUM(F11:AY11)</f>
        <v>1.0009999999999999</v>
      </c>
    </row>
    <row r="12" spans="1:54" x14ac:dyDescent="0.2">
      <c r="A12" t="s">
        <v>7</v>
      </c>
      <c r="B12">
        <v>-16</v>
      </c>
      <c r="C12">
        <v>-8</v>
      </c>
      <c r="D12">
        <v>40</v>
      </c>
      <c r="E12">
        <v>58</v>
      </c>
      <c r="I12">
        <v>0.45200000000000001</v>
      </c>
      <c r="Y12">
        <v>0.39400000000000002</v>
      </c>
      <c r="AB12">
        <v>0.17199999999999999</v>
      </c>
      <c r="AZ12">
        <v>6.3540000000000005E-4</v>
      </c>
      <c r="BA12" s="1">
        <f>SUM(F12:AY12)</f>
        <v>1.018</v>
      </c>
    </row>
    <row r="13" spans="1:54" x14ac:dyDescent="0.2">
      <c r="A13" t="s">
        <v>8</v>
      </c>
      <c r="B13">
        <v>-30</v>
      </c>
      <c r="C13">
        <v>-10</v>
      </c>
      <c r="D13">
        <v>25</v>
      </c>
      <c r="E13">
        <v>51</v>
      </c>
      <c r="I13">
        <v>5.0999999999999997E-2</v>
      </c>
      <c r="T13">
        <v>0.36799999999999999</v>
      </c>
      <c r="AV13">
        <v>0.60699999999999998</v>
      </c>
      <c r="AZ13">
        <v>5.8109999999999998E-4</v>
      </c>
      <c r="BA13" s="1">
        <f>SUM(F13:AY13)</f>
        <v>1.026</v>
      </c>
    </row>
    <row r="14" spans="1:54" x14ac:dyDescent="0.2">
      <c r="A14" t="s">
        <v>9</v>
      </c>
      <c r="B14">
        <v>-26.3</v>
      </c>
      <c r="C14">
        <v>-16.3</v>
      </c>
      <c r="D14">
        <v>26</v>
      </c>
      <c r="E14">
        <v>40</v>
      </c>
      <c r="T14">
        <v>0.433</v>
      </c>
      <c r="AV14">
        <v>0.57799999999999996</v>
      </c>
      <c r="AZ14">
        <v>7.8200000000000003E-4</v>
      </c>
      <c r="BA14" s="1">
        <f>SUM(F14:AY14)</f>
        <v>1.0109999999999999</v>
      </c>
      <c r="BB14" t="s">
        <v>116</v>
      </c>
    </row>
    <row r="15" spans="1:54" x14ac:dyDescent="0.2">
      <c r="A15" t="s">
        <v>10</v>
      </c>
      <c r="B15">
        <v>-25</v>
      </c>
      <c r="C15">
        <v>-10</v>
      </c>
      <c r="D15">
        <v>25</v>
      </c>
      <c r="E15">
        <v>50</v>
      </c>
      <c r="I15">
        <v>0.09</v>
      </c>
      <c r="T15">
        <v>0.371</v>
      </c>
      <c r="AV15">
        <v>0.55100000000000005</v>
      </c>
      <c r="AZ15">
        <v>3.1300000000000002E-4</v>
      </c>
      <c r="BA15" s="1">
        <f>SUM(F15:AY15)</f>
        <v>1.012</v>
      </c>
    </row>
    <row r="16" spans="1:54" x14ac:dyDescent="0.2">
      <c r="A16" t="s">
        <v>24</v>
      </c>
      <c r="B16">
        <v>-25</v>
      </c>
      <c r="C16">
        <v>-7.5</v>
      </c>
      <c r="D16">
        <v>27</v>
      </c>
      <c r="E16">
        <v>48</v>
      </c>
      <c r="F16">
        <v>0.24099999999999999</v>
      </c>
      <c r="O16">
        <v>0.46700000000000003</v>
      </c>
      <c r="Y16">
        <v>0.28199999999999997</v>
      </c>
      <c r="AZ16">
        <v>4.4719999999999997E-4</v>
      </c>
      <c r="BA16" s="1">
        <f>SUM(F16:AY16)</f>
        <v>0.99</v>
      </c>
    </row>
    <row r="17" spans="1:54" x14ac:dyDescent="0.2">
      <c r="A17" t="s">
        <v>25</v>
      </c>
      <c r="B17">
        <v>-20.399999999999999</v>
      </c>
      <c r="C17">
        <v>-8</v>
      </c>
      <c r="D17">
        <v>23.5</v>
      </c>
      <c r="E17">
        <v>53</v>
      </c>
      <c r="F17">
        <v>0.23799999999999999</v>
      </c>
      <c r="I17">
        <v>0.251</v>
      </c>
      <c r="Y17">
        <v>0.51600000000000001</v>
      </c>
      <c r="AZ17">
        <v>1.0548000000000001E-3</v>
      </c>
      <c r="BA17" s="1">
        <f>SUM(F17:AY17)</f>
        <v>1.0049999999999999</v>
      </c>
    </row>
    <row r="18" spans="1:54" x14ac:dyDescent="0.2">
      <c r="A18" t="s">
        <v>11</v>
      </c>
      <c r="B18">
        <v>-25</v>
      </c>
      <c r="C18">
        <v>-10</v>
      </c>
      <c r="D18">
        <v>42</v>
      </c>
      <c r="E18">
        <v>65</v>
      </c>
      <c r="I18">
        <v>0.21099999999999999</v>
      </c>
      <c r="R18">
        <v>0.39600000000000002</v>
      </c>
      <c r="AB18">
        <v>0.4</v>
      </c>
      <c r="AZ18">
        <v>9.2210000000000002E-4</v>
      </c>
      <c r="BA18" s="1">
        <f>SUM(F18:AY18)</f>
        <v>1.0070000000000001</v>
      </c>
    </row>
    <row r="19" spans="1:54" x14ac:dyDescent="0.2">
      <c r="A19" t="s">
        <v>12</v>
      </c>
      <c r="B19">
        <v>-25</v>
      </c>
      <c r="C19">
        <v>-9</v>
      </c>
      <c r="D19">
        <v>32</v>
      </c>
      <c r="E19">
        <v>57</v>
      </c>
      <c r="I19">
        <v>0.4</v>
      </c>
      <c r="AB19">
        <v>0.26100000000000001</v>
      </c>
      <c r="AF19">
        <v>0.32700000000000001</v>
      </c>
      <c r="AZ19">
        <v>5.3240000000000004E-4</v>
      </c>
      <c r="BA19" s="1">
        <f>SUM(F19:AY19)</f>
        <v>0.98799999999999999</v>
      </c>
    </row>
    <row r="20" spans="1:54" x14ac:dyDescent="0.2">
      <c r="A20" t="s">
        <v>13</v>
      </c>
      <c r="B20">
        <v>-25</v>
      </c>
      <c r="C20">
        <v>-10</v>
      </c>
      <c r="D20">
        <v>33</v>
      </c>
      <c r="E20">
        <v>54</v>
      </c>
      <c r="I20">
        <v>0.39300000000000002</v>
      </c>
      <c r="AB20">
        <v>0.40500000000000003</v>
      </c>
      <c r="AN20">
        <v>0.20599999999999999</v>
      </c>
      <c r="AZ20">
        <v>5.22E-4</v>
      </c>
      <c r="BA20" s="1">
        <f>SUM(F20:AY20)</f>
        <v>1.004</v>
      </c>
    </row>
    <row r="21" spans="1:54" x14ac:dyDescent="0.2">
      <c r="A21" t="s">
        <v>14</v>
      </c>
      <c r="B21">
        <v>-25</v>
      </c>
      <c r="C21">
        <v>-8</v>
      </c>
      <c r="D21">
        <v>31</v>
      </c>
      <c r="E21">
        <v>58</v>
      </c>
      <c r="F21">
        <v>8.8999999999999996E-2</v>
      </c>
      <c r="I21">
        <v>0.44800000000000001</v>
      </c>
      <c r="AF21">
        <v>0.441</v>
      </c>
      <c r="AZ21">
        <v>4.8089999999999998E-4</v>
      </c>
      <c r="BA21" s="1">
        <f>SUM(F21:AY21)</f>
        <v>0.97799999999999998</v>
      </c>
    </row>
    <row r="22" spans="1:54" x14ac:dyDescent="0.2">
      <c r="A22" t="s">
        <v>15</v>
      </c>
      <c r="B22">
        <v>-25</v>
      </c>
      <c r="C22">
        <v>-10</v>
      </c>
      <c r="D22">
        <v>33</v>
      </c>
      <c r="E22">
        <v>66</v>
      </c>
      <c r="I22">
        <v>0.53600000000000003</v>
      </c>
      <c r="X22">
        <v>0.28000000000000003</v>
      </c>
      <c r="Z22">
        <v>0.17599999999999999</v>
      </c>
      <c r="AZ22">
        <v>7.3519999999999998E-4</v>
      </c>
      <c r="BA22" s="1">
        <f>SUM(F22:AY22)</f>
        <v>0.99199999999999999</v>
      </c>
      <c r="BB22" t="s">
        <v>121</v>
      </c>
    </row>
    <row r="23" spans="1:54" x14ac:dyDescent="0.2">
      <c r="A23" t="s">
        <v>16</v>
      </c>
      <c r="B23">
        <v>-25</v>
      </c>
      <c r="C23">
        <v>-7.5</v>
      </c>
      <c r="D23">
        <v>32</v>
      </c>
      <c r="E23">
        <v>65</v>
      </c>
      <c r="I23">
        <v>0.27400000000000002</v>
      </c>
      <c r="O23">
        <v>0.17699999999999999</v>
      </c>
      <c r="AH23">
        <v>0.53600000000000003</v>
      </c>
      <c r="AZ23">
        <v>1.1884E-3</v>
      </c>
      <c r="BA23" s="1">
        <f>SUM(F23:AY23)</f>
        <v>0.9870000000000001</v>
      </c>
    </row>
    <row r="24" spans="1:54" x14ac:dyDescent="0.2">
      <c r="A24" t="s">
        <v>17</v>
      </c>
      <c r="B24">
        <v>-25</v>
      </c>
      <c r="C24">
        <v>-10</v>
      </c>
      <c r="D24">
        <v>31</v>
      </c>
      <c r="E24">
        <v>68</v>
      </c>
      <c r="I24">
        <v>0.55600000000000005</v>
      </c>
      <c r="AB24">
        <v>0.33800000000000002</v>
      </c>
      <c r="AN24">
        <v>0.10199999999999999</v>
      </c>
      <c r="AZ24">
        <v>5.7799999999999995E-4</v>
      </c>
      <c r="BA24" s="1">
        <f>SUM(F24:AY24)</f>
        <v>0.99600000000000011</v>
      </c>
    </row>
    <row r="25" spans="1:54" x14ac:dyDescent="0.2">
      <c r="A25" t="s">
        <v>18</v>
      </c>
      <c r="B25">
        <v>-13</v>
      </c>
      <c r="C25">
        <v>-9.5</v>
      </c>
      <c r="D25">
        <v>26.5</v>
      </c>
      <c r="E25">
        <v>80</v>
      </c>
      <c r="I25">
        <v>0.27300000000000002</v>
      </c>
      <c r="J25">
        <v>0.17699999999999999</v>
      </c>
      <c r="AH25">
        <v>0.53700000000000003</v>
      </c>
      <c r="AZ25">
        <v>2.2493999999999999E-3</v>
      </c>
      <c r="BA25" s="1">
        <f>SUM(F25:AY25)</f>
        <v>0.9870000000000001</v>
      </c>
    </row>
    <row r="26" spans="1:54" x14ac:dyDescent="0.2">
      <c r="A26" t="s">
        <v>19</v>
      </c>
      <c r="B26">
        <v>-25</v>
      </c>
      <c r="C26">
        <v>-10</v>
      </c>
      <c r="D26">
        <v>33</v>
      </c>
      <c r="E26">
        <v>62</v>
      </c>
      <c r="I26">
        <v>0.41099999999999998</v>
      </c>
      <c r="T26">
        <v>0.34799999999999998</v>
      </c>
      <c r="AH26">
        <v>0.24399999999999999</v>
      </c>
      <c r="AZ26">
        <v>7.2020000000000005E-4</v>
      </c>
      <c r="BA26" s="1">
        <f>SUM(F26:AY26)</f>
        <v>1.0029999999999999</v>
      </c>
    </row>
    <row r="27" spans="1:54" x14ac:dyDescent="0.2">
      <c r="A27" t="s">
        <v>26</v>
      </c>
      <c r="B27">
        <v>-21</v>
      </c>
      <c r="C27">
        <v>-8</v>
      </c>
      <c r="D27">
        <v>36</v>
      </c>
      <c r="E27">
        <v>51</v>
      </c>
      <c r="I27">
        <v>0.26900000000000002</v>
      </c>
      <c r="Z27">
        <v>0.13700000000000001</v>
      </c>
      <c r="AN27">
        <v>0.56999999999999995</v>
      </c>
      <c r="AZ27">
        <v>2.8140000000000001E-4</v>
      </c>
      <c r="BA27" s="1">
        <f>SUM(F27:AY27)</f>
        <v>0.97599999999999998</v>
      </c>
    </row>
    <row r="28" spans="1:54" x14ac:dyDescent="0.2">
      <c r="A28" t="s">
        <v>27</v>
      </c>
      <c r="B28">
        <v>-23</v>
      </c>
      <c r="C28">
        <v>-8</v>
      </c>
      <c r="D28">
        <v>37</v>
      </c>
      <c r="E28">
        <v>64</v>
      </c>
      <c r="I28">
        <v>0.57499999999999996</v>
      </c>
      <c r="AB28">
        <v>0.191</v>
      </c>
      <c r="AF28">
        <v>0.24</v>
      </c>
      <c r="AZ28">
        <v>3.1030000000000001E-4</v>
      </c>
      <c r="BA28" s="1">
        <f>SUM(F28:AY28)</f>
        <v>1.006</v>
      </c>
      <c r="BB28" t="s">
        <v>121</v>
      </c>
    </row>
    <row r="29" spans="1:54" x14ac:dyDescent="0.2">
      <c r="A29" t="s">
        <v>28</v>
      </c>
      <c r="B29">
        <v>-15</v>
      </c>
      <c r="C29">
        <v>-8</v>
      </c>
      <c r="D29">
        <v>26</v>
      </c>
      <c r="E29">
        <v>53</v>
      </c>
      <c r="F29">
        <v>0.17699999999999999</v>
      </c>
      <c r="I29">
        <v>6.3E-2</v>
      </c>
      <c r="AV29">
        <v>0.76800000000000002</v>
      </c>
      <c r="AZ29">
        <v>4.7540000000000001E-4</v>
      </c>
      <c r="BA29" s="1">
        <f>SUM(F29:AY29)</f>
        <v>1.008</v>
      </c>
    </row>
    <row r="30" spans="1:54" x14ac:dyDescent="0.2">
      <c r="A30" t="s">
        <v>29</v>
      </c>
      <c r="B30">
        <v>-25</v>
      </c>
      <c r="C30">
        <v>-7.5</v>
      </c>
      <c r="D30">
        <v>26</v>
      </c>
      <c r="E30">
        <v>50</v>
      </c>
      <c r="F30">
        <v>0.32600000000000001</v>
      </c>
      <c r="I30">
        <v>0.09</v>
      </c>
      <c r="AK30">
        <v>0.57999999999999996</v>
      </c>
      <c r="AZ30">
        <v>5.3280000000000005E-4</v>
      </c>
      <c r="BA30" s="1">
        <f>SUM(F30:AY30)</f>
        <v>0.996</v>
      </c>
      <c r="BB30" t="s">
        <v>118</v>
      </c>
    </row>
    <row r="31" spans="1:54" x14ac:dyDescent="0.2">
      <c r="A31" t="s">
        <v>30</v>
      </c>
      <c r="B31">
        <v>-25</v>
      </c>
      <c r="C31">
        <v>-10</v>
      </c>
      <c r="D31">
        <v>27</v>
      </c>
      <c r="E31">
        <v>51</v>
      </c>
      <c r="F31">
        <v>0.39500000000000002</v>
      </c>
      <c r="I31">
        <v>6.8000000000000005E-2</v>
      </c>
      <c r="AK31">
        <v>0.52200000000000002</v>
      </c>
      <c r="AZ31">
        <v>4.1879999999999999E-4</v>
      </c>
      <c r="BA31" s="1">
        <f>SUM(F31:AY31)</f>
        <v>0.9850000000000001</v>
      </c>
      <c r="BB31" t="s">
        <v>119</v>
      </c>
    </row>
    <row r="32" spans="1:54" x14ac:dyDescent="0.2">
      <c r="A32" t="s">
        <v>31</v>
      </c>
      <c r="B32">
        <v>-23</v>
      </c>
      <c r="C32">
        <v>-8</v>
      </c>
      <c r="D32">
        <v>28</v>
      </c>
      <c r="E32">
        <v>64</v>
      </c>
      <c r="F32">
        <v>0.316</v>
      </c>
      <c r="R32">
        <v>0.314</v>
      </c>
      <c r="AW32">
        <v>0.38500000000000001</v>
      </c>
      <c r="AZ32">
        <v>3.879E-4</v>
      </c>
      <c r="BA32" s="1">
        <f>SUM(F32:AY32)</f>
        <v>1.0150000000000001</v>
      </c>
    </row>
    <row r="33" spans="1:53" x14ac:dyDescent="0.2">
      <c r="A33" t="s">
        <v>32</v>
      </c>
      <c r="B33">
        <v>-25</v>
      </c>
      <c r="C33">
        <v>-10</v>
      </c>
      <c r="D33">
        <v>33.5</v>
      </c>
      <c r="E33">
        <v>51</v>
      </c>
      <c r="I33">
        <v>0.22700000000000001</v>
      </c>
      <c r="N33">
        <v>0.42099999999999999</v>
      </c>
      <c r="AF33">
        <v>0.34499999999999997</v>
      </c>
      <c r="AZ33">
        <v>7.161E-4</v>
      </c>
      <c r="BA33" s="1">
        <f>SUM(F33:AY33)</f>
        <v>0.99299999999999999</v>
      </c>
    </row>
    <row r="34" spans="1:53" x14ac:dyDescent="0.2">
      <c r="A34" t="s">
        <v>33</v>
      </c>
      <c r="B34">
        <v>-25</v>
      </c>
      <c r="C34">
        <v>-10</v>
      </c>
      <c r="D34">
        <v>28</v>
      </c>
      <c r="E34">
        <v>51</v>
      </c>
      <c r="I34">
        <v>0.22700000000000001</v>
      </c>
      <c r="R34">
        <v>0.39400000000000002</v>
      </c>
      <c r="AT34">
        <v>0.38100000000000001</v>
      </c>
      <c r="AZ34">
        <v>3.9449999999999999E-4</v>
      </c>
      <c r="BA34" s="1">
        <f>SUM(F34:AY34)</f>
        <v>1.002</v>
      </c>
    </row>
    <row r="35" spans="1:53" x14ac:dyDescent="0.2">
      <c r="A35" t="s">
        <v>34</v>
      </c>
      <c r="B35">
        <v>-15</v>
      </c>
      <c r="C35">
        <v>-8</v>
      </c>
      <c r="D35">
        <v>28</v>
      </c>
      <c r="E35">
        <v>51</v>
      </c>
      <c r="F35">
        <v>0.11</v>
      </c>
      <c r="I35">
        <v>0.43</v>
      </c>
      <c r="AF35">
        <v>0.45500000000000002</v>
      </c>
      <c r="AZ35">
        <v>1.0326999999999999E-3</v>
      </c>
      <c r="BA35" s="1">
        <f>SUM(F35:AY35)</f>
        <v>0.99500000000000011</v>
      </c>
    </row>
    <row r="36" spans="1:53" x14ac:dyDescent="0.2">
      <c r="A36" t="s">
        <v>35</v>
      </c>
      <c r="B36">
        <v>-12</v>
      </c>
      <c r="C36">
        <v>-6.5</v>
      </c>
      <c r="D36">
        <v>58</v>
      </c>
      <c r="E36">
        <v>75</v>
      </c>
      <c r="I36">
        <v>0.191</v>
      </c>
      <c r="X36">
        <v>0.51100000000000001</v>
      </c>
      <c r="AT36">
        <v>0.28299999999999997</v>
      </c>
      <c r="AZ36">
        <v>9.3249999999999995E-4</v>
      </c>
      <c r="BA36" s="1">
        <f>SUM(F36:AY36)</f>
        <v>0.98499999999999988</v>
      </c>
    </row>
    <row r="37" spans="1:53" x14ac:dyDescent="0.2">
      <c r="A37" t="s">
        <v>36</v>
      </c>
      <c r="B37">
        <v>-23</v>
      </c>
      <c r="C37">
        <v>-8</v>
      </c>
      <c r="D37">
        <v>33</v>
      </c>
      <c r="E37">
        <v>42</v>
      </c>
      <c r="N37">
        <v>9.5000000000000001E-2</v>
      </c>
      <c r="AK37">
        <v>0.25</v>
      </c>
      <c r="AV37">
        <v>0.63900000000000001</v>
      </c>
      <c r="AZ37">
        <v>2.0239999999999999E-4</v>
      </c>
      <c r="BA37" s="1">
        <f>SUM(F37:AY37)</f>
        <v>0.98399999999999999</v>
      </c>
    </row>
    <row r="38" spans="1:53" x14ac:dyDescent="0.2">
      <c r="A38" t="s">
        <v>37</v>
      </c>
      <c r="B38">
        <v>-25</v>
      </c>
      <c r="C38">
        <v>-10</v>
      </c>
      <c r="D38">
        <v>28</v>
      </c>
      <c r="E38">
        <v>51</v>
      </c>
      <c r="AN38">
        <v>0.39700000000000002</v>
      </c>
      <c r="AV38">
        <v>0.35</v>
      </c>
      <c r="AW38">
        <v>0.23699999999999999</v>
      </c>
      <c r="AZ38">
        <v>1.9129999999999999E-4</v>
      </c>
      <c r="BA38" s="1">
        <f>SUM(F38:AY38)</f>
        <v>0.98399999999999999</v>
      </c>
    </row>
    <row r="39" spans="1:53" x14ac:dyDescent="0.2">
      <c r="A39" t="s">
        <v>38</v>
      </c>
      <c r="B39">
        <v>-20</v>
      </c>
      <c r="C39">
        <v>-8</v>
      </c>
      <c r="D39">
        <v>30</v>
      </c>
      <c r="E39">
        <v>48</v>
      </c>
      <c r="AB39">
        <v>0.14299999999999999</v>
      </c>
      <c r="AN39">
        <v>0.70499999999999996</v>
      </c>
      <c r="AX39">
        <v>0.151</v>
      </c>
      <c r="AZ39">
        <v>2.2279999999999999E-4</v>
      </c>
      <c r="BA39" s="1">
        <f>SUM(F39:AY39)</f>
        <v>0.999</v>
      </c>
    </row>
    <row r="40" spans="1:53" x14ac:dyDescent="0.2">
      <c r="A40" t="s">
        <v>39</v>
      </c>
      <c r="B40">
        <v>-25</v>
      </c>
      <c r="C40">
        <v>-10</v>
      </c>
      <c r="D40">
        <v>26.7</v>
      </c>
      <c r="E40">
        <v>45</v>
      </c>
      <c r="F40">
        <v>0.40799999999999997</v>
      </c>
      <c r="O40">
        <v>0.45</v>
      </c>
      <c r="AJ40">
        <v>0.16200000000000001</v>
      </c>
      <c r="AZ40">
        <v>4.1540000000000001E-4</v>
      </c>
      <c r="BA40" s="1">
        <f>SUM(F40:AY40)</f>
        <v>1.02</v>
      </c>
    </row>
    <row r="41" spans="1:53" x14ac:dyDescent="0.2">
      <c r="A41" t="s">
        <v>40</v>
      </c>
      <c r="B41">
        <v>-25</v>
      </c>
      <c r="C41">
        <v>-10</v>
      </c>
      <c r="D41">
        <v>27</v>
      </c>
      <c r="E41">
        <v>51</v>
      </c>
      <c r="F41">
        <v>0.35799999999999998</v>
      </c>
      <c r="O41">
        <v>0.38700000000000001</v>
      </c>
      <c r="Y41">
        <v>0.25600000000000001</v>
      </c>
      <c r="AZ41">
        <v>2.4709999999999999E-4</v>
      </c>
      <c r="BA41" s="1">
        <f>SUM(F41:AY41)</f>
        <v>1.0009999999999999</v>
      </c>
    </row>
    <row r="42" spans="1:53" x14ac:dyDescent="0.2">
      <c r="A42" t="s">
        <v>41</v>
      </c>
      <c r="B42">
        <v>-25</v>
      </c>
      <c r="C42">
        <v>-8</v>
      </c>
      <c r="D42">
        <v>33.5</v>
      </c>
      <c r="E42">
        <v>65</v>
      </c>
      <c r="I42">
        <v>0.44</v>
      </c>
      <c r="J42">
        <v>0.28899999999999998</v>
      </c>
      <c r="AB42">
        <v>0.27300000000000002</v>
      </c>
      <c r="AZ42">
        <v>3.9639999999999999E-4</v>
      </c>
      <c r="BA42" s="1">
        <f>SUM(F42:AY42)</f>
        <v>1.002</v>
      </c>
    </row>
    <row r="43" spans="1:53" x14ac:dyDescent="0.2">
      <c r="A43" t="s">
        <v>42</v>
      </c>
      <c r="B43">
        <v>-25</v>
      </c>
      <c r="C43">
        <v>-10</v>
      </c>
      <c r="D43">
        <v>33.5</v>
      </c>
      <c r="E43">
        <v>62</v>
      </c>
      <c r="I43">
        <v>0.26500000000000001</v>
      </c>
      <c r="O43">
        <v>0.35</v>
      </c>
      <c r="AB43">
        <v>0.377</v>
      </c>
      <c r="AZ43">
        <v>4.3859999999999998E-4</v>
      </c>
      <c r="BA43" s="1">
        <f>SUM(F43:AY43)</f>
        <v>0.99199999999999999</v>
      </c>
    </row>
    <row r="44" spans="1:53" x14ac:dyDescent="0.2">
      <c r="A44" t="s">
        <v>43</v>
      </c>
      <c r="B44">
        <v>-25</v>
      </c>
      <c r="C44">
        <v>-10</v>
      </c>
      <c r="D44">
        <v>28</v>
      </c>
      <c r="E44">
        <v>55</v>
      </c>
      <c r="F44">
        <v>0.13400000000000001</v>
      </c>
      <c r="I44">
        <v>0.312</v>
      </c>
      <c r="AF44">
        <v>0.55400000000000005</v>
      </c>
      <c r="AZ44">
        <v>2.4886999999999999E-3</v>
      </c>
      <c r="BA44" s="1">
        <f>SUM(F44:AY44)</f>
        <v>1</v>
      </c>
    </row>
    <row r="45" spans="1:53" x14ac:dyDescent="0.2">
      <c r="A45" t="s">
        <v>44</v>
      </c>
      <c r="B45">
        <v>-25</v>
      </c>
      <c r="C45">
        <v>-10</v>
      </c>
      <c r="D45">
        <v>28</v>
      </c>
      <c r="E45">
        <v>60</v>
      </c>
      <c r="I45">
        <v>0.43</v>
      </c>
      <c r="T45">
        <v>0.34599999999999997</v>
      </c>
      <c r="AF45">
        <v>0.20899999999999999</v>
      </c>
      <c r="AZ45">
        <v>6.2569999999999998E-4</v>
      </c>
      <c r="BA45" s="1">
        <f>SUM(F45:AY45)</f>
        <v>0.98499999999999999</v>
      </c>
    </row>
    <row r="46" spans="1:53" x14ac:dyDescent="0.2">
      <c r="A46" t="s">
        <v>45</v>
      </c>
      <c r="B46">
        <v>-23</v>
      </c>
      <c r="C46">
        <v>-8</v>
      </c>
      <c r="D46">
        <v>35.5</v>
      </c>
      <c r="E46">
        <v>68</v>
      </c>
      <c r="I46">
        <v>0.32100000000000001</v>
      </c>
      <c r="O46">
        <v>0.27600000000000002</v>
      </c>
      <c r="AB46">
        <v>0.41499999999999998</v>
      </c>
      <c r="AZ46">
        <v>4.8650000000000001E-4</v>
      </c>
      <c r="BA46" s="1">
        <f>SUM(F46:AY46)</f>
        <v>1.012</v>
      </c>
    </row>
    <row r="47" spans="1:53" x14ac:dyDescent="0.2">
      <c r="A47" t="s">
        <v>46</v>
      </c>
      <c r="B47">
        <v>-25</v>
      </c>
      <c r="C47">
        <v>-10</v>
      </c>
      <c r="D47">
        <v>33.5</v>
      </c>
      <c r="E47">
        <v>63</v>
      </c>
      <c r="I47">
        <v>0.26100000000000001</v>
      </c>
      <c r="J47">
        <v>0.32200000000000001</v>
      </c>
      <c r="AB47">
        <v>0.39500000000000002</v>
      </c>
      <c r="AZ47">
        <v>4.305E-4</v>
      </c>
      <c r="BA47" s="1">
        <f>SUM(F47:AY47)</f>
        <v>0.97799999999999998</v>
      </c>
    </row>
    <row r="48" spans="1:53" x14ac:dyDescent="0.2">
      <c r="A48" t="s">
        <v>47</v>
      </c>
      <c r="B48">
        <v>-23</v>
      </c>
      <c r="C48">
        <v>-8</v>
      </c>
      <c r="D48">
        <v>33</v>
      </c>
      <c r="E48">
        <v>53</v>
      </c>
      <c r="F48">
        <v>0.222</v>
      </c>
      <c r="X48">
        <v>0.629</v>
      </c>
      <c r="AV48">
        <v>0.16200000000000001</v>
      </c>
      <c r="AZ48">
        <v>5.4969999999999997E-4</v>
      </c>
      <c r="BA48" s="1">
        <f>SUM(F48:AY48)</f>
        <v>1.0129999999999999</v>
      </c>
    </row>
    <row r="49" spans="1:54" x14ac:dyDescent="0.2">
      <c r="A49" t="s">
        <v>48</v>
      </c>
      <c r="B49">
        <v>-25</v>
      </c>
      <c r="C49">
        <v>-10</v>
      </c>
      <c r="D49">
        <v>28</v>
      </c>
      <c r="E49">
        <v>51</v>
      </c>
      <c r="Q49">
        <v>0.40600000000000003</v>
      </c>
      <c r="S49">
        <v>0.21299999999999999</v>
      </c>
      <c r="X49">
        <v>0.375</v>
      </c>
      <c r="AZ49">
        <v>4.438E-4</v>
      </c>
      <c r="BA49" s="1">
        <f>SUM(F49:AY49)</f>
        <v>0.99399999999999999</v>
      </c>
      <c r="BB49" t="s">
        <v>119</v>
      </c>
    </row>
    <row r="50" spans="1:54" x14ac:dyDescent="0.2">
      <c r="A50" t="s">
        <v>49</v>
      </c>
      <c r="B50">
        <v>-23</v>
      </c>
      <c r="C50">
        <v>-8</v>
      </c>
      <c r="D50">
        <v>33</v>
      </c>
      <c r="E50">
        <v>55</v>
      </c>
      <c r="F50">
        <v>0.16500000000000001</v>
      </c>
      <c r="X50">
        <v>0.71</v>
      </c>
      <c r="AJ50">
        <v>0.111</v>
      </c>
      <c r="AZ50">
        <v>2.4159999999999999E-4</v>
      </c>
      <c r="BA50" s="1">
        <f>SUM(F50:AY50)</f>
        <v>0.98599999999999999</v>
      </c>
    </row>
    <row r="51" spans="1:54" x14ac:dyDescent="0.2">
      <c r="A51" t="s">
        <v>50</v>
      </c>
      <c r="B51">
        <v>-25</v>
      </c>
      <c r="C51">
        <v>-10</v>
      </c>
      <c r="D51">
        <v>35</v>
      </c>
      <c r="E51">
        <v>62</v>
      </c>
      <c r="F51">
        <v>0.28699999999999998</v>
      </c>
      <c r="I51">
        <v>0.186</v>
      </c>
      <c r="Y51">
        <v>0.53900000000000003</v>
      </c>
      <c r="AZ51">
        <v>7.1429999999999996E-4</v>
      </c>
      <c r="BA51" s="1">
        <f>SUM(F51:AY51)</f>
        <v>1.012</v>
      </c>
    </row>
    <row r="52" spans="1:54" x14ac:dyDescent="0.2">
      <c r="A52" t="s">
        <v>51</v>
      </c>
      <c r="B52">
        <v>-23</v>
      </c>
      <c r="C52">
        <v>-8</v>
      </c>
      <c r="D52">
        <v>40</v>
      </c>
      <c r="E52">
        <v>58</v>
      </c>
      <c r="I52">
        <v>0.23</v>
      </c>
      <c r="Q52">
        <v>0.48499999999999999</v>
      </c>
      <c r="AB52">
        <v>0.28199999999999997</v>
      </c>
      <c r="AZ52">
        <v>4.1839999999999998E-4</v>
      </c>
      <c r="BA52" s="1">
        <f>SUM(F52:AY52)</f>
        <v>0.99699999999999989</v>
      </c>
    </row>
    <row r="53" spans="1:54" x14ac:dyDescent="0.2">
      <c r="A53" t="s">
        <v>52</v>
      </c>
      <c r="B53">
        <v>-25</v>
      </c>
      <c r="C53">
        <v>-10</v>
      </c>
      <c r="D53">
        <v>30</v>
      </c>
      <c r="E53">
        <v>51</v>
      </c>
      <c r="I53">
        <v>0.24</v>
      </c>
      <c r="AB53">
        <v>0.29399999999999998</v>
      </c>
      <c r="AT53">
        <v>0.47299999999999998</v>
      </c>
      <c r="AZ53">
        <v>4.5879999999999998E-4</v>
      </c>
      <c r="BA53" s="1">
        <f>SUM(F53:AY53)</f>
        <v>1.0070000000000001</v>
      </c>
    </row>
    <row r="54" spans="1:54" x14ac:dyDescent="0.2">
      <c r="A54" t="s">
        <v>53</v>
      </c>
      <c r="B54">
        <v>-25</v>
      </c>
      <c r="C54">
        <v>-10</v>
      </c>
      <c r="D54">
        <v>32</v>
      </c>
      <c r="E54">
        <v>65</v>
      </c>
      <c r="I54">
        <v>0.39300000000000002</v>
      </c>
      <c r="AB54">
        <v>0.41</v>
      </c>
      <c r="AH54">
        <v>0.21</v>
      </c>
      <c r="AZ54">
        <v>8.966E-4</v>
      </c>
      <c r="BA54" s="1">
        <f>SUM(F54:AY54)</f>
        <v>1.0129999999999999</v>
      </c>
    </row>
    <row r="55" spans="1:54" x14ac:dyDescent="0.2">
      <c r="A55" t="s">
        <v>54</v>
      </c>
      <c r="B55">
        <v>-23</v>
      </c>
      <c r="C55">
        <v>-8</v>
      </c>
      <c r="D55">
        <v>35.5</v>
      </c>
      <c r="E55">
        <v>75</v>
      </c>
      <c r="I55">
        <v>0.29199999999999998</v>
      </c>
      <c r="O55">
        <v>0.28299999999999997</v>
      </c>
      <c r="AB55">
        <v>0.42099999999999999</v>
      </c>
      <c r="AZ55">
        <v>4.46E-4</v>
      </c>
      <c r="BA55" s="1">
        <f>SUM(F55:AY55)</f>
        <v>0.996</v>
      </c>
    </row>
    <row r="56" spans="1:54" x14ac:dyDescent="0.2">
      <c r="A56" t="s">
        <v>55</v>
      </c>
      <c r="B56">
        <v>-25</v>
      </c>
      <c r="C56">
        <v>-10</v>
      </c>
      <c r="D56">
        <v>33.5</v>
      </c>
      <c r="E56">
        <v>51</v>
      </c>
      <c r="R56">
        <v>0.26800000000000002</v>
      </c>
      <c r="T56">
        <v>0.314</v>
      </c>
      <c r="AH56">
        <v>0.42399999999999999</v>
      </c>
      <c r="AZ56">
        <v>4.3080000000000001E-4</v>
      </c>
      <c r="BA56" s="1">
        <f>SUM(F56:AY56)</f>
        <v>1.006</v>
      </c>
    </row>
    <row r="57" spans="1:54" x14ac:dyDescent="0.2">
      <c r="A57" t="s">
        <v>56</v>
      </c>
      <c r="B57">
        <v>-25</v>
      </c>
      <c r="C57">
        <v>-10</v>
      </c>
      <c r="D57">
        <v>31</v>
      </c>
      <c r="E57">
        <v>50</v>
      </c>
      <c r="F57">
        <v>0.114</v>
      </c>
      <c r="X57">
        <v>0.39</v>
      </c>
      <c r="AF57">
        <v>0.48699999999999999</v>
      </c>
      <c r="AZ57">
        <v>1.1896999999999999E-3</v>
      </c>
      <c r="BA57" s="1">
        <f>SUM(F57:AY57)</f>
        <v>0.99099999999999999</v>
      </c>
      <c r="BB57" t="s">
        <v>115</v>
      </c>
    </row>
    <row r="58" spans="1:54" x14ac:dyDescent="0.2">
      <c r="A58" t="s">
        <v>57</v>
      </c>
      <c r="B58">
        <v>-15</v>
      </c>
      <c r="C58">
        <v>-7.5</v>
      </c>
      <c r="D58">
        <v>26</v>
      </c>
      <c r="E58">
        <v>44</v>
      </c>
      <c r="F58">
        <v>0.11600000000000001</v>
      </c>
      <c r="X58">
        <v>0.59499999999999997</v>
      </c>
      <c r="AV58">
        <v>0.28799999999999998</v>
      </c>
      <c r="AZ58">
        <v>1.2202999999999999E-3</v>
      </c>
      <c r="BA58" s="1">
        <f>SUM(F58:AY58)</f>
        <v>0.99899999999999989</v>
      </c>
    </row>
    <row r="59" spans="1:54" x14ac:dyDescent="0.2">
      <c r="A59" t="s">
        <v>58</v>
      </c>
      <c r="B59">
        <v>-25</v>
      </c>
      <c r="C59">
        <v>-10</v>
      </c>
      <c r="D59">
        <v>33.5</v>
      </c>
      <c r="E59">
        <v>51</v>
      </c>
      <c r="F59">
        <v>0.17199999999999999</v>
      </c>
      <c r="X59">
        <v>0.63600000000000001</v>
      </c>
      <c r="AV59">
        <v>0.20300000000000001</v>
      </c>
      <c r="AZ59">
        <v>6.8099999999999996E-4</v>
      </c>
      <c r="BA59" s="1">
        <f>SUM(F59:AY59)</f>
        <v>1.0110000000000001</v>
      </c>
    </row>
    <row r="60" spans="1:54" x14ac:dyDescent="0.2">
      <c r="A60" t="s">
        <v>59</v>
      </c>
      <c r="B60">
        <v>-25</v>
      </c>
      <c r="C60">
        <v>-10</v>
      </c>
      <c r="D60">
        <v>30</v>
      </c>
      <c r="E60">
        <v>65</v>
      </c>
      <c r="F60">
        <v>0.21299999999999999</v>
      </c>
      <c r="O60">
        <v>0.246</v>
      </c>
      <c r="Y60">
        <v>0.56200000000000006</v>
      </c>
      <c r="AZ60">
        <v>2.6879999999999997E-4</v>
      </c>
      <c r="BA60" s="1">
        <f>SUM(F60:AY60)</f>
        <v>1.0209999999999999</v>
      </c>
      <c r="BB60" t="s">
        <v>117</v>
      </c>
    </row>
    <row r="61" spans="1:54" x14ac:dyDescent="0.2">
      <c r="A61" t="s">
        <v>60</v>
      </c>
      <c r="B61">
        <v>-25</v>
      </c>
      <c r="C61">
        <v>-10</v>
      </c>
      <c r="D61">
        <v>25</v>
      </c>
      <c r="E61">
        <v>65</v>
      </c>
      <c r="F61">
        <v>0.16400000000000001</v>
      </c>
      <c r="R61">
        <v>0.247</v>
      </c>
      <c r="Y61">
        <v>0.56999999999999995</v>
      </c>
      <c r="AZ61">
        <v>9.3550000000000003E-4</v>
      </c>
      <c r="BA61" s="1">
        <f>SUM(F61:AY61)</f>
        <v>0.98099999999999998</v>
      </c>
    </row>
    <row r="62" spans="1:54" x14ac:dyDescent="0.2">
      <c r="A62" t="s">
        <v>61</v>
      </c>
      <c r="B62">
        <v>-25</v>
      </c>
      <c r="C62">
        <v>-10</v>
      </c>
      <c r="D62">
        <v>33</v>
      </c>
      <c r="E62">
        <v>70</v>
      </c>
      <c r="I62">
        <v>0.42899999999999999</v>
      </c>
      <c r="AB62">
        <v>0.44400000000000001</v>
      </c>
      <c r="AH62">
        <v>0.111</v>
      </c>
      <c r="AZ62">
        <v>5.1670000000000004E-4</v>
      </c>
      <c r="BA62" s="1">
        <f>SUM(F62:AY62)</f>
        <v>0.98399999999999999</v>
      </c>
    </row>
    <row r="63" spans="1:54" x14ac:dyDescent="0.2">
      <c r="A63" t="s">
        <v>62</v>
      </c>
      <c r="B63">
        <v>-25</v>
      </c>
      <c r="C63">
        <v>-10</v>
      </c>
      <c r="D63">
        <v>33.5</v>
      </c>
      <c r="E63">
        <v>70</v>
      </c>
      <c r="I63">
        <v>0.16500000000000001</v>
      </c>
      <c r="X63">
        <v>0.61599999999999999</v>
      </c>
      <c r="AH63">
        <v>0.22700000000000001</v>
      </c>
      <c r="AZ63">
        <v>8.1459999999999996E-4</v>
      </c>
      <c r="BA63" s="1">
        <f>SUM(F63:AY63)</f>
        <v>1.008</v>
      </c>
    </row>
    <row r="64" spans="1:54" x14ac:dyDescent="0.2">
      <c r="A64" t="s">
        <v>63</v>
      </c>
      <c r="B64">
        <v>-25</v>
      </c>
      <c r="C64">
        <v>-10</v>
      </c>
      <c r="D64">
        <v>30</v>
      </c>
      <c r="E64">
        <v>75</v>
      </c>
      <c r="I64">
        <v>0.40300000000000002</v>
      </c>
      <c r="Y64">
        <v>0.20799999999999999</v>
      </c>
      <c r="AB64">
        <v>0.376</v>
      </c>
      <c r="AZ64">
        <v>7.5239999999999997E-4</v>
      </c>
      <c r="BA64" s="1">
        <f>SUM(F64:AY64)</f>
        <v>0.98699999999999999</v>
      </c>
    </row>
    <row r="65" spans="1:53" x14ac:dyDescent="0.2">
      <c r="A65" t="s">
        <v>64</v>
      </c>
      <c r="B65">
        <v>-20</v>
      </c>
      <c r="C65">
        <v>-9</v>
      </c>
      <c r="D65">
        <v>35</v>
      </c>
      <c r="E65">
        <v>66</v>
      </c>
      <c r="I65">
        <v>0.47299999999999998</v>
      </c>
      <c r="AB65">
        <v>0.379</v>
      </c>
      <c r="AF65">
        <v>0.14899999999999999</v>
      </c>
      <c r="AZ65">
        <v>6.5819999999999995E-4</v>
      </c>
      <c r="BA65" s="1">
        <f>SUM(F65:AY65)</f>
        <v>1.0009999999999999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Morgan E</dc:creator>
  <cp:lastModifiedBy>Barnes, Morgan E</cp:lastModifiedBy>
  <dcterms:created xsi:type="dcterms:W3CDTF">2023-10-26T16:47:54Z</dcterms:created>
  <dcterms:modified xsi:type="dcterms:W3CDTF">2023-11-28T22:31:48Z</dcterms:modified>
</cp:coreProperties>
</file>