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Projecten\E114546 – EJP-OH Toxosources\WP2\T5 Human prevalence and risk factors\analyses\"/>
    </mc:Choice>
  </mc:AlternateContent>
  <xr:revisionPtr revIDLastSave="0" documentId="13_ncr:1_{BB703824-362F-4996-8F82-48660995C5BB}" xr6:coauthVersionLast="47" xr6:coauthVersionMax="47" xr10:uidLastSave="{00000000-0000-0000-0000-000000000000}"/>
  <bookViews>
    <workbookView xWindow="-120" yWindow="-120" windowWidth="29040" windowHeight="15840" tabRatio="478" xr2:uid="{3068ABE6-063B-4977-8EA1-5D5EE2C7F094}"/>
  </bookViews>
  <sheets>
    <sheet name="Seroprevalence" sheetId="2" r:id="rId1"/>
  </sheets>
  <definedNames>
    <definedName name="_xlnm._FilterDatabase" localSheetId="0" hidden="1">Seroprevalence!$A$1:$S$274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4" i="2" l="1"/>
  <c r="L93" i="2"/>
  <c r="L61" i="2"/>
  <c r="L60" i="2"/>
  <c r="L59" i="2"/>
  <c r="L58" i="2"/>
  <c r="L30" i="2"/>
  <c r="L29" i="2"/>
  <c r="L13" i="2"/>
  <c r="L12" i="2"/>
  <c r="L11" i="2"/>
  <c r="L10" i="2"/>
  <c r="L9" i="2"/>
  <c r="L8" i="2"/>
  <c r="L2" i="2"/>
  <c r="L4" i="2"/>
  <c r="L5" i="2"/>
  <c r="L3" i="2"/>
  <c r="L6" i="2"/>
  <c r="L7" i="2"/>
  <c r="L14" i="2"/>
  <c r="L15" i="2"/>
  <c r="L16" i="2"/>
  <c r="L17" i="2"/>
  <c r="L18" i="2"/>
  <c r="L19" i="2"/>
  <c r="L21" i="2"/>
  <c r="L22" i="2"/>
  <c r="L20" i="2"/>
  <c r="L24" i="2"/>
  <c r="L23" i="2"/>
  <c r="L26" i="2"/>
  <c r="L25" i="2"/>
  <c r="L27" i="2"/>
  <c r="L28" i="2"/>
  <c r="L31" i="2"/>
  <c r="L32" i="2"/>
  <c r="L37" i="2"/>
  <c r="L33" i="2"/>
  <c r="L36" i="2"/>
  <c r="L38" i="2"/>
  <c r="L34" i="2"/>
  <c r="L39" i="2"/>
  <c r="L40" i="2"/>
  <c r="L41" i="2"/>
  <c r="L42" i="2"/>
  <c r="L43" i="2"/>
  <c r="L44" i="2"/>
  <c r="L45" i="2"/>
  <c r="L49" i="2"/>
  <c r="L53" i="2"/>
  <c r="L51" i="2"/>
  <c r="L52" i="2"/>
  <c r="L54" i="2"/>
  <c r="L55" i="2"/>
  <c r="L62" i="2"/>
  <c r="L63" i="2"/>
  <c r="L64" i="2"/>
  <c r="L65" i="2"/>
  <c r="L66" i="2"/>
  <c r="L67" i="2"/>
  <c r="L68" i="2"/>
  <c r="L69" i="2"/>
  <c r="L75" i="2"/>
  <c r="L76" i="2"/>
  <c r="L70" i="2"/>
  <c r="L71" i="2"/>
  <c r="L77" i="2"/>
  <c r="L73" i="2"/>
  <c r="L72" i="2"/>
  <c r="L74" i="2"/>
  <c r="L82" i="2"/>
  <c r="L81" i="2"/>
  <c r="L80" i="2"/>
  <c r="L79" i="2"/>
  <c r="L78" i="2"/>
  <c r="L83" i="2"/>
  <c r="L84" i="2"/>
  <c r="L85" i="2"/>
  <c r="L86" i="2"/>
  <c r="L87" i="2"/>
  <c r="L88" i="2"/>
  <c r="L89" i="2"/>
  <c r="L90" i="2"/>
  <c r="L91" i="2"/>
  <c r="L92" i="2"/>
  <c r="L96" i="2"/>
  <c r="L95" i="2"/>
  <c r="L100" i="2"/>
  <c r="L97" i="2"/>
  <c r="L101" i="2"/>
  <c r="L99" i="2"/>
  <c r="L98" i="2"/>
  <c r="L102" i="2"/>
  <c r="L103" i="2"/>
  <c r="L106" i="2"/>
  <c r="L105" i="2"/>
  <c r="L104" i="2"/>
  <c r="L107" i="2"/>
  <c r="L108" i="2"/>
  <c r="L109" i="2"/>
  <c r="L110" i="2"/>
  <c r="L111" i="2"/>
  <c r="L114" i="2"/>
  <c r="L113" i="2"/>
  <c r="L112" i="2"/>
  <c r="L115" i="2"/>
  <c r="L120" i="2"/>
  <c r="L116" i="2"/>
  <c r="L121" i="2"/>
  <c r="L117" i="2"/>
  <c r="L118" i="2"/>
  <c r="L119" i="2"/>
  <c r="L122" i="2"/>
  <c r="L123" i="2"/>
  <c r="L124" i="2"/>
  <c r="L125" i="2"/>
  <c r="L126" i="2"/>
  <c r="L127" i="2"/>
  <c r="L128" i="2"/>
  <c r="L142" i="2"/>
  <c r="L143" i="2"/>
  <c r="L144" i="2"/>
  <c r="L146" i="2"/>
  <c r="L145" i="2"/>
  <c r="L147" i="2"/>
  <c r="L148" i="2"/>
  <c r="L149" i="2"/>
  <c r="L150" i="2"/>
  <c r="L151" i="2"/>
  <c r="L152" i="2"/>
  <c r="L153" i="2"/>
  <c r="L154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1" i="2"/>
  <c r="L170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9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6" i="2"/>
  <c r="L204" i="2"/>
  <c r="L205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2" i="2"/>
  <c r="L224" i="2"/>
  <c r="L225" i="2"/>
  <c r="L226" i="2"/>
  <c r="L227" i="2"/>
  <c r="L228" i="2"/>
  <c r="L229" i="2"/>
  <c r="L230" i="2"/>
  <c r="L231" i="2"/>
  <c r="L232" i="2"/>
  <c r="L233" i="2"/>
  <c r="L234" i="2"/>
  <c r="L238" i="2"/>
  <c r="L239" i="2"/>
  <c r="L240" i="2"/>
  <c r="L241" i="2"/>
  <c r="L252" i="2"/>
  <c r="L244" i="2"/>
  <c r="L243" i="2"/>
  <c r="L242" i="2"/>
  <c r="L254" i="2"/>
  <c r="L253" i="2"/>
  <c r="L245" i="2"/>
  <c r="L246" i="2"/>
  <c r="L255" i="2"/>
  <c r="L256" i="2"/>
  <c r="L247" i="2"/>
  <c r="L257" i="2"/>
  <c r="L258" i="2"/>
  <c r="L248" i="2"/>
  <c r="L249" i="2"/>
  <c r="L259" i="2"/>
  <c r="L250" i="2"/>
  <c r="L260" i="2"/>
  <c r="L261" i="2"/>
  <c r="L251" i="2"/>
  <c r="L262" i="2"/>
  <c r="L266" i="2"/>
  <c r="L267" i="2"/>
  <c r="L269" i="2"/>
  <c r="L270" i="2"/>
  <c r="L271" i="2"/>
  <c r="L272" i="2"/>
  <c r="L274" i="2"/>
  <c r="R235" i="2"/>
  <c r="R229" i="2"/>
  <c r="R228" i="2"/>
  <c r="R227" i="2"/>
  <c r="R226" i="2"/>
  <c r="R225" i="2"/>
  <c r="R224" i="2"/>
  <c r="R108" i="2"/>
  <c r="R68" i="2"/>
  <c r="R49" i="2"/>
</calcChain>
</file>

<file path=xl/sharedStrings.xml><?xml version="1.0" encoding="utf-8"?>
<sst xmlns="http://schemas.openxmlformats.org/spreadsheetml/2006/main" count="1889" uniqueCount="421">
  <si>
    <t>Number of the article</t>
  </si>
  <si>
    <t>Region</t>
  </si>
  <si>
    <t>Age - lower [years]</t>
  </si>
  <si>
    <t>Age - upper [years]</t>
  </si>
  <si>
    <t>Age - most probable [years]</t>
  </si>
  <si>
    <t>Prevalence  [%]</t>
  </si>
  <si>
    <t>Adjusted prevalence  [%]</t>
  </si>
  <si>
    <t>Test</t>
  </si>
  <si>
    <t>Cutoff</t>
  </si>
  <si>
    <t>Southwest</t>
  </si>
  <si>
    <t>East</t>
  </si>
  <si>
    <t>West</t>
  </si>
  <si>
    <t>North</t>
  </si>
  <si>
    <t>Southeast</t>
  </si>
  <si>
    <t>37,8</t>
  </si>
  <si>
    <t>28,7</t>
  </si>
  <si>
    <t>23,6</t>
  </si>
  <si>
    <t>32,8</t>
  </si>
  <si>
    <t>52,9</t>
  </si>
  <si>
    <t>7,8</t>
  </si>
  <si>
    <t>9,8</t>
  </si>
  <si>
    <t>23,0</t>
  </si>
  <si>
    <t>54,9</t>
  </si>
  <si>
    <t>0,9</t>
  </si>
  <si>
    <t>1,2</t>
  </si>
  <si>
    <t>3,8</t>
  </si>
  <si>
    <t>5,2</t>
  </si>
  <si>
    <t>6,4</t>
  </si>
  <si>
    <t>9,2</t>
  </si>
  <si>
    <t>9,5</t>
  </si>
  <si>
    <t>11,3</t>
  </si>
  <si>
    <t>47,8</t>
  </si>
  <si>
    <t>22,3</t>
  </si>
  <si>
    <t>45,6</t>
  </si>
  <si>
    <t>53,8</t>
  </si>
  <si>
    <t>58,5</t>
  </si>
  <si>
    <t>17,7</t>
  </si>
  <si>
    <t>55,5</t>
  </si>
  <si>
    <t>18,8</t>
  </si>
  <si>
    <t>22,8</t>
  </si>
  <si>
    <t>57,5</t>
  </si>
  <si>
    <t>68,9</t>
  </si>
  <si>
    <t>78,6</t>
  </si>
  <si>
    <t>80,3</t>
  </si>
  <si>
    <t>86,7</t>
  </si>
  <si>
    <t>37,5</t>
  </si>
  <si>
    <t>16,7</t>
  </si>
  <si>
    <t>24,1</t>
  </si>
  <si>
    <t>30,4</t>
  </si>
  <si>
    <t>19,5</t>
  </si>
  <si>
    <t>31,9</t>
  </si>
  <si>
    <t>48,9</t>
  </si>
  <si>
    <t>38,07</t>
  </si>
  <si>
    <t>40,99</t>
  </si>
  <si>
    <t>43,47</t>
  </si>
  <si>
    <t>44,98</t>
  </si>
  <si>
    <t>48,94</t>
  </si>
  <si>
    <t>40,4</t>
  </si>
  <si>
    <t>41,4</t>
  </si>
  <si>
    <t>41,8</t>
  </si>
  <si>
    <t>43,2</t>
  </si>
  <si>
    <t>43,3</t>
  </si>
  <si>
    <t>21,7</t>
  </si>
  <si>
    <t>19,4</t>
  </si>
  <si>
    <t>19,0</t>
  </si>
  <si>
    <t>7,4</t>
  </si>
  <si>
    <t>12,2</t>
  </si>
  <si>
    <t>23,7</t>
  </si>
  <si>
    <t>38,2</t>
  </si>
  <si>
    <t>40,7</t>
  </si>
  <si>
    <t>52,8</t>
  </si>
  <si>
    <t>48,6</t>
  </si>
  <si>
    <t>55,7</t>
  </si>
  <si>
    <t>20,5</t>
  </si>
  <si>
    <t>29,3</t>
  </si>
  <si>
    <t>37,6</t>
  </si>
  <si>
    <t>41,2</t>
  </si>
  <si>
    <t>63,4</t>
  </si>
  <si>
    <t>12,7</t>
  </si>
  <si>
    <t>13,9</t>
  </si>
  <si>
    <t>20,7</t>
  </si>
  <si>
    <t>34,2</t>
  </si>
  <si>
    <t>38,9</t>
  </si>
  <si>
    <t>13,3</t>
  </si>
  <si>
    <t>22,2</t>
  </si>
  <si>
    <t>35,4</t>
  </si>
  <si>
    <t>35,8</t>
  </si>
  <si>
    <t>29,1</t>
  </si>
  <si>
    <t>25,42</t>
  </si>
  <si>
    <t>41,18</t>
  </si>
  <si>
    <t>68,12</t>
  </si>
  <si>
    <t>78,85</t>
  </si>
  <si>
    <t>21,5</t>
  </si>
  <si>
    <t>33,8</t>
  </si>
  <si>
    <t>34,1</t>
  </si>
  <si>
    <t>36,6</t>
  </si>
  <si>
    <t>44,4</t>
  </si>
  <si>
    <t>7,2</t>
  </si>
  <si>
    <t>9,6</t>
  </si>
  <si>
    <t>12,5</t>
  </si>
  <si>
    <t>21,2</t>
  </si>
  <si>
    <t>27,3</t>
  </si>
  <si>
    <t>52,7</t>
  </si>
  <si>
    <t>61,1</t>
  </si>
  <si>
    <t>70,5</t>
  </si>
  <si>
    <t>77,3</t>
  </si>
  <si>
    <t>78,8</t>
  </si>
  <si>
    <t>83,1</t>
  </si>
  <si>
    <t>83,2</t>
  </si>
  <si>
    <t>17,97</t>
  </si>
  <si>
    <t>22,5</t>
  </si>
  <si>
    <t>23,35</t>
  </si>
  <si>
    <t>16,6</t>
  </si>
  <si>
    <t>45,1</t>
  </si>
  <si>
    <t>18,5</t>
  </si>
  <si>
    <t>19,8</t>
  </si>
  <si>
    <t>11,8</t>
  </si>
  <si>
    <t>14,5</t>
  </si>
  <si>
    <t>31,2</t>
  </si>
  <si>
    <t>19,95</t>
  </si>
  <si>
    <t>35,5</t>
  </si>
  <si>
    <t>48,1</t>
  </si>
  <si>
    <t>58,0</t>
  </si>
  <si>
    <t>69,5</t>
  </si>
  <si>
    <t>76,8</t>
  </si>
  <si>
    <t>EIA colorimetric and chemiluminescence</t>
  </si>
  <si>
    <t>ELISA</t>
  </si>
  <si>
    <t>prenatal screening results collected from medical records</t>
  </si>
  <si>
    <t>Direct agglutination test</t>
  </si>
  <si>
    <t>enzyme immunoassays</t>
  </si>
  <si>
    <t>IFAT</t>
  </si>
  <si>
    <t>EIA</t>
  </si>
  <si>
    <t>ELFA IgG</t>
  </si>
  <si>
    <t>Mix of ELISA &amp; complement fixation test</t>
  </si>
  <si>
    <t>ELISA + WB (confirmative)</t>
  </si>
  <si>
    <t>chemiluminescent microparticle immunoassay (CMIA)</t>
  </si>
  <si>
    <t>chemiluminescence method</t>
  </si>
  <si>
    <t>immune-chemiluminescence method</t>
  </si>
  <si>
    <t>indirect agglutination test and enzyme immunoassay or ELISA</t>
  </si>
  <si>
    <t>Latex agglutination test</t>
  </si>
  <si>
    <t>Chemiluminescent microparticle immunoassay</t>
  </si>
  <si>
    <t>Iimmunoenzymatic method and chemoluminescent immunoassay</t>
  </si>
  <si>
    <t>Different methods could have been used as it relied on private laboratories IgG testing</t>
  </si>
  <si>
    <t>MAT</t>
  </si>
  <si>
    <t>multiplex EIA (flow immunoassay)</t>
  </si>
  <si>
    <t>ELFA</t>
  </si>
  <si>
    <t>MAT / ELFA IgG</t>
  </si>
  <si>
    <t>Complement Fixation Test and ELISA</t>
  </si>
  <si>
    <t>solid phase enzyme immunoassay employing whole tachyzoite lysate</t>
  </si>
  <si>
    <t>anti-Toxoplasma IgG antibodies detection</t>
  </si>
  <si>
    <t>Solid-enzyme immunoassay methods</t>
  </si>
  <si>
    <t>quantitative enzyme-linked fluorescence assay</t>
  </si>
  <si>
    <t>Enzyme-linked fluorescence assays (ELFA)</t>
  </si>
  <si>
    <t>enzyme immunoassay</t>
  </si>
  <si>
    <t>IgM or IgG anti-T gondii antibodies</t>
  </si>
  <si>
    <t>IgG</t>
  </si>
  <si>
    <t>CFT and ELISA</t>
  </si>
  <si>
    <t>IgG positive/probably IgM negative (chronic infection)</t>
  </si>
  <si>
    <t>IP &gt;1.1</t>
  </si>
  <si>
    <t>NA</t>
  </si>
  <si>
    <t>&gt;35 IU/ml</t>
  </si>
  <si>
    <t>&gt;20IU/mL</t>
  </si>
  <si>
    <t xml:space="preserve">log ODc -0.48 </t>
  </si>
  <si>
    <t>15 IU/ml</t>
  </si>
  <si>
    <t>as provided with the test</t>
  </si>
  <si>
    <t>≥12 UI/mL</t>
  </si>
  <si>
    <t>based on negative controls</t>
  </si>
  <si>
    <t>optical density ratio &gt;1.3</t>
  </si>
  <si>
    <t>&gt;=8 IU/ml</t>
  </si>
  <si>
    <t>following protocol from kit</t>
  </si>
  <si>
    <t>&gt;0.3 OD</t>
  </si>
  <si>
    <t>based on the manufacturer's protocol</t>
  </si>
  <si>
    <t>ELISA acc- to manufact.; CFT ≥11</t>
  </si>
  <si>
    <t>ELISA acc- to manufact.; CFT ≥10</t>
  </si>
  <si>
    <t>ELISA acc- to manufact.; CFT ≥15</t>
  </si>
  <si>
    <t>ELISA acc- to manufact.; CFT ≥12</t>
  </si>
  <si>
    <t>ELISA acc- to manufact.; CFT ≥16</t>
  </si>
  <si>
    <t>ELISA acc- to manufact.; CFT ≥14</t>
  </si>
  <si>
    <t>ELISA acc- to manufact.; CFT ≥13</t>
  </si>
  <si>
    <t>acc- to manufact.</t>
  </si>
  <si>
    <t>≥titer of 40</t>
  </si>
  <si>
    <t>10 IU/mL</t>
  </si>
  <si>
    <t>4 IU/mL (Toxo Screen), 6 IU/ml (Platelia), 8 IU/mL (Vidas Toxo)</t>
  </si>
  <si>
    <t>4 IU/mL (Toxo Screen), 8 IU/mL (Vidas Toxo)</t>
  </si>
  <si>
    <t>4 IU/ml</t>
  </si>
  <si>
    <t>acccording to mnaufacturer's instructions</t>
  </si>
  <si>
    <t>&gt;=8.00 IU/mL</t>
  </si>
  <si>
    <t>&gt;= 3.0 IU/mL</t>
  </si>
  <si>
    <t>≥5 IU/ml (Immulite), ≥30 IU/ml (ECLIA)</t>
  </si>
  <si>
    <t>titre of 40 at a 1:40 dilution</t>
  </si>
  <si>
    <t>≥1:16</t>
  </si>
  <si>
    <t>≥12 UI/ml</t>
  </si>
  <si>
    <t>&gt;8 IU/ml</t>
  </si>
  <si>
    <t>titer of 1:8 was border of positivity</t>
  </si>
  <si>
    <t>titer of 1:100</t>
  </si>
  <si>
    <t>&gt;1:100</t>
  </si>
  <si>
    <t>50 IU/ml</t>
  </si>
  <si>
    <t>No details</t>
  </si>
  <si>
    <t>titers ≥8 positive</t>
  </si>
  <si>
    <t>&gt;8</t>
  </si>
  <si>
    <t>1:40 dilution corresponding to 2 IU/ml</t>
  </si>
  <si>
    <t>CFT 1:8; IgG ELISA IP&gt;1.2</t>
  </si>
  <si>
    <t>8IU/ml</t>
  </si>
  <si>
    <t>not specified</t>
  </si>
  <si>
    <t>latent-toxo pos: IgM neg (positivity index &lt;0.9) and CFT titre higher than 1:8</t>
  </si>
  <si>
    <t>Specifications of tested population</t>
  </si>
  <si>
    <t>population</t>
  </si>
  <si>
    <t>M:F ratio</t>
  </si>
  <si>
    <t>Start of sample collection (Year)</t>
  </si>
  <si>
    <t>End of sample collection (Year)</t>
  </si>
  <si>
    <t>Women in generative age</t>
  </si>
  <si>
    <t>0:1</t>
  </si>
  <si>
    <t>Pregnant women in Albacacete region, &lt;=19 years</t>
  </si>
  <si>
    <t>Pregnant women in Albacacete region, 25-29 years</t>
  </si>
  <si>
    <t>Pregnant women in Albacacete region, 30-35 years</t>
  </si>
  <si>
    <t>Pregnant women in Albacacete region, 20-24 years</t>
  </si>
  <si>
    <t>Pregnant women in Albacacete region, 35-39 years</t>
  </si>
  <si>
    <t>Pregnant women in Albacacete region, =&gt;40 years</t>
  </si>
  <si>
    <t>general population</t>
  </si>
  <si>
    <t>1:0</t>
  </si>
  <si>
    <t>all women who gave birth or terminated a pregnancy (&gt;22 weeks or &gt;500g fetus) in a given week in hospital or tranferred to hospital afterwards</t>
  </si>
  <si>
    <t>occupational</t>
  </si>
  <si>
    <t>One town: Reykjavik, those in random sample</t>
  </si>
  <si>
    <t>One town: Uppsala, those in random sample</t>
  </si>
  <si>
    <t>One town: Tartu, those in random sample</t>
  </si>
  <si>
    <t>Children and adolescents</t>
  </si>
  <si>
    <t>MEN - by age</t>
  </si>
  <si>
    <t>blood donors in Scotland</t>
  </si>
  <si>
    <t>Pregnant women</t>
  </si>
  <si>
    <t>auto-HCT recipients</t>
  </si>
  <si>
    <t>48:42</t>
  </si>
  <si>
    <t>allo-HCT recipients</t>
  </si>
  <si>
    <t>181:106</t>
  </si>
  <si>
    <t>HC-donors</t>
  </si>
  <si>
    <t>37:19</t>
  </si>
  <si>
    <t>124:88</t>
  </si>
  <si>
    <t>Blood donors in Croatia</t>
  </si>
  <si>
    <t>Women blood donors in Croatia</t>
  </si>
  <si>
    <t>Men blood donors in Croatia</t>
  </si>
  <si>
    <t>screening of pregnant women, either in first (45.2%), second (29.3%) or third (25.5%) trimester</t>
  </si>
  <si>
    <t>postpartum controls matched to postpartum psychosis patients, Rotterdam area</t>
  </si>
  <si>
    <t>Controls from catchment region, fluent in Dutch, no history of a lifetime psychotic disorder or lithim use and no first- or second-degree family member with a lifetime psychotic disorder.</t>
  </si>
  <si>
    <t>118:164</t>
  </si>
  <si>
    <t>residents northern Greece: aged 1-4 yrs</t>
  </si>
  <si>
    <t>residents northern Greece: aged 5-9 yrs</t>
  </si>
  <si>
    <t>residents northern Greece: aged 10-14 yrs</t>
  </si>
  <si>
    <t>residents northern Greece: below 1 yrs of age</t>
  </si>
  <si>
    <t>residents northern Greece: aged 15-19 yrs</t>
  </si>
  <si>
    <t>residents northern Greece: aged 20-29 yrs</t>
  </si>
  <si>
    <t>residents northern Greece: aged 30-39 yrs</t>
  </si>
  <si>
    <t>residents northern Greece: aged 40-49 yrs</t>
  </si>
  <si>
    <t>residents northern Greece: aged 50-59 yrs</t>
  </si>
  <si>
    <t>residents northern Greece: aged 60-70 yrs</t>
  </si>
  <si>
    <t>women and men with hyper- or hypoprolactinaemia and a control group: with normal PRL level</t>
  </si>
  <si>
    <t>76:205</t>
  </si>
  <si>
    <t>Bari province pregnant women</t>
  </si>
  <si>
    <t>Siena province women in childbearing age</t>
  </si>
  <si>
    <t>Bari province women in childbearing age</t>
  </si>
  <si>
    <t>pregnant women at their first antenatal visit to a primary health care facility</t>
  </si>
  <si>
    <t>women who had succesfully delivered, blood was from pregnancy period</t>
  </si>
  <si>
    <t>pregnant women</t>
  </si>
  <si>
    <t>women reproductive age</t>
  </si>
  <si>
    <t>Women living in one commune</t>
  </si>
  <si>
    <t>children (from a sample collection)</t>
  </si>
  <si>
    <t>Pregnant women - Age &lt;20</t>
  </si>
  <si>
    <t>Pregnant women - ≥40</t>
  </si>
  <si>
    <t>Pregnant women - 30–39</t>
  </si>
  <si>
    <t>Pregnant women - 20–29</t>
  </si>
  <si>
    <t>Women of childbearing age</t>
  </si>
  <si>
    <t>Women-overall</t>
  </si>
  <si>
    <t>Pregnant women, 27-35 years</t>
  </si>
  <si>
    <t>Pregnant women, 18-26 years</t>
  </si>
  <si>
    <t>Pregnant women, &gt;=36 years</t>
  </si>
  <si>
    <t xml:space="preserve">Pregnant women </t>
  </si>
  <si>
    <t>Pregnant women from various locations in Poland</t>
  </si>
  <si>
    <t>Pregnant women - 2000</t>
  </si>
  <si>
    <t>Pregnant women - 2003</t>
  </si>
  <si>
    <t>Pregnant women - 2001</t>
  </si>
  <si>
    <t>Pregnant women - 2002</t>
  </si>
  <si>
    <t>Pregnant women from various Polish regions</t>
  </si>
  <si>
    <t>Overall</t>
  </si>
  <si>
    <t>Females of reproductive age (15-44 years)</t>
  </si>
  <si>
    <t>Males of the same age class (15-44 years)</t>
  </si>
  <si>
    <t>Reproductive-age women</t>
  </si>
  <si>
    <t>native pregnant women (Spaniards): 15-25 yrs</t>
  </si>
  <si>
    <t>native pregnant women (Spaniards): 26-35 yrs</t>
  </si>
  <si>
    <t>native pregnant women (Spaniards): 36-45 yrs</t>
  </si>
  <si>
    <t>all migrant pregnant women: 15-25 yrs</t>
  </si>
  <si>
    <t>all migrant pregnant women: 26-35 yrs</t>
  </si>
  <si>
    <t>all migrant pregnant women: 36-45 yrs</t>
  </si>
  <si>
    <t>Women in France with pregnancies over 22 weeks gestation or birthweight over 500g between 14 and 22 March 2016</t>
  </si>
  <si>
    <t>Blood donors</t>
  </si>
  <si>
    <t>Women in obstetric units in Basel region</t>
  </si>
  <si>
    <t>pregnant women aged 15-45 years from Upper Austria insured by one specific insurance company; data for pregnancies (women may have been included more than once)-first examination</t>
  </si>
  <si>
    <t>Control group</t>
  </si>
  <si>
    <t>pregnant women in Northern Granada</t>
  </si>
  <si>
    <t>pregnant women in Madrid</t>
  </si>
  <si>
    <t>healthy volunteers, descendants of mainland French persons for at least three generations, vicinity of the city of Rennes, in the Ille-et-Vilaine French region. (https://doi.org/10.1016/j.clim.2014.12.004)</t>
  </si>
  <si>
    <t>1:1</t>
  </si>
  <si>
    <t>veterinarians attending the Annual veterinary Congress in 2009 authorized to work in Finland: &lt;40 yrs</t>
  </si>
  <si>
    <t>veterinarians attending the Annual veterinary Congress in 2009 authorized to work in Finland: 40+ yrs</t>
  </si>
  <si>
    <t>30:31</t>
  </si>
  <si>
    <t>0-14 years old</t>
  </si>
  <si>
    <t>15-29 years old</t>
  </si>
  <si>
    <t>30-44 years old</t>
  </si>
  <si>
    <t>45-59 years old</t>
  </si>
  <si>
    <t>60+ years old</t>
  </si>
  <si>
    <t>30-39 years old</t>
  </si>
  <si>
    <t>48:31</t>
  </si>
  <si>
    <t>32:40</t>
  </si>
  <si>
    <t>19-29 years old</t>
  </si>
  <si>
    <t>89:80</t>
  </si>
  <si>
    <t>40-49 years old</t>
  </si>
  <si>
    <t>59:52</t>
  </si>
  <si>
    <t>50+ years old</t>
  </si>
  <si>
    <t>34:43</t>
  </si>
  <si>
    <t>30-44 years old males</t>
  </si>
  <si>
    <t>45-54 years old males</t>
  </si>
  <si>
    <t>55-64 years old males</t>
  </si>
  <si>
    <t>65+ years old males</t>
  </si>
  <si>
    <t>30-44 years old females</t>
  </si>
  <si>
    <t>45-54 years old females</t>
  </si>
  <si>
    <t>55-64 years old females</t>
  </si>
  <si>
    <t>65+ years old females</t>
  </si>
  <si>
    <t>pregnant women who did the toxo serological test at a single hospital in Rome</t>
  </si>
  <si>
    <t>Italian and migrant pregnant women</t>
  </si>
  <si>
    <t>Pregnant and non-pregnant women of childbearing age</t>
  </si>
  <si>
    <t>Participants with CAPE data and a blood sample</t>
  </si>
  <si>
    <t>544:632</t>
  </si>
  <si>
    <t>general population: 18-29 yrs</t>
  </si>
  <si>
    <t>general population: 30-39 yrs</t>
  </si>
  <si>
    <t>general population: 40-49 yrs</t>
  </si>
  <si>
    <t>general population: 50-59 yrs</t>
  </si>
  <si>
    <t>general population: 60-69 yrs</t>
  </si>
  <si>
    <t>general population: 70-79 yrs</t>
  </si>
  <si>
    <t>Veterinarians: &lt;=30yrs</t>
  </si>
  <si>
    <t>Veterinarians: 31-40 yrs</t>
  </si>
  <si>
    <t>Veterinarians: 41-50 yrs</t>
  </si>
  <si>
    <t>Veterinarians: 51-60 yrs</t>
  </si>
  <si>
    <t>Veterinarians: &gt;60 yrs</t>
  </si>
  <si>
    <t>women aged 21-40 years, who were referred for preventive toxoplasmosis screening</t>
  </si>
  <si>
    <t>blood donors, 18-24 yrs</t>
  </si>
  <si>
    <t>blood donors, females</t>
  </si>
  <si>
    <t>blood donors, 25-34 yrs</t>
  </si>
  <si>
    <t>blood donors, 35-44 yrs</t>
  </si>
  <si>
    <t>blood donors, males</t>
  </si>
  <si>
    <t>blood donors, 45-55 yrs</t>
  </si>
  <si>
    <t>Extremadura, males 2-4 yrs</t>
  </si>
  <si>
    <t>Extremadura, females 10-14 yrs</t>
  </si>
  <si>
    <t>Extremadura, females 5-9 yrs</t>
  </si>
  <si>
    <t>Extremadura, females 2-4 yrs</t>
  </si>
  <si>
    <t>Extremadura, males 10-14 yrs</t>
  </si>
  <si>
    <t>Extremadura, males 5-9 yrs</t>
  </si>
  <si>
    <t>Extremadura, females 15-19 yrs</t>
  </si>
  <si>
    <t>Extremadura, females 20-29 yrs</t>
  </si>
  <si>
    <t>Extremadura, males 15-19 yrs</t>
  </si>
  <si>
    <t>Extremadura, males 20-29 yrs</t>
  </si>
  <si>
    <t>Extremadura, females 30-39 yrs</t>
  </si>
  <si>
    <t>Extremadura, males 30-39 yrs</t>
  </si>
  <si>
    <t>Extremadura, males 40-49 yrs</t>
  </si>
  <si>
    <t>Extremadura, females 40-49 yrs</t>
  </si>
  <si>
    <t>Extremadura, females 50-59 yrs</t>
  </si>
  <si>
    <t>Extremadura, males 50-59 yrs</t>
  </si>
  <si>
    <t>Extremadura, females 60-69 yrs</t>
  </si>
  <si>
    <t>Extremadura, males 60-69 yrs</t>
  </si>
  <si>
    <t>Extremadura, males &gt;69 yrs</t>
  </si>
  <si>
    <t>Extremadura, females &gt;69 yrs</t>
  </si>
  <si>
    <t>women of reproductive age of the Malopolska province</t>
  </si>
  <si>
    <t>Pregnant women, giving birth of live newborns in 2012</t>
  </si>
  <si>
    <t>Pregnant women in the 9–12th gestational weeks</t>
  </si>
  <si>
    <t>School children of one school</t>
  </si>
  <si>
    <t>pregnant women in an area south of Madrid</t>
  </si>
  <si>
    <t>Undergraduate female biology students, Prague</t>
  </si>
  <si>
    <t>Undergraduate male biology students, Prague</t>
  </si>
  <si>
    <t>Pregnant women: tested in 2000</t>
  </si>
  <si>
    <r>
      <t xml:space="preserve">Total number of </t>
    </r>
    <r>
      <rPr>
        <b/>
        <u/>
        <sz val="11"/>
        <color theme="1"/>
        <rFont val="Calibri"/>
        <family val="2"/>
      </rPr>
      <t>tested</t>
    </r>
    <r>
      <rPr>
        <b/>
        <sz val="11"/>
        <color theme="1"/>
        <rFont val="Calibri"/>
        <family val="2"/>
      </rPr>
      <t xml:space="preserve"> participants (N)</t>
    </r>
  </si>
  <si>
    <r>
      <t xml:space="preserve">Total number of </t>
    </r>
    <r>
      <rPr>
        <b/>
        <u/>
        <sz val="11"/>
        <color theme="1"/>
        <rFont val="Calibri"/>
        <family val="2"/>
      </rPr>
      <t>seropositive</t>
    </r>
    <r>
      <rPr>
        <b/>
        <sz val="11"/>
        <color theme="1"/>
        <rFont val="Calibri"/>
        <family val="2"/>
      </rPr>
      <t xml:space="preserve"> participants (n)</t>
    </r>
  </si>
  <si>
    <t>population weight</t>
  </si>
  <si>
    <t>population group</t>
  </si>
  <si>
    <t>total women</t>
  </si>
  <si>
    <t>total men</t>
  </si>
  <si>
    <t>age 18-29</t>
  </si>
  <si>
    <t>age 30-39</t>
  </si>
  <si>
    <t>age 40-49</t>
  </si>
  <si>
    <t>age 50-55</t>
  </si>
  <si>
    <t>WOMEN - by age</t>
  </si>
  <si>
    <t>Immunocompetent patients</t>
  </si>
  <si>
    <t>military personnel &lt;20</t>
  </si>
  <si>
    <t>military personnel 20-24</t>
  </si>
  <si>
    <t>military personnel 25-29</t>
  </si>
  <si>
    <t>military personnel 30-34</t>
  </si>
  <si>
    <t>military personnel 35-39</t>
  </si>
  <si>
    <t>military personnel 40-44</t>
  </si>
  <si>
    <t>military personnel &gt;45</t>
  </si>
  <si>
    <t>1,7</t>
  </si>
  <si>
    <t>Country</t>
  </si>
  <si>
    <t>France</t>
  </si>
  <si>
    <t>the United Kingdom</t>
  </si>
  <si>
    <t>Germany</t>
  </si>
  <si>
    <t>the Netherlands</t>
  </si>
  <si>
    <t>Switzerland</t>
  </si>
  <si>
    <t>Austria</t>
  </si>
  <si>
    <t>Spain</t>
  </si>
  <si>
    <t>Slovakia</t>
  </si>
  <si>
    <t>Estonia</t>
  </si>
  <si>
    <t>Iceland</t>
  </si>
  <si>
    <t>Sweden</t>
  </si>
  <si>
    <t>Serbia</t>
  </si>
  <si>
    <t>Italy</t>
  </si>
  <si>
    <t>Poland</t>
  </si>
  <si>
    <t>Ukraine</t>
  </si>
  <si>
    <t>Croatia</t>
  </si>
  <si>
    <t>Greece</t>
  </si>
  <si>
    <t>Norway</t>
  </si>
  <si>
    <t>Czechia</t>
  </si>
  <si>
    <t>Portugal</t>
  </si>
  <si>
    <t>Romania</t>
  </si>
  <si>
    <t>Finland</t>
  </si>
  <si>
    <t>Bosna and Herzegovina</t>
  </si>
  <si>
    <t>Albania</t>
  </si>
  <si>
    <t>Hungary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</si>
</sst>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1"/>
      <color theme="1"/>
      <name val="Arial"/>
    </font>
    <font>
      <sz val="11"/>
      <name val="Arial"/>
      <family val="2"/>
    </font>
    <font>
      <sz val="11"/>
      <color rgb="FF0070C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rgb="FFBDD6E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1" fillId="0" borderId="0"/>
    <xf numFmtId="9" fontId="2" fillId="0" borderId="0" applyFont="0" applyFill="0" applyBorder="0" applyAlignment="0" applyProtection="0"/>
  </cellStyleXfs>
  <cellXfs count="129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" fontId="3" fillId="0" borderId="0" xfId="1" applyNumberFormat="1" applyFont="1" applyAlignment="1">
      <alignment horizontal="right"/>
    </xf>
    <xf numFmtId="1" fontId="4" fillId="0" borderId="0" xfId="1" applyNumberFormat="1" applyFont="1" applyAlignment="1">
      <alignment horizontal="right"/>
    </xf>
    <xf numFmtId="1" fontId="6" fillId="0" borderId="0" xfId="1" applyNumberFormat="1" applyFont="1" applyAlignment="1">
      <alignment horizontal="right"/>
    </xf>
    <xf numFmtId="0" fontId="3" fillId="0" borderId="0" xfId="1" applyFont="1"/>
    <xf numFmtId="0" fontId="4" fillId="0" borderId="0" xfId="1" applyFont="1" applyAlignment="1">
      <alignment vertical="center"/>
    </xf>
    <xf numFmtId="0" fontId="6" fillId="0" borderId="0" xfId="1" applyFont="1"/>
    <xf numFmtId="0" fontId="4" fillId="0" borderId="0" xfId="1" applyFont="1"/>
    <xf numFmtId="0" fontId="3" fillId="0" borderId="0" xfId="1" applyFont="1" applyAlignment="1">
      <alignment vertical="center"/>
    </xf>
    <xf numFmtId="164" fontId="3" fillId="0" borderId="0" xfId="1" applyNumberFormat="1" applyFont="1"/>
    <xf numFmtId="1" fontId="4" fillId="0" borderId="0" xfId="1" applyNumberFormat="1" applyFont="1"/>
    <xf numFmtId="1" fontId="4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" fontId="3" fillId="0" borderId="0" xfId="1" applyNumberFormat="1" applyFont="1"/>
    <xf numFmtId="164" fontId="3" fillId="0" borderId="0" xfId="1" applyNumberFormat="1" applyFont="1" applyAlignment="1">
      <alignment horizontal="right"/>
    </xf>
    <xf numFmtId="164" fontId="4" fillId="0" borderId="0" xfId="1" applyNumberFormat="1" applyFont="1" applyAlignment="1">
      <alignment vertical="center"/>
    </xf>
    <xf numFmtId="164" fontId="6" fillId="0" borderId="0" xfId="1" applyNumberFormat="1" applyFont="1" applyAlignment="1">
      <alignment horizontal="right"/>
    </xf>
    <xf numFmtId="1" fontId="6" fillId="0" borderId="0" xfId="1" applyNumberFormat="1" applyFont="1"/>
    <xf numFmtId="164" fontId="4" fillId="0" borderId="0" xfId="1" applyNumberFormat="1" applyFont="1" applyAlignment="1">
      <alignment horizontal="right"/>
    </xf>
    <xf numFmtId="1" fontId="3" fillId="0" borderId="0" xfId="1" applyNumberFormat="1" applyFont="1" applyAlignment="1">
      <alignment vertical="center"/>
    </xf>
    <xf numFmtId="0" fontId="3" fillId="0" borderId="0" xfId="1" applyFont="1" applyAlignment="1">
      <alignment horizontal="right"/>
    </xf>
    <xf numFmtId="0" fontId="6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2" fillId="0" borderId="0" xfId="1"/>
    <xf numFmtId="4" fontId="3" fillId="0" borderId="0" xfId="1" applyNumberFormat="1" applyFont="1" applyAlignment="1">
      <alignment horizontal="right"/>
    </xf>
    <xf numFmtId="0" fontId="3" fillId="0" borderId="1" xfId="1" applyFont="1" applyBorder="1"/>
    <xf numFmtId="0" fontId="4" fillId="2" borderId="0" xfId="1" applyFont="1" applyFill="1"/>
    <xf numFmtId="0" fontId="4" fillId="0" borderId="1" xfId="1" applyFont="1" applyBorder="1" applyAlignment="1">
      <alignment vertical="center"/>
    </xf>
    <xf numFmtId="0" fontId="6" fillId="0" borderId="1" xfId="1" applyFont="1" applyBorder="1"/>
    <xf numFmtId="0" fontId="4" fillId="0" borderId="1" xfId="1" applyFont="1" applyBorder="1"/>
    <xf numFmtId="0" fontId="4" fillId="0" borderId="2" xfId="1" applyFont="1" applyBorder="1"/>
    <xf numFmtId="0" fontId="3" fillId="0" borderId="1" xfId="1" applyFont="1" applyBorder="1" applyAlignment="1">
      <alignment vertical="center"/>
    </xf>
    <xf numFmtId="0" fontId="4" fillId="0" borderId="2" xfId="1" applyFont="1" applyBorder="1" applyAlignment="1">
      <alignment vertical="center"/>
    </xf>
    <xf numFmtId="0" fontId="8" fillId="0" borderId="1" xfId="1" applyFont="1" applyBorder="1"/>
    <xf numFmtId="0" fontId="9" fillId="3" borderId="3" xfId="1" applyFont="1" applyFill="1" applyBorder="1" applyAlignment="1">
      <alignment horizontal="center" vertical="center" wrapText="1"/>
    </xf>
    <xf numFmtId="0" fontId="9" fillId="3" borderId="4" xfId="1" applyFont="1" applyFill="1" applyBorder="1" applyAlignment="1">
      <alignment horizontal="center" vertical="center" wrapText="1"/>
    </xf>
    <xf numFmtId="20" fontId="3" fillId="0" borderId="0" xfId="1" quotePrefix="1" applyNumberFormat="1" applyFont="1"/>
    <xf numFmtId="20" fontId="4" fillId="0" borderId="0" xfId="1" quotePrefix="1" applyNumberFormat="1" applyFont="1"/>
    <xf numFmtId="49" fontId="4" fillId="0" borderId="0" xfId="1" applyNumberFormat="1" applyFont="1" applyAlignment="1">
      <alignment vertical="center"/>
    </xf>
    <xf numFmtId="49" fontId="3" fillId="0" borderId="0" xfId="1" applyNumberFormat="1" applyFont="1"/>
    <xf numFmtId="20" fontId="4" fillId="0" borderId="0" xfId="1" applyNumberFormat="1" applyFont="1"/>
    <xf numFmtId="49" fontId="6" fillId="0" borderId="0" xfId="1" applyNumberFormat="1" applyFont="1"/>
    <xf numFmtId="49" fontId="4" fillId="0" borderId="0" xfId="1" applyNumberFormat="1" applyFont="1"/>
    <xf numFmtId="49" fontId="3" fillId="0" borderId="0" xfId="1" applyNumberFormat="1" applyFont="1" applyAlignment="1">
      <alignment vertical="center"/>
    </xf>
    <xf numFmtId="49" fontId="3" fillId="0" borderId="0" xfId="1" applyNumberFormat="1" applyFont="1" applyAlignment="1">
      <alignment horizontal="left"/>
    </xf>
    <xf numFmtId="1" fontId="2" fillId="0" borderId="0" xfId="1" applyNumberFormat="1"/>
    <xf numFmtId="164" fontId="2" fillId="0" borderId="0" xfId="1" applyNumberFormat="1"/>
    <xf numFmtId="0" fontId="4" fillId="4" borderId="5" xfId="1" applyFont="1" applyFill="1" applyBorder="1" applyAlignment="1">
      <alignment horizontal="center" vertical="center" wrapText="1"/>
    </xf>
    <xf numFmtId="0" fontId="2" fillId="0" borderId="5" xfId="1" applyBorder="1"/>
    <xf numFmtId="0" fontId="4" fillId="0" borderId="0" xfId="2" applyFont="1"/>
    <xf numFmtId="0" fontId="4" fillId="0" borderId="0" xfId="2" applyFont="1" applyAlignment="1">
      <alignment vertical="center"/>
    </xf>
    <xf numFmtId="0" fontId="4" fillId="0" borderId="1" xfId="2" applyFont="1" applyBorder="1"/>
    <xf numFmtId="1" fontId="4" fillId="0" borderId="0" xfId="2" applyNumberFormat="1" applyFont="1"/>
    <xf numFmtId="164" fontId="4" fillId="0" borderId="0" xfId="2" applyNumberFormat="1" applyFont="1"/>
    <xf numFmtId="49" fontId="4" fillId="0" borderId="0" xfId="2" applyNumberFormat="1" applyFont="1"/>
    <xf numFmtId="1" fontId="4" fillId="0" borderId="0" xfId="2" applyNumberFormat="1" applyFont="1" applyAlignment="1">
      <alignment vertical="center"/>
    </xf>
    <xf numFmtId="0" fontId="6" fillId="0" borderId="0" xfId="2" applyFont="1"/>
    <xf numFmtId="0" fontId="11" fillId="0" borderId="0" xfId="2"/>
    <xf numFmtId="0" fontId="6" fillId="0" borderId="1" xfId="2" applyFont="1" applyBorder="1"/>
    <xf numFmtId="1" fontId="6" fillId="0" borderId="0" xfId="2" applyNumberFormat="1" applyFont="1" applyAlignment="1">
      <alignment horizontal="right"/>
    </xf>
    <xf numFmtId="49" fontId="6" fillId="0" borderId="0" xfId="2" applyNumberFormat="1" applyFont="1"/>
    <xf numFmtId="1" fontId="7" fillId="0" borderId="0" xfId="2" applyNumberFormat="1" applyFont="1" applyAlignment="1">
      <alignment horizontal="right" wrapText="1"/>
    </xf>
    <xf numFmtId="1" fontId="7" fillId="0" borderId="0" xfId="2" applyNumberFormat="1" applyFont="1" applyAlignment="1">
      <alignment horizontal="right"/>
    </xf>
    <xf numFmtId="0" fontId="12" fillId="0" borderId="0" xfId="1" applyFont="1"/>
    <xf numFmtId="0" fontId="2" fillId="0" borderId="1" xfId="1" applyBorder="1"/>
    <xf numFmtId="164" fontId="5" fillId="0" borderId="0" xfId="1" applyNumberFormat="1" applyFont="1"/>
    <xf numFmtId="0" fontId="9" fillId="5" borderId="0" xfId="1" applyFont="1" applyFill="1" applyBorder="1" applyAlignment="1">
      <alignment horizontal="center" vertical="center" wrapText="1"/>
    </xf>
    <xf numFmtId="0" fontId="3" fillId="6" borderId="0" xfId="1" applyFont="1" applyFill="1"/>
    <xf numFmtId="0" fontId="4" fillId="6" borderId="0" xfId="2" applyFont="1" applyFill="1"/>
    <xf numFmtId="0" fontId="4" fillId="6" borderId="0" xfId="1" applyFont="1" applyFill="1"/>
    <xf numFmtId="0" fontId="4" fillId="6" borderId="0" xfId="1" applyFont="1" applyFill="1" applyAlignment="1">
      <alignment vertical="center"/>
    </xf>
    <xf numFmtId="0" fontId="6" fillId="6" borderId="0" xfId="2" applyFont="1" applyFill="1"/>
    <xf numFmtId="0" fontId="3" fillId="6" borderId="0" xfId="1" applyFont="1" applyFill="1" applyAlignment="1">
      <alignment vertical="center"/>
    </xf>
    <xf numFmtId="0" fontId="6" fillId="6" borderId="0" xfId="1" applyFont="1" applyFill="1"/>
    <xf numFmtId="0" fontId="2" fillId="6" borderId="0" xfId="1" applyFill="1"/>
    <xf numFmtId="0" fontId="13" fillId="6" borderId="0" xfId="1" applyFont="1" applyFill="1"/>
    <xf numFmtId="1" fontId="4" fillId="0" borderId="0" xfId="1" applyNumberFormat="1" applyFont="1" applyFill="1" applyAlignment="1">
      <alignment horizontal="right" vertical="center"/>
    </xf>
    <xf numFmtId="0" fontId="13" fillId="6" borderId="0" xfId="1" applyFont="1" applyFill="1" applyAlignment="1">
      <alignment vertical="center"/>
    </xf>
    <xf numFmtId="1" fontId="3" fillId="0" borderId="0" xfId="1" applyNumberFormat="1" applyFont="1" applyFill="1" applyAlignment="1">
      <alignment horizontal="right"/>
    </xf>
    <xf numFmtId="1" fontId="4" fillId="0" borderId="0" xfId="2" applyNumberFormat="1" applyFont="1" applyFill="1" applyAlignment="1">
      <alignment horizontal="right"/>
    </xf>
    <xf numFmtId="1" fontId="4" fillId="0" borderId="0" xfId="1" applyNumberFormat="1" applyFont="1" applyFill="1" applyAlignment="1">
      <alignment horizontal="right"/>
    </xf>
    <xf numFmtId="1" fontId="6" fillId="0" borderId="0" xfId="1" applyNumberFormat="1" applyFont="1" applyFill="1" applyAlignment="1">
      <alignment horizontal="right"/>
    </xf>
    <xf numFmtId="1" fontId="6" fillId="0" borderId="0" xfId="2" applyNumberFormat="1" applyFont="1" applyFill="1" applyAlignment="1">
      <alignment horizontal="right"/>
    </xf>
    <xf numFmtId="1" fontId="3" fillId="0" borderId="0" xfId="1" applyNumberFormat="1" applyFont="1" applyFill="1" applyAlignment="1">
      <alignment horizontal="right" vertical="center"/>
    </xf>
    <xf numFmtId="1" fontId="2" fillId="0" borderId="0" xfId="1" applyNumberFormat="1" applyFill="1" applyAlignment="1">
      <alignment horizontal="right"/>
    </xf>
    <xf numFmtId="1" fontId="1" fillId="0" borderId="0" xfId="0" applyNumberFormat="1" applyFont="1" applyFill="1" applyAlignment="1">
      <alignment horizontal="left"/>
    </xf>
    <xf numFmtId="2" fontId="1" fillId="0" borderId="0" xfId="0" applyNumberFormat="1" applyFont="1" applyAlignment="1">
      <alignment horizontal="left"/>
    </xf>
    <xf numFmtId="2" fontId="3" fillId="0" borderId="0" xfId="1" applyNumberFormat="1" applyFont="1" applyAlignment="1">
      <alignment horizontal="right"/>
    </xf>
    <xf numFmtId="2" fontId="4" fillId="0" borderId="0" xfId="2" applyNumberFormat="1" applyFont="1"/>
    <xf numFmtId="2" fontId="4" fillId="0" borderId="0" xfId="1" applyNumberFormat="1" applyFont="1"/>
    <xf numFmtId="2" fontId="4" fillId="0" borderId="0" xfId="1" applyNumberFormat="1" applyFont="1" applyAlignment="1">
      <alignment vertical="center"/>
    </xf>
    <xf numFmtId="2" fontId="3" fillId="0" borderId="0" xfId="1" applyNumberFormat="1" applyFont="1"/>
    <xf numFmtId="2" fontId="6" fillId="0" borderId="0" xfId="2" applyNumberFormat="1" applyFont="1" applyAlignment="1">
      <alignment horizontal="right"/>
    </xf>
    <xf numFmtId="2" fontId="6" fillId="0" borderId="0" xfId="1" applyNumberFormat="1" applyFont="1" applyAlignment="1">
      <alignment horizontal="right"/>
    </xf>
    <xf numFmtId="2" fontId="4" fillId="0" borderId="0" xfId="1" applyNumberFormat="1" applyFont="1" applyAlignment="1">
      <alignment horizontal="right"/>
    </xf>
    <xf numFmtId="2" fontId="3" fillId="0" borderId="0" xfId="1" applyNumberFormat="1" applyFont="1" applyAlignment="1">
      <alignment vertical="center"/>
    </xf>
    <xf numFmtId="2" fontId="2" fillId="0" borderId="0" xfId="1" applyNumberFormat="1"/>
    <xf numFmtId="1" fontId="1" fillId="0" borderId="0" xfId="0" applyNumberFormat="1" applyFont="1" applyAlignment="1">
      <alignment horizontal="left"/>
    </xf>
    <xf numFmtId="1" fontId="9" fillId="3" borderId="4" xfId="1" applyNumberFormat="1" applyFont="1" applyFill="1" applyBorder="1" applyAlignment="1">
      <alignment horizontal="center" vertical="center" wrapText="1"/>
    </xf>
    <xf numFmtId="2" fontId="7" fillId="0" borderId="0" xfId="2" applyNumberFormat="1" applyFont="1" applyAlignment="1">
      <alignment horizontal="right"/>
    </xf>
    <xf numFmtId="0" fontId="3" fillId="0" borderId="0" xfId="1" applyNumberFormat="1" applyFont="1" applyAlignment="1">
      <alignment horizontal="right"/>
    </xf>
    <xf numFmtId="0" fontId="6" fillId="0" borderId="0" xfId="1" applyNumberFormat="1" applyFont="1" applyAlignment="1">
      <alignment horizontal="right"/>
    </xf>
    <xf numFmtId="0" fontId="3" fillId="0" borderId="0" xfId="1" applyNumberFormat="1" applyFont="1" applyAlignment="1">
      <alignment vertical="center"/>
    </xf>
    <xf numFmtId="0" fontId="4" fillId="0" borderId="0" xfId="1" applyNumberFormat="1" applyFont="1" applyAlignment="1">
      <alignment vertical="center"/>
    </xf>
    <xf numFmtId="0" fontId="4" fillId="0" borderId="0" xfId="1" applyNumberFormat="1" applyFont="1" applyAlignment="1">
      <alignment horizontal="right"/>
    </xf>
    <xf numFmtId="0" fontId="6" fillId="0" borderId="0" xfId="1" applyFont="1"/>
    <xf numFmtId="0" fontId="2" fillId="0" borderId="0" xfId="1"/>
    <xf numFmtId="0" fontId="6" fillId="0" borderId="0" xfId="1" applyFont="1"/>
    <xf numFmtId="0" fontId="2" fillId="0" borderId="0" xfId="1"/>
    <xf numFmtId="20" fontId="4" fillId="0" borderId="1" xfId="1" applyNumberFormat="1" applyFont="1" applyBorder="1" applyAlignment="1">
      <alignment horizontal="right"/>
    </xf>
    <xf numFmtId="0" fontId="6" fillId="0" borderId="2" xfId="1" applyFont="1" applyBorder="1"/>
    <xf numFmtId="1" fontId="4" fillId="7" borderId="0" xfId="2" applyNumberFormat="1" applyFont="1" applyFill="1" applyAlignment="1">
      <alignment horizontal="right"/>
    </xf>
    <xf numFmtId="1" fontId="4" fillId="7" borderId="0" xfId="1" applyNumberFormat="1" applyFont="1" applyFill="1" applyAlignment="1">
      <alignment horizontal="right" vertical="center"/>
    </xf>
    <xf numFmtId="0" fontId="6" fillId="0" borderId="0" xfId="1" applyFont="1"/>
    <xf numFmtId="0" fontId="2" fillId="0" borderId="0" xfId="1"/>
    <xf numFmtId="1" fontId="6" fillId="7" borderId="0" xfId="2" applyNumberFormat="1" applyFont="1" applyFill="1" applyAlignment="1">
      <alignment horizontal="right"/>
    </xf>
    <xf numFmtId="1" fontId="4" fillId="8" borderId="0" xfId="2" applyNumberFormat="1" applyFont="1" applyFill="1" applyAlignment="1">
      <alignment horizontal="right"/>
    </xf>
    <xf numFmtId="1" fontId="3" fillId="8" borderId="0" xfId="1" applyNumberFormat="1" applyFont="1" applyFill="1" applyAlignment="1">
      <alignment horizontal="right" vertical="center"/>
    </xf>
    <xf numFmtId="1" fontId="4" fillId="8" borderId="0" xfId="1" applyNumberFormat="1" applyFont="1" applyFill="1" applyAlignment="1">
      <alignment horizontal="right" vertical="center"/>
    </xf>
    <xf numFmtId="1" fontId="6" fillId="8" borderId="0" xfId="1" applyNumberFormat="1" applyFont="1" applyFill="1" applyAlignment="1">
      <alignment horizontal="right"/>
    </xf>
    <xf numFmtId="1" fontId="3" fillId="8" borderId="0" xfId="1" applyNumberFormat="1" applyFont="1" applyFill="1" applyAlignment="1">
      <alignment horizontal="right"/>
    </xf>
    <xf numFmtId="1" fontId="6" fillId="7" borderId="0" xfId="1" applyNumberFormat="1" applyFont="1" applyFill="1" applyAlignment="1">
      <alignment horizontal="right"/>
    </xf>
    <xf numFmtId="1" fontId="4" fillId="8" borderId="0" xfId="1" applyNumberFormat="1" applyFont="1" applyFill="1" applyAlignment="1">
      <alignment horizontal="right"/>
    </xf>
    <xf numFmtId="0" fontId="6" fillId="0" borderId="0" xfId="1" applyFont="1"/>
    <xf numFmtId="0" fontId="6" fillId="0" borderId="0" xfId="1" applyFont="1"/>
    <xf numFmtId="0" fontId="2" fillId="0" borderId="0" xfId="1"/>
    <xf numFmtId="0" fontId="12" fillId="0" borderId="0" xfId="1" applyFont="1"/>
  </cellXfs>
  <cellStyles count="4">
    <cellStyle name="Procent 2" xfId="3" xr:uid="{7C7A4401-045D-4E39-909A-3E41225FFCB9}"/>
    <cellStyle name="Standaard" xfId="0" builtinId="0"/>
    <cellStyle name="Standaard 2" xfId="1" xr:uid="{05D32B54-9EE1-461E-996F-06F5C039A465}"/>
    <cellStyle name="Standaard 3" xfId="2" xr:uid="{D3DED2E3-D46C-4267-8D58-D2DF1C4FE4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5DB9-DCE0-4B0D-840C-10E687046A5D}">
  <dimension ref="A1:GX416"/>
  <sheetViews>
    <sheetView tabSelected="1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A19" sqref="A19"/>
    </sheetView>
  </sheetViews>
  <sheetFormatPr defaultColWidth="14.42578125" defaultRowHeight="15" customHeight="1" x14ac:dyDescent="0.2"/>
  <cols>
    <col min="1" max="1" width="12.7109375" style="86" customWidth="1"/>
    <col min="2" max="2" width="23.85546875" style="25" customWidth="1"/>
    <col min="3" max="3" width="23.85546875" style="116" customWidth="1"/>
    <col min="4" max="4" width="37.28515625" style="25" customWidth="1"/>
    <col min="5" max="5" width="16" style="66" customWidth="1"/>
    <col min="6" max="6" width="74.85546875" style="25" customWidth="1"/>
    <col min="7" max="7" width="32" style="25" customWidth="1"/>
    <col min="8" max="8" width="15.28515625" style="76" bestFit="1" customWidth="1"/>
    <col min="9" max="9" width="32" style="76" customWidth="1"/>
    <col min="10" max="11" width="11.42578125" style="47" customWidth="1"/>
    <col min="12" max="12" width="11.42578125" style="48" customWidth="1"/>
    <col min="13" max="13" width="9.140625" style="25" customWidth="1"/>
    <col min="14" max="14" width="11.42578125" style="47" customWidth="1"/>
    <col min="15" max="15" width="10.42578125" style="47" customWidth="1"/>
    <col min="16" max="16" width="38.5703125" style="47" bestFit="1" customWidth="1"/>
    <col min="17" max="17" width="43.7109375" style="47" bestFit="1" customWidth="1"/>
    <col min="18" max="18" width="11.140625" style="98" customWidth="1"/>
    <col min="19" max="19" width="11.5703125" style="25" customWidth="1"/>
    <col min="20" max="206" width="9.140625" style="25" customWidth="1"/>
    <col min="207" max="16384" width="14.42578125" style="25"/>
  </cols>
  <sheetData>
    <row r="1" spans="1:206" s="50" customFormat="1" ht="95.25" customHeight="1" thickBot="1" x14ac:dyDescent="0.3">
      <c r="A1" s="87" t="s">
        <v>0</v>
      </c>
      <c r="B1" s="1" t="s">
        <v>1</v>
      </c>
      <c r="C1" s="1" t="s">
        <v>395</v>
      </c>
      <c r="D1" s="1" t="s">
        <v>7</v>
      </c>
      <c r="E1" s="2" t="s">
        <v>8</v>
      </c>
      <c r="F1" s="36" t="s">
        <v>205</v>
      </c>
      <c r="G1" s="36" t="s">
        <v>378</v>
      </c>
      <c r="H1" s="68" t="s">
        <v>206</v>
      </c>
      <c r="I1" s="68" t="s">
        <v>377</v>
      </c>
      <c r="J1" s="99" t="s">
        <v>2</v>
      </c>
      <c r="K1" s="99" t="s">
        <v>3</v>
      </c>
      <c r="L1" s="1" t="s">
        <v>4</v>
      </c>
      <c r="M1" s="37" t="s">
        <v>207</v>
      </c>
      <c r="N1" s="100" t="s">
        <v>208</v>
      </c>
      <c r="O1" s="100" t="s">
        <v>209</v>
      </c>
      <c r="P1" s="99" t="s">
        <v>375</v>
      </c>
      <c r="Q1" s="99" t="s">
        <v>376</v>
      </c>
      <c r="R1" s="88" t="s">
        <v>5</v>
      </c>
      <c r="S1" s="1" t="s">
        <v>6</v>
      </c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49"/>
      <c r="EE1" s="49"/>
      <c r="EF1" s="49"/>
      <c r="EG1" s="49"/>
      <c r="EH1" s="49"/>
      <c r="EI1" s="49"/>
      <c r="EJ1" s="49"/>
      <c r="EK1" s="49"/>
      <c r="EL1" s="49"/>
      <c r="EM1" s="49"/>
      <c r="EN1" s="49"/>
      <c r="EO1" s="49"/>
      <c r="EP1" s="49"/>
      <c r="EQ1" s="49"/>
      <c r="ER1" s="49"/>
      <c r="ES1" s="49"/>
      <c r="ET1" s="49"/>
      <c r="EU1" s="49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  <c r="FK1" s="49"/>
      <c r="FL1" s="49"/>
      <c r="FM1" s="49"/>
      <c r="FN1" s="49"/>
      <c r="FO1" s="49"/>
      <c r="FP1" s="49"/>
      <c r="FQ1" s="49"/>
      <c r="FR1" s="49"/>
      <c r="FS1" s="49"/>
      <c r="FT1" s="49"/>
      <c r="FU1" s="49"/>
      <c r="FV1" s="49"/>
      <c r="FW1" s="49"/>
      <c r="FX1" s="49"/>
      <c r="FY1" s="49"/>
      <c r="FZ1" s="49"/>
      <c r="GA1" s="49"/>
      <c r="GB1" s="49"/>
      <c r="GC1" s="49"/>
      <c r="GD1" s="49"/>
      <c r="GE1" s="49"/>
      <c r="GF1" s="49"/>
      <c r="GG1" s="49"/>
      <c r="GH1" s="49"/>
      <c r="GI1" s="49"/>
      <c r="GJ1" s="49"/>
      <c r="GK1" s="49"/>
      <c r="GL1" s="49"/>
      <c r="GM1" s="49"/>
      <c r="GN1" s="49"/>
      <c r="GO1" s="49"/>
      <c r="GP1" s="49"/>
      <c r="GQ1" s="49"/>
      <c r="GR1" s="49"/>
      <c r="GS1" s="49"/>
      <c r="GT1" s="49"/>
      <c r="GU1" s="49"/>
      <c r="GV1" s="49"/>
      <c r="GW1" s="49"/>
      <c r="GX1" s="49"/>
    </row>
    <row r="2" spans="1:206" ht="12.75" customHeight="1" x14ac:dyDescent="0.25">
      <c r="A2" s="80">
        <v>41</v>
      </c>
      <c r="B2" s="6" t="s">
        <v>9</v>
      </c>
      <c r="C2" s="6" t="s">
        <v>402</v>
      </c>
      <c r="D2" s="6" t="s">
        <v>125</v>
      </c>
      <c r="E2" s="27"/>
      <c r="F2" s="6" t="s">
        <v>212</v>
      </c>
      <c r="G2" s="6" t="s">
        <v>210</v>
      </c>
      <c r="H2" s="69">
        <v>0</v>
      </c>
      <c r="I2" s="69"/>
      <c r="J2" s="3">
        <v>15</v>
      </c>
      <c r="K2" s="3">
        <v>19</v>
      </c>
      <c r="L2" s="67">
        <f t="shared" ref="L2:L34" si="0">MEDIAN(J2:K2)</f>
        <v>17</v>
      </c>
      <c r="M2" s="38" t="s">
        <v>211</v>
      </c>
      <c r="N2" s="3">
        <v>2006</v>
      </c>
      <c r="O2" s="3">
        <v>2006</v>
      </c>
      <c r="P2" s="15">
        <v>94</v>
      </c>
      <c r="Q2" s="3">
        <v>16</v>
      </c>
      <c r="R2" s="89">
        <v>17</v>
      </c>
      <c r="S2" s="6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</row>
    <row r="3" spans="1:206" ht="12.75" customHeight="1" x14ac:dyDescent="0.25">
      <c r="A3" s="80">
        <v>41</v>
      </c>
      <c r="B3" s="6" t="s">
        <v>9</v>
      </c>
      <c r="C3" s="6" t="s">
        <v>402</v>
      </c>
      <c r="D3" s="6" t="s">
        <v>125</v>
      </c>
      <c r="E3" s="27"/>
      <c r="F3" s="6" t="s">
        <v>215</v>
      </c>
      <c r="G3" s="6" t="s">
        <v>210</v>
      </c>
      <c r="H3" s="69">
        <v>0</v>
      </c>
      <c r="I3" s="69"/>
      <c r="J3" s="3">
        <v>20</v>
      </c>
      <c r="K3" s="3">
        <v>24</v>
      </c>
      <c r="L3" s="67">
        <f t="shared" si="0"/>
        <v>22</v>
      </c>
      <c r="M3" s="38" t="s">
        <v>211</v>
      </c>
      <c r="N3" s="3">
        <v>2006</v>
      </c>
      <c r="O3" s="3">
        <v>2006</v>
      </c>
      <c r="P3" s="15">
        <v>273</v>
      </c>
      <c r="Q3" s="3">
        <v>66</v>
      </c>
      <c r="R3" s="89">
        <v>24</v>
      </c>
      <c r="S3" s="6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</row>
    <row r="4" spans="1:206" ht="12.75" customHeight="1" x14ac:dyDescent="0.25">
      <c r="A4" s="80">
        <v>41</v>
      </c>
      <c r="B4" s="6" t="s">
        <v>9</v>
      </c>
      <c r="C4" s="6" t="s">
        <v>402</v>
      </c>
      <c r="D4" s="6" t="s">
        <v>125</v>
      </c>
      <c r="E4" s="27"/>
      <c r="F4" s="6" t="s">
        <v>213</v>
      </c>
      <c r="G4" s="6" t="s">
        <v>210</v>
      </c>
      <c r="H4" s="69">
        <v>0</v>
      </c>
      <c r="I4" s="69"/>
      <c r="J4" s="3">
        <v>25</v>
      </c>
      <c r="K4" s="3">
        <v>29</v>
      </c>
      <c r="L4" s="67">
        <f t="shared" si="0"/>
        <v>27</v>
      </c>
      <c r="M4" s="38" t="s">
        <v>211</v>
      </c>
      <c r="N4" s="3">
        <v>2006</v>
      </c>
      <c r="O4" s="3">
        <v>2006</v>
      </c>
      <c r="P4" s="15">
        <v>736</v>
      </c>
      <c r="Q4" s="3">
        <v>132</v>
      </c>
      <c r="R4" s="89">
        <v>18</v>
      </c>
      <c r="S4" s="6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</row>
    <row r="5" spans="1:206" ht="12.75" customHeight="1" x14ac:dyDescent="0.25">
      <c r="A5" s="80">
        <v>41</v>
      </c>
      <c r="B5" s="6" t="s">
        <v>9</v>
      </c>
      <c r="C5" s="6" t="s">
        <v>402</v>
      </c>
      <c r="D5" s="6" t="s">
        <v>125</v>
      </c>
      <c r="E5" s="27"/>
      <c r="F5" s="6" t="s">
        <v>214</v>
      </c>
      <c r="G5" s="6" t="s">
        <v>210</v>
      </c>
      <c r="H5" s="69">
        <v>0</v>
      </c>
      <c r="I5" s="69"/>
      <c r="J5" s="3">
        <v>30</v>
      </c>
      <c r="K5" s="3">
        <v>34</v>
      </c>
      <c r="L5" s="67">
        <f t="shared" si="0"/>
        <v>32</v>
      </c>
      <c r="M5" s="38" t="s">
        <v>211</v>
      </c>
      <c r="N5" s="3">
        <v>2006</v>
      </c>
      <c r="O5" s="3">
        <v>2006</v>
      </c>
      <c r="P5" s="15">
        <v>950</v>
      </c>
      <c r="Q5" s="3">
        <v>181</v>
      </c>
      <c r="R5" s="89">
        <v>19</v>
      </c>
      <c r="S5" s="6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</row>
    <row r="6" spans="1:206" ht="12.75" customHeight="1" x14ac:dyDescent="0.25">
      <c r="A6" s="80">
        <v>41</v>
      </c>
      <c r="B6" s="6" t="s">
        <v>9</v>
      </c>
      <c r="C6" s="6" t="s">
        <v>402</v>
      </c>
      <c r="D6" s="6" t="s">
        <v>125</v>
      </c>
      <c r="E6" s="27"/>
      <c r="F6" s="6" t="s">
        <v>216</v>
      </c>
      <c r="G6" s="6" t="s">
        <v>210</v>
      </c>
      <c r="H6" s="69">
        <v>0</v>
      </c>
      <c r="I6" s="69"/>
      <c r="J6" s="3">
        <v>35</v>
      </c>
      <c r="K6" s="3">
        <v>39</v>
      </c>
      <c r="L6" s="67">
        <f t="shared" si="0"/>
        <v>37</v>
      </c>
      <c r="M6" s="38" t="s">
        <v>211</v>
      </c>
      <c r="N6" s="3">
        <v>2006</v>
      </c>
      <c r="O6" s="3">
        <v>2006</v>
      </c>
      <c r="P6" s="15">
        <v>496</v>
      </c>
      <c r="Q6" s="3">
        <v>124</v>
      </c>
      <c r="R6" s="89">
        <v>25</v>
      </c>
      <c r="S6" s="6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</row>
    <row r="7" spans="1:206" ht="12.75" customHeight="1" x14ac:dyDescent="0.25">
      <c r="A7" s="80">
        <v>41</v>
      </c>
      <c r="B7" s="6" t="s">
        <v>9</v>
      </c>
      <c r="C7" s="6" t="s">
        <v>402</v>
      </c>
      <c r="D7" s="6" t="s">
        <v>125</v>
      </c>
      <c r="E7" s="27"/>
      <c r="F7" s="6" t="s">
        <v>217</v>
      </c>
      <c r="G7" s="6" t="s">
        <v>210</v>
      </c>
      <c r="H7" s="69">
        <v>0</v>
      </c>
      <c r="I7" s="69"/>
      <c r="J7" s="3">
        <v>40</v>
      </c>
      <c r="K7" s="3">
        <v>49</v>
      </c>
      <c r="L7" s="67">
        <f t="shared" si="0"/>
        <v>44.5</v>
      </c>
      <c r="M7" s="38" t="s">
        <v>211</v>
      </c>
      <c r="N7" s="3">
        <v>2006</v>
      </c>
      <c r="O7" s="3">
        <v>2006</v>
      </c>
      <c r="P7" s="15">
        <v>74</v>
      </c>
      <c r="Q7" s="3">
        <v>25</v>
      </c>
      <c r="R7" s="89">
        <v>34</v>
      </c>
      <c r="S7" s="6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</row>
    <row r="8" spans="1:206" ht="12.75" customHeight="1" x14ac:dyDescent="0.25">
      <c r="A8" s="113">
        <v>49</v>
      </c>
      <c r="B8" s="52" t="s">
        <v>10</v>
      </c>
      <c r="C8" s="52" t="s">
        <v>403</v>
      </c>
      <c r="D8" s="52" t="s">
        <v>126</v>
      </c>
      <c r="E8" s="53" t="s">
        <v>158</v>
      </c>
      <c r="F8" s="51" t="s">
        <v>379</v>
      </c>
      <c r="G8" s="51" t="s">
        <v>218</v>
      </c>
      <c r="H8" s="70">
        <v>1</v>
      </c>
      <c r="I8" s="70"/>
      <c r="J8" s="54">
        <v>18</v>
      </c>
      <c r="K8" s="54">
        <v>55</v>
      </c>
      <c r="L8" s="67">
        <f t="shared" si="0"/>
        <v>36.5</v>
      </c>
      <c r="M8" s="51" t="s">
        <v>211</v>
      </c>
      <c r="N8" s="57">
        <v>2011</v>
      </c>
      <c r="O8" s="57">
        <v>2011</v>
      </c>
      <c r="P8" s="54">
        <v>453</v>
      </c>
      <c r="Q8" s="3">
        <v>159</v>
      </c>
      <c r="R8" s="90">
        <v>35.099337748344375</v>
      </c>
      <c r="S8" s="51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</row>
    <row r="9" spans="1:206" ht="12.75" customHeight="1" x14ac:dyDescent="0.25">
      <c r="A9" s="113">
        <v>49</v>
      </c>
      <c r="B9" s="52" t="s">
        <v>10</v>
      </c>
      <c r="C9" s="52" t="s">
        <v>403</v>
      </c>
      <c r="D9" s="52" t="s">
        <v>126</v>
      </c>
      <c r="E9" s="53" t="s">
        <v>158</v>
      </c>
      <c r="F9" s="51" t="s">
        <v>380</v>
      </c>
      <c r="G9" s="51" t="s">
        <v>218</v>
      </c>
      <c r="H9" s="70">
        <v>2</v>
      </c>
      <c r="I9" s="70"/>
      <c r="J9" s="54">
        <v>18</v>
      </c>
      <c r="K9" s="54">
        <v>55</v>
      </c>
      <c r="L9" s="67">
        <f t="shared" si="0"/>
        <v>36.5</v>
      </c>
      <c r="M9" s="51" t="s">
        <v>219</v>
      </c>
      <c r="N9" s="57">
        <v>2011</v>
      </c>
      <c r="O9" s="57">
        <v>2011</v>
      </c>
      <c r="P9" s="54">
        <v>328</v>
      </c>
      <c r="Q9" s="3">
        <v>111</v>
      </c>
      <c r="R9" s="90">
        <v>33.841463414634148</v>
      </c>
      <c r="S9" s="51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</row>
    <row r="10" spans="1:206" ht="12.75" customHeight="1" x14ac:dyDescent="0.25">
      <c r="A10" s="82">
        <v>49</v>
      </c>
      <c r="B10" s="52" t="s">
        <v>10</v>
      </c>
      <c r="C10" s="52" t="s">
        <v>403</v>
      </c>
      <c r="D10" s="52" t="s">
        <v>126</v>
      </c>
      <c r="E10" s="53" t="s">
        <v>158</v>
      </c>
      <c r="F10" s="51" t="s">
        <v>381</v>
      </c>
      <c r="G10" s="51" t="s">
        <v>218</v>
      </c>
      <c r="H10" s="70">
        <v>0</v>
      </c>
      <c r="I10" s="70"/>
      <c r="J10" s="54">
        <v>18</v>
      </c>
      <c r="K10" s="54">
        <v>29</v>
      </c>
      <c r="L10" s="67">
        <f t="shared" si="0"/>
        <v>23.5</v>
      </c>
      <c r="M10" s="51"/>
      <c r="N10" s="57">
        <v>2011</v>
      </c>
      <c r="O10" s="57">
        <v>2011</v>
      </c>
      <c r="P10" s="54">
        <v>267</v>
      </c>
      <c r="Q10" s="3">
        <v>66</v>
      </c>
      <c r="R10" s="90">
        <v>24.719101123595504</v>
      </c>
      <c r="S10" s="51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</row>
    <row r="11" spans="1:206" ht="12.75" customHeight="1" x14ac:dyDescent="0.25">
      <c r="A11" s="82">
        <v>49</v>
      </c>
      <c r="B11" s="52" t="s">
        <v>10</v>
      </c>
      <c r="C11" s="52" t="s">
        <v>403</v>
      </c>
      <c r="D11" s="52" t="s">
        <v>126</v>
      </c>
      <c r="E11" s="53" t="s">
        <v>158</v>
      </c>
      <c r="F11" s="51" t="s">
        <v>382</v>
      </c>
      <c r="G11" s="51" t="s">
        <v>218</v>
      </c>
      <c r="H11" s="70">
        <v>0</v>
      </c>
      <c r="I11" s="70"/>
      <c r="J11" s="54">
        <v>30</v>
      </c>
      <c r="K11" s="54">
        <v>39</v>
      </c>
      <c r="L11" s="67">
        <f t="shared" si="0"/>
        <v>34.5</v>
      </c>
      <c r="M11" s="51"/>
      <c r="N11" s="57">
        <v>2011</v>
      </c>
      <c r="O11" s="57">
        <v>2011</v>
      </c>
      <c r="P11" s="54">
        <v>319</v>
      </c>
      <c r="Q11" s="3">
        <v>117</v>
      </c>
      <c r="R11" s="90">
        <v>36.677115987460816</v>
      </c>
      <c r="S11" s="51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</row>
    <row r="12" spans="1:206" ht="12.75" customHeight="1" x14ac:dyDescent="0.25">
      <c r="A12" s="82">
        <v>49</v>
      </c>
      <c r="B12" s="52" t="s">
        <v>10</v>
      </c>
      <c r="C12" s="52" t="s">
        <v>403</v>
      </c>
      <c r="D12" s="52" t="s">
        <v>126</v>
      </c>
      <c r="E12" s="53" t="s">
        <v>158</v>
      </c>
      <c r="F12" s="51" t="s">
        <v>383</v>
      </c>
      <c r="G12" s="51" t="s">
        <v>218</v>
      </c>
      <c r="H12" s="70">
        <v>0</v>
      </c>
      <c r="I12" s="70"/>
      <c r="J12" s="54">
        <v>40</v>
      </c>
      <c r="K12" s="54">
        <v>49</v>
      </c>
      <c r="L12" s="67">
        <f t="shared" si="0"/>
        <v>44.5</v>
      </c>
      <c r="M12" s="51"/>
      <c r="N12" s="57">
        <v>2011</v>
      </c>
      <c r="O12" s="57">
        <v>2011</v>
      </c>
      <c r="P12" s="54">
        <v>184</v>
      </c>
      <c r="Q12" s="3">
        <v>75</v>
      </c>
      <c r="R12" s="90">
        <v>40.760869565217391</v>
      </c>
      <c r="S12" s="51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</row>
    <row r="13" spans="1:206" ht="12.75" customHeight="1" x14ac:dyDescent="0.25">
      <c r="A13" s="82">
        <v>49</v>
      </c>
      <c r="B13" s="52" t="s">
        <v>10</v>
      </c>
      <c r="C13" s="52" t="s">
        <v>403</v>
      </c>
      <c r="D13" s="52" t="s">
        <v>126</v>
      </c>
      <c r="E13" s="53" t="s">
        <v>158</v>
      </c>
      <c r="F13" s="51" t="s">
        <v>384</v>
      </c>
      <c r="G13" s="51" t="s">
        <v>218</v>
      </c>
      <c r="H13" s="70">
        <v>0</v>
      </c>
      <c r="I13" s="70"/>
      <c r="J13" s="54">
        <v>50</v>
      </c>
      <c r="K13" s="54">
        <v>55</v>
      </c>
      <c r="L13" s="67">
        <f t="shared" si="0"/>
        <v>52.5</v>
      </c>
      <c r="M13" s="51"/>
      <c r="N13" s="57">
        <v>2011</v>
      </c>
      <c r="O13" s="57">
        <v>2011</v>
      </c>
      <c r="P13" s="54">
        <v>23</v>
      </c>
      <c r="Q13" s="3">
        <v>17</v>
      </c>
      <c r="R13" s="90">
        <v>73.91304347826086</v>
      </c>
      <c r="S13" s="51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</row>
    <row r="14" spans="1:206" ht="12.75" customHeight="1" x14ac:dyDescent="0.25">
      <c r="A14" s="82">
        <v>72</v>
      </c>
      <c r="B14" s="7" t="s">
        <v>11</v>
      </c>
      <c r="C14" s="7" t="s">
        <v>396</v>
      </c>
      <c r="D14" s="7" t="s">
        <v>127</v>
      </c>
      <c r="E14" s="29" t="s">
        <v>159</v>
      </c>
      <c r="F14" s="9" t="s">
        <v>220</v>
      </c>
      <c r="G14" s="6" t="s">
        <v>210</v>
      </c>
      <c r="H14" s="69">
        <v>0</v>
      </c>
      <c r="I14" s="69"/>
      <c r="J14" s="12">
        <v>14</v>
      </c>
      <c r="K14" s="12">
        <v>19</v>
      </c>
      <c r="L14" s="67">
        <f t="shared" si="0"/>
        <v>16.5</v>
      </c>
      <c r="M14" s="39" t="s">
        <v>211</v>
      </c>
      <c r="N14" s="13">
        <v>2003</v>
      </c>
      <c r="O14" s="13">
        <v>2003</v>
      </c>
      <c r="P14" s="12">
        <v>420</v>
      </c>
      <c r="Q14" s="3">
        <v>130</v>
      </c>
      <c r="R14" s="91">
        <v>31</v>
      </c>
      <c r="S14" s="9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</row>
    <row r="15" spans="1:206" ht="12.75" customHeight="1" x14ac:dyDescent="0.25">
      <c r="A15" s="82">
        <v>72</v>
      </c>
      <c r="B15" s="7" t="s">
        <v>11</v>
      </c>
      <c r="C15" s="7" t="s">
        <v>396</v>
      </c>
      <c r="D15" s="7" t="s">
        <v>127</v>
      </c>
      <c r="E15" s="29" t="s">
        <v>159</v>
      </c>
      <c r="F15" s="9" t="s">
        <v>220</v>
      </c>
      <c r="G15" s="6" t="s">
        <v>210</v>
      </c>
      <c r="H15" s="69">
        <v>0</v>
      </c>
      <c r="I15" s="69"/>
      <c r="J15" s="12">
        <v>20</v>
      </c>
      <c r="K15" s="12">
        <v>24</v>
      </c>
      <c r="L15" s="67">
        <f t="shared" si="0"/>
        <v>22</v>
      </c>
      <c r="M15" s="39" t="s">
        <v>211</v>
      </c>
      <c r="N15" s="13">
        <v>2003</v>
      </c>
      <c r="O15" s="13">
        <v>2003</v>
      </c>
      <c r="P15" s="12">
        <v>2333</v>
      </c>
      <c r="Q15" s="3">
        <v>770</v>
      </c>
      <c r="R15" s="91">
        <v>33</v>
      </c>
      <c r="S15" s="9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</row>
    <row r="16" spans="1:206" ht="12.75" customHeight="1" x14ac:dyDescent="0.25">
      <c r="A16" s="82">
        <v>72</v>
      </c>
      <c r="B16" s="7" t="s">
        <v>11</v>
      </c>
      <c r="C16" s="7" t="s">
        <v>396</v>
      </c>
      <c r="D16" s="7" t="s">
        <v>127</v>
      </c>
      <c r="E16" s="29" t="s">
        <v>159</v>
      </c>
      <c r="F16" s="9" t="s">
        <v>220</v>
      </c>
      <c r="G16" s="6" t="s">
        <v>210</v>
      </c>
      <c r="H16" s="69">
        <v>0</v>
      </c>
      <c r="I16" s="69"/>
      <c r="J16" s="12">
        <v>25</v>
      </c>
      <c r="K16" s="12">
        <v>29</v>
      </c>
      <c r="L16" s="67">
        <f t="shared" si="0"/>
        <v>27</v>
      </c>
      <c r="M16" s="39" t="s">
        <v>211</v>
      </c>
      <c r="N16" s="13">
        <v>2003</v>
      </c>
      <c r="O16" s="13">
        <v>2003</v>
      </c>
      <c r="P16" s="12">
        <v>4793</v>
      </c>
      <c r="Q16" s="3">
        <v>1951</v>
      </c>
      <c r="R16" s="91">
        <v>40.700000000000003</v>
      </c>
      <c r="S16" s="9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</row>
    <row r="17" spans="1:206" ht="12.75" customHeight="1" x14ac:dyDescent="0.25">
      <c r="A17" s="82">
        <v>72</v>
      </c>
      <c r="B17" s="7" t="s">
        <v>11</v>
      </c>
      <c r="C17" s="7" t="s">
        <v>396</v>
      </c>
      <c r="D17" s="7" t="s">
        <v>127</v>
      </c>
      <c r="E17" s="29" t="s">
        <v>159</v>
      </c>
      <c r="F17" s="9" t="s">
        <v>220</v>
      </c>
      <c r="G17" s="6" t="s">
        <v>210</v>
      </c>
      <c r="H17" s="69">
        <v>0</v>
      </c>
      <c r="I17" s="69"/>
      <c r="J17" s="12">
        <v>30</v>
      </c>
      <c r="K17" s="12">
        <v>34</v>
      </c>
      <c r="L17" s="67">
        <f t="shared" si="0"/>
        <v>32</v>
      </c>
      <c r="M17" s="39" t="s">
        <v>211</v>
      </c>
      <c r="N17" s="13">
        <v>2003</v>
      </c>
      <c r="O17" s="13">
        <v>2003</v>
      </c>
      <c r="P17" s="12">
        <v>4600</v>
      </c>
      <c r="Q17" s="3">
        <v>2171</v>
      </c>
      <c r="R17" s="91">
        <v>47.2</v>
      </c>
      <c r="S17" s="9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</row>
    <row r="18" spans="1:206" ht="12.75" customHeight="1" x14ac:dyDescent="0.25">
      <c r="A18" s="82">
        <v>72</v>
      </c>
      <c r="B18" s="7" t="s">
        <v>11</v>
      </c>
      <c r="C18" s="7" t="s">
        <v>396</v>
      </c>
      <c r="D18" s="7" t="s">
        <v>127</v>
      </c>
      <c r="E18" s="29" t="s">
        <v>159</v>
      </c>
      <c r="F18" s="9" t="s">
        <v>220</v>
      </c>
      <c r="G18" s="6" t="s">
        <v>210</v>
      </c>
      <c r="H18" s="69">
        <v>0</v>
      </c>
      <c r="I18" s="69"/>
      <c r="J18" s="12">
        <v>35</v>
      </c>
      <c r="K18" s="12">
        <v>39</v>
      </c>
      <c r="L18" s="67">
        <f t="shared" si="0"/>
        <v>37</v>
      </c>
      <c r="M18" s="39" t="s">
        <v>211</v>
      </c>
      <c r="N18" s="13">
        <v>2003</v>
      </c>
      <c r="O18" s="13">
        <v>2003</v>
      </c>
      <c r="P18" s="12">
        <v>1931</v>
      </c>
      <c r="Q18" s="3">
        <v>1099</v>
      </c>
      <c r="R18" s="91">
        <v>56.9</v>
      </c>
      <c r="S18" s="9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</row>
    <row r="19" spans="1:206" ht="12.75" customHeight="1" x14ac:dyDescent="0.25">
      <c r="A19" s="82">
        <v>72</v>
      </c>
      <c r="B19" s="7" t="s">
        <v>11</v>
      </c>
      <c r="C19" s="7" t="s">
        <v>396</v>
      </c>
      <c r="D19" s="7" t="s">
        <v>127</v>
      </c>
      <c r="E19" s="29" t="s">
        <v>159</v>
      </c>
      <c r="F19" s="9" t="s">
        <v>220</v>
      </c>
      <c r="G19" s="6" t="s">
        <v>210</v>
      </c>
      <c r="H19" s="69">
        <v>0</v>
      </c>
      <c r="I19" s="69"/>
      <c r="J19" s="12">
        <v>39</v>
      </c>
      <c r="K19" s="12">
        <v>54</v>
      </c>
      <c r="L19" s="67">
        <f t="shared" si="0"/>
        <v>46.5</v>
      </c>
      <c r="M19" s="39" t="s">
        <v>211</v>
      </c>
      <c r="N19" s="13">
        <v>2003</v>
      </c>
      <c r="O19" s="13">
        <v>2003</v>
      </c>
      <c r="P19" s="12">
        <v>399</v>
      </c>
      <c r="Q19" s="3">
        <v>232</v>
      </c>
      <c r="R19" s="91">
        <v>58.2</v>
      </c>
      <c r="S19" s="9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</row>
    <row r="20" spans="1:206" ht="12.75" customHeight="1" x14ac:dyDescent="0.25">
      <c r="A20" s="83">
        <v>80</v>
      </c>
      <c r="B20" s="107" t="s">
        <v>10</v>
      </c>
      <c r="C20" s="115" t="s">
        <v>404</v>
      </c>
      <c r="D20" s="107" t="s">
        <v>126</v>
      </c>
      <c r="E20" s="30" t="s">
        <v>160</v>
      </c>
      <c r="F20" s="107" t="s">
        <v>224</v>
      </c>
      <c r="G20" s="51" t="s">
        <v>218</v>
      </c>
      <c r="H20" s="70">
        <v>0</v>
      </c>
      <c r="I20" s="70"/>
      <c r="J20" s="15">
        <v>28</v>
      </c>
      <c r="K20" s="15">
        <v>54</v>
      </c>
      <c r="L20" s="67">
        <f t="shared" si="0"/>
        <v>41</v>
      </c>
      <c r="M20" s="41"/>
      <c r="N20" s="15">
        <v>1999</v>
      </c>
      <c r="O20" s="15">
        <v>2001</v>
      </c>
      <c r="P20" s="5">
        <v>215</v>
      </c>
      <c r="Q20" s="3">
        <v>118</v>
      </c>
      <c r="R20" s="95" t="s">
        <v>22</v>
      </c>
      <c r="S20" s="107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</row>
    <row r="21" spans="1:206" ht="12.75" customHeight="1" x14ac:dyDescent="0.25">
      <c r="A21" s="83">
        <v>80</v>
      </c>
      <c r="B21" s="107" t="s">
        <v>12</v>
      </c>
      <c r="C21" s="115" t="s">
        <v>405</v>
      </c>
      <c r="D21" s="107" t="s">
        <v>126</v>
      </c>
      <c r="E21" s="30" t="s">
        <v>160</v>
      </c>
      <c r="F21" s="107" t="s">
        <v>222</v>
      </c>
      <c r="G21" s="51" t="s">
        <v>218</v>
      </c>
      <c r="H21" s="70">
        <v>0</v>
      </c>
      <c r="I21" s="70"/>
      <c r="J21" s="15">
        <v>28</v>
      </c>
      <c r="K21" s="15">
        <v>54</v>
      </c>
      <c r="L21" s="67">
        <f t="shared" si="0"/>
        <v>41</v>
      </c>
      <c r="M21" s="41"/>
      <c r="N21" s="15">
        <v>1999</v>
      </c>
      <c r="O21" s="15">
        <v>2001</v>
      </c>
      <c r="P21" s="5">
        <v>440</v>
      </c>
      <c r="Q21" s="3">
        <v>43</v>
      </c>
      <c r="R21" s="95" t="s">
        <v>20</v>
      </c>
      <c r="S21" s="107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</row>
    <row r="22" spans="1:206" ht="12.75" customHeight="1" x14ac:dyDescent="0.25">
      <c r="A22" s="83">
        <v>80</v>
      </c>
      <c r="B22" s="107" t="s">
        <v>12</v>
      </c>
      <c r="C22" s="115" t="s">
        <v>406</v>
      </c>
      <c r="D22" s="107" t="s">
        <v>126</v>
      </c>
      <c r="E22" s="30" t="s">
        <v>160</v>
      </c>
      <c r="F22" s="107" t="s">
        <v>223</v>
      </c>
      <c r="G22" s="51" t="s">
        <v>218</v>
      </c>
      <c r="H22" s="70">
        <v>0</v>
      </c>
      <c r="I22" s="70"/>
      <c r="J22" s="15">
        <v>28</v>
      </c>
      <c r="K22" s="15">
        <v>54</v>
      </c>
      <c r="L22" s="67">
        <f t="shared" si="0"/>
        <v>41</v>
      </c>
      <c r="M22" s="41"/>
      <c r="N22" s="15">
        <v>1999</v>
      </c>
      <c r="O22" s="15">
        <v>2001</v>
      </c>
      <c r="P22" s="5">
        <v>361</v>
      </c>
      <c r="Q22" s="3">
        <v>83</v>
      </c>
      <c r="R22" s="95" t="s">
        <v>21</v>
      </c>
      <c r="S22" s="107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</row>
    <row r="23" spans="1:206" ht="12.75" customHeight="1" x14ac:dyDescent="0.25">
      <c r="A23" s="81">
        <v>83</v>
      </c>
      <c r="B23" s="52" t="s">
        <v>13</v>
      </c>
      <c r="C23" s="52" t="s">
        <v>407</v>
      </c>
      <c r="D23" s="52" t="s">
        <v>128</v>
      </c>
      <c r="E23" s="53"/>
      <c r="F23" s="51" t="s">
        <v>210</v>
      </c>
      <c r="G23" s="51" t="s">
        <v>210</v>
      </c>
      <c r="H23" s="70">
        <v>0</v>
      </c>
      <c r="I23" s="70"/>
      <c r="J23" s="54">
        <v>15</v>
      </c>
      <c r="K23" s="54">
        <v>19</v>
      </c>
      <c r="L23" s="67">
        <f t="shared" si="0"/>
        <v>17</v>
      </c>
      <c r="M23" s="56" t="s">
        <v>211</v>
      </c>
      <c r="N23" s="57">
        <v>2001</v>
      </c>
      <c r="O23" s="57">
        <v>2005</v>
      </c>
      <c r="P23" s="57">
        <v>11</v>
      </c>
      <c r="Q23" s="54">
        <v>3</v>
      </c>
      <c r="R23" s="90">
        <v>27.27</v>
      </c>
      <c r="S23" s="51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</row>
    <row r="24" spans="1:206" ht="12.75" customHeight="1" x14ac:dyDescent="0.25">
      <c r="A24" s="81">
        <v>83</v>
      </c>
      <c r="B24" s="52" t="s">
        <v>13</v>
      </c>
      <c r="C24" s="52" t="s">
        <v>407</v>
      </c>
      <c r="D24" s="52" t="s">
        <v>128</v>
      </c>
      <c r="E24" s="53"/>
      <c r="F24" s="51" t="s">
        <v>210</v>
      </c>
      <c r="G24" s="51" t="s">
        <v>210</v>
      </c>
      <c r="H24" s="70">
        <v>0</v>
      </c>
      <c r="I24" s="70"/>
      <c r="J24" s="54">
        <v>20</v>
      </c>
      <c r="K24" s="54">
        <v>24</v>
      </c>
      <c r="L24" s="67">
        <f t="shared" si="0"/>
        <v>22</v>
      </c>
      <c r="M24" s="56" t="s">
        <v>211</v>
      </c>
      <c r="N24" s="57">
        <v>2001</v>
      </c>
      <c r="O24" s="57">
        <v>2005</v>
      </c>
      <c r="P24" s="57">
        <v>126</v>
      </c>
      <c r="Q24" s="54">
        <v>33</v>
      </c>
      <c r="R24" s="90">
        <v>26.19</v>
      </c>
      <c r="S24" s="51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</row>
    <row r="25" spans="1:206" ht="12.75" customHeight="1" x14ac:dyDescent="0.25">
      <c r="A25" s="81">
        <v>83</v>
      </c>
      <c r="B25" s="52" t="s">
        <v>13</v>
      </c>
      <c r="C25" s="52" t="s">
        <v>407</v>
      </c>
      <c r="D25" s="52" t="s">
        <v>128</v>
      </c>
      <c r="E25" s="53"/>
      <c r="F25" s="51" t="s">
        <v>210</v>
      </c>
      <c r="G25" s="51" t="s">
        <v>210</v>
      </c>
      <c r="H25" s="70">
        <v>0</v>
      </c>
      <c r="I25" s="70"/>
      <c r="J25" s="54">
        <v>25</v>
      </c>
      <c r="K25" s="54">
        <v>29</v>
      </c>
      <c r="L25" s="67">
        <f t="shared" si="0"/>
        <v>27</v>
      </c>
      <c r="M25" s="56" t="s">
        <v>211</v>
      </c>
      <c r="N25" s="57">
        <v>2001</v>
      </c>
      <c r="O25" s="57">
        <v>2005</v>
      </c>
      <c r="P25" s="57">
        <v>256</v>
      </c>
      <c r="Q25" s="54">
        <v>88</v>
      </c>
      <c r="R25" s="90">
        <v>34.380000000000003</v>
      </c>
      <c r="S25" s="51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</row>
    <row r="26" spans="1:206" ht="12.75" customHeight="1" x14ac:dyDescent="0.25">
      <c r="A26" s="81">
        <v>83</v>
      </c>
      <c r="B26" s="52" t="s">
        <v>13</v>
      </c>
      <c r="C26" s="52" t="s">
        <v>407</v>
      </c>
      <c r="D26" s="52" t="s">
        <v>128</v>
      </c>
      <c r="E26" s="53"/>
      <c r="F26" s="51" t="s">
        <v>210</v>
      </c>
      <c r="G26" s="51" t="s">
        <v>210</v>
      </c>
      <c r="H26" s="70">
        <v>0</v>
      </c>
      <c r="I26" s="70"/>
      <c r="J26" s="54">
        <v>30</v>
      </c>
      <c r="K26" s="54">
        <v>34</v>
      </c>
      <c r="L26" s="67">
        <f t="shared" si="0"/>
        <v>32</v>
      </c>
      <c r="M26" s="56" t="s">
        <v>211</v>
      </c>
      <c r="N26" s="57">
        <v>2001</v>
      </c>
      <c r="O26" s="57">
        <v>2005</v>
      </c>
      <c r="P26" s="57">
        <v>270</v>
      </c>
      <c r="Q26" s="54">
        <v>84</v>
      </c>
      <c r="R26" s="90">
        <v>31.11</v>
      </c>
      <c r="S26" s="51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</row>
    <row r="27" spans="1:206" ht="12.75" customHeight="1" x14ac:dyDescent="0.25">
      <c r="A27" s="81">
        <v>83</v>
      </c>
      <c r="B27" s="52" t="s">
        <v>13</v>
      </c>
      <c r="C27" s="52" t="s">
        <v>407</v>
      </c>
      <c r="D27" s="52" t="s">
        <v>128</v>
      </c>
      <c r="E27" s="53"/>
      <c r="F27" s="51" t="s">
        <v>210</v>
      </c>
      <c r="G27" s="51" t="s">
        <v>210</v>
      </c>
      <c r="H27" s="70">
        <v>0</v>
      </c>
      <c r="I27" s="70"/>
      <c r="J27" s="54">
        <v>35</v>
      </c>
      <c r="K27" s="54">
        <v>39</v>
      </c>
      <c r="L27" s="67">
        <f t="shared" si="0"/>
        <v>37</v>
      </c>
      <c r="M27" s="56" t="s">
        <v>211</v>
      </c>
      <c r="N27" s="57">
        <v>2001</v>
      </c>
      <c r="O27" s="57">
        <v>2005</v>
      </c>
      <c r="P27" s="57">
        <v>88</v>
      </c>
      <c r="Q27" s="54">
        <v>35</v>
      </c>
      <c r="R27" s="90">
        <v>39.770000000000003</v>
      </c>
      <c r="S27" s="51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</row>
    <row r="28" spans="1:206" ht="12.75" customHeight="1" x14ac:dyDescent="0.25">
      <c r="A28" s="81">
        <v>83</v>
      </c>
      <c r="B28" s="52" t="s">
        <v>13</v>
      </c>
      <c r="C28" s="52" t="s">
        <v>407</v>
      </c>
      <c r="D28" s="52" t="s">
        <v>128</v>
      </c>
      <c r="E28" s="53"/>
      <c r="F28" s="51" t="s">
        <v>210</v>
      </c>
      <c r="G28" s="51" t="s">
        <v>210</v>
      </c>
      <c r="H28" s="70">
        <v>0</v>
      </c>
      <c r="I28" s="70"/>
      <c r="J28" s="54">
        <v>40</v>
      </c>
      <c r="K28" s="54">
        <v>45</v>
      </c>
      <c r="L28" s="67">
        <f t="shared" si="0"/>
        <v>42.5</v>
      </c>
      <c r="M28" s="56" t="s">
        <v>211</v>
      </c>
      <c r="N28" s="57">
        <v>2001</v>
      </c>
      <c r="O28" s="57">
        <v>2005</v>
      </c>
      <c r="P28" s="57">
        <v>14</v>
      </c>
      <c r="Q28" s="54">
        <v>6</v>
      </c>
      <c r="R28" s="90">
        <v>42.86</v>
      </c>
      <c r="S28" s="51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</row>
    <row r="29" spans="1:206" s="110" customFormat="1" ht="12.75" customHeight="1" x14ac:dyDescent="0.25">
      <c r="A29" s="122">
        <v>90</v>
      </c>
      <c r="B29" s="52" t="s">
        <v>13</v>
      </c>
      <c r="C29" s="52" t="s">
        <v>407</v>
      </c>
      <c r="D29" s="6" t="s">
        <v>126</v>
      </c>
      <c r="E29" s="27" t="s">
        <v>161</v>
      </c>
      <c r="F29" s="6" t="s">
        <v>385</v>
      </c>
      <c r="G29" s="9" t="s">
        <v>225</v>
      </c>
      <c r="H29" s="71">
        <v>0</v>
      </c>
      <c r="I29" s="71"/>
      <c r="J29" s="3">
        <v>0</v>
      </c>
      <c r="K29" s="3">
        <v>9</v>
      </c>
      <c r="L29" s="67">
        <f t="shared" si="0"/>
        <v>4.5</v>
      </c>
      <c r="M29" s="41" t="s">
        <v>211</v>
      </c>
      <c r="N29" s="3">
        <v>2006</v>
      </c>
      <c r="O29" s="3">
        <v>2008</v>
      </c>
      <c r="P29" s="3">
        <v>5</v>
      </c>
      <c r="Q29" s="3">
        <v>0</v>
      </c>
      <c r="R29" s="89">
        <v>0</v>
      </c>
      <c r="S29" s="6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09"/>
      <c r="CX29" s="109"/>
      <c r="CY29" s="109"/>
      <c r="CZ29" s="109"/>
      <c r="DA29" s="109"/>
      <c r="DB29" s="109"/>
      <c r="DC29" s="109"/>
      <c r="DD29" s="109"/>
      <c r="DE29" s="109"/>
      <c r="DF29" s="109"/>
      <c r="DG29" s="109"/>
      <c r="DH29" s="109"/>
      <c r="DI29" s="109"/>
      <c r="DJ29" s="109"/>
      <c r="DK29" s="109"/>
      <c r="DL29" s="109"/>
      <c r="DM29" s="109"/>
      <c r="DN29" s="109"/>
      <c r="DO29" s="109"/>
      <c r="DP29" s="109"/>
      <c r="DQ29" s="109"/>
      <c r="DR29" s="109"/>
      <c r="DS29" s="109"/>
      <c r="DT29" s="109"/>
      <c r="DU29" s="109"/>
      <c r="DV29" s="109"/>
      <c r="DW29" s="109"/>
      <c r="DX29" s="109"/>
      <c r="DY29" s="109"/>
      <c r="DZ29" s="109"/>
      <c r="EA29" s="109"/>
      <c r="EB29" s="109"/>
      <c r="EC29" s="109"/>
      <c r="ED29" s="109"/>
      <c r="EE29" s="109"/>
      <c r="EF29" s="109"/>
      <c r="EG29" s="109"/>
      <c r="EH29" s="109"/>
      <c r="EI29" s="109"/>
      <c r="EJ29" s="109"/>
      <c r="EK29" s="109"/>
      <c r="EL29" s="109"/>
      <c r="EM29" s="109"/>
      <c r="EN29" s="109"/>
      <c r="EO29" s="109"/>
      <c r="EP29" s="109"/>
      <c r="EQ29" s="109"/>
      <c r="ER29" s="109"/>
      <c r="ES29" s="109"/>
      <c r="ET29" s="109"/>
      <c r="EU29" s="109"/>
      <c r="EV29" s="109"/>
      <c r="EW29" s="109"/>
      <c r="EX29" s="109"/>
      <c r="EY29" s="109"/>
      <c r="EZ29" s="109"/>
      <c r="FA29" s="109"/>
      <c r="FB29" s="109"/>
      <c r="FC29" s="109"/>
      <c r="FD29" s="109"/>
      <c r="FE29" s="109"/>
      <c r="FF29" s="109"/>
      <c r="FG29" s="109"/>
      <c r="FH29" s="109"/>
      <c r="FI29" s="109"/>
      <c r="FJ29" s="109"/>
      <c r="FK29" s="109"/>
      <c r="FL29" s="109"/>
      <c r="FM29" s="109"/>
      <c r="FN29" s="109"/>
      <c r="FO29" s="109"/>
      <c r="FP29" s="109"/>
      <c r="FQ29" s="109"/>
      <c r="FR29" s="109"/>
      <c r="FS29" s="109"/>
      <c r="FT29" s="109"/>
      <c r="FU29" s="109"/>
      <c r="FV29" s="109"/>
      <c r="FW29" s="109"/>
      <c r="FX29" s="109"/>
      <c r="FY29" s="109"/>
      <c r="FZ29" s="109"/>
      <c r="GA29" s="109"/>
      <c r="GB29" s="109"/>
      <c r="GC29" s="109"/>
      <c r="GD29" s="109"/>
      <c r="GE29" s="109"/>
      <c r="GF29" s="109"/>
      <c r="GG29" s="109"/>
      <c r="GH29" s="109"/>
      <c r="GI29" s="109"/>
      <c r="GJ29" s="109"/>
      <c r="GK29" s="109"/>
      <c r="GL29" s="109"/>
      <c r="GM29" s="109"/>
      <c r="GN29" s="109"/>
      <c r="GO29" s="109"/>
      <c r="GP29" s="109"/>
      <c r="GQ29" s="109"/>
      <c r="GR29" s="109"/>
      <c r="GS29" s="109"/>
      <c r="GT29" s="109"/>
      <c r="GU29" s="109"/>
      <c r="GV29" s="109"/>
      <c r="GW29" s="109"/>
      <c r="GX29" s="109"/>
    </row>
    <row r="30" spans="1:206" s="110" customFormat="1" ht="12.75" customHeight="1" x14ac:dyDescent="0.25">
      <c r="A30" s="122">
        <v>90</v>
      </c>
      <c r="B30" s="52" t="s">
        <v>13</v>
      </c>
      <c r="C30" s="52" t="s">
        <v>407</v>
      </c>
      <c r="D30" s="6" t="s">
        <v>126</v>
      </c>
      <c r="E30" s="27" t="s">
        <v>161</v>
      </c>
      <c r="F30" s="6" t="s">
        <v>226</v>
      </c>
      <c r="G30" s="9" t="s">
        <v>225</v>
      </c>
      <c r="H30" s="71">
        <v>0</v>
      </c>
      <c r="I30" s="71"/>
      <c r="J30" s="3">
        <v>0</v>
      </c>
      <c r="K30" s="3">
        <v>9</v>
      </c>
      <c r="L30" s="67">
        <f t="shared" si="0"/>
        <v>4.5</v>
      </c>
      <c r="M30" s="41" t="s">
        <v>219</v>
      </c>
      <c r="N30" s="3">
        <v>2006</v>
      </c>
      <c r="O30" s="3">
        <v>2008</v>
      </c>
      <c r="P30" s="3">
        <v>12</v>
      </c>
      <c r="Q30" s="3">
        <v>3</v>
      </c>
      <c r="R30" s="89" t="s">
        <v>394</v>
      </c>
      <c r="S30" s="6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  <c r="BW30" s="109"/>
      <c r="BX30" s="109"/>
      <c r="BY30" s="109"/>
      <c r="BZ30" s="109"/>
      <c r="CA30" s="109"/>
      <c r="CB30" s="109"/>
      <c r="CC30" s="109"/>
      <c r="CD30" s="109"/>
      <c r="CE30" s="109"/>
      <c r="CF30" s="109"/>
      <c r="CG30" s="109"/>
      <c r="CH30" s="109"/>
      <c r="CI30" s="109"/>
      <c r="CJ30" s="109"/>
      <c r="CK30" s="109"/>
      <c r="CL30" s="109"/>
      <c r="CM30" s="109"/>
      <c r="CN30" s="109"/>
      <c r="CO30" s="109"/>
      <c r="CP30" s="109"/>
      <c r="CQ30" s="109"/>
      <c r="CR30" s="109"/>
      <c r="CS30" s="109"/>
      <c r="CT30" s="109"/>
      <c r="CU30" s="109"/>
      <c r="CV30" s="109"/>
      <c r="CW30" s="109"/>
      <c r="CX30" s="109"/>
      <c r="CY30" s="109"/>
      <c r="CZ30" s="109"/>
      <c r="DA30" s="109"/>
      <c r="DB30" s="109"/>
      <c r="DC30" s="109"/>
      <c r="DD30" s="109"/>
      <c r="DE30" s="109"/>
      <c r="DF30" s="109"/>
      <c r="DG30" s="109"/>
      <c r="DH30" s="109"/>
      <c r="DI30" s="109"/>
      <c r="DJ30" s="109"/>
      <c r="DK30" s="109"/>
      <c r="DL30" s="109"/>
      <c r="DM30" s="109"/>
      <c r="DN30" s="109"/>
      <c r="DO30" s="109"/>
      <c r="DP30" s="109"/>
      <c r="DQ30" s="109"/>
      <c r="DR30" s="109"/>
      <c r="DS30" s="109"/>
      <c r="DT30" s="109"/>
      <c r="DU30" s="109"/>
      <c r="DV30" s="109"/>
      <c r="DW30" s="109"/>
      <c r="DX30" s="109"/>
      <c r="DY30" s="109"/>
      <c r="DZ30" s="109"/>
      <c r="EA30" s="109"/>
      <c r="EB30" s="109"/>
      <c r="EC30" s="109"/>
      <c r="ED30" s="109"/>
      <c r="EE30" s="109"/>
      <c r="EF30" s="109"/>
      <c r="EG30" s="109"/>
      <c r="EH30" s="109"/>
      <c r="EI30" s="109"/>
      <c r="EJ30" s="109"/>
      <c r="EK30" s="109"/>
      <c r="EL30" s="109"/>
      <c r="EM30" s="109"/>
      <c r="EN30" s="109"/>
      <c r="EO30" s="109"/>
      <c r="EP30" s="109"/>
      <c r="EQ30" s="109"/>
      <c r="ER30" s="109"/>
      <c r="ES30" s="109"/>
      <c r="ET30" s="109"/>
      <c r="EU30" s="109"/>
      <c r="EV30" s="109"/>
      <c r="EW30" s="109"/>
      <c r="EX30" s="109"/>
      <c r="EY30" s="109"/>
      <c r="EZ30" s="109"/>
      <c r="FA30" s="109"/>
      <c r="FB30" s="109"/>
      <c r="FC30" s="109"/>
      <c r="FD30" s="109"/>
      <c r="FE30" s="109"/>
      <c r="FF30" s="109"/>
      <c r="FG30" s="109"/>
      <c r="FH30" s="109"/>
      <c r="FI30" s="109"/>
      <c r="FJ30" s="109"/>
      <c r="FK30" s="109"/>
      <c r="FL30" s="109"/>
      <c r="FM30" s="109"/>
      <c r="FN30" s="109"/>
      <c r="FO30" s="109"/>
      <c r="FP30" s="109"/>
      <c r="FQ30" s="109"/>
      <c r="FR30" s="109"/>
      <c r="FS30" s="109"/>
      <c r="FT30" s="109"/>
      <c r="FU30" s="109"/>
      <c r="FV30" s="109"/>
      <c r="FW30" s="109"/>
      <c r="FX30" s="109"/>
      <c r="FY30" s="109"/>
      <c r="FZ30" s="109"/>
      <c r="GA30" s="109"/>
      <c r="GB30" s="109"/>
      <c r="GC30" s="109"/>
      <c r="GD30" s="109"/>
      <c r="GE30" s="109"/>
      <c r="GF30" s="109"/>
      <c r="GG30" s="109"/>
      <c r="GH30" s="109"/>
      <c r="GI30" s="109"/>
      <c r="GJ30" s="109"/>
      <c r="GK30" s="109"/>
      <c r="GL30" s="109"/>
      <c r="GM30" s="109"/>
      <c r="GN30" s="109"/>
      <c r="GO30" s="109"/>
      <c r="GP30" s="109"/>
      <c r="GQ30" s="109"/>
      <c r="GR30" s="109"/>
      <c r="GS30" s="109"/>
      <c r="GT30" s="109"/>
      <c r="GU30" s="109"/>
      <c r="GV30" s="109"/>
      <c r="GW30" s="109"/>
      <c r="GX30" s="109"/>
    </row>
    <row r="31" spans="1:206" ht="12.75" customHeight="1" x14ac:dyDescent="0.25">
      <c r="A31" s="80">
        <v>90</v>
      </c>
      <c r="B31" s="52" t="s">
        <v>13</v>
      </c>
      <c r="C31" s="52" t="s">
        <v>407</v>
      </c>
      <c r="D31" s="6" t="s">
        <v>126</v>
      </c>
      <c r="E31" s="27" t="s">
        <v>161</v>
      </c>
      <c r="F31" s="6" t="s">
        <v>385</v>
      </c>
      <c r="G31" s="6" t="s">
        <v>386</v>
      </c>
      <c r="H31" s="69">
        <v>0</v>
      </c>
      <c r="I31" s="69"/>
      <c r="J31" s="3">
        <v>10</v>
      </c>
      <c r="K31" s="3">
        <v>19</v>
      </c>
      <c r="L31" s="67">
        <f t="shared" si="0"/>
        <v>14.5</v>
      </c>
      <c r="M31" s="41" t="s">
        <v>211</v>
      </c>
      <c r="N31" s="3">
        <v>2006</v>
      </c>
      <c r="O31" s="3">
        <v>2008</v>
      </c>
      <c r="P31" s="3">
        <v>18</v>
      </c>
      <c r="Q31" s="3">
        <v>4</v>
      </c>
      <c r="R31" s="89" t="s">
        <v>23</v>
      </c>
      <c r="S31" s="6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</row>
    <row r="32" spans="1:206" ht="12.75" customHeight="1" x14ac:dyDescent="0.25">
      <c r="A32" s="80">
        <v>90</v>
      </c>
      <c r="B32" s="52" t="s">
        <v>13</v>
      </c>
      <c r="C32" s="52" t="s">
        <v>407</v>
      </c>
      <c r="D32" s="6" t="s">
        <v>126</v>
      </c>
      <c r="E32" s="27" t="s">
        <v>161</v>
      </c>
      <c r="F32" s="6" t="s">
        <v>226</v>
      </c>
      <c r="G32" s="6" t="s">
        <v>386</v>
      </c>
      <c r="H32" s="69">
        <v>0</v>
      </c>
      <c r="I32" s="69"/>
      <c r="J32" s="3">
        <v>10</v>
      </c>
      <c r="K32" s="3">
        <v>19</v>
      </c>
      <c r="L32" s="67">
        <f t="shared" si="0"/>
        <v>14.5</v>
      </c>
      <c r="M32" s="41" t="s">
        <v>219</v>
      </c>
      <c r="N32" s="3">
        <v>2006</v>
      </c>
      <c r="O32" s="3">
        <v>2008</v>
      </c>
      <c r="P32" s="3">
        <v>17</v>
      </c>
      <c r="Q32" s="3">
        <v>2</v>
      </c>
      <c r="R32" s="89" t="s">
        <v>24</v>
      </c>
      <c r="S32" s="6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</row>
    <row r="33" spans="1:206" ht="12.75" customHeight="1" x14ac:dyDescent="0.25">
      <c r="A33" s="80">
        <v>90</v>
      </c>
      <c r="B33" s="52" t="s">
        <v>13</v>
      </c>
      <c r="C33" s="52" t="s">
        <v>407</v>
      </c>
      <c r="D33" s="6" t="s">
        <v>126</v>
      </c>
      <c r="E33" s="27" t="s">
        <v>161</v>
      </c>
      <c r="F33" s="6" t="s">
        <v>226</v>
      </c>
      <c r="G33" s="6" t="s">
        <v>386</v>
      </c>
      <c r="H33" s="69">
        <v>0</v>
      </c>
      <c r="I33" s="69"/>
      <c r="J33" s="3">
        <v>20</v>
      </c>
      <c r="K33" s="3">
        <v>29</v>
      </c>
      <c r="L33" s="67">
        <f t="shared" si="0"/>
        <v>24.5</v>
      </c>
      <c r="M33" s="41" t="s">
        <v>219</v>
      </c>
      <c r="N33" s="3">
        <v>2006</v>
      </c>
      <c r="O33" s="3">
        <v>2008</v>
      </c>
      <c r="P33" s="3">
        <v>25</v>
      </c>
      <c r="Q33" s="3">
        <v>9</v>
      </c>
      <c r="R33" s="89" t="s">
        <v>26</v>
      </c>
      <c r="S33" s="6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</row>
    <row r="34" spans="1:206" ht="12.75" customHeight="1" x14ac:dyDescent="0.25">
      <c r="A34" s="80">
        <v>90</v>
      </c>
      <c r="B34" s="52" t="s">
        <v>13</v>
      </c>
      <c r="C34" s="52" t="s">
        <v>407</v>
      </c>
      <c r="D34" s="6" t="s">
        <v>126</v>
      </c>
      <c r="E34" s="27" t="s">
        <v>161</v>
      </c>
      <c r="F34" s="6" t="s">
        <v>385</v>
      </c>
      <c r="G34" s="6" t="s">
        <v>386</v>
      </c>
      <c r="H34" s="69">
        <v>0</v>
      </c>
      <c r="I34" s="69"/>
      <c r="J34" s="3">
        <v>20</v>
      </c>
      <c r="K34" s="3">
        <v>29</v>
      </c>
      <c r="L34" s="67">
        <f t="shared" si="0"/>
        <v>24.5</v>
      </c>
      <c r="M34" s="41" t="s">
        <v>211</v>
      </c>
      <c r="N34" s="3">
        <v>2006</v>
      </c>
      <c r="O34" s="3">
        <v>2008</v>
      </c>
      <c r="P34" s="3">
        <v>150</v>
      </c>
      <c r="Q34" s="3">
        <v>43</v>
      </c>
      <c r="R34" s="89" t="s">
        <v>29</v>
      </c>
      <c r="S34" s="6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</row>
    <row r="35" spans="1:206" ht="12.75" customHeight="1" x14ac:dyDescent="0.25">
      <c r="A35" s="80">
        <v>90</v>
      </c>
      <c r="B35" s="52" t="s">
        <v>13</v>
      </c>
      <c r="C35" s="52" t="s">
        <v>407</v>
      </c>
      <c r="D35" s="6" t="s">
        <v>126</v>
      </c>
      <c r="E35" s="27" t="s">
        <v>161</v>
      </c>
      <c r="F35" s="6" t="s">
        <v>385</v>
      </c>
      <c r="G35" s="6" t="s">
        <v>386</v>
      </c>
      <c r="H35" s="69">
        <v>0</v>
      </c>
      <c r="I35" s="69"/>
      <c r="J35" s="3">
        <v>30</v>
      </c>
      <c r="K35" s="3">
        <v>39</v>
      </c>
      <c r="L35" s="102">
        <v>30.2</v>
      </c>
      <c r="M35" s="41" t="s">
        <v>211</v>
      </c>
      <c r="N35" s="3">
        <v>2006</v>
      </c>
      <c r="O35" s="3">
        <v>2008</v>
      </c>
      <c r="P35" s="3">
        <v>163</v>
      </c>
      <c r="Q35" s="3">
        <v>51</v>
      </c>
      <c r="R35" s="89" t="s">
        <v>30</v>
      </c>
      <c r="S35" s="6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</row>
    <row r="36" spans="1:206" ht="12.75" customHeight="1" x14ac:dyDescent="0.25">
      <c r="A36" s="80">
        <v>90</v>
      </c>
      <c r="B36" s="52" t="s">
        <v>13</v>
      </c>
      <c r="C36" s="52" t="s">
        <v>407</v>
      </c>
      <c r="D36" s="6" t="s">
        <v>126</v>
      </c>
      <c r="E36" s="27" t="s">
        <v>161</v>
      </c>
      <c r="F36" s="6" t="s">
        <v>226</v>
      </c>
      <c r="G36" s="6" t="s">
        <v>386</v>
      </c>
      <c r="H36" s="69">
        <v>0</v>
      </c>
      <c r="I36" s="69"/>
      <c r="J36" s="3">
        <v>30</v>
      </c>
      <c r="K36" s="3">
        <v>39</v>
      </c>
      <c r="L36" s="67">
        <f t="shared" ref="L36:L45" si="1">MEDIAN(J36:K36)</f>
        <v>34.5</v>
      </c>
      <c r="M36" s="41" t="s">
        <v>219</v>
      </c>
      <c r="N36" s="3">
        <v>2006</v>
      </c>
      <c r="O36" s="3">
        <v>2008</v>
      </c>
      <c r="P36" s="3">
        <v>25</v>
      </c>
      <c r="Q36" s="3">
        <v>11</v>
      </c>
      <c r="R36" s="89" t="s">
        <v>27</v>
      </c>
      <c r="S36" s="6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</row>
    <row r="37" spans="1:206" ht="12.75" customHeight="1" x14ac:dyDescent="0.25">
      <c r="A37" s="80">
        <v>90</v>
      </c>
      <c r="B37" s="52" t="s">
        <v>13</v>
      </c>
      <c r="C37" s="52" t="s">
        <v>407</v>
      </c>
      <c r="D37" s="6" t="s">
        <v>126</v>
      </c>
      <c r="E37" s="27" t="s">
        <v>161</v>
      </c>
      <c r="F37" s="6" t="s">
        <v>385</v>
      </c>
      <c r="G37" s="6" t="s">
        <v>386</v>
      </c>
      <c r="H37" s="69">
        <v>0</v>
      </c>
      <c r="I37" s="69"/>
      <c r="J37" s="3">
        <v>40</v>
      </c>
      <c r="K37" s="3">
        <v>49</v>
      </c>
      <c r="L37" s="67">
        <f t="shared" si="1"/>
        <v>44.5</v>
      </c>
      <c r="M37" s="41" t="s">
        <v>211</v>
      </c>
      <c r="N37" s="3">
        <v>2006</v>
      </c>
      <c r="O37" s="3">
        <v>2008</v>
      </c>
      <c r="P37" s="3">
        <v>44</v>
      </c>
      <c r="Q37" s="3">
        <v>17</v>
      </c>
      <c r="R37" s="89" t="s">
        <v>25</v>
      </c>
      <c r="S37" s="6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</row>
    <row r="38" spans="1:206" ht="12.75" customHeight="1" x14ac:dyDescent="0.25">
      <c r="A38" s="80">
        <v>90</v>
      </c>
      <c r="B38" s="52" t="s">
        <v>13</v>
      </c>
      <c r="C38" s="52" t="s">
        <v>407</v>
      </c>
      <c r="D38" s="6" t="s">
        <v>126</v>
      </c>
      <c r="E38" s="27" t="s">
        <v>161</v>
      </c>
      <c r="F38" s="6" t="s">
        <v>226</v>
      </c>
      <c r="G38" s="6" t="s">
        <v>386</v>
      </c>
      <c r="H38" s="69">
        <v>0</v>
      </c>
      <c r="I38" s="69"/>
      <c r="J38" s="3">
        <v>40</v>
      </c>
      <c r="K38" s="3">
        <v>49</v>
      </c>
      <c r="L38" s="67">
        <f t="shared" si="1"/>
        <v>44.5</v>
      </c>
      <c r="M38" s="41" t="s">
        <v>219</v>
      </c>
      <c r="N38" s="3">
        <v>2006</v>
      </c>
      <c r="O38" s="3">
        <v>2008</v>
      </c>
      <c r="P38" s="3">
        <v>25</v>
      </c>
      <c r="Q38" s="3">
        <v>16</v>
      </c>
      <c r="R38" s="89" t="s">
        <v>28</v>
      </c>
      <c r="S38" s="6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</row>
    <row r="39" spans="1:206" ht="12.75" customHeight="1" x14ac:dyDescent="0.25">
      <c r="A39" s="78">
        <v>95</v>
      </c>
      <c r="B39" s="7" t="s">
        <v>11</v>
      </c>
      <c r="C39" s="7" t="s">
        <v>397</v>
      </c>
      <c r="D39" s="7" t="s">
        <v>126</v>
      </c>
      <c r="E39" s="29" t="s">
        <v>162</v>
      </c>
      <c r="F39" s="7" t="s">
        <v>227</v>
      </c>
      <c r="G39" s="7" t="s">
        <v>218</v>
      </c>
      <c r="H39" s="72">
        <v>0</v>
      </c>
      <c r="I39" s="72"/>
      <c r="J39" s="13">
        <v>17</v>
      </c>
      <c r="K39" s="13">
        <v>29</v>
      </c>
      <c r="L39" s="67">
        <f t="shared" si="1"/>
        <v>23</v>
      </c>
      <c r="M39" s="40"/>
      <c r="N39" s="13">
        <v>2006</v>
      </c>
      <c r="O39" s="13">
        <v>2009</v>
      </c>
      <c r="P39" s="13">
        <v>398</v>
      </c>
      <c r="Q39" s="13">
        <v>25</v>
      </c>
      <c r="R39" s="92">
        <v>6.3</v>
      </c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</row>
    <row r="40" spans="1:206" ht="12.75" customHeight="1" x14ac:dyDescent="0.25">
      <c r="A40" s="78">
        <v>95</v>
      </c>
      <c r="B40" s="7" t="s">
        <v>11</v>
      </c>
      <c r="C40" s="7" t="s">
        <v>397</v>
      </c>
      <c r="D40" s="7" t="s">
        <v>126</v>
      </c>
      <c r="E40" s="29" t="s">
        <v>162</v>
      </c>
      <c r="F40" s="7" t="s">
        <v>227</v>
      </c>
      <c r="G40" s="7" t="s">
        <v>218</v>
      </c>
      <c r="H40" s="72">
        <v>0</v>
      </c>
      <c r="I40" s="72"/>
      <c r="J40" s="13">
        <v>30</v>
      </c>
      <c r="K40" s="13">
        <v>42</v>
      </c>
      <c r="L40" s="67">
        <f t="shared" si="1"/>
        <v>36</v>
      </c>
      <c r="M40" s="40"/>
      <c r="N40" s="13">
        <v>2006</v>
      </c>
      <c r="O40" s="13">
        <v>2009</v>
      </c>
      <c r="P40" s="13">
        <v>406</v>
      </c>
      <c r="Q40" s="3">
        <v>48</v>
      </c>
      <c r="R40" s="92">
        <v>11.8</v>
      </c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</row>
    <row r="41" spans="1:206" ht="12.75" customHeight="1" x14ac:dyDescent="0.25">
      <c r="A41" s="114">
        <v>95</v>
      </c>
      <c r="B41" s="7" t="s">
        <v>11</v>
      </c>
      <c r="C41" s="7" t="s">
        <v>397</v>
      </c>
      <c r="D41" s="7" t="s">
        <v>126</v>
      </c>
      <c r="E41" s="29" t="s">
        <v>162</v>
      </c>
      <c r="F41" s="7" t="s">
        <v>227</v>
      </c>
      <c r="G41" s="7" t="s">
        <v>218</v>
      </c>
      <c r="H41" s="72">
        <v>3</v>
      </c>
      <c r="I41" s="72"/>
      <c r="J41" s="13">
        <v>17</v>
      </c>
      <c r="K41" s="13">
        <v>69</v>
      </c>
      <c r="L41" s="67">
        <f t="shared" si="1"/>
        <v>43</v>
      </c>
      <c r="M41" s="40" t="s">
        <v>219</v>
      </c>
      <c r="N41" s="13">
        <v>2006</v>
      </c>
      <c r="O41" s="13">
        <v>2009</v>
      </c>
      <c r="P41" s="13">
        <v>644</v>
      </c>
      <c r="Q41" s="13">
        <v>79</v>
      </c>
      <c r="R41" s="92">
        <v>12.3</v>
      </c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</row>
    <row r="42" spans="1:206" ht="12.75" customHeight="1" x14ac:dyDescent="0.25">
      <c r="A42" s="114">
        <v>95</v>
      </c>
      <c r="B42" s="7" t="s">
        <v>11</v>
      </c>
      <c r="C42" s="7" t="s">
        <v>397</v>
      </c>
      <c r="D42" s="7" t="s">
        <v>126</v>
      </c>
      <c r="E42" s="29" t="s">
        <v>162</v>
      </c>
      <c r="F42" s="7" t="s">
        <v>227</v>
      </c>
      <c r="G42" s="7" t="s">
        <v>218</v>
      </c>
      <c r="H42" s="72">
        <v>4</v>
      </c>
      <c r="I42" s="72"/>
      <c r="J42" s="13">
        <v>17</v>
      </c>
      <c r="K42" s="13">
        <v>69</v>
      </c>
      <c r="L42" s="67">
        <f t="shared" si="1"/>
        <v>43</v>
      </c>
      <c r="M42" s="40" t="s">
        <v>211</v>
      </c>
      <c r="N42" s="13">
        <v>2006</v>
      </c>
      <c r="O42" s="13">
        <v>2009</v>
      </c>
      <c r="P42" s="13">
        <v>759</v>
      </c>
      <c r="Q42" s="13">
        <v>106</v>
      </c>
      <c r="R42" s="92">
        <v>13.7</v>
      </c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</row>
    <row r="43" spans="1:206" ht="12.75" customHeight="1" x14ac:dyDescent="0.25">
      <c r="A43" s="78">
        <v>95</v>
      </c>
      <c r="B43" s="7" t="s">
        <v>11</v>
      </c>
      <c r="C43" s="7" t="s">
        <v>397</v>
      </c>
      <c r="D43" s="7" t="s">
        <v>126</v>
      </c>
      <c r="E43" s="29" t="s">
        <v>162</v>
      </c>
      <c r="F43" s="7" t="s">
        <v>227</v>
      </c>
      <c r="G43" s="7" t="s">
        <v>218</v>
      </c>
      <c r="H43" s="72">
        <v>0</v>
      </c>
      <c r="I43" s="72"/>
      <c r="J43" s="13">
        <v>43</v>
      </c>
      <c r="K43" s="13">
        <v>55</v>
      </c>
      <c r="L43" s="67">
        <f t="shared" si="1"/>
        <v>49</v>
      </c>
      <c r="M43" s="40"/>
      <c r="N43" s="13">
        <v>2006</v>
      </c>
      <c r="O43" s="13">
        <v>2009</v>
      </c>
      <c r="P43" s="13">
        <v>393</v>
      </c>
      <c r="Q43" s="3">
        <v>56</v>
      </c>
      <c r="R43" s="92">
        <v>14.3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</row>
    <row r="44" spans="1:206" ht="12.75" customHeight="1" x14ac:dyDescent="0.25">
      <c r="A44" s="120">
        <v>95</v>
      </c>
      <c r="B44" s="7" t="s">
        <v>11</v>
      </c>
      <c r="C44" s="7" t="s">
        <v>397</v>
      </c>
      <c r="D44" s="7" t="s">
        <v>126</v>
      </c>
      <c r="E44" s="29" t="s">
        <v>162</v>
      </c>
      <c r="F44" s="7" t="s">
        <v>227</v>
      </c>
      <c r="G44" s="7" t="s">
        <v>218</v>
      </c>
      <c r="H44" s="72">
        <v>0</v>
      </c>
      <c r="I44" s="72"/>
      <c r="J44" s="13">
        <v>56</v>
      </c>
      <c r="K44" s="13">
        <v>69</v>
      </c>
      <c r="L44" s="67">
        <f t="shared" si="1"/>
        <v>62.5</v>
      </c>
      <c r="M44" s="40"/>
      <c r="N44" s="13">
        <v>2006</v>
      </c>
      <c r="O44" s="13">
        <v>2009</v>
      </c>
      <c r="P44" s="13">
        <v>206</v>
      </c>
      <c r="Q44" s="13">
        <v>56</v>
      </c>
      <c r="R44" s="92">
        <v>27.2</v>
      </c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</row>
    <row r="45" spans="1:206" ht="16.5" customHeight="1" x14ac:dyDescent="0.25">
      <c r="A45" s="83">
        <v>99</v>
      </c>
      <c r="B45" s="107" t="s">
        <v>9</v>
      </c>
      <c r="C45" s="115" t="s">
        <v>408</v>
      </c>
      <c r="D45" s="6" t="s">
        <v>129</v>
      </c>
      <c r="E45" s="27"/>
      <c r="F45" s="6" t="s">
        <v>228</v>
      </c>
      <c r="G45" s="6" t="s">
        <v>210</v>
      </c>
      <c r="H45" s="69">
        <v>0</v>
      </c>
      <c r="I45" s="69"/>
      <c r="J45" s="3">
        <v>15</v>
      </c>
      <c r="K45" s="3">
        <v>49</v>
      </c>
      <c r="L45" s="67">
        <f t="shared" si="1"/>
        <v>32</v>
      </c>
      <c r="M45" s="41" t="s">
        <v>211</v>
      </c>
      <c r="N45" s="3">
        <v>2009</v>
      </c>
      <c r="O45" s="3">
        <v>2011</v>
      </c>
      <c r="P45" s="5">
        <v>10347</v>
      </c>
      <c r="Q45" s="5">
        <v>2308</v>
      </c>
      <c r="R45" s="95" t="s">
        <v>32</v>
      </c>
      <c r="S45" s="107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</row>
    <row r="46" spans="1:206" ht="16.5" customHeight="1" x14ac:dyDescent="0.25">
      <c r="A46" s="118">
        <v>115</v>
      </c>
      <c r="B46" s="52" t="s">
        <v>10</v>
      </c>
      <c r="C46" s="52" t="s">
        <v>409</v>
      </c>
      <c r="D46" s="52"/>
      <c r="E46" s="53"/>
      <c r="F46" s="51" t="s">
        <v>229</v>
      </c>
      <c r="G46" s="9" t="s">
        <v>218</v>
      </c>
      <c r="H46" s="71">
        <v>0</v>
      </c>
      <c r="I46" s="71"/>
      <c r="J46" s="54">
        <v>0</v>
      </c>
      <c r="K46" s="54">
        <v>21</v>
      </c>
      <c r="L46" s="55">
        <v>4.7</v>
      </c>
      <c r="M46" s="56" t="s">
        <v>230</v>
      </c>
      <c r="N46" s="57">
        <v>2015</v>
      </c>
      <c r="O46" s="57">
        <v>2016</v>
      </c>
      <c r="P46" s="54">
        <v>42</v>
      </c>
      <c r="Q46" s="54">
        <v>6</v>
      </c>
      <c r="R46" s="90">
        <v>14</v>
      </c>
      <c r="S46" s="51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</row>
    <row r="47" spans="1:206" ht="16.5" customHeight="1" x14ac:dyDescent="0.25">
      <c r="A47" s="118">
        <v>115</v>
      </c>
      <c r="B47" s="52" t="s">
        <v>10</v>
      </c>
      <c r="C47" s="52" t="s">
        <v>409</v>
      </c>
      <c r="D47" s="52"/>
      <c r="E47" s="53"/>
      <c r="F47" s="51" t="s">
        <v>231</v>
      </c>
      <c r="G47" s="9" t="s">
        <v>218</v>
      </c>
      <c r="H47" s="71">
        <v>0</v>
      </c>
      <c r="I47" s="71"/>
      <c r="J47" s="54">
        <v>0</v>
      </c>
      <c r="K47" s="54">
        <v>26</v>
      </c>
      <c r="L47" s="55">
        <v>8</v>
      </c>
      <c r="M47" s="56" t="s">
        <v>232</v>
      </c>
      <c r="N47" s="57">
        <v>2015</v>
      </c>
      <c r="O47" s="57">
        <v>2016</v>
      </c>
      <c r="P47" s="54">
        <v>241</v>
      </c>
      <c r="Q47" s="54">
        <v>40</v>
      </c>
      <c r="R47" s="90">
        <v>17</v>
      </c>
      <c r="S47" s="51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</row>
    <row r="48" spans="1:206" ht="16.5" customHeight="1" x14ac:dyDescent="0.25">
      <c r="A48" s="118">
        <v>115</v>
      </c>
      <c r="B48" s="52" t="s">
        <v>10</v>
      </c>
      <c r="C48" s="52" t="s">
        <v>409</v>
      </c>
      <c r="D48" s="52"/>
      <c r="E48" s="53"/>
      <c r="F48" s="51" t="s">
        <v>233</v>
      </c>
      <c r="G48" s="9" t="s">
        <v>218</v>
      </c>
      <c r="H48" s="71">
        <v>0</v>
      </c>
      <c r="I48" s="71"/>
      <c r="J48" s="54">
        <v>1</v>
      </c>
      <c r="K48" s="54">
        <v>49</v>
      </c>
      <c r="L48" s="55">
        <v>25</v>
      </c>
      <c r="M48" s="56" t="s">
        <v>235</v>
      </c>
      <c r="N48" s="57">
        <v>2015</v>
      </c>
      <c r="O48" s="57">
        <v>2016</v>
      </c>
      <c r="P48" s="54">
        <v>166</v>
      </c>
      <c r="Q48" s="54">
        <v>39</v>
      </c>
      <c r="R48" s="90">
        <v>23</v>
      </c>
      <c r="S48" s="51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</row>
    <row r="49" spans="1:206" ht="16.5" customHeight="1" x14ac:dyDescent="0.25">
      <c r="A49" s="118">
        <v>115</v>
      </c>
      <c r="B49" s="52" t="s">
        <v>10</v>
      </c>
      <c r="C49" s="52" t="s">
        <v>410</v>
      </c>
      <c r="D49" s="52"/>
      <c r="E49" s="53"/>
      <c r="F49" s="51" t="s">
        <v>231</v>
      </c>
      <c r="G49" s="9" t="s">
        <v>218</v>
      </c>
      <c r="H49" s="71">
        <v>0</v>
      </c>
      <c r="I49" s="71"/>
      <c r="J49" s="54">
        <v>0</v>
      </c>
      <c r="K49" s="54">
        <v>26</v>
      </c>
      <c r="L49" s="67">
        <f>MEDIAN(J49:K49)</f>
        <v>13</v>
      </c>
      <c r="M49" s="56"/>
      <c r="N49" s="57">
        <v>2015</v>
      </c>
      <c r="O49" s="57">
        <v>2016</v>
      </c>
      <c r="P49" s="54">
        <v>9</v>
      </c>
      <c r="Q49" s="54">
        <v>7</v>
      </c>
      <c r="R49" s="91">
        <f>Q49/P49*100</f>
        <v>77.777777777777786</v>
      </c>
      <c r="S49" s="51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</row>
    <row r="50" spans="1:206" ht="16.5" customHeight="1" x14ac:dyDescent="0.25">
      <c r="A50" s="118">
        <v>115</v>
      </c>
      <c r="B50" s="52" t="s">
        <v>11</v>
      </c>
      <c r="C50" s="52" t="s">
        <v>398</v>
      </c>
      <c r="D50" s="52"/>
      <c r="E50" s="53"/>
      <c r="F50" s="51" t="s">
        <v>233</v>
      </c>
      <c r="G50" s="9" t="s">
        <v>218</v>
      </c>
      <c r="H50" s="71">
        <v>0</v>
      </c>
      <c r="I50" s="71"/>
      <c r="J50" s="54">
        <v>18</v>
      </c>
      <c r="K50" s="54">
        <v>58</v>
      </c>
      <c r="L50" s="55">
        <v>31</v>
      </c>
      <c r="M50" s="56" t="s">
        <v>234</v>
      </c>
      <c r="N50" s="57">
        <v>2015</v>
      </c>
      <c r="O50" s="57">
        <v>2016</v>
      </c>
      <c r="P50" s="54">
        <v>45</v>
      </c>
      <c r="Q50" s="54">
        <v>10</v>
      </c>
      <c r="R50" s="90">
        <v>22</v>
      </c>
      <c r="S50" s="51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</row>
    <row r="51" spans="1:206" ht="16.5" customHeight="1" x14ac:dyDescent="0.25">
      <c r="A51" s="117">
        <v>118</v>
      </c>
      <c r="B51" s="58" t="s">
        <v>13</v>
      </c>
      <c r="C51" s="58" t="s">
        <v>411</v>
      </c>
      <c r="D51" s="58" t="s">
        <v>126</v>
      </c>
      <c r="E51" s="60"/>
      <c r="F51" s="58" t="s">
        <v>237</v>
      </c>
      <c r="G51" s="9" t="s">
        <v>218</v>
      </c>
      <c r="H51" s="71">
        <v>5</v>
      </c>
      <c r="I51" s="71"/>
      <c r="J51" s="61">
        <v>18</v>
      </c>
      <c r="K51" s="61">
        <v>65</v>
      </c>
      <c r="L51" s="67">
        <f>MEDIAN(J51:K51)</f>
        <v>41.5</v>
      </c>
      <c r="M51" s="56" t="s">
        <v>211</v>
      </c>
      <c r="N51" s="61">
        <v>2000</v>
      </c>
      <c r="O51" s="61">
        <v>2001</v>
      </c>
      <c r="P51" s="61">
        <v>46</v>
      </c>
      <c r="Q51" s="61">
        <v>22</v>
      </c>
      <c r="R51" s="94" t="s">
        <v>31</v>
      </c>
      <c r="S51" s="58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</row>
    <row r="52" spans="1:206" ht="16.5" customHeight="1" x14ac:dyDescent="0.25">
      <c r="A52" s="117">
        <v>118</v>
      </c>
      <c r="B52" s="58" t="s">
        <v>13</v>
      </c>
      <c r="C52" s="58" t="s">
        <v>411</v>
      </c>
      <c r="D52" s="58" t="s">
        <v>126</v>
      </c>
      <c r="E52" s="60"/>
      <c r="F52" s="58" t="s">
        <v>238</v>
      </c>
      <c r="G52" s="9" t="s">
        <v>218</v>
      </c>
      <c r="H52" s="71">
        <v>6</v>
      </c>
      <c r="I52" s="71"/>
      <c r="J52" s="61">
        <v>18</v>
      </c>
      <c r="K52" s="61">
        <v>65</v>
      </c>
      <c r="L52" s="67">
        <f>MEDIAN(J52:K52)</f>
        <v>41.5</v>
      </c>
      <c r="M52" s="62" t="s">
        <v>219</v>
      </c>
      <c r="N52" s="61">
        <v>2000</v>
      </c>
      <c r="O52" s="61">
        <v>2001</v>
      </c>
      <c r="P52" s="61">
        <v>173</v>
      </c>
      <c r="Q52" s="61">
        <v>93</v>
      </c>
      <c r="R52" s="94" t="s">
        <v>34</v>
      </c>
      <c r="S52" s="58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</row>
    <row r="53" spans="1:206" ht="16.5" customHeight="1" x14ac:dyDescent="0.25">
      <c r="A53" s="84">
        <v>118</v>
      </c>
      <c r="B53" s="58" t="s">
        <v>13</v>
      </c>
      <c r="C53" s="58" t="s">
        <v>411</v>
      </c>
      <c r="D53" s="58" t="s">
        <v>126</v>
      </c>
      <c r="E53" s="60"/>
      <c r="F53" s="58" t="s">
        <v>236</v>
      </c>
      <c r="G53" s="9" t="s">
        <v>218</v>
      </c>
      <c r="H53" s="71">
        <v>0</v>
      </c>
      <c r="I53" s="71"/>
      <c r="J53" s="61">
        <v>18</v>
      </c>
      <c r="K53" s="61">
        <v>39</v>
      </c>
      <c r="L53" s="67">
        <f>MEDIAN(J53:K53)</f>
        <v>28.5</v>
      </c>
      <c r="M53" s="62"/>
      <c r="N53" s="61">
        <v>2000</v>
      </c>
      <c r="O53" s="61">
        <v>2001</v>
      </c>
      <c r="P53" s="61">
        <v>103</v>
      </c>
      <c r="Q53" s="61">
        <v>47</v>
      </c>
      <c r="R53" s="94" t="s">
        <v>33</v>
      </c>
      <c r="S53" s="58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</row>
    <row r="54" spans="1:206" ht="16.5" customHeight="1" x14ac:dyDescent="0.25">
      <c r="A54" s="84">
        <v>118</v>
      </c>
      <c r="B54" s="58" t="s">
        <v>13</v>
      </c>
      <c r="C54" s="58" t="s">
        <v>411</v>
      </c>
      <c r="D54" s="58" t="s">
        <v>126</v>
      </c>
      <c r="E54" s="60"/>
      <c r="F54" s="58" t="s">
        <v>236</v>
      </c>
      <c r="G54" s="9" t="s">
        <v>218</v>
      </c>
      <c r="H54" s="71">
        <v>0</v>
      </c>
      <c r="I54" s="71"/>
      <c r="J54" s="61">
        <v>40</v>
      </c>
      <c r="K54" s="61">
        <v>65</v>
      </c>
      <c r="L54" s="67">
        <f>MEDIAN(J54:K54)</f>
        <v>52.5</v>
      </c>
      <c r="M54" s="62"/>
      <c r="N54" s="61">
        <v>2000</v>
      </c>
      <c r="O54" s="61">
        <v>2001</v>
      </c>
      <c r="P54" s="61">
        <v>116</v>
      </c>
      <c r="Q54" s="61">
        <v>68</v>
      </c>
      <c r="R54" s="94" t="s">
        <v>35</v>
      </c>
      <c r="S54" s="58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</row>
    <row r="55" spans="1:206" ht="16.5" customHeight="1" x14ac:dyDescent="0.25">
      <c r="A55" s="82">
        <v>123</v>
      </c>
      <c r="B55" s="7" t="s">
        <v>9</v>
      </c>
      <c r="C55" s="7" t="s">
        <v>408</v>
      </c>
      <c r="D55" s="7" t="s">
        <v>126</v>
      </c>
      <c r="E55" s="31" t="s">
        <v>163</v>
      </c>
      <c r="F55" s="9" t="s">
        <v>239</v>
      </c>
      <c r="G55" s="6" t="s">
        <v>210</v>
      </c>
      <c r="H55" s="69">
        <v>0</v>
      </c>
      <c r="I55" s="69"/>
      <c r="J55" s="15">
        <v>15</v>
      </c>
      <c r="K55" s="15">
        <v>44</v>
      </c>
      <c r="L55" s="67">
        <f>MEDIAN(J55:K55)</f>
        <v>29.5</v>
      </c>
      <c r="M55" s="39" t="s">
        <v>211</v>
      </c>
      <c r="N55" s="21">
        <v>2004</v>
      </c>
      <c r="O55" s="21">
        <v>2005</v>
      </c>
      <c r="P55" s="13">
        <v>3426</v>
      </c>
      <c r="Q55" s="12">
        <v>737</v>
      </c>
      <c r="R55" s="91">
        <v>21.5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</row>
    <row r="56" spans="1:206" ht="12.75" customHeight="1" x14ac:dyDescent="0.25">
      <c r="A56" s="78">
        <v>126</v>
      </c>
      <c r="B56" s="7" t="s">
        <v>11</v>
      </c>
      <c r="C56" s="7" t="s">
        <v>399</v>
      </c>
      <c r="D56" s="7" t="s">
        <v>126</v>
      </c>
      <c r="E56" s="29" t="s">
        <v>164</v>
      </c>
      <c r="F56" s="10" t="s">
        <v>240</v>
      </c>
      <c r="G56" s="51" t="s">
        <v>210</v>
      </c>
      <c r="H56" s="70">
        <v>0</v>
      </c>
      <c r="I56" s="70"/>
      <c r="J56" s="13">
        <v>15</v>
      </c>
      <c r="K56" s="13">
        <v>49</v>
      </c>
      <c r="L56" s="17">
        <v>31.58</v>
      </c>
      <c r="M56" s="40" t="s">
        <v>211</v>
      </c>
      <c r="N56" s="21">
        <v>2008</v>
      </c>
      <c r="O56" s="21">
        <v>2015</v>
      </c>
      <c r="P56" s="13">
        <v>72</v>
      </c>
      <c r="Q56" s="13">
        <v>9</v>
      </c>
      <c r="R56" s="92">
        <v>12.5</v>
      </c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</row>
    <row r="57" spans="1:206" ht="12.75" customHeight="1" x14ac:dyDescent="0.25">
      <c r="A57" s="83">
        <v>127</v>
      </c>
      <c r="B57" s="115" t="s">
        <v>11</v>
      </c>
      <c r="C57" s="7" t="s">
        <v>399</v>
      </c>
      <c r="D57" s="115" t="s">
        <v>126</v>
      </c>
      <c r="E57" s="30"/>
      <c r="F57" s="10" t="s">
        <v>241</v>
      </c>
      <c r="G57" s="51" t="s">
        <v>218</v>
      </c>
      <c r="H57" s="70">
        <v>0</v>
      </c>
      <c r="I57" s="70"/>
      <c r="J57" s="5">
        <v>18</v>
      </c>
      <c r="K57" s="5">
        <v>55</v>
      </c>
      <c r="L57" s="103">
        <v>34.5</v>
      </c>
      <c r="M57" s="41" t="s">
        <v>242</v>
      </c>
      <c r="N57" s="5">
        <v>2009</v>
      </c>
      <c r="O57" s="5">
        <v>2009</v>
      </c>
      <c r="P57" s="5">
        <v>282</v>
      </c>
      <c r="Q57" s="5">
        <v>50</v>
      </c>
      <c r="R57" s="95" t="s">
        <v>36</v>
      </c>
      <c r="S57" s="115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</row>
    <row r="58" spans="1:206" s="110" customFormat="1" ht="16.5" customHeight="1" x14ac:dyDescent="0.25">
      <c r="A58" s="118">
        <v>133</v>
      </c>
      <c r="B58" s="52" t="s">
        <v>13</v>
      </c>
      <c r="C58" s="52" t="s">
        <v>412</v>
      </c>
      <c r="D58" s="52" t="s">
        <v>130</v>
      </c>
      <c r="E58" s="53" t="s">
        <v>165</v>
      </c>
      <c r="F58" s="10" t="s">
        <v>246</v>
      </c>
      <c r="G58" s="9" t="s">
        <v>225</v>
      </c>
      <c r="H58" s="71">
        <v>0</v>
      </c>
      <c r="I58" s="71"/>
      <c r="J58" s="54">
        <v>0</v>
      </c>
      <c r="K58" s="55">
        <v>0.9</v>
      </c>
      <c r="L58" s="67">
        <f t="shared" ref="L58:L89" si="2">MEDIAN(J58:K58)</f>
        <v>0.45</v>
      </c>
      <c r="M58" s="51"/>
      <c r="N58" s="57">
        <v>2004</v>
      </c>
      <c r="O58" s="57">
        <v>2004</v>
      </c>
      <c r="P58" s="54">
        <v>87</v>
      </c>
      <c r="Q58" s="54">
        <v>10</v>
      </c>
      <c r="R58" s="90">
        <v>11.5</v>
      </c>
      <c r="S58" s="51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</row>
    <row r="59" spans="1:206" s="110" customFormat="1" ht="16.5" customHeight="1" x14ac:dyDescent="0.25">
      <c r="A59" s="118">
        <v>133</v>
      </c>
      <c r="B59" s="52" t="s">
        <v>13</v>
      </c>
      <c r="C59" s="52" t="s">
        <v>412</v>
      </c>
      <c r="D59" s="52" t="s">
        <v>130</v>
      </c>
      <c r="E59" s="53" t="s">
        <v>165</v>
      </c>
      <c r="F59" s="10" t="s">
        <v>243</v>
      </c>
      <c r="G59" s="9" t="s">
        <v>225</v>
      </c>
      <c r="H59" s="71">
        <v>0</v>
      </c>
      <c r="I59" s="71"/>
      <c r="J59" s="54">
        <v>1</v>
      </c>
      <c r="K59" s="54">
        <v>4</v>
      </c>
      <c r="L59" s="67">
        <f t="shared" si="2"/>
        <v>2.5</v>
      </c>
      <c r="M59" s="51"/>
      <c r="N59" s="57">
        <v>2004</v>
      </c>
      <c r="O59" s="57">
        <v>2004</v>
      </c>
      <c r="P59" s="54">
        <v>93</v>
      </c>
      <c r="Q59" s="54">
        <v>3</v>
      </c>
      <c r="R59" s="90">
        <v>3.2</v>
      </c>
      <c r="S59" s="51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</row>
    <row r="60" spans="1:206" s="110" customFormat="1" ht="16.5" customHeight="1" x14ac:dyDescent="0.25">
      <c r="A60" s="118">
        <v>133</v>
      </c>
      <c r="B60" s="52" t="s">
        <v>13</v>
      </c>
      <c r="C60" s="52" t="s">
        <v>412</v>
      </c>
      <c r="D60" s="52" t="s">
        <v>130</v>
      </c>
      <c r="E60" s="53" t="s">
        <v>165</v>
      </c>
      <c r="F60" s="10" t="s">
        <v>244</v>
      </c>
      <c r="G60" s="9" t="s">
        <v>225</v>
      </c>
      <c r="H60" s="71">
        <v>0</v>
      </c>
      <c r="I60" s="71"/>
      <c r="J60" s="54">
        <v>5</v>
      </c>
      <c r="K60" s="54">
        <v>9</v>
      </c>
      <c r="L60" s="67">
        <f t="shared" si="2"/>
        <v>7</v>
      </c>
      <c r="M60" s="51"/>
      <c r="N60" s="57">
        <v>2004</v>
      </c>
      <c r="O60" s="57">
        <v>2004</v>
      </c>
      <c r="P60" s="54">
        <v>94</v>
      </c>
      <c r="Q60" s="54">
        <v>7</v>
      </c>
      <c r="R60" s="90">
        <v>7.4</v>
      </c>
      <c r="S60" s="51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</row>
    <row r="61" spans="1:206" s="110" customFormat="1" ht="16.5" customHeight="1" x14ac:dyDescent="0.25">
      <c r="A61" s="118">
        <v>133</v>
      </c>
      <c r="B61" s="52" t="s">
        <v>13</v>
      </c>
      <c r="C61" s="52" t="s">
        <v>412</v>
      </c>
      <c r="D61" s="52" t="s">
        <v>130</v>
      </c>
      <c r="E61" s="53" t="s">
        <v>165</v>
      </c>
      <c r="F61" s="10" t="s">
        <v>245</v>
      </c>
      <c r="G61" s="9" t="s">
        <v>225</v>
      </c>
      <c r="H61" s="71">
        <v>0</v>
      </c>
      <c r="I61" s="71"/>
      <c r="J61" s="54">
        <v>10</v>
      </c>
      <c r="K61" s="54">
        <v>14</v>
      </c>
      <c r="L61" s="67">
        <f t="shared" si="2"/>
        <v>12</v>
      </c>
      <c r="M61" s="51"/>
      <c r="N61" s="57">
        <v>2004</v>
      </c>
      <c r="O61" s="57">
        <v>2004</v>
      </c>
      <c r="P61" s="54">
        <v>84</v>
      </c>
      <c r="Q61" s="54">
        <v>9</v>
      </c>
      <c r="R61" s="90">
        <v>10.7</v>
      </c>
      <c r="S61" s="51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</row>
    <row r="62" spans="1:206" ht="15.75" customHeight="1" x14ac:dyDescent="0.25">
      <c r="A62" s="81">
        <v>133</v>
      </c>
      <c r="B62" s="52" t="s">
        <v>13</v>
      </c>
      <c r="C62" s="52" t="s">
        <v>412</v>
      </c>
      <c r="D62" s="52" t="s">
        <v>130</v>
      </c>
      <c r="E62" s="53" t="s">
        <v>165</v>
      </c>
      <c r="F62" s="10" t="s">
        <v>247</v>
      </c>
      <c r="G62" s="51" t="s">
        <v>218</v>
      </c>
      <c r="H62" s="70">
        <v>0</v>
      </c>
      <c r="I62" s="70"/>
      <c r="J62" s="54">
        <v>15</v>
      </c>
      <c r="K62" s="54">
        <v>19</v>
      </c>
      <c r="L62" s="67">
        <f t="shared" si="2"/>
        <v>17</v>
      </c>
      <c r="M62" s="51"/>
      <c r="N62" s="57">
        <v>2004</v>
      </c>
      <c r="O62" s="57">
        <v>2004</v>
      </c>
      <c r="P62" s="54">
        <v>82</v>
      </c>
      <c r="Q62" s="54">
        <v>12</v>
      </c>
      <c r="R62" s="90">
        <v>14.6</v>
      </c>
      <c r="S62" s="51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</row>
    <row r="63" spans="1:206" ht="15.75" customHeight="1" x14ac:dyDescent="0.25">
      <c r="A63" s="81">
        <v>133</v>
      </c>
      <c r="B63" s="52" t="s">
        <v>13</v>
      </c>
      <c r="C63" s="52" t="s">
        <v>412</v>
      </c>
      <c r="D63" s="52" t="s">
        <v>130</v>
      </c>
      <c r="E63" s="53" t="s">
        <v>165</v>
      </c>
      <c r="F63" s="10" t="s">
        <v>248</v>
      </c>
      <c r="G63" s="51" t="s">
        <v>218</v>
      </c>
      <c r="H63" s="70">
        <v>0</v>
      </c>
      <c r="I63" s="70"/>
      <c r="J63" s="54">
        <v>20</v>
      </c>
      <c r="K63" s="54">
        <v>29</v>
      </c>
      <c r="L63" s="67">
        <f t="shared" si="2"/>
        <v>24.5</v>
      </c>
      <c r="M63" s="51"/>
      <c r="N63" s="57">
        <v>2004</v>
      </c>
      <c r="O63" s="57">
        <v>2004</v>
      </c>
      <c r="P63" s="54">
        <v>104</v>
      </c>
      <c r="Q63" s="54">
        <v>22</v>
      </c>
      <c r="R63" s="90">
        <v>21.2</v>
      </c>
      <c r="S63" s="51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</row>
    <row r="64" spans="1:206" ht="15.75" customHeight="1" x14ac:dyDescent="0.25">
      <c r="A64" s="81">
        <v>133</v>
      </c>
      <c r="B64" s="52" t="s">
        <v>13</v>
      </c>
      <c r="C64" s="52" t="s">
        <v>412</v>
      </c>
      <c r="D64" s="52" t="s">
        <v>130</v>
      </c>
      <c r="E64" s="53" t="s">
        <v>165</v>
      </c>
      <c r="F64" s="10" t="s">
        <v>249</v>
      </c>
      <c r="G64" s="51" t="s">
        <v>218</v>
      </c>
      <c r="H64" s="70">
        <v>0</v>
      </c>
      <c r="I64" s="70"/>
      <c r="J64" s="54">
        <v>30</v>
      </c>
      <c r="K64" s="54">
        <v>39</v>
      </c>
      <c r="L64" s="67">
        <f t="shared" si="2"/>
        <v>34.5</v>
      </c>
      <c r="M64" s="51"/>
      <c r="N64" s="57">
        <v>2004</v>
      </c>
      <c r="O64" s="57">
        <v>2004</v>
      </c>
      <c r="P64" s="54">
        <v>110</v>
      </c>
      <c r="Q64" s="54">
        <v>28</v>
      </c>
      <c r="R64" s="90">
        <v>25.5</v>
      </c>
      <c r="S64" s="51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</row>
    <row r="65" spans="1:206" ht="15.75" customHeight="1" x14ac:dyDescent="0.25">
      <c r="A65" s="81">
        <v>133</v>
      </c>
      <c r="B65" s="52" t="s">
        <v>13</v>
      </c>
      <c r="C65" s="52" t="s">
        <v>412</v>
      </c>
      <c r="D65" s="52" t="s">
        <v>130</v>
      </c>
      <c r="E65" s="53" t="s">
        <v>165</v>
      </c>
      <c r="F65" s="10" t="s">
        <v>250</v>
      </c>
      <c r="G65" s="51" t="s">
        <v>218</v>
      </c>
      <c r="H65" s="70">
        <v>0</v>
      </c>
      <c r="I65" s="70"/>
      <c r="J65" s="54">
        <v>40</v>
      </c>
      <c r="K65" s="54">
        <v>49</v>
      </c>
      <c r="L65" s="67">
        <f t="shared" si="2"/>
        <v>44.5</v>
      </c>
      <c r="M65" s="51"/>
      <c r="N65" s="57">
        <v>2004</v>
      </c>
      <c r="O65" s="57">
        <v>2004</v>
      </c>
      <c r="P65" s="54">
        <v>114</v>
      </c>
      <c r="Q65" s="54">
        <v>38</v>
      </c>
      <c r="R65" s="90">
        <v>33.299999999999997</v>
      </c>
      <c r="S65" s="51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</row>
    <row r="66" spans="1:206" ht="15.75" customHeight="1" x14ac:dyDescent="0.25">
      <c r="A66" s="118">
        <v>133</v>
      </c>
      <c r="B66" s="52" t="s">
        <v>13</v>
      </c>
      <c r="C66" s="52" t="s">
        <v>412</v>
      </c>
      <c r="D66" s="52" t="s">
        <v>130</v>
      </c>
      <c r="E66" s="53" t="s">
        <v>165</v>
      </c>
      <c r="F66" s="10" t="s">
        <v>251</v>
      </c>
      <c r="G66" s="51" t="s">
        <v>218</v>
      </c>
      <c r="H66" s="70">
        <v>0</v>
      </c>
      <c r="I66" s="70"/>
      <c r="J66" s="54">
        <v>50</v>
      </c>
      <c r="K66" s="54">
        <v>59</v>
      </c>
      <c r="L66" s="67">
        <f t="shared" si="2"/>
        <v>54.5</v>
      </c>
      <c r="M66" s="51"/>
      <c r="N66" s="57">
        <v>2004</v>
      </c>
      <c r="O66" s="57">
        <v>2004</v>
      </c>
      <c r="P66" s="54">
        <v>80</v>
      </c>
      <c r="Q66" s="54">
        <v>40</v>
      </c>
      <c r="R66" s="90">
        <v>50</v>
      </c>
      <c r="S66" s="51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</row>
    <row r="67" spans="1:206" ht="15.75" customHeight="1" x14ac:dyDescent="0.25">
      <c r="A67" s="118">
        <v>133</v>
      </c>
      <c r="B67" s="52" t="s">
        <v>13</v>
      </c>
      <c r="C67" s="52" t="s">
        <v>412</v>
      </c>
      <c r="D67" s="52" t="s">
        <v>130</v>
      </c>
      <c r="E67" s="53" t="s">
        <v>165</v>
      </c>
      <c r="F67" s="10" t="s">
        <v>252</v>
      </c>
      <c r="G67" s="51" t="s">
        <v>218</v>
      </c>
      <c r="H67" s="70">
        <v>0</v>
      </c>
      <c r="I67" s="70"/>
      <c r="J67" s="54">
        <v>60</v>
      </c>
      <c r="K67" s="54">
        <v>70</v>
      </c>
      <c r="L67" s="67">
        <f t="shared" si="2"/>
        <v>65</v>
      </c>
      <c r="M67" s="51"/>
      <c r="N67" s="57">
        <v>2004</v>
      </c>
      <c r="O67" s="57">
        <v>2004</v>
      </c>
      <c r="P67" s="54">
        <v>110</v>
      </c>
      <c r="Q67" s="54">
        <v>62</v>
      </c>
      <c r="R67" s="90">
        <v>56.4</v>
      </c>
      <c r="S67" s="51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</row>
    <row r="68" spans="1:206" ht="15.75" customHeight="1" x14ac:dyDescent="0.25">
      <c r="A68" s="82">
        <v>144</v>
      </c>
      <c r="B68" s="7" t="s">
        <v>10</v>
      </c>
      <c r="C68" s="7" t="s">
        <v>409</v>
      </c>
      <c r="D68" s="7" t="s">
        <v>126</v>
      </c>
      <c r="E68" s="31" t="s">
        <v>166</v>
      </c>
      <c r="F68" s="10" t="s">
        <v>253</v>
      </c>
      <c r="G68" s="51" t="s">
        <v>218</v>
      </c>
      <c r="H68" s="70">
        <v>0</v>
      </c>
      <c r="I68" s="70"/>
      <c r="J68" s="12">
        <v>18</v>
      </c>
      <c r="K68" s="12">
        <v>69</v>
      </c>
      <c r="L68" s="67">
        <f t="shared" si="2"/>
        <v>43.5</v>
      </c>
      <c r="M68" s="42" t="s">
        <v>254</v>
      </c>
      <c r="N68" s="13">
        <v>2005</v>
      </c>
      <c r="O68" s="13">
        <v>2006</v>
      </c>
      <c r="P68" s="12">
        <v>281</v>
      </c>
      <c r="Q68" s="12">
        <v>132</v>
      </c>
      <c r="R68" s="91">
        <f>Q68/P68*100</f>
        <v>46.97508896797153</v>
      </c>
      <c r="S68" s="9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</row>
    <row r="69" spans="1:206" ht="15.75" customHeight="1" x14ac:dyDescent="0.25">
      <c r="A69" s="82">
        <v>164</v>
      </c>
      <c r="B69" s="9" t="s">
        <v>9</v>
      </c>
      <c r="C69" s="9" t="s">
        <v>408</v>
      </c>
      <c r="D69" s="9" t="s">
        <v>126</v>
      </c>
      <c r="E69" s="31" t="s">
        <v>167</v>
      </c>
      <c r="F69" s="9" t="s">
        <v>255</v>
      </c>
      <c r="G69" s="6" t="s">
        <v>210</v>
      </c>
      <c r="H69" s="69">
        <v>0</v>
      </c>
      <c r="I69" s="69"/>
      <c r="J69" s="12">
        <v>15</v>
      </c>
      <c r="K69" s="12">
        <v>25</v>
      </c>
      <c r="L69" s="67">
        <f t="shared" si="2"/>
        <v>20</v>
      </c>
      <c r="M69" s="40" t="s">
        <v>211</v>
      </c>
      <c r="N69" s="12">
        <v>2015</v>
      </c>
      <c r="O69" s="12">
        <v>2016</v>
      </c>
      <c r="P69" s="12">
        <v>5</v>
      </c>
      <c r="Q69" s="12">
        <v>0</v>
      </c>
      <c r="R69" s="91">
        <v>0</v>
      </c>
      <c r="S69" s="9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</row>
    <row r="70" spans="1:206" ht="15.75" customHeight="1" x14ac:dyDescent="0.25">
      <c r="A70" s="82">
        <v>164</v>
      </c>
      <c r="B70" s="9" t="s">
        <v>9</v>
      </c>
      <c r="C70" s="9" t="s">
        <v>408</v>
      </c>
      <c r="D70" s="9" t="s">
        <v>126</v>
      </c>
      <c r="E70" s="31" t="s">
        <v>167</v>
      </c>
      <c r="F70" s="9" t="s">
        <v>255</v>
      </c>
      <c r="G70" s="6" t="s">
        <v>210</v>
      </c>
      <c r="H70" s="69">
        <v>0</v>
      </c>
      <c r="I70" s="69"/>
      <c r="J70" s="12">
        <v>26</v>
      </c>
      <c r="K70" s="12">
        <v>35</v>
      </c>
      <c r="L70" s="67">
        <f t="shared" si="2"/>
        <v>30.5</v>
      </c>
      <c r="M70" s="40" t="s">
        <v>211</v>
      </c>
      <c r="N70" s="12">
        <v>2015</v>
      </c>
      <c r="O70" s="12">
        <v>2016</v>
      </c>
      <c r="P70" s="12">
        <v>146</v>
      </c>
      <c r="Q70" s="12">
        <v>19</v>
      </c>
      <c r="R70" s="91">
        <v>13</v>
      </c>
      <c r="S70" s="9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</row>
    <row r="71" spans="1:206" ht="17.25" customHeight="1" x14ac:dyDescent="0.25">
      <c r="A71" s="82">
        <v>164</v>
      </c>
      <c r="B71" s="9" t="s">
        <v>9</v>
      </c>
      <c r="C71" s="9" t="s">
        <v>408</v>
      </c>
      <c r="D71" s="9" t="s">
        <v>126</v>
      </c>
      <c r="E71" s="31" t="s">
        <v>167</v>
      </c>
      <c r="F71" s="9" t="s">
        <v>255</v>
      </c>
      <c r="G71" s="6" t="s">
        <v>210</v>
      </c>
      <c r="H71" s="69">
        <v>0</v>
      </c>
      <c r="I71" s="69"/>
      <c r="J71" s="12">
        <v>36</v>
      </c>
      <c r="K71" s="12">
        <v>45</v>
      </c>
      <c r="L71" s="67">
        <f t="shared" si="2"/>
        <v>40.5</v>
      </c>
      <c r="M71" s="40" t="s">
        <v>211</v>
      </c>
      <c r="N71" s="12">
        <v>2015</v>
      </c>
      <c r="O71" s="12">
        <v>2016</v>
      </c>
      <c r="P71" s="12">
        <v>74</v>
      </c>
      <c r="Q71" s="12">
        <v>12</v>
      </c>
      <c r="R71" s="91">
        <v>16.2</v>
      </c>
      <c r="S71" s="9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</row>
    <row r="72" spans="1:206" s="59" customFormat="1" ht="15.75" customHeight="1" x14ac:dyDescent="0.25">
      <c r="A72" s="82">
        <v>164</v>
      </c>
      <c r="B72" s="9" t="s">
        <v>9</v>
      </c>
      <c r="C72" s="9" t="s">
        <v>408</v>
      </c>
      <c r="D72" s="9" t="s">
        <v>126</v>
      </c>
      <c r="E72" s="32" t="s">
        <v>167</v>
      </c>
      <c r="F72" s="9" t="s">
        <v>257</v>
      </c>
      <c r="G72" s="51" t="s">
        <v>210</v>
      </c>
      <c r="H72" s="70">
        <v>0</v>
      </c>
      <c r="I72" s="70"/>
      <c r="J72" s="12">
        <v>15</v>
      </c>
      <c r="K72" s="12">
        <v>25</v>
      </c>
      <c r="L72" s="67">
        <f t="shared" si="2"/>
        <v>20</v>
      </c>
      <c r="M72" s="40" t="s">
        <v>211</v>
      </c>
      <c r="N72" s="12">
        <v>2015</v>
      </c>
      <c r="O72" s="12">
        <v>2016</v>
      </c>
      <c r="P72" s="12">
        <v>96</v>
      </c>
      <c r="Q72" s="12">
        <v>18</v>
      </c>
      <c r="R72" s="91">
        <v>18.8</v>
      </c>
      <c r="S72" s="9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58"/>
      <c r="BN72" s="58"/>
      <c r="BO72" s="58"/>
      <c r="BP72" s="58"/>
      <c r="BQ72" s="58"/>
      <c r="BR72" s="58"/>
      <c r="BS72" s="58"/>
      <c r="BT72" s="58"/>
      <c r="BU72" s="58"/>
      <c r="BV72" s="58"/>
      <c r="BW72" s="58"/>
      <c r="BX72" s="58"/>
      <c r="BY72" s="58"/>
      <c r="BZ72" s="58"/>
      <c r="CA72" s="58"/>
      <c r="CB72" s="58"/>
      <c r="CC72" s="58"/>
      <c r="CD72" s="58"/>
      <c r="CE72" s="58"/>
      <c r="CF72" s="58"/>
      <c r="CG72" s="58"/>
      <c r="CH72" s="58"/>
      <c r="CI72" s="58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O72" s="58"/>
      <c r="DP72" s="58"/>
      <c r="DQ72" s="58"/>
      <c r="DR72" s="58"/>
      <c r="DS72" s="58"/>
      <c r="DT72" s="58"/>
      <c r="DU72" s="58"/>
      <c r="DV72" s="58"/>
      <c r="DW72" s="58"/>
      <c r="DX72" s="58"/>
      <c r="DY72" s="58"/>
      <c r="DZ72" s="58"/>
      <c r="EA72" s="58"/>
      <c r="EB72" s="58"/>
      <c r="EC72" s="58"/>
      <c r="ED72" s="58"/>
      <c r="EE72" s="58"/>
      <c r="EF72" s="58"/>
      <c r="EG72" s="58"/>
      <c r="EH72" s="58"/>
      <c r="EI72" s="58"/>
      <c r="EJ72" s="58"/>
      <c r="EK72" s="58"/>
      <c r="EL72" s="58"/>
      <c r="EM72" s="58"/>
      <c r="EN72" s="58"/>
      <c r="EO72" s="58"/>
      <c r="EP72" s="58"/>
      <c r="EQ72" s="58"/>
      <c r="ER72" s="58"/>
      <c r="ES72" s="58"/>
      <c r="ET72" s="58"/>
      <c r="EU72" s="58"/>
      <c r="EV72" s="58"/>
      <c r="EW72" s="58"/>
      <c r="EX72" s="58"/>
      <c r="EY72" s="58"/>
      <c r="EZ72" s="58"/>
      <c r="FA72" s="58"/>
      <c r="FB72" s="58"/>
      <c r="FC72" s="58"/>
      <c r="FD72" s="58"/>
      <c r="FE72" s="58"/>
      <c r="FF72" s="58"/>
      <c r="FG72" s="58"/>
      <c r="FH72" s="58"/>
      <c r="FI72" s="58"/>
      <c r="FJ72" s="58"/>
      <c r="FK72" s="58"/>
      <c r="FL72" s="58"/>
      <c r="FM72" s="58"/>
      <c r="FN72" s="58"/>
      <c r="FO72" s="58"/>
      <c r="FP72" s="58"/>
      <c r="FQ72" s="58"/>
      <c r="FR72" s="58"/>
      <c r="FS72" s="58"/>
      <c r="FT72" s="58"/>
      <c r="FU72" s="58"/>
      <c r="FV72" s="58"/>
      <c r="FW72" s="58"/>
      <c r="FX72" s="58"/>
      <c r="FY72" s="58"/>
      <c r="FZ72" s="58"/>
      <c r="GA72" s="58"/>
      <c r="GB72" s="58"/>
      <c r="GC72" s="58"/>
      <c r="GD72" s="58"/>
      <c r="GE72" s="58"/>
      <c r="GF72" s="58"/>
      <c r="GG72" s="58"/>
      <c r="GH72" s="58"/>
      <c r="GI72" s="58"/>
      <c r="GJ72" s="58"/>
      <c r="GK72" s="58"/>
      <c r="GL72" s="58"/>
      <c r="GM72" s="58"/>
      <c r="GN72" s="58"/>
      <c r="GO72" s="58"/>
      <c r="GP72" s="58"/>
      <c r="GQ72" s="58"/>
      <c r="GR72" s="58"/>
      <c r="GS72" s="58"/>
      <c r="GT72" s="58"/>
      <c r="GU72" s="58"/>
      <c r="GV72" s="58"/>
      <c r="GW72" s="58"/>
      <c r="GX72" s="58"/>
    </row>
    <row r="73" spans="1:206" s="59" customFormat="1" ht="15.75" customHeight="1" x14ac:dyDescent="0.25">
      <c r="A73" s="82">
        <v>164</v>
      </c>
      <c r="B73" s="9" t="s">
        <v>9</v>
      </c>
      <c r="C73" s="9" t="s">
        <v>408</v>
      </c>
      <c r="D73" s="9" t="s">
        <v>126</v>
      </c>
      <c r="E73" s="32" t="s">
        <v>167</v>
      </c>
      <c r="F73" s="9" t="s">
        <v>257</v>
      </c>
      <c r="G73" s="51" t="s">
        <v>210</v>
      </c>
      <c r="H73" s="70">
        <v>0</v>
      </c>
      <c r="I73" s="70"/>
      <c r="J73" s="12">
        <v>26</v>
      </c>
      <c r="K73" s="12">
        <v>35</v>
      </c>
      <c r="L73" s="67">
        <f t="shared" si="2"/>
        <v>30.5</v>
      </c>
      <c r="M73" s="40" t="s">
        <v>211</v>
      </c>
      <c r="N73" s="12">
        <v>2015</v>
      </c>
      <c r="O73" s="12">
        <v>2016</v>
      </c>
      <c r="P73" s="12">
        <v>169</v>
      </c>
      <c r="Q73" s="12">
        <v>31</v>
      </c>
      <c r="R73" s="91">
        <v>18.3</v>
      </c>
      <c r="S73" s="9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L73" s="58"/>
      <c r="BM73" s="58"/>
      <c r="BN73" s="58"/>
      <c r="BO73" s="58"/>
      <c r="BP73" s="58"/>
      <c r="BQ73" s="58"/>
      <c r="BR73" s="58"/>
      <c r="BS73" s="58"/>
      <c r="BT73" s="58"/>
      <c r="BU73" s="58"/>
      <c r="BV73" s="58"/>
      <c r="BW73" s="58"/>
      <c r="BX73" s="58"/>
      <c r="BY73" s="58"/>
      <c r="BZ73" s="58"/>
      <c r="CA73" s="58"/>
      <c r="CB73" s="58"/>
      <c r="CC73" s="58"/>
      <c r="CD73" s="58"/>
      <c r="CE73" s="58"/>
      <c r="CF73" s="58"/>
      <c r="CG73" s="58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W73" s="58"/>
      <c r="DX73" s="58"/>
      <c r="DY73" s="58"/>
      <c r="DZ73" s="58"/>
      <c r="EA73" s="58"/>
      <c r="EB73" s="58"/>
      <c r="EC73" s="58"/>
      <c r="ED73" s="58"/>
      <c r="EE73" s="58"/>
      <c r="EF73" s="58"/>
      <c r="EG73" s="58"/>
      <c r="EH73" s="58"/>
      <c r="EI73" s="58"/>
      <c r="EJ73" s="58"/>
      <c r="EK73" s="58"/>
      <c r="EL73" s="58"/>
      <c r="EM73" s="58"/>
      <c r="EN73" s="58"/>
      <c r="EO73" s="58"/>
      <c r="EP73" s="58"/>
      <c r="EQ73" s="58"/>
      <c r="ER73" s="58"/>
      <c r="ES73" s="58"/>
      <c r="ET73" s="58"/>
      <c r="EU73" s="58"/>
      <c r="EV73" s="58"/>
      <c r="EW73" s="58"/>
      <c r="EX73" s="58"/>
      <c r="EY73" s="58"/>
      <c r="EZ73" s="58"/>
      <c r="FA73" s="58"/>
      <c r="FB73" s="58"/>
      <c r="FC73" s="58"/>
      <c r="FD73" s="58"/>
      <c r="FE73" s="58"/>
      <c r="FF73" s="58"/>
      <c r="FG73" s="58"/>
      <c r="FH73" s="58"/>
      <c r="FI73" s="58"/>
      <c r="FJ73" s="58"/>
      <c r="FK73" s="58"/>
      <c r="FL73" s="58"/>
      <c r="FM73" s="58"/>
      <c r="FN73" s="58"/>
      <c r="FO73" s="58"/>
      <c r="FP73" s="58"/>
      <c r="FQ73" s="58"/>
      <c r="FR73" s="58"/>
      <c r="FS73" s="58"/>
      <c r="FT73" s="58"/>
      <c r="FU73" s="58"/>
      <c r="FV73" s="58"/>
      <c r="FW73" s="58"/>
      <c r="FX73" s="58"/>
      <c r="FY73" s="58"/>
      <c r="FZ73" s="58"/>
      <c r="GA73" s="58"/>
      <c r="GB73" s="58"/>
      <c r="GC73" s="58"/>
      <c r="GD73" s="58"/>
      <c r="GE73" s="58"/>
      <c r="GF73" s="58"/>
      <c r="GG73" s="58"/>
      <c r="GH73" s="58"/>
      <c r="GI73" s="58"/>
      <c r="GJ73" s="58"/>
      <c r="GK73" s="58"/>
      <c r="GL73" s="58"/>
      <c r="GM73" s="58"/>
      <c r="GN73" s="58"/>
      <c r="GO73" s="58"/>
      <c r="GP73" s="58"/>
      <c r="GQ73" s="58"/>
      <c r="GR73" s="58"/>
      <c r="GS73" s="58"/>
      <c r="GT73" s="58"/>
      <c r="GU73" s="58"/>
      <c r="GV73" s="58"/>
      <c r="GW73" s="58"/>
      <c r="GX73" s="58"/>
    </row>
    <row r="74" spans="1:206" s="59" customFormat="1" ht="15.75" customHeight="1" x14ac:dyDescent="0.25">
      <c r="A74" s="82">
        <v>164</v>
      </c>
      <c r="B74" s="9" t="s">
        <v>9</v>
      </c>
      <c r="C74" s="9" t="s">
        <v>408</v>
      </c>
      <c r="D74" s="9" t="s">
        <v>126</v>
      </c>
      <c r="E74" s="32" t="s">
        <v>167</v>
      </c>
      <c r="F74" s="9" t="s">
        <v>257</v>
      </c>
      <c r="G74" s="51" t="s">
        <v>210</v>
      </c>
      <c r="H74" s="70">
        <v>0</v>
      </c>
      <c r="I74" s="70"/>
      <c r="J74" s="12">
        <v>36</v>
      </c>
      <c r="K74" s="12">
        <v>45</v>
      </c>
      <c r="L74" s="67">
        <f t="shared" si="2"/>
        <v>40.5</v>
      </c>
      <c r="M74" s="40" t="s">
        <v>211</v>
      </c>
      <c r="N74" s="12">
        <v>2015</v>
      </c>
      <c r="O74" s="12">
        <v>2016</v>
      </c>
      <c r="P74" s="12">
        <v>127</v>
      </c>
      <c r="Q74" s="12">
        <v>39</v>
      </c>
      <c r="R74" s="91">
        <v>30.7</v>
      </c>
      <c r="S74" s="9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L74" s="58"/>
      <c r="BM74" s="58"/>
      <c r="BN74" s="58"/>
      <c r="BO74" s="58"/>
      <c r="BP74" s="58"/>
      <c r="BQ74" s="58"/>
      <c r="BR74" s="58"/>
      <c r="BS74" s="58"/>
      <c r="BT74" s="58"/>
      <c r="BU74" s="58"/>
      <c r="BV74" s="58"/>
      <c r="BW74" s="58"/>
      <c r="BX74" s="58"/>
      <c r="BY74" s="58"/>
      <c r="BZ74" s="58"/>
      <c r="CA74" s="58"/>
      <c r="CB74" s="58"/>
      <c r="CC74" s="58"/>
      <c r="CD74" s="58"/>
      <c r="CE74" s="58"/>
      <c r="CF74" s="58"/>
      <c r="CG74" s="58"/>
      <c r="CH74" s="58"/>
      <c r="CI74" s="58"/>
      <c r="CJ74" s="58"/>
      <c r="CK74" s="58"/>
      <c r="CL74" s="58"/>
      <c r="CM74" s="58"/>
      <c r="CN74" s="58"/>
      <c r="CO74" s="58"/>
      <c r="CP74" s="58"/>
      <c r="CQ74" s="58"/>
      <c r="CR74" s="58"/>
      <c r="CS74" s="58"/>
      <c r="CT74" s="58"/>
      <c r="CU74" s="58"/>
      <c r="CV74" s="58"/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W74" s="58"/>
      <c r="DX74" s="58"/>
      <c r="DY74" s="58"/>
      <c r="DZ74" s="58"/>
      <c r="EA74" s="58"/>
      <c r="EB74" s="58"/>
      <c r="EC74" s="58"/>
      <c r="ED74" s="58"/>
      <c r="EE74" s="58"/>
      <c r="EF74" s="58"/>
      <c r="EG74" s="58"/>
      <c r="EH74" s="58"/>
      <c r="EI74" s="58"/>
      <c r="EJ74" s="58"/>
      <c r="EK74" s="58"/>
      <c r="EL74" s="58"/>
      <c r="EM74" s="58"/>
      <c r="EN74" s="58"/>
      <c r="EO74" s="58"/>
      <c r="EP74" s="58"/>
      <c r="EQ74" s="58"/>
      <c r="ER74" s="58"/>
      <c r="ES74" s="58"/>
      <c r="ET74" s="58"/>
      <c r="EU74" s="58"/>
      <c r="EV74" s="58"/>
      <c r="EW74" s="58"/>
      <c r="EX74" s="58"/>
      <c r="EY74" s="58"/>
      <c r="EZ74" s="58"/>
      <c r="FA74" s="58"/>
      <c r="FB74" s="58"/>
      <c r="FC74" s="58"/>
      <c r="FD74" s="58"/>
      <c r="FE74" s="58"/>
      <c r="FF74" s="58"/>
      <c r="FG74" s="58"/>
      <c r="FH74" s="58"/>
      <c r="FI74" s="58"/>
      <c r="FJ74" s="58"/>
      <c r="FK74" s="58"/>
      <c r="FL74" s="58"/>
      <c r="FM74" s="58"/>
      <c r="FN74" s="58"/>
      <c r="FO74" s="58"/>
      <c r="FP74" s="58"/>
      <c r="FQ74" s="58"/>
      <c r="FR74" s="58"/>
      <c r="FS74" s="58"/>
      <c r="FT74" s="58"/>
      <c r="FU74" s="58"/>
      <c r="FV74" s="58"/>
      <c r="FW74" s="58"/>
      <c r="FX74" s="58"/>
      <c r="FY74" s="58"/>
      <c r="FZ74" s="58"/>
      <c r="GA74" s="58"/>
      <c r="GB74" s="58"/>
      <c r="GC74" s="58"/>
      <c r="GD74" s="58"/>
      <c r="GE74" s="58"/>
      <c r="GF74" s="58"/>
      <c r="GG74" s="58"/>
      <c r="GH74" s="58"/>
      <c r="GI74" s="58"/>
      <c r="GJ74" s="58"/>
      <c r="GK74" s="58"/>
      <c r="GL74" s="58"/>
      <c r="GM74" s="58"/>
      <c r="GN74" s="58"/>
      <c r="GO74" s="58"/>
      <c r="GP74" s="58"/>
      <c r="GQ74" s="58"/>
      <c r="GR74" s="58"/>
      <c r="GS74" s="58"/>
      <c r="GT74" s="58"/>
      <c r="GU74" s="58"/>
      <c r="GV74" s="58"/>
      <c r="GW74" s="58"/>
      <c r="GX74" s="58"/>
    </row>
    <row r="75" spans="1:206" s="59" customFormat="1" ht="15.75" customHeight="1" x14ac:dyDescent="0.25">
      <c r="A75" s="78">
        <v>164</v>
      </c>
      <c r="B75" s="9" t="s">
        <v>9</v>
      </c>
      <c r="C75" s="9" t="s">
        <v>408</v>
      </c>
      <c r="D75" s="7" t="s">
        <v>126</v>
      </c>
      <c r="E75" s="34" t="s">
        <v>167</v>
      </c>
      <c r="F75" s="7" t="s">
        <v>256</v>
      </c>
      <c r="G75" s="51" t="s">
        <v>210</v>
      </c>
      <c r="H75" s="70">
        <v>0</v>
      </c>
      <c r="I75" s="70"/>
      <c r="J75" s="13">
        <v>15</v>
      </c>
      <c r="K75" s="13">
        <v>25</v>
      </c>
      <c r="L75" s="67">
        <f t="shared" si="2"/>
        <v>20</v>
      </c>
      <c r="M75" s="40" t="s">
        <v>211</v>
      </c>
      <c r="N75" s="13">
        <v>2013</v>
      </c>
      <c r="O75" s="13">
        <v>2016</v>
      </c>
      <c r="P75" s="13">
        <v>71</v>
      </c>
      <c r="Q75" s="13">
        <v>3</v>
      </c>
      <c r="R75" s="92">
        <v>4.2</v>
      </c>
      <c r="S75" s="7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8"/>
      <c r="BS75" s="58"/>
      <c r="BT75" s="58"/>
      <c r="BU75" s="58"/>
      <c r="BV75" s="58"/>
      <c r="BW75" s="58"/>
      <c r="BX75" s="58"/>
      <c r="BY75" s="58"/>
      <c r="BZ75" s="58"/>
      <c r="CA75" s="58"/>
      <c r="CB75" s="58"/>
      <c r="CC75" s="58"/>
      <c r="CD75" s="58"/>
      <c r="CE75" s="58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W75" s="58"/>
      <c r="DX75" s="58"/>
      <c r="DY75" s="58"/>
      <c r="DZ75" s="58"/>
      <c r="EA75" s="58"/>
      <c r="EB75" s="58"/>
      <c r="EC75" s="58"/>
      <c r="ED75" s="58"/>
      <c r="EE75" s="58"/>
      <c r="EF75" s="58"/>
      <c r="EG75" s="58"/>
      <c r="EH75" s="58"/>
      <c r="EI75" s="58"/>
      <c r="EJ75" s="58"/>
      <c r="EK75" s="58"/>
      <c r="EL75" s="58"/>
      <c r="EM75" s="58"/>
      <c r="EN75" s="58"/>
      <c r="EO75" s="58"/>
      <c r="EP75" s="58"/>
      <c r="EQ75" s="58"/>
      <c r="ER75" s="58"/>
      <c r="ES75" s="58"/>
      <c r="ET75" s="58"/>
      <c r="EU75" s="58"/>
      <c r="EV75" s="58"/>
      <c r="EW75" s="58"/>
      <c r="EX75" s="58"/>
      <c r="EY75" s="58"/>
      <c r="EZ75" s="58"/>
      <c r="FA75" s="58"/>
      <c r="FB75" s="58"/>
      <c r="FC75" s="58"/>
      <c r="FD75" s="58"/>
      <c r="FE75" s="58"/>
      <c r="FF75" s="58"/>
      <c r="FG75" s="58"/>
      <c r="FH75" s="58"/>
      <c r="FI75" s="58"/>
      <c r="FJ75" s="58"/>
      <c r="FK75" s="58"/>
      <c r="FL75" s="58"/>
      <c r="FM75" s="58"/>
      <c r="FN75" s="58"/>
      <c r="FO75" s="58"/>
      <c r="FP75" s="58"/>
      <c r="FQ75" s="58"/>
      <c r="FR75" s="58"/>
      <c r="FS75" s="58"/>
      <c r="FT75" s="58"/>
      <c r="FU75" s="58"/>
      <c r="FV75" s="58"/>
      <c r="FW75" s="58"/>
      <c r="FX75" s="58"/>
      <c r="FY75" s="58"/>
      <c r="FZ75" s="58"/>
      <c r="GA75" s="58"/>
      <c r="GB75" s="58"/>
      <c r="GC75" s="58"/>
      <c r="GD75" s="58"/>
      <c r="GE75" s="58"/>
      <c r="GF75" s="58"/>
      <c r="GG75" s="58"/>
      <c r="GH75" s="58"/>
      <c r="GI75" s="58"/>
      <c r="GJ75" s="58"/>
      <c r="GK75" s="58"/>
      <c r="GL75" s="58"/>
      <c r="GM75" s="58"/>
      <c r="GN75" s="58"/>
      <c r="GO75" s="58"/>
      <c r="GP75" s="58"/>
      <c r="GQ75" s="58"/>
      <c r="GR75" s="58"/>
      <c r="GS75" s="58"/>
      <c r="GT75" s="58"/>
      <c r="GU75" s="58"/>
      <c r="GV75" s="58"/>
      <c r="GW75" s="58"/>
      <c r="GX75" s="58"/>
    </row>
    <row r="76" spans="1:206" s="59" customFormat="1" ht="15.75" customHeight="1" x14ac:dyDescent="0.25">
      <c r="A76" s="82">
        <v>164</v>
      </c>
      <c r="B76" s="9" t="s">
        <v>9</v>
      </c>
      <c r="C76" s="9" t="s">
        <v>408</v>
      </c>
      <c r="D76" s="9" t="s">
        <v>126</v>
      </c>
      <c r="E76" s="32" t="s">
        <v>167</v>
      </c>
      <c r="F76" s="9" t="s">
        <v>256</v>
      </c>
      <c r="G76" s="51" t="s">
        <v>210</v>
      </c>
      <c r="H76" s="70">
        <v>0</v>
      </c>
      <c r="I76" s="70"/>
      <c r="J76" s="12">
        <v>26</v>
      </c>
      <c r="K76" s="12">
        <v>35</v>
      </c>
      <c r="L76" s="67">
        <f t="shared" si="2"/>
        <v>30.5</v>
      </c>
      <c r="M76" s="40" t="s">
        <v>211</v>
      </c>
      <c r="N76" s="12">
        <v>2013</v>
      </c>
      <c r="O76" s="12">
        <v>2016</v>
      </c>
      <c r="P76" s="12">
        <v>139</v>
      </c>
      <c r="Q76" s="12">
        <v>13</v>
      </c>
      <c r="R76" s="91">
        <v>9.4</v>
      </c>
      <c r="S76" s="9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58"/>
      <c r="EG76" s="58"/>
      <c r="EH76" s="58"/>
      <c r="EI76" s="58"/>
      <c r="EJ76" s="58"/>
      <c r="EK76" s="58"/>
      <c r="EL76" s="58"/>
      <c r="EM76" s="58"/>
      <c r="EN76" s="58"/>
      <c r="EO76" s="58"/>
      <c r="EP76" s="58"/>
      <c r="EQ76" s="58"/>
      <c r="ER76" s="58"/>
      <c r="ES76" s="58"/>
      <c r="ET76" s="58"/>
      <c r="EU76" s="58"/>
      <c r="EV76" s="58"/>
      <c r="EW76" s="58"/>
      <c r="EX76" s="58"/>
      <c r="EY76" s="58"/>
      <c r="EZ76" s="58"/>
      <c r="FA76" s="58"/>
      <c r="FB76" s="58"/>
      <c r="FC76" s="58"/>
      <c r="FD76" s="58"/>
      <c r="FE76" s="58"/>
      <c r="FF76" s="58"/>
      <c r="FG76" s="58"/>
      <c r="FH76" s="58"/>
      <c r="FI76" s="58"/>
      <c r="FJ76" s="58"/>
      <c r="FK76" s="58"/>
      <c r="FL76" s="58"/>
      <c r="FM76" s="58"/>
      <c r="FN76" s="58"/>
      <c r="FO76" s="58"/>
      <c r="FP76" s="58"/>
      <c r="FQ76" s="58"/>
      <c r="FR76" s="58"/>
      <c r="FS76" s="58"/>
      <c r="FT76" s="58"/>
      <c r="FU76" s="58"/>
      <c r="FV76" s="58"/>
      <c r="FW76" s="58"/>
      <c r="FX76" s="58"/>
      <c r="FY76" s="58"/>
      <c r="FZ76" s="58"/>
      <c r="GA76" s="58"/>
      <c r="GB76" s="58"/>
      <c r="GC76" s="58"/>
      <c r="GD76" s="58"/>
      <c r="GE76" s="58"/>
      <c r="GF76" s="58"/>
      <c r="GG76" s="58"/>
      <c r="GH76" s="58"/>
      <c r="GI76" s="58"/>
      <c r="GJ76" s="58"/>
      <c r="GK76" s="58"/>
      <c r="GL76" s="58"/>
      <c r="GM76" s="58"/>
      <c r="GN76" s="58"/>
      <c r="GO76" s="58"/>
      <c r="GP76" s="58"/>
      <c r="GQ76" s="58"/>
      <c r="GR76" s="58"/>
      <c r="GS76" s="58"/>
      <c r="GT76" s="58"/>
      <c r="GU76" s="58"/>
      <c r="GV76" s="58"/>
      <c r="GW76" s="58"/>
      <c r="GX76" s="58"/>
    </row>
    <row r="77" spans="1:206" s="59" customFormat="1" ht="15.75" customHeight="1" x14ac:dyDescent="0.25">
      <c r="A77" s="78">
        <v>164</v>
      </c>
      <c r="B77" s="9" t="s">
        <v>9</v>
      </c>
      <c r="C77" s="9" t="s">
        <v>408</v>
      </c>
      <c r="D77" s="7" t="s">
        <v>126</v>
      </c>
      <c r="E77" s="34" t="s">
        <v>167</v>
      </c>
      <c r="F77" s="7" t="s">
        <v>256</v>
      </c>
      <c r="G77" s="51" t="s">
        <v>210</v>
      </c>
      <c r="H77" s="70">
        <v>0</v>
      </c>
      <c r="I77" s="70"/>
      <c r="J77" s="13">
        <v>36</v>
      </c>
      <c r="K77" s="13">
        <v>45</v>
      </c>
      <c r="L77" s="67">
        <f t="shared" si="2"/>
        <v>40.5</v>
      </c>
      <c r="M77" s="40" t="s">
        <v>211</v>
      </c>
      <c r="N77" s="13">
        <v>2013</v>
      </c>
      <c r="O77" s="13">
        <v>2016</v>
      </c>
      <c r="P77" s="13">
        <v>193</v>
      </c>
      <c r="Q77" s="13">
        <v>34</v>
      </c>
      <c r="R77" s="92">
        <v>17.600000000000001</v>
      </c>
      <c r="S77" s="7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  <c r="DS77" s="58"/>
      <c r="DT77" s="58"/>
      <c r="DU77" s="58"/>
      <c r="DV77" s="58"/>
      <c r="DW77" s="58"/>
      <c r="DX77" s="58"/>
      <c r="DY77" s="58"/>
      <c r="DZ77" s="58"/>
      <c r="EA77" s="58"/>
      <c r="EB77" s="58"/>
      <c r="EC77" s="58"/>
      <c r="ED77" s="58"/>
      <c r="EE77" s="58"/>
      <c r="EF77" s="58"/>
      <c r="EG77" s="58"/>
      <c r="EH77" s="58"/>
      <c r="EI77" s="58"/>
      <c r="EJ77" s="58"/>
      <c r="EK77" s="58"/>
      <c r="EL77" s="58"/>
      <c r="EM77" s="58"/>
      <c r="EN77" s="58"/>
      <c r="EO77" s="58"/>
      <c r="EP77" s="58"/>
      <c r="EQ77" s="58"/>
      <c r="ER77" s="58"/>
      <c r="ES77" s="58"/>
      <c r="ET77" s="58"/>
      <c r="EU77" s="58"/>
      <c r="EV77" s="58"/>
      <c r="EW77" s="58"/>
      <c r="EX77" s="58"/>
      <c r="EY77" s="58"/>
      <c r="EZ77" s="58"/>
      <c r="FA77" s="58"/>
      <c r="FB77" s="58"/>
      <c r="FC77" s="58"/>
      <c r="FD77" s="58"/>
      <c r="FE77" s="58"/>
      <c r="FF77" s="58"/>
      <c r="FG77" s="58"/>
      <c r="FH77" s="58"/>
      <c r="FI77" s="58"/>
      <c r="FJ77" s="58"/>
      <c r="FK77" s="58"/>
      <c r="FL77" s="58"/>
      <c r="FM77" s="58"/>
      <c r="FN77" s="58"/>
      <c r="FO77" s="58"/>
      <c r="FP77" s="58"/>
      <c r="FQ77" s="58"/>
      <c r="FR77" s="58"/>
      <c r="FS77" s="58"/>
      <c r="FT77" s="58"/>
      <c r="FU77" s="58"/>
      <c r="FV77" s="58"/>
      <c r="FW77" s="58"/>
      <c r="FX77" s="58"/>
      <c r="FY77" s="58"/>
      <c r="FZ77" s="58"/>
      <c r="GA77" s="58"/>
      <c r="GB77" s="58"/>
      <c r="GC77" s="58"/>
      <c r="GD77" s="58"/>
      <c r="GE77" s="58"/>
      <c r="GF77" s="58"/>
      <c r="GG77" s="58"/>
      <c r="GH77" s="58"/>
      <c r="GI77" s="58"/>
      <c r="GJ77" s="58"/>
      <c r="GK77" s="58"/>
      <c r="GL77" s="58"/>
      <c r="GM77" s="58"/>
      <c r="GN77" s="58"/>
      <c r="GO77" s="58"/>
      <c r="GP77" s="58"/>
      <c r="GQ77" s="58"/>
      <c r="GR77" s="58"/>
      <c r="GS77" s="58"/>
      <c r="GT77" s="58"/>
      <c r="GU77" s="58"/>
      <c r="GV77" s="58"/>
      <c r="GW77" s="58"/>
      <c r="GX77" s="58"/>
    </row>
    <row r="78" spans="1:206" ht="15.75" customHeight="1" x14ac:dyDescent="0.25">
      <c r="A78" s="82">
        <v>172</v>
      </c>
      <c r="B78" s="7" t="s">
        <v>12</v>
      </c>
      <c r="C78" s="7" t="s">
        <v>413</v>
      </c>
      <c r="D78" s="7" t="s">
        <v>126</v>
      </c>
      <c r="E78" s="31" t="s">
        <v>168</v>
      </c>
      <c r="F78" s="9" t="s">
        <v>258</v>
      </c>
      <c r="G78" s="6" t="s">
        <v>210</v>
      </c>
      <c r="H78" s="69">
        <v>0</v>
      </c>
      <c r="I78" s="69"/>
      <c r="J78" s="12">
        <v>15</v>
      </c>
      <c r="K78" s="12">
        <v>19</v>
      </c>
      <c r="L78" s="67">
        <f t="shared" si="2"/>
        <v>17</v>
      </c>
      <c r="M78" s="39" t="s">
        <v>211</v>
      </c>
      <c r="N78" s="13">
        <v>2010</v>
      </c>
      <c r="O78" s="13">
        <v>2011</v>
      </c>
      <c r="P78" s="12">
        <v>43</v>
      </c>
      <c r="Q78" s="12">
        <v>5</v>
      </c>
      <c r="R78" s="91">
        <v>11.6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</row>
    <row r="79" spans="1:206" ht="15.75" customHeight="1" x14ac:dyDescent="0.25">
      <c r="A79" s="82">
        <v>172</v>
      </c>
      <c r="B79" s="7" t="s">
        <v>12</v>
      </c>
      <c r="C79" s="7" t="s">
        <v>413</v>
      </c>
      <c r="D79" s="7" t="s">
        <v>126</v>
      </c>
      <c r="E79" s="31" t="s">
        <v>168</v>
      </c>
      <c r="F79" s="9" t="s">
        <v>258</v>
      </c>
      <c r="G79" s="6" t="s">
        <v>210</v>
      </c>
      <c r="H79" s="69">
        <v>0</v>
      </c>
      <c r="I79" s="69"/>
      <c r="J79" s="12">
        <v>20</v>
      </c>
      <c r="K79" s="12">
        <v>24</v>
      </c>
      <c r="L79" s="67">
        <f t="shared" si="2"/>
        <v>22</v>
      </c>
      <c r="M79" s="39" t="s">
        <v>211</v>
      </c>
      <c r="N79" s="13">
        <v>2010</v>
      </c>
      <c r="O79" s="13">
        <v>2011</v>
      </c>
      <c r="P79" s="12">
        <v>281</v>
      </c>
      <c r="Q79" s="12">
        <v>30</v>
      </c>
      <c r="R79" s="91">
        <v>10.7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</row>
    <row r="80" spans="1:206" ht="15.75" customHeight="1" x14ac:dyDescent="0.25">
      <c r="A80" s="82">
        <v>172</v>
      </c>
      <c r="B80" s="7" t="s">
        <v>12</v>
      </c>
      <c r="C80" s="7" t="s">
        <v>413</v>
      </c>
      <c r="D80" s="7" t="s">
        <v>126</v>
      </c>
      <c r="E80" s="31" t="s">
        <v>168</v>
      </c>
      <c r="F80" s="9" t="s">
        <v>258</v>
      </c>
      <c r="G80" s="6" t="s">
        <v>210</v>
      </c>
      <c r="H80" s="69">
        <v>0</v>
      </c>
      <c r="I80" s="69"/>
      <c r="J80" s="12">
        <v>25</v>
      </c>
      <c r="K80" s="12">
        <v>29</v>
      </c>
      <c r="L80" s="67">
        <f t="shared" si="2"/>
        <v>27</v>
      </c>
      <c r="M80" s="39" t="s">
        <v>211</v>
      </c>
      <c r="N80" s="13">
        <v>2010</v>
      </c>
      <c r="O80" s="13">
        <v>2011</v>
      </c>
      <c r="P80" s="12">
        <v>651</v>
      </c>
      <c r="Q80" s="12">
        <v>59</v>
      </c>
      <c r="R80" s="91">
        <v>9.1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</row>
    <row r="81" spans="1:206" ht="15.75" customHeight="1" x14ac:dyDescent="0.25">
      <c r="A81" s="82">
        <v>172</v>
      </c>
      <c r="B81" s="7" t="s">
        <v>12</v>
      </c>
      <c r="C81" s="7" t="s">
        <v>413</v>
      </c>
      <c r="D81" s="7" t="s">
        <v>126</v>
      </c>
      <c r="E81" s="31" t="s">
        <v>168</v>
      </c>
      <c r="F81" s="9" t="s">
        <v>258</v>
      </c>
      <c r="G81" s="6" t="s">
        <v>210</v>
      </c>
      <c r="H81" s="69">
        <v>0</v>
      </c>
      <c r="I81" s="69"/>
      <c r="J81" s="12">
        <v>30</v>
      </c>
      <c r="K81" s="12">
        <v>34</v>
      </c>
      <c r="L81" s="67">
        <f t="shared" si="2"/>
        <v>32</v>
      </c>
      <c r="M81" s="39" t="s">
        <v>211</v>
      </c>
      <c r="N81" s="13">
        <v>2010</v>
      </c>
      <c r="O81" s="13">
        <v>2011</v>
      </c>
      <c r="P81" s="12">
        <v>616</v>
      </c>
      <c r="Q81" s="12">
        <v>52</v>
      </c>
      <c r="R81" s="91">
        <v>8.4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</row>
    <row r="82" spans="1:206" ht="15.75" customHeight="1" x14ac:dyDescent="0.25">
      <c r="A82" s="82">
        <v>172</v>
      </c>
      <c r="B82" s="7" t="s">
        <v>12</v>
      </c>
      <c r="C82" s="7" t="s">
        <v>413</v>
      </c>
      <c r="D82" s="7" t="s">
        <v>126</v>
      </c>
      <c r="E82" s="31" t="s">
        <v>168</v>
      </c>
      <c r="F82" s="9" t="s">
        <v>258</v>
      </c>
      <c r="G82" s="6" t="s">
        <v>210</v>
      </c>
      <c r="H82" s="69">
        <v>0</v>
      </c>
      <c r="I82" s="69"/>
      <c r="J82" s="12">
        <v>35</v>
      </c>
      <c r="K82" s="12">
        <v>39</v>
      </c>
      <c r="L82" s="67">
        <f t="shared" si="2"/>
        <v>37</v>
      </c>
      <c r="M82" s="39" t="s">
        <v>211</v>
      </c>
      <c r="N82" s="13">
        <v>2010</v>
      </c>
      <c r="O82" s="13">
        <v>2011</v>
      </c>
      <c r="P82" s="12">
        <v>283</v>
      </c>
      <c r="Q82" s="12">
        <v>23</v>
      </c>
      <c r="R82" s="91">
        <v>8.1</v>
      </c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</row>
    <row r="83" spans="1:206" ht="15.75" customHeight="1" x14ac:dyDescent="0.25">
      <c r="A83" s="82">
        <v>172</v>
      </c>
      <c r="B83" s="7" t="s">
        <v>12</v>
      </c>
      <c r="C83" s="7" t="s">
        <v>413</v>
      </c>
      <c r="D83" s="7" t="s">
        <v>126</v>
      </c>
      <c r="E83" s="31" t="s">
        <v>168</v>
      </c>
      <c r="F83" s="9" t="s">
        <v>258</v>
      </c>
      <c r="G83" s="6" t="s">
        <v>210</v>
      </c>
      <c r="H83" s="69">
        <v>0</v>
      </c>
      <c r="I83" s="69"/>
      <c r="J83" s="12">
        <v>40</v>
      </c>
      <c r="K83" s="12">
        <v>46</v>
      </c>
      <c r="L83" s="67">
        <f t="shared" si="2"/>
        <v>43</v>
      </c>
      <c r="M83" s="39" t="s">
        <v>211</v>
      </c>
      <c r="N83" s="13">
        <v>2010</v>
      </c>
      <c r="O83" s="13">
        <v>2011</v>
      </c>
      <c r="P83" s="12">
        <v>48</v>
      </c>
      <c r="Q83" s="12">
        <v>10</v>
      </c>
      <c r="R83" s="91">
        <v>20.8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</row>
    <row r="84" spans="1:206" ht="15.75" customHeight="1" x14ac:dyDescent="0.25">
      <c r="A84" s="78">
        <v>175</v>
      </c>
      <c r="B84" s="7" t="s">
        <v>11</v>
      </c>
      <c r="C84" s="7" t="s">
        <v>397</v>
      </c>
      <c r="D84" s="7" t="s">
        <v>126</v>
      </c>
      <c r="E84" s="29" t="s">
        <v>169</v>
      </c>
      <c r="F84" s="7" t="s">
        <v>259</v>
      </c>
      <c r="G84" s="6" t="s">
        <v>210</v>
      </c>
      <c r="H84" s="69">
        <v>0</v>
      </c>
      <c r="I84" s="69"/>
      <c r="J84" s="13">
        <v>34</v>
      </c>
      <c r="K84" s="13">
        <v>49</v>
      </c>
      <c r="L84" s="67">
        <f t="shared" si="2"/>
        <v>41.5</v>
      </c>
      <c r="M84" s="40" t="s">
        <v>211</v>
      </c>
      <c r="N84" s="13">
        <v>2006</v>
      </c>
      <c r="O84" s="13">
        <v>2008</v>
      </c>
      <c r="P84" s="13">
        <v>1279</v>
      </c>
      <c r="Q84" s="13">
        <v>221</v>
      </c>
      <c r="R84" s="92">
        <v>17.28</v>
      </c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</row>
    <row r="85" spans="1:206" ht="15.75" customHeight="1" x14ac:dyDescent="0.25">
      <c r="A85" s="78">
        <v>175</v>
      </c>
      <c r="B85" s="7" t="s">
        <v>11</v>
      </c>
      <c r="C85" s="7" t="s">
        <v>397</v>
      </c>
      <c r="D85" s="7" t="s">
        <v>126</v>
      </c>
      <c r="E85" s="29" t="s">
        <v>169</v>
      </c>
      <c r="F85" s="7" t="s">
        <v>259</v>
      </c>
      <c r="G85" s="6" t="s">
        <v>210</v>
      </c>
      <c r="H85" s="69">
        <v>0</v>
      </c>
      <c r="I85" s="69"/>
      <c r="J85" s="13">
        <v>16</v>
      </c>
      <c r="K85" s="13">
        <v>33</v>
      </c>
      <c r="L85" s="67">
        <f t="shared" si="2"/>
        <v>24.5</v>
      </c>
      <c r="M85" s="40" t="s">
        <v>211</v>
      </c>
      <c r="N85" s="13">
        <v>2006</v>
      </c>
      <c r="O85" s="13">
        <v>2008</v>
      </c>
      <c r="P85" s="13">
        <v>1331</v>
      </c>
      <c r="Q85" s="13">
        <v>231</v>
      </c>
      <c r="R85" s="92">
        <v>17.36</v>
      </c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</row>
    <row r="86" spans="1:206" ht="15.75" customHeight="1" x14ac:dyDescent="0.25">
      <c r="A86" s="80">
        <v>205</v>
      </c>
      <c r="B86" s="6" t="s">
        <v>9</v>
      </c>
      <c r="C86" s="6" t="s">
        <v>402</v>
      </c>
      <c r="D86" s="6" t="s">
        <v>131</v>
      </c>
      <c r="E86" s="27"/>
      <c r="F86" s="6" t="s">
        <v>260</v>
      </c>
      <c r="G86" s="6" t="s">
        <v>210</v>
      </c>
      <c r="H86" s="69">
        <v>0</v>
      </c>
      <c r="I86" s="69"/>
      <c r="J86" s="3">
        <v>15</v>
      </c>
      <c r="K86" s="3">
        <v>49</v>
      </c>
      <c r="L86" s="67">
        <f t="shared" si="2"/>
        <v>32</v>
      </c>
      <c r="M86" s="41" t="s">
        <v>211</v>
      </c>
      <c r="N86" s="3">
        <v>2001</v>
      </c>
      <c r="O86" s="3">
        <v>2001</v>
      </c>
      <c r="P86" s="3">
        <v>2929</v>
      </c>
      <c r="Q86" s="3">
        <v>552</v>
      </c>
      <c r="R86" s="89" t="s">
        <v>38</v>
      </c>
      <c r="S86" s="6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</row>
    <row r="87" spans="1:206" ht="15.75" customHeight="1" x14ac:dyDescent="0.25">
      <c r="A87" s="82">
        <v>217</v>
      </c>
      <c r="B87" s="58" t="s">
        <v>11</v>
      </c>
      <c r="C87" s="7" t="s">
        <v>399</v>
      </c>
      <c r="D87" s="9" t="s">
        <v>126</v>
      </c>
      <c r="E87" s="31" t="s">
        <v>170</v>
      </c>
      <c r="F87" s="9" t="s">
        <v>261</v>
      </c>
      <c r="G87" s="51" t="s">
        <v>210</v>
      </c>
      <c r="H87" s="70">
        <v>0</v>
      </c>
      <c r="I87" s="70"/>
      <c r="J87" s="4">
        <v>15</v>
      </c>
      <c r="K87" s="4">
        <v>49</v>
      </c>
      <c r="L87" s="67">
        <f t="shared" si="2"/>
        <v>32</v>
      </c>
      <c r="M87" s="44" t="s">
        <v>211</v>
      </c>
      <c r="N87" s="4">
        <v>2006</v>
      </c>
      <c r="O87" s="4">
        <v>2007</v>
      </c>
      <c r="P87" s="4">
        <v>1195</v>
      </c>
      <c r="Q87" s="3"/>
      <c r="R87" s="91"/>
      <c r="S87" s="24" t="s">
        <v>114</v>
      </c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</row>
    <row r="88" spans="1:206" ht="15.75" customHeight="1" x14ac:dyDescent="0.25">
      <c r="A88" s="78">
        <v>219</v>
      </c>
      <c r="B88" s="7" t="s">
        <v>10</v>
      </c>
      <c r="C88" s="7" t="s">
        <v>409</v>
      </c>
      <c r="D88" s="7" t="s">
        <v>132</v>
      </c>
      <c r="E88" s="29" t="s">
        <v>171</v>
      </c>
      <c r="F88" s="7" t="s">
        <v>262</v>
      </c>
      <c r="G88" s="58" t="s">
        <v>218</v>
      </c>
      <c r="H88" s="73">
        <v>0</v>
      </c>
      <c r="I88" s="73"/>
      <c r="J88" s="13">
        <v>12</v>
      </c>
      <c r="K88" s="13">
        <v>20</v>
      </c>
      <c r="L88" s="67">
        <f t="shared" si="2"/>
        <v>16</v>
      </c>
      <c r="M88" s="41" t="s">
        <v>211</v>
      </c>
      <c r="N88" s="13">
        <v>2008</v>
      </c>
      <c r="O88" s="13"/>
      <c r="P88" s="13">
        <v>101</v>
      </c>
      <c r="Q88" s="13">
        <v>23</v>
      </c>
      <c r="R88" s="92" t="s">
        <v>39</v>
      </c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</row>
    <row r="89" spans="1:206" ht="15.75" customHeight="1" x14ac:dyDescent="0.25">
      <c r="A89" s="78">
        <v>219</v>
      </c>
      <c r="B89" s="7" t="s">
        <v>10</v>
      </c>
      <c r="C89" s="7" t="s">
        <v>409</v>
      </c>
      <c r="D89" s="7" t="s">
        <v>132</v>
      </c>
      <c r="E89" s="29" t="s">
        <v>171</v>
      </c>
      <c r="F89" s="7" t="s">
        <v>262</v>
      </c>
      <c r="G89" s="51" t="s">
        <v>210</v>
      </c>
      <c r="H89" s="70">
        <v>0</v>
      </c>
      <c r="I89" s="70"/>
      <c r="J89" s="13">
        <v>21</v>
      </c>
      <c r="K89" s="13">
        <v>30</v>
      </c>
      <c r="L89" s="67">
        <f t="shared" si="2"/>
        <v>25.5</v>
      </c>
      <c r="M89" s="41" t="s">
        <v>211</v>
      </c>
      <c r="N89" s="13">
        <v>2008</v>
      </c>
      <c r="O89" s="13"/>
      <c r="P89" s="13">
        <v>125</v>
      </c>
      <c r="Q89" s="13">
        <v>55</v>
      </c>
      <c r="R89" s="92">
        <v>44</v>
      </c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</row>
    <row r="90" spans="1:206" ht="15.75" customHeight="1" x14ac:dyDescent="0.25">
      <c r="A90" s="78">
        <v>219</v>
      </c>
      <c r="B90" s="7" t="s">
        <v>10</v>
      </c>
      <c r="C90" s="7" t="s">
        <v>409</v>
      </c>
      <c r="D90" s="7" t="s">
        <v>132</v>
      </c>
      <c r="E90" s="29" t="s">
        <v>171</v>
      </c>
      <c r="F90" s="7" t="s">
        <v>262</v>
      </c>
      <c r="G90" s="51" t="s">
        <v>210</v>
      </c>
      <c r="H90" s="70">
        <v>0</v>
      </c>
      <c r="I90" s="70"/>
      <c r="J90" s="13">
        <v>31</v>
      </c>
      <c r="K90" s="13">
        <v>40</v>
      </c>
      <c r="L90" s="67">
        <f t="shared" ref="L90:L121" si="3">MEDIAN(J90:K90)</f>
        <v>35.5</v>
      </c>
      <c r="M90" s="41" t="s">
        <v>211</v>
      </c>
      <c r="N90" s="13">
        <v>2008</v>
      </c>
      <c r="O90" s="13"/>
      <c r="P90" s="13">
        <v>113</v>
      </c>
      <c r="Q90" s="13">
        <v>65</v>
      </c>
      <c r="R90" s="92" t="s">
        <v>40</v>
      </c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</row>
    <row r="91" spans="1:206" ht="15.75" customHeight="1" x14ac:dyDescent="0.25">
      <c r="A91" s="78">
        <v>219</v>
      </c>
      <c r="B91" s="7" t="s">
        <v>10</v>
      </c>
      <c r="C91" s="7" t="s">
        <v>409</v>
      </c>
      <c r="D91" s="7" t="s">
        <v>132</v>
      </c>
      <c r="E91" s="29" t="s">
        <v>171</v>
      </c>
      <c r="F91" s="7" t="s">
        <v>262</v>
      </c>
      <c r="G91" s="58" t="s">
        <v>218</v>
      </c>
      <c r="H91" s="73">
        <v>0</v>
      </c>
      <c r="I91" s="73"/>
      <c r="J91" s="13">
        <v>41</v>
      </c>
      <c r="K91" s="13">
        <v>50</v>
      </c>
      <c r="L91" s="67">
        <f t="shared" si="3"/>
        <v>45.5</v>
      </c>
      <c r="M91" s="41" t="s">
        <v>211</v>
      </c>
      <c r="N91" s="13">
        <v>2008</v>
      </c>
      <c r="O91" s="13"/>
      <c r="P91" s="13">
        <v>90</v>
      </c>
      <c r="Q91" s="13">
        <v>62</v>
      </c>
      <c r="R91" s="92" t="s">
        <v>41</v>
      </c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</row>
    <row r="92" spans="1:206" ht="15.75" customHeight="1" x14ac:dyDescent="0.25">
      <c r="A92" s="120">
        <v>219</v>
      </c>
      <c r="B92" s="7" t="s">
        <v>10</v>
      </c>
      <c r="C92" s="7" t="s">
        <v>409</v>
      </c>
      <c r="D92" s="7" t="s">
        <v>132</v>
      </c>
      <c r="E92" s="29" t="s">
        <v>171</v>
      </c>
      <c r="F92" s="7" t="s">
        <v>262</v>
      </c>
      <c r="G92" s="58" t="s">
        <v>218</v>
      </c>
      <c r="H92" s="73">
        <v>0</v>
      </c>
      <c r="I92" s="73"/>
      <c r="J92" s="13">
        <v>51</v>
      </c>
      <c r="K92" s="13">
        <v>60</v>
      </c>
      <c r="L92" s="67">
        <f t="shared" si="3"/>
        <v>55.5</v>
      </c>
      <c r="M92" s="41" t="s">
        <v>211</v>
      </c>
      <c r="N92" s="13">
        <v>2008</v>
      </c>
      <c r="O92" s="13"/>
      <c r="P92" s="13">
        <v>66</v>
      </c>
      <c r="Q92" s="13">
        <v>53</v>
      </c>
      <c r="R92" s="92" t="s">
        <v>43</v>
      </c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</row>
    <row r="93" spans="1:206" s="110" customFormat="1" ht="15.75" customHeight="1" x14ac:dyDescent="0.25">
      <c r="A93" s="120">
        <v>219</v>
      </c>
      <c r="B93" s="7" t="s">
        <v>10</v>
      </c>
      <c r="C93" s="7" t="s">
        <v>409</v>
      </c>
      <c r="D93" s="7" t="s">
        <v>132</v>
      </c>
      <c r="E93" s="29" t="s">
        <v>171</v>
      </c>
      <c r="F93" s="7" t="s">
        <v>262</v>
      </c>
      <c r="G93" s="58" t="s">
        <v>218</v>
      </c>
      <c r="H93" s="73">
        <v>0</v>
      </c>
      <c r="I93" s="73"/>
      <c r="J93" s="13">
        <v>61</v>
      </c>
      <c r="K93" s="13">
        <v>70</v>
      </c>
      <c r="L93" s="67">
        <f t="shared" si="3"/>
        <v>65.5</v>
      </c>
      <c r="M93" s="41" t="s">
        <v>211</v>
      </c>
      <c r="N93" s="13">
        <v>2008</v>
      </c>
      <c r="O93" s="13"/>
      <c r="P93" s="13">
        <v>27</v>
      </c>
      <c r="Q93" s="13">
        <v>21</v>
      </c>
      <c r="R93" s="92" t="s">
        <v>42</v>
      </c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</row>
    <row r="94" spans="1:206" s="110" customFormat="1" ht="15.75" customHeight="1" x14ac:dyDescent="0.25">
      <c r="A94" s="120">
        <v>219</v>
      </c>
      <c r="B94" s="7" t="s">
        <v>10</v>
      </c>
      <c r="C94" s="7" t="s">
        <v>409</v>
      </c>
      <c r="D94" s="7" t="s">
        <v>132</v>
      </c>
      <c r="E94" s="29" t="s">
        <v>171</v>
      </c>
      <c r="F94" s="7" t="s">
        <v>262</v>
      </c>
      <c r="G94" s="58" t="s">
        <v>218</v>
      </c>
      <c r="H94" s="73">
        <v>0</v>
      </c>
      <c r="I94" s="73"/>
      <c r="J94" s="13">
        <v>71</v>
      </c>
      <c r="K94" s="13">
        <v>81</v>
      </c>
      <c r="L94" s="67">
        <f t="shared" si="3"/>
        <v>76</v>
      </c>
      <c r="M94" s="41" t="s">
        <v>211</v>
      </c>
      <c r="N94" s="13">
        <v>2008</v>
      </c>
      <c r="O94" s="13"/>
      <c r="P94" s="13">
        <v>15</v>
      </c>
      <c r="Q94" s="13">
        <v>13</v>
      </c>
      <c r="R94" s="92" t="s">
        <v>44</v>
      </c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</row>
    <row r="95" spans="1:206" ht="15.75" customHeight="1" x14ac:dyDescent="0.25">
      <c r="A95" s="82">
        <v>254</v>
      </c>
      <c r="B95" s="9" t="s">
        <v>10</v>
      </c>
      <c r="C95" s="9" t="s">
        <v>414</v>
      </c>
      <c r="D95" s="9" t="s">
        <v>133</v>
      </c>
      <c r="E95" s="31" t="s">
        <v>173</v>
      </c>
      <c r="F95" s="9" t="s">
        <v>387</v>
      </c>
      <c r="G95" s="9" t="s">
        <v>221</v>
      </c>
      <c r="H95" s="73">
        <v>0</v>
      </c>
      <c r="I95" s="71"/>
      <c r="J95" s="12">
        <v>17</v>
      </c>
      <c r="K95" s="12">
        <v>19</v>
      </c>
      <c r="L95" s="67">
        <f t="shared" si="3"/>
        <v>18</v>
      </c>
      <c r="M95" s="44" t="s">
        <v>219</v>
      </c>
      <c r="N95" s="4">
        <v>2000</v>
      </c>
      <c r="O95" s="4">
        <v>2004</v>
      </c>
      <c r="P95" s="4">
        <v>1415</v>
      </c>
      <c r="Q95" s="3">
        <v>311</v>
      </c>
      <c r="R95" s="96">
        <v>22</v>
      </c>
      <c r="S95" s="9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</row>
    <row r="96" spans="1:206" ht="15.75" customHeight="1" x14ac:dyDescent="0.25">
      <c r="A96" s="82">
        <v>254</v>
      </c>
      <c r="B96" s="9" t="s">
        <v>10</v>
      </c>
      <c r="C96" s="9" t="s">
        <v>414</v>
      </c>
      <c r="D96" s="9" t="s">
        <v>133</v>
      </c>
      <c r="E96" s="31" t="s">
        <v>172</v>
      </c>
      <c r="F96" s="9" t="s">
        <v>388</v>
      </c>
      <c r="G96" s="9" t="s">
        <v>221</v>
      </c>
      <c r="H96" s="73">
        <v>0</v>
      </c>
      <c r="I96" s="71"/>
      <c r="J96" s="12">
        <v>20</v>
      </c>
      <c r="K96" s="12">
        <v>24</v>
      </c>
      <c r="L96" s="67">
        <f t="shared" si="3"/>
        <v>22</v>
      </c>
      <c r="M96" s="44" t="s">
        <v>219</v>
      </c>
      <c r="N96" s="4">
        <v>2000</v>
      </c>
      <c r="O96" s="4">
        <v>2004</v>
      </c>
      <c r="P96" s="4">
        <v>1326</v>
      </c>
      <c r="Q96" s="3">
        <v>292</v>
      </c>
      <c r="R96" s="96">
        <v>22</v>
      </c>
      <c r="S96" s="9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</row>
    <row r="97" spans="1:206" ht="15.75" customHeight="1" x14ac:dyDescent="0.25">
      <c r="A97" s="82">
        <v>254</v>
      </c>
      <c r="B97" s="9" t="s">
        <v>10</v>
      </c>
      <c r="C97" s="9" t="s">
        <v>414</v>
      </c>
      <c r="D97" s="9" t="s">
        <v>133</v>
      </c>
      <c r="E97" s="31" t="s">
        <v>175</v>
      </c>
      <c r="F97" s="9" t="s">
        <v>389</v>
      </c>
      <c r="G97" s="9" t="s">
        <v>221</v>
      </c>
      <c r="H97" s="73">
        <v>0</v>
      </c>
      <c r="I97" s="71"/>
      <c r="J97" s="12">
        <v>25</v>
      </c>
      <c r="K97" s="12">
        <v>29</v>
      </c>
      <c r="L97" s="67">
        <f t="shared" si="3"/>
        <v>27</v>
      </c>
      <c r="M97" s="44" t="s">
        <v>219</v>
      </c>
      <c r="N97" s="4">
        <v>2000</v>
      </c>
      <c r="O97" s="4">
        <v>2004</v>
      </c>
      <c r="P97" s="4">
        <v>302</v>
      </c>
      <c r="Q97" s="3">
        <v>85</v>
      </c>
      <c r="R97" s="96">
        <v>28</v>
      </c>
      <c r="S97" s="9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</row>
    <row r="98" spans="1:206" ht="15.75" customHeight="1" x14ac:dyDescent="0.25">
      <c r="A98" s="82">
        <v>254</v>
      </c>
      <c r="B98" s="9" t="s">
        <v>10</v>
      </c>
      <c r="C98" s="9" t="s">
        <v>414</v>
      </c>
      <c r="D98" s="9" t="s">
        <v>133</v>
      </c>
      <c r="E98" s="31" t="s">
        <v>178</v>
      </c>
      <c r="F98" s="9" t="s">
        <v>390</v>
      </c>
      <c r="G98" s="9" t="s">
        <v>221</v>
      </c>
      <c r="H98" s="73">
        <v>0</v>
      </c>
      <c r="I98" s="71"/>
      <c r="J98" s="12">
        <v>30</v>
      </c>
      <c r="K98" s="12">
        <v>34</v>
      </c>
      <c r="L98" s="67">
        <f t="shared" si="3"/>
        <v>32</v>
      </c>
      <c r="M98" s="44" t="s">
        <v>219</v>
      </c>
      <c r="N98" s="4">
        <v>2000</v>
      </c>
      <c r="O98" s="4">
        <v>2004</v>
      </c>
      <c r="P98" s="4">
        <v>112</v>
      </c>
      <c r="Q98" s="3">
        <v>39</v>
      </c>
      <c r="R98" s="96">
        <v>35</v>
      </c>
      <c r="S98" s="9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</row>
    <row r="99" spans="1:206" ht="15.75" customHeight="1" x14ac:dyDescent="0.25">
      <c r="A99" s="82">
        <v>254</v>
      </c>
      <c r="B99" s="9" t="s">
        <v>10</v>
      </c>
      <c r="C99" s="9" t="s">
        <v>414</v>
      </c>
      <c r="D99" s="9" t="s">
        <v>133</v>
      </c>
      <c r="E99" s="31" t="s">
        <v>177</v>
      </c>
      <c r="F99" s="9" t="s">
        <v>391</v>
      </c>
      <c r="G99" s="9" t="s">
        <v>221</v>
      </c>
      <c r="H99" s="73">
        <v>0</v>
      </c>
      <c r="I99" s="71"/>
      <c r="J99" s="12">
        <v>35</v>
      </c>
      <c r="K99" s="12">
        <v>39</v>
      </c>
      <c r="L99" s="67">
        <f t="shared" si="3"/>
        <v>37</v>
      </c>
      <c r="M99" s="44" t="s">
        <v>219</v>
      </c>
      <c r="N99" s="4">
        <v>2000</v>
      </c>
      <c r="O99" s="4">
        <v>2004</v>
      </c>
      <c r="P99" s="4">
        <v>67</v>
      </c>
      <c r="Q99" s="3">
        <v>20</v>
      </c>
      <c r="R99" s="96">
        <v>30</v>
      </c>
      <c r="S99" s="9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</row>
    <row r="100" spans="1:206" ht="15.75" customHeight="1" x14ac:dyDescent="0.25">
      <c r="A100" s="82">
        <v>254</v>
      </c>
      <c r="B100" s="9" t="s">
        <v>10</v>
      </c>
      <c r="C100" s="9" t="s">
        <v>414</v>
      </c>
      <c r="D100" s="9" t="s">
        <v>133</v>
      </c>
      <c r="E100" s="31" t="s">
        <v>174</v>
      </c>
      <c r="F100" s="9" t="s">
        <v>392</v>
      </c>
      <c r="G100" s="9" t="s">
        <v>221</v>
      </c>
      <c r="H100" s="73">
        <v>0</v>
      </c>
      <c r="I100" s="71"/>
      <c r="J100" s="12">
        <v>40</v>
      </c>
      <c r="K100" s="12">
        <v>44</v>
      </c>
      <c r="L100" s="67">
        <f t="shared" si="3"/>
        <v>42</v>
      </c>
      <c r="M100" s="44" t="s">
        <v>219</v>
      </c>
      <c r="N100" s="4">
        <v>2000</v>
      </c>
      <c r="O100" s="4">
        <v>2004</v>
      </c>
      <c r="P100" s="4">
        <v>21</v>
      </c>
      <c r="Q100" s="3">
        <v>5</v>
      </c>
      <c r="R100" s="96">
        <v>24</v>
      </c>
      <c r="S100" s="9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</row>
    <row r="101" spans="1:206" ht="15.75" customHeight="1" x14ac:dyDescent="0.25">
      <c r="A101" s="82">
        <v>254</v>
      </c>
      <c r="B101" s="9" t="s">
        <v>10</v>
      </c>
      <c r="C101" s="9" t="s">
        <v>414</v>
      </c>
      <c r="D101" s="9" t="s">
        <v>133</v>
      </c>
      <c r="E101" s="31" t="s">
        <v>176</v>
      </c>
      <c r="F101" s="9" t="s">
        <v>393</v>
      </c>
      <c r="G101" s="9" t="s">
        <v>221</v>
      </c>
      <c r="H101" s="73">
        <v>0</v>
      </c>
      <c r="I101" s="71"/>
      <c r="J101" s="12">
        <v>45</v>
      </c>
      <c r="K101" s="12">
        <v>60</v>
      </c>
      <c r="L101" s="67">
        <f t="shared" si="3"/>
        <v>52.5</v>
      </c>
      <c r="M101" s="44" t="s">
        <v>219</v>
      </c>
      <c r="N101" s="4">
        <v>2000</v>
      </c>
      <c r="O101" s="4">
        <v>2004</v>
      </c>
      <c r="P101" s="4">
        <v>7</v>
      </c>
      <c r="Q101" s="3">
        <v>2</v>
      </c>
      <c r="R101" s="96">
        <v>29</v>
      </c>
      <c r="S101" s="9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</row>
    <row r="102" spans="1:206" ht="15.75" customHeight="1" x14ac:dyDescent="0.25">
      <c r="A102" s="82">
        <v>260</v>
      </c>
      <c r="B102" s="9" t="s">
        <v>10</v>
      </c>
      <c r="C102" s="9" t="s">
        <v>404</v>
      </c>
      <c r="D102" s="9" t="s">
        <v>134</v>
      </c>
      <c r="E102" s="31" t="s">
        <v>179</v>
      </c>
      <c r="F102" s="9" t="s">
        <v>263</v>
      </c>
      <c r="G102" s="9" t="s">
        <v>225</v>
      </c>
      <c r="H102" s="71">
        <v>0</v>
      </c>
      <c r="I102" s="71"/>
      <c r="J102" s="4">
        <v>14</v>
      </c>
      <c r="K102" s="4">
        <v>18</v>
      </c>
      <c r="L102" s="67">
        <f t="shared" si="3"/>
        <v>16</v>
      </c>
      <c r="M102" s="44"/>
      <c r="N102" s="4">
        <v>2003</v>
      </c>
      <c r="O102" s="4">
        <v>2003</v>
      </c>
      <c r="P102" s="12">
        <v>248</v>
      </c>
      <c r="Q102" s="4">
        <v>93</v>
      </c>
      <c r="R102" s="96" t="s">
        <v>45</v>
      </c>
      <c r="S102" s="9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</row>
    <row r="103" spans="1:206" ht="15.75" customHeight="1" x14ac:dyDescent="0.25">
      <c r="A103" s="82">
        <v>267</v>
      </c>
      <c r="B103" s="9" t="s">
        <v>9</v>
      </c>
      <c r="C103" s="9" t="s">
        <v>415</v>
      </c>
      <c r="D103" s="9" t="s">
        <v>128</v>
      </c>
      <c r="E103" s="31" t="s">
        <v>180</v>
      </c>
      <c r="F103" s="9" t="s">
        <v>264</v>
      </c>
      <c r="G103" s="6" t="s">
        <v>210</v>
      </c>
      <c r="H103" s="69">
        <v>0</v>
      </c>
      <c r="I103" s="69"/>
      <c r="J103" s="12">
        <v>15</v>
      </c>
      <c r="K103" s="12">
        <v>19</v>
      </c>
      <c r="L103" s="67">
        <f t="shared" si="3"/>
        <v>17</v>
      </c>
      <c r="M103" s="44" t="s">
        <v>211</v>
      </c>
      <c r="N103" s="4">
        <v>2010</v>
      </c>
      <c r="O103" s="4">
        <v>2011</v>
      </c>
      <c r="P103" s="4">
        <v>25</v>
      </c>
      <c r="Q103" s="4">
        <v>2</v>
      </c>
      <c r="R103" s="96">
        <v>8</v>
      </c>
      <c r="S103" s="9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</row>
    <row r="104" spans="1:206" ht="15.75" customHeight="1" x14ac:dyDescent="0.25">
      <c r="A104" s="82">
        <v>267</v>
      </c>
      <c r="B104" s="9" t="s">
        <v>9</v>
      </c>
      <c r="C104" s="9" t="s">
        <v>415</v>
      </c>
      <c r="D104" s="9" t="s">
        <v>128</v>
      </c>
      <c r="E104" s="31" t="s">
        <v>180</v>
      </c>
      <c r="F104" s="9" t="s">
        <v>267</v>
      </c>
      <c r="G104" s="6" t="s">
        <v>210</v>
      </c>
      <c r="H104" s="69">
        <v>0</v>
      </c>
      <c r="I104" s="69"/>
      <c r="J104" s="12">
        <v>20</v>
      </c>
      <c r="K104" s="12">
        <v>29</v>
      </c>
      <c r="L104" s="67">
        <f t="shared" si="3"/>
        <v>24.5</v>
      </c>
      <c r="M104" s="44" t="s">
        <v>211</v>
      </c>
      <c r="N104" s="4">
        <v>2010</v>
      </c>
      <c r="O104" s="4">
        <v>2011</v>
      </c>
      <c r="P104" s="4">
        <v>46</v>
      </c>
      <c r="Q104" s="4">
        <v>14</v>
      </c>
      <c r="R104" s="96" t="s">
        <v>48</v>
      </c>
      <c r="S104" s="9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</row>
    <row r="105" spans="1:206" ht="15.75" customHeight="1" x14ac:dyDescent="0.25">
      <c r="A105" s="82">
        <v>267</v>
      </c>
      <c r="B105" s="9" t="s">
        <v>9</v>
      </c>
      <c r="C105" s="9" t="s">
        <v>415</v>
      </c>
      <c r="D105" s="9" t="s">
        <v>128</v>
      </c>
      <c r="E105" s="31" t="s">
        <v>180</v>
      </c>
      <c r="F105" s="9" t="s">
        <v>266</v>
      </c>
      <c r="G105" s="6" t="s">
        <v>210</v>
      </c>
      <c r="H105" s="69">
        <v>0</v>
      </c>
      <c r="I105" s="69"/>
      <c r="J105" s="12">
        <v>30</v>
      </c>
      <c r="K105" s="12">
        <v>39</v>
      </c>
      <c r="L105" s="67">
        <f t="shared" si="3"/>
        <v>34.5</v>
      </c>
      <c r="M105" s="44" t="s">
        <v>211</v>
      </c>
      <c r="N105" s="4">
        <v>2010</v>
      </c>
      <c r="O105" s="4">
        <v>2011</v>
      </c>
      <c r="P105" s="4">
        <v>54</v>
      </c>
      <c r="Q105" s="4">
        <v>13</v>
      </c>
      <c r="R105" s="96" t="s">
        <v>47</v>
      </c>
      <c r="S105" s="9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</row>
    <row r="106" spans="1:206" ht="15.75" customHeight="1" x14ac:dyDescent="0.25">
      <c r="A106" s="82">
        <v>267</v>
      </c>
      <c r="B106" s="9" t="s">
        <v>9</v>
      </c>
      <c r="C106" s="9" t="s">
        <v>415</v>
      </c>
      <c r="D106" s="9" t="s">
        <v>128</v>
      </c>
      <c r="E106" s="31" t="s">
        <v>180</v>
      </c>
      <c r="F106" s="9" t="s">
        <v>265</v>
      </c>
      <c r="G106" s="6" t="s">
        <v>210</v>
      </c>
      <c r="H106" s="69">
        <v>0</v>
      </c>
      <c r="I106" s="69"/>
      <c r="J106" s="12">
        <v>40</v>
      </c>
      <c r="K106" s="3">
        <v>49</v>
      </c>
      <c r="L106" s="67">
        <f t="shared" si="3"/>
        <v>44.5</v>
      </c>
      <c r="M106" s="44" t="s">
        <v>211</v>
      </c>
      <c r="N106" s="4">
        <v>2010</v>
      </c>
      <c r="O106" s="4">
        <v>2011</v>
      </c>
      <c r="P106" s="4">
        <v>6</v>
      </c>
      <c r="Q106" s="4">
        <v>1</v>
      </c>
      <c r="R106" s="96" t="s">
        <v>46</v>
      </c>
      <c r="S106" s="9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</row>
    <row r="107" spans="1:206" ht="15.75" customHeight="1" x14ac:dyDescent="0.25">
      <c r="A107" s="82">
        <v>270</v>
      </c>
      <c r="B107" s="9" t="s">
        <v>9</v>
      </c>
      <c r="C107" s="9" t="s">
        <v>415</v>
      </c>
      <c r="D107" s="28" t="s">
        <v>135</v>
      </c>
      <c r="E107" s="31"/>
      <c r="F107" s="9" t="s">
        <v>268</v>
      </c>
      <c r="G107" s="51" t="s">
        <v>210</v>
      </c>
      <c r="H107" s="70">
        <v>0</v>
      </c>
      <c r="I107" s="70"/>
      <c r="J107" s="4">
        <v>16</v>
      </c>
      <c r="K107" s="4">
        <v>24</v>
      </c>
      <c r="L107" s="67">
        <f t="shared" si="3"/>
        <v>20</v>
      </c>
      <c r="M107" s="43" t="s">
        <v>211</v>
      </c>
      <c r="N107" s="4">
        <v>2009</v>
      </c>
      <c r="O107" s="4">
        <v>2010</v>
      </c>
      <c r="P107" s="4">
        <v>77</v>
      </c>
      <c r="Q107" s="4">
        <v>15</v>
      </c>
      <c r="R107" s="96" t="s">
        <v>49</v>
      </c>
      <c r="S107" s="9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</row>
    <row r="108" spans="1:206" ht="15.75" customHeight="1" x14ac:dyDescent="0.25">
      <c r="A108" s="82">
        <v>270</v>
      </c>
      <c r="B108" s="9" t="s">
        <v>9</v>
      </c>
      <c r="C108" s="9" t="s">
        <v>415</v>
      </c>
      <c r="D108" s="28" t="s">
        <v>135</v>
      </c>
      <c r="E108" s="31"/>
      <c r="F108" s="9" t="s">
        <v>268</v>
      </c>
      <c r="G108" s="51" t="s">
        <v>210</v>
      </c>
      <c r="H108" s="70">
        <v>0</v>
      </c>
      <c r="I108" s="70"/>
      <c r="J108" s="4">
        <v>25</v>
      </c>
      <c r="K108" s="4">
        <v>34</v>
      </c>
      <c r="L108" s="67">
        <f t="shared" si="3"/>
        <v>29.5</v>
      </c>
      <c r="M108" s="43" t="s">
        <v>211</v>
      </c>
      <c r="N108" s="4">
        <v>2009</v>
      </c>
      <c r="O108" s="4">
        <v>2010</v>
      </c>
      <c r="P108" s="4">
        <v>233</v>
      </c>
      <c r="Q108" s="4">
        <v>52</v>
      </c>
      <c r="R108" s="91">
        <f>Q108/P108*100</f>
        <v>22.317596566523605</v>
      </c>
      <c r="S108" s="9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</row>
    <row r="109" spans="1:206" ht="15.75" customHeight="1" x14ac:dyDescent="0.25">
      <c r="A109" s="82">
        <v>270</v>
      </c>
      <c r="B109" s="9" t="s">
        <v>9</v>
      </c>
      <c r="C109" s="9" t="s">
        <v>415</v>
      </c>
      <c r="D109" s="28" t="s">
        <v>135</v>
      </c>
      <c r="E109" s="31"/>
      <c r="F109" s="9" t="s">
        <v>268</v>
      </c>
      <c r="G109" s="51" t="s">
        <v>210</v>
      </c>
      <c r="H109" s="70">
        <v>0</v>
      </c>
      <c r="I109" s="70"/>
      <c r="J109" s="4">
        <v>35</v>
      </c>
      <c r="K109" s="4">
        <v>45</v>
      </c>
      <c r="L109" s="67">
        <f t="shared" si="3"/>
        <v>40</v>
      </c>
      <c r="M109" s="43" t="s">
        <v>211</v>
      </c>
      <c r="N109" s="4">
        <v>2009</v>
      </c>
      <c r="O109" s="4">
        <v>2010</v>
      </c>
      <c r="P109" s="4">
        <v>91</v>
      </c>
      <c r="Q109" s="4">
        <v>29</v>
      </c>
      <c r="R109" s="96" t="s">
        <v>50</v>
      </c>
      <c r="S109" s="9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</row>
    <row r="110" spans="1:206" ht="15.75" customHeight="1" x14ac:dyDescent="0.25">
      <c r="A110" s="85">
        <v>295</v>
      </c>
      <c r="B110" s="10" t="s">
        <v>10</v>
      </c>
      <c r="C110" s="10" t="s">
        <v>416</v>
      </c>
      <c r="D110" s="10" t="s">
        <v>136</v>
      </c>
      <c r="E110" s="33" t="s">
        <v>181</v>
      </c>
      <c r="F110" s="10" t="s">
        <v>269</v>
      </c>
      <c r="G110" s="51" t="s">
        <v>210</v>
      </c>
      <c r="H110" s="70">
        <v>0</v>
      </c>
      <c r="I110" s="70"/>
      <c r="J110" s="21">
        <v>15</v>
      </c>
      <c r="K110" s="21">
        <v>19</v>
      </c>
      <c r="L110" s="67">
        <f t="shared" si="3"/>
        <v>17</v>
      </c>
      <c r="M110" s="45" t="s">
        <v>211</v>
      </c>
      <c r="N110" s="21">
        <v>2016</v>
      </c>
      <c r="O110" s="21">
        <v>2018</v>
      </c>
      <c r="P110" s="21">
        <v>56</v>
      </c>
      <c r="Q110" s="21">
        <v>18</v>
      </c>
      <c r="R110" s="97">
        <v>32.14</v>
      </c>
      <c r="S110" s="10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</row>
    <row r="111" spans="1:206" ht="15.75" customHeight="1" x14ac:dyDescent="0.25">
      <c r="A111" s="85">
        <v>295</v>
      </c>
      <c r="B111" s="10" t="s">
        <v>10</v>
      </c>
      <c r="C111" s="10" t="s">
        <v>416</v>
      </c>
      <c r="D111" s="10" t="s">
        <v>136</v>
      </c>
      <c r="E111" s="33" t="s">
        <v>181</v>
      </c>
      <c r="F111" s="10" t="s">
        <v>269</v>
      </c>
      <c r="G111" s="51" t="s">
        <v>210</v>
      </c>
      <c r="H111" s="70">
        <v>0</v>
      </c>
      <c r="I111" s="70"/>
      <c r="J111" s="21">
        <v>20</v>
      </c>
      <c r="K111" s="21">
        <v>24</v>
      </c>
      <c r="L111" s="67">
        <f t="shared" si="3"/>
        <v>22</v>
      </c>
      <c r="M111" s="45" t="s">
        <v>211</v>
      </c>
      <c r="N111" s="21">
        <v>2016</v>
      </c>
      <c r="O111" s="21">
        <v>2018</v>
      </c>
      <c r="P111" s="21">
        <v>411</v>
      </c>
      <c r="Q111" s="21">
        <v>160</v>
      </c>
      <c r="R111" s="97">
        <v>38.92</v>
      </c>
      <c r="S111" s="10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</row>
    <row r="112" spans="1:206" ht="15.75" customHeight="1" x14ac:dyDescent="0.25">
      <c r="A112" s="85">
        <v>295</v>
      </c>
      <c r="B112" s="10" t="s">
        <v>10</v>
      </c>
      <c r="C112" s="10" t="s">
        <v>416</v>
      </c>
      <c r="D112" s="10" t="s">
        <v>136</v>
      </c>
      <c r="E112" s="33" t="s">
        <v>181</v>
      </c>
      <c r="F112" s="10" t="s">
        <v>269</v>
      </c>
      <c r="G112" s="51" t="s">
        <v>210</v>
      </c>
      <c r="H112" s="70">
        <v>0</v>
      </c>
      <c r="I112" s="70"/>
      <c r="J112" s="21">
        <v>25</v>
      </c>
      <c r="K112" s="21">
        <v>29</v>
      </c>
      <c r="L112" s="67">
        <f t="shared" si="3"/>
        <v>27</v>
      </c>
      <c r="M112" s="45" t="s">
        <v>211</v>
      </c>
      <c r="N112" s="21">
        <v>2016</v>
      </c>
      <c r="O112" s="21">
        <v>2018</v>
      </c>
      <c r="P112" s="21">
        <v>993</v>
      </c>
      <c r="Q112" s="21">
        <v>425</v>
      </c>
      <c r="R112" s="97">
        <v>42.79</v>
      </c>
      <c r="S112" s="10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</row>
    <row r="113" spans="1:206" ht="15.75" customHeight="1" x14ac:dyDescent="0.25">
      <c r="A113" s="85">
        <v>295</v>
      </c>
      <c r="B113" s="10" t="s">
        <v>10</v>
      </c>
      <c r="C113" s="10" t="s">
        <v>416</v>
      </c>
      <c r="D113" s="10" t="s">
        <v>136</v>
      </c>
      <c r="E113" s="33" t="s">
        <v>181</v>
      </c>
      <c r="F113" s="10" t="s">
        <v>269</v>
      </c>
      <c r="G113" s="51" t="s">
        <v>210</v>
      </c>
      <c r="H113" s="70">
        <v>0</v>
      </c>
      <c r="I113" s="70"/>
      <c r="J113" s="21">
        <v>30</v>
      </c>
      <c r="K113" s="21">
        <v>34</v>
      </c>
      <c r="L113" s="67">
        <f t="shared" si="3"/>
        <v>32</v>
      </c>
      <c r="M113" s="45" t="s">
        <v>211</v>
      </c>
      <c r="N113" s="21">
        <v>2016</v>
      </c>
      <c r="O113" s="21">
        <v>2018</v>
      </c>
      <c r="P113" s="21">
        <v>705</v>
      </c>
      <c r="Q113" s="21">
        <v>279</v>
      </c>
      <c r="R113" s="97">
        <v>39.57</v>
      </c>
      <c r="S113" s="10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</row>
    <row r="114" spans="1:206" ht="15.75" customHeight="1" x14ac:dyDescent="0.25">
      <c r="A114" s="85">
        <v>295</v>
      </c>
      <c r="B114" s="10" t="s">
        <v>10</v>
      </c>
      <c r="C114" s="10" t="s">
        <v>416</v>
      </c>
      <c r="D114" s="10" t="s">
        <v>136</v>
      </c>
      <c r="E114" s="33" t="s">
        <v>181</v>
      </c>
      <c r="F114" s="10" t="s">
        <v>269</v>
      </c>
      <c r="G114" s="51" t="s">
        <v>210</v>
      </c>
      <c r="H114" s="70">
        <v>0</v>
      </c>
      <c r="I114" s="70"/>
      <c r="J114" s="21">
        <v>35</v>
      </c>
      <c r="K114" s="21">
        <v>39</v>
      </c>
      <c r="L114" s="67">
        <f t="shared" si="3"/>
        <v>37</v>
      </c>
      <c r="M114" s="45" t="s">
        <v>211</v>
      </c>
      <c r="N114" s="21">
        <v>2016</v>
      </c>
      <c r="O114" s="21">
        <v>2018</v>
      </c>
      <c r="P114" s="21">
        <v>383</v>
      </c>
      <c r="Q114" s="21">
        <v>151</v>
      </c>
      <c r="R114" s="97">
        <v>39.42</v>
      </c>
      <c r="S114" s="10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</row>
    <row r="115" spans="1:206" ht="15.75" customHeight="1" x14ac:dyDescent="0.25">
      <c r="A115" s="85">
        <v>295</v>
      </c>
      <c r="B115" s="10" t="s">
        <v>10</v>
      </c>
      <c r="C115" s="10" t="s">
        <v>416</v>
      </c>
      <c r="D115" s="10" t="s">
        <v>136</v>
      </c>
      <c r="E115" s="33" t="s">
        <v>181</v>
      </c>
      <c r="F115" s="10" t="s">
        <v>269</v>
      </c>
      <c r="G115" s="51" t="s">
        <v>210</v>
      </c>
      <c r="H115" s="70">
        <v>0</v>
      </c>
      <c r="I115" s="70"/>
      <c r="J115" s="21">
        <v>40</v>
      </c>
      <c r="K115" s="21">
        <v>45</v>
      </c>
      <c r="L115" s="67">
        <f t="shared" si="3"/>
        <v>42.5</v>
      </c>
      <c r="M115" s="45" t="s">
        <v>211</v>
      </c>
      <c r="N115" s="21">
        <v>2016</v>
      </c>
      <c r="O115" s="21">
        <v>2018</v>
      </c>
      <c r="P115" s="21">
        <v>78</v>
      </c>
      <c r="Q115" s="21">
        <v>48</v>
      </c>
      <c r="R115" s="97">
        <v>61.53</v>
      </c>
      <c r="S115" s="10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</row>
    <row r="116" spans="1:206" ht="15.75" customHeight="1" x14ac:dyDescent="0.25">
      <c r="A116" s="82">
        <v>306</v>
      </c>
      <c r="B116" s="9" t="s">
        <v>10</v>
      </c>
      <c r="C116" s="10" t="s">
        <v>416</v>
      </c>
      <c r="D116" s="9" t="s">
        <v>137</v>
      </c>
      <c r="E116" s="31"/>
      <c r="F116" s="9" t="s">
        <v>271</v>
      </c>
      <c r="G116" s="6" t="s">
        <v>210</v>
      </c>
      <c r="H116" s="69">
        <v>0</v>
      </c>
      <c r="I116" s="69"/>
      <c r="J116" s="4">
        <v>18</v>
      </c>
      <c r="K116" s="4">
        <v>26</v>
      </c>
      <c r="L116" s="67">
        <f t="shared" si="3"/>
        <v>22</v>
      </c>
      <c r="M116" s="41" t="s">
        <v>211</v>
      </c>
      <c r="N116" s="4">
        <v>2008</v>
      </c>
      <c r="O116" s="4">
        <v>2010</v>
      </c>
      <c r="P116" s="4">
        <v>527</v>
      </c>
      <c r="Q116" s="4">
        <v>216</v>
      </c>
      <c r="R116" s="96" t="s">
        <v>53</v>
      </c>
      <c r="S116" s="9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  <c r="GS116" s="8"/>
      <c r="GT116" s="8"/>
      <c r="GU116" s="8"/>
      <c r="GV116" s="8"/>
      <c r="GW116" s="8"/>
      <c r="GX116" s="8"/>
    </row>
    <row r="117" spans="1:206" ht="15.75" customHeight="1" x14ac:dyDescent="0.25">
      <c r="A117" s="82">
        <v>306</v>
      </c>
      <c r="B117" s="9" t="s">
        <v>10</v>
      </c>
      <c r="C117" s="10" t="s">
        <v>416</v>
      </c>
      <c r="D117" s="9" t="s">
        <v>137</v>
      </c>
      <c r="E117" s="31"/>
      <c r="F117" s="9" t="s">
        <v>270</v>
      </c>
      <c r="G117" s="6" t="s">
        <v>210</v>
      </c>
      <c r="H117" s="69">
        <v>0</v>
      </c>
      <c r="I117" s="69"/>
      <c r="J117" s="4">
        <v>27</v>
      </c>
      <c r="K117" s="4">
        <v>35</v>
      </c>
      <c r="L117" s="67">
        <f t="shared" si="3"/>
        <v>31</v>
      </c>
      <c r="M117" s="41" t="s">
        <v>211</v>
      </c>
      <c r="N117" s="4">
        <v>2008</v>
      </c>
      <c r="O117" s="4">
        <v>2010</v>
      </c>
      <c r="P117" s="4">
        <v>836</v>
      </c>
      <c r="Q117" s="4">
        <v>376</v>
      </c>
      <c r="R117" s="96" t="s">
        <v>55</v>
      </c>
      <c r="S117" s="9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  <c r="GS117" s="8"/>
      <c r="GT117" s="8"/>
      <c r="GU117" s="8"/>
      <c r="GV117" s="8"/>
      <c r="GW117" s="8"/>
      <c r="GX117" s="8"/>
    </row>
    <row r="118" spans="1:206" ht="15.75" customHeight="1" x14ac:dyDescent="0.25">
      <c r="A118" s="82">
        <v>306</v>
      </c>
      <c r="B118" s="9" t="s">
        <v>10</v>
      </c>
      <c r="C118" s="10" t="s">
        <v>416</v>
      </c>
      <c r="D118" s="9" t="s">
        <v>137</v>
      </c>
      <c r="E118" s="31"/>
      <c r="F118" s="9" t="s">
        <v>272</v>
      </c>
      <c r="G118" s="6" t="s">
        <v>210</v>
      </c>
      <c r="H118" s="69">
        <v>0</v>
      </c>
      <c r="I118" s="69"/>
      <c r="J118" s="4">
        <v>36</v>
      </c>
      <c r="K118" s="3">
        <v>49</v>
      </c>
      <c r="L118" s="67">
        <f t="shared" si="3"/>
        <v>42.5</v>
      </c>
      <c r="M118" s="41" t="s">
        <v>211</v>
      </c>
      <c r="N118" s="4">
        <v>2008</v>
      </c>
      <c r="O118" s="4">
        <v>2010</v>
      </c>
      <c r="P118" s="4">
        <v>94</v>
      </c>
      <c r="Q118" s="4">
        <v>46</v>
      </c>
      <c r="R118" s="96" t="s">
        <v>56</v>
      </c>
      <c r="S118" s="9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</row>
    <row r="119" spans="1:206" ht="15.75" customHeight="1" x14ac:dyDescent="0.25">
      <c r="A119" s="82">
        <v>306</v>
      </c>
      <c r="B119" s="9" t="s">
        <v>10</v>
      </c>
      <c r="C119" s="10" t="s">
        <v>416</v>
      </c>
      <c r="D119" s="9" t="s">
        <v>135</v>
      </c>
      <c r="E119" s="31"/>
      <c r="F119" s="9" t="s">
        <v>271</v>
      </c>
      <c r="G119" s="6" t="s">
        <v>210</v>
      </c>
      <c r="H119" s="69">
        <v>0</v>
      </c>
      <c r="I119" s="69"/>
      <c r="J119" s="4">
        <v>18</v>
      </c>
      <c r="K119" s="4">
        <v>26</v>
      </c>
      <c r="L119" s="67">
        <f t="shared" si="3"/>
        <v>22</v>
      </c>
      <c r="M119" s="41" t="s">
        <v>211</v>
      </c>
      <c r="N119" s="4">
        <v>2015</v>
      </c>
      <c r="O119" s="4">
        <v>2018</v>
      </c>
      <c r="P119" s="4">
        <v>1595</v>
      </c>
      <c r="Q119" s="4">
        <v>606</v>
      </c>
      <c r="R119" s="96">
        <v>37999</v>
      </c>
      <c r="S119" s="9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</row>
    <row r="120" spans="1:206" ht="15.75" customHeight="1" x14ac:dyDescent="0.25">
      <c r="A120" s="82">
        <v>306</v>
      </c>
      <c r="B120" s="9" t="s">
        <v>10</v>
      </c>
      <c r="C120" s="10" t="s">
        <v>416</v>
      </c>
      <c r="D120" s="9" t="s">
        <v>135</v>
      </c>
      <c r="E120" s="31"/>
      <c r="F120" s="9" t="s">
        <v>270</v>
      </c>
      <c r="G120" s="6" t="s">
        <v>210</v>
      </c>
      <c r="H120" s="69">
        <v>0</v>
      </c>
      <c r="I120" s="69"/>
      <c r="J120" s="4">
        <v>27</v>
      </c>
      <c r="K120" s="4">
        <v>35</v>
      </c>
      <c r="L120" s="67">
        <f t="shared" si="3"/>
        <v>31</v>
      </c>
      <c r="M120" s="41" t="s">
        <v>211</v>
      </c>
      <c r="N120" s="4">
        <v>2015</v>
      </c>
      <c r="O120" s="4">
        <v>2018</v>
      </c>
      <c r="P120" s="4">
        <v>3078</v>
      </c>
      <c r="Q120" s="4">
        <v>1172</v>
      </c>
      <c r="R120" s="96" t="s">
        <v>52</v>
      </c>
      <c r="S120" s="9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</row>
    <row r="121" spans="1:206" ht="15.75" customHeight="1" x14ac:dyDescent="0.25">
      <c r="A121" s="82">
        <v>306</v>
      </c>
      <c r="B121" s="9" t="s">
        <v>10</v>
      </c>
      <c r="C121" s="10" t="s">
        <v>416</v>
      </c>
      <c r="D121" s="9" t="s">
        <v>135</v>
      </c>
      <c r="E121" s="31"/>
      <c r="F121" s="9" t="s">
        <v>272</v>
      </c>
      <c r="G121" s="6" t="s">
        <v>210</v>
      </c>
      <c r="H121" s="69">
        <v>0</v>
      </c>
      <c r="I121" s="69"/>
      <c r="J121" s="4">
        <v>36</v>
      </c>
      <c r="K121" s="3">
        <v>49</v>
      </c>
      <c r="L121" s="67">
        <f t="shared" si="3"/>
        <v>42.5</v>
      </c>
      <c r="M121" s="41" t="s">
        <v>211</v>
      </c>
      <c r="N121" s="4">
        <v>2015</v>
      </c>
      <c r="O121" s="4">
        <v>2018</v>
      </c>
      <c r="P121" s="4">
        <v>759</v>
      </c>
      <c r="Q121" s="4">
        <v>330</v>
      </c>
      <c r="R121" s="96" t="s">
        <v>54</v>
      </c>
      <c r="S121" s="9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</row>
    <row r="122" spans="1:206" ht="15.75" customHeight="1" x14ac:dyDescent="0.25">
      <c r="A122" s="85">
        <v>313</v>
      </c>
      <c r="B122" s="6" t="s">
        <v>11</v>
      </c>
      <c r="C122" s="7" t="s">
        <v>397</v>
      </c>
      <c r="D122" s="10" t="s">
        <v>126</v>
      </c>
      <c r="E122" s="27"/>
      <c r="F122" s="10" t="s">
        <v>273</v>
      </c>
      <c r="G122" s="6" t="s">
        <v>210</v>
      </c>
      <c r="H122" s="69">
        <v>0</v>
      </c>
      <c r="I122" s="69"/>
      <c r="J122" s="21">
        <v>15</v>
      </c>
      <c r="K122" s="21">
        <v>19</v>
      </c>
      <c r="L122" s="67">
        <f t="shared" ref="L122:L153" si="4">MEDIAN(J122:K122)</f>
        <v>17</v>
      </c>
      <c r="M122" s="41" t="s">
        <v>211</v>
      </c>
      <c r="N122" s="21">
        <v>1999</v>
      </c>
      <c r="O122" s="21">
        <v>2001</v>
      </c>
      <c r="P122" s="21">
        <v>180</v>
      </c>
      <c r="Q122" s="21">
        <v>10</v>
      </c>
      <c r="R122" s="97">
        <v>5.6</v>
      </c>
      <c r="S122" s="10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</row>
    <row r="123" spans="1:206" ht="15.75" customHeight="1" x14ac:dyDescent="0.25">
      <c r="A123" s="85">
        <v>313</v>
      </c>
      <c r="B123" s="6" t="s">
        <v>11</v>
      </c>
      <c r="C123" s="7" t="s">
        <v>397</v>
      </c>
      <c r="D123" s="10" t="s">
        <v>126</v>
      </c>
      <c r="E123" s="27"/>
      <c r="F123" s="10" t="s">
        <v>273</v>
      </c>
      <c r="G123" s="6" t="s">
        <v>210</v>
      </c>
      <c r="H123" s="69">
        <v>0</v>
      </c>
      <c r="I123" s="69"/>
      <c r="J123" s="21">
        <v>20</v>
      </c>
      <c r="K123" s="21">
        <v>24</v>
      </c>
      <c r="L123" s="67">
        <f t="shared" si="4"/>
        <v>22</v>
      </c>
      <c r="M123" s="41" t="s">
        <v>211</v>
      </c>
      <c r="N123" s="21">
        <v>1999</v>
      </c>
      <c r="O123" s="21">
        <v>2001</v>
      </c>
      <c r="P123" s="21">
        <v>362</v>
      </c>
      <c r="Q123" s="21">
        <v>24</v>
      </c>
      <c r="R123" s="97">
        <v>6.7</v>
      </c>
      <c r="S123" s="10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</row>
    <row r="124" spans="1:206" ht="15.75" customHeight="1" x14ac:dyDescent="0.25">
      <c r="A124" s="85">
        <v>313</v>
      </c>
      <c r="B124" s="6" t="s">
        <v>11</v>
      </c>
      <c r="C124" s="7" t="s">
        <v>397</v>
      </c>
      <c r="D124" s="10" t="s">
        <v>126</v>
      </c>
      <c r="E124" s="27"/>
      <c r="F124" s="10" t="s">
        <v>273</v>
      </c>
      <c r="G124" s="6" t="s">
        <v>210</v>
      </c>
      <c r="H124" s="69">
        <v>0</v>
      </c>
      <c r="I124" s="69"/>
      <c r="J124" s="21">
        <v>25</v>
      </c>
      <c r="K124" s="21">
        <v>29</v>
      </c>
      <c r="L124" s="67">
        <f t="shared" si="4"/>
        <v>27</v>
      </c>
      <c r="M124" s="41" t="s">
        <v>211</v>
      </c>
      <c r="N124" s="21">
        <v>1999</v>
      </c>
      <c r="O124" s="21">
        <v>2001</v>
      </c>
      <c r="P124" s="21">
        <v>571</v>
      </c>
      <c r="Q124" s="21">
        <v>46</v>
      </c>
      <c r="R124" s="97">
        <v>8.1</v>
      </c>
      <c r="S124" s="10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</row>
    <row r="125" spans="1:206" ht="15.75" customHeight="1" x14ac:dyDescent="0.25">
      <c r="A125" s="85">
        <v>313</v>
      </c>
      <c r="B125" s="6" t="s">
        <v>11</v>
      </c>
      <c r="C125" s="7" t="s">
        <v>397</v>
      </c>
      <c r="D125" s="10" t="s">
        <v>126</v>
      </c>
      <c r="E125" s="27"/>
      <c r="F125" s="10" t="s">
        <v>273</v>
      </c>
      <c r="G125" s="6" t="s">
        <v>210</v>
      </c>
      <c r="H125" s="69">
        <v>0</v>
      </c>
      <c r="I125" s="69"/>
      <c r="J125" s="21">
        <v>30</v>
      </c>
      <c r="K125" s="21">
        <v>34</v>
      </c>
      <c r="L125" s="67">
        <f t="shared" si="4"/>
        <v>32</v>
      </c>
      <c r="M125" s="41" t="s">
        <v>211</v>
      </c>
      <c r="N125" s="21">
        <v>1999</v>
      </c>
      <c r="O125" s="21">
        <v>2001</v>
      </c>
      <c r="P125" s="21">
        <v>532</v>
      </c>
      <c r="Q125" s="21">
        <v>54</v>
      </c>
      <c r="R125" s="97">
        <v>10.199999999999999</v>
      </c>
      <c r="S125" s="10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</row>
    <row r="126" spans="1:206" ht="15.75" customHeight="1" x14ac:dyDescent="0.25">
      <c r="A126" s="85">
        <v>313</v>
      </c>
      <c r="B126" s="6" t="s">
        <v>11</v>
      </c>
      <c r="C126" s="7" t="s">
        <v>397</v>
      </c>
      <c r="D126" s="10" t="s">
        <v>126</v>
      </c>
      <c r="E126" s="27"/>
      <c r="F126" s="10" t="s">
        <v>273</v>
      </c>
      <c r="G126" s="6" t="s">
        <v>210</v>
      </c>
      <c r="H126" s="69">
        <v>0</v>
      </c>
      <c r="I126" s="69"/>
      <c r="J126" s="21">
        <v>35</v>
      </c>
      <c r="K126" s="21">
        <v>39</v>
      </c>
      <c r="L126" s="67">
        <f t="shared" si="4"/>
        <v>37</v>
      </c>
      <c r="M126" s="41" t="s">
        <v>211</v>
      </c>
      <c r="N126" s="21">
        <v>1999</v>
      </c>
      <c r="O126" s="21">
        <v>2001</v>
      </c>
      <c r="P126" s="21">
        <v>220</v>
      </c>
      <c r="Q126" s="21">
        <v>32</v>
      </c>
      <c r="R126" s="97">
        <v>14.6</v>
      </c>
      <c r="S126" s="10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</row>
    <row r="127" spans="1:206" ht="15.75" customHeight="1" x14ac:dyDescent="0.25">
      <c r="A127" s="85">
        <v>313</v>
      </c>
      <c r="B127" s="6" t="s">
        <v>11</v>
      </c>
      <c r="C127" s="7" t="s">
        <v>397</v>
      </c>
      <c r="D127" s="10" t="s">
        <v>126</v>
      </c>
      <c r="E127" s="27"/>
      <c r="F127" s="10" t="s">
        <v>273</v>
      </c>
      <c r="G127" s="6" t="s">
        <v>210</v>
      </c>
      <c r="H127" s="69">
        <v>0</v>
      </c>
      <c r="I127" s="69"/>
      <c r="J127" s="21">
        <v>40</v>
      </c>
      <c r="K127" s="21">
        <v>44</v>
      </c>
      <c r="L127" s="67">
        <f t="shared" si="4"/>
        <v>42</v>
      </c>
      <c r="M127" s="41" t="s">
        <v>211</v>
      </c>
      <c r="N127" s="21">
        <v>1999</v>
      </c>
      <c r="O127" s="21">
        <v>2001</v>
      </c>
      <c r="P127" s="21">
        <v>36</v>
      </c>
      <c r="Q127" s="21">
        <v>6</v>
      </c>
      <c r="R127" s="97">
        <v>16.7</v>
      </c>
      <c r="S127" s="10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</row>
    <row r="128" spans="1:206" ht="15.75" customHeight="1" x14ac:dyDescent="0.25">
      <c r="A128" s="78">
        <v>319</v>
      </c>
      <c r="B128" s="9" t="s">
        <v>10</v>
      </c>
      <c r="C128" s="9" t="s">
        <v>409</v>
      </c>
      <c r="D128" s="7" t="s">
        <v>131</v>
      </c>
      <c r="E128" s="29" t="s">
        <v>171</v>
      </c>
      <c r="F128" s="7" t="s">
        <v>274</v>
      </c>
      <c r="G128" s="6" t="s">
        <v>210</v>
      </c>
      <c r="H128" s="69">
        <v>0</v>
      </c>
      <c r="I128" s="69"/>
      <c r="J128" s="3">
        <v>15</v>
      </c>
      <c r="K128" s="3">
        <v>49</v>
      </c>
      <c r="L128" s="67">
        <f t="shared" si="4"/>
        <v>32</v>
      </c>
      <c r="M128" s="41" t="s">
        <v>211</v>
      </c>
      <c r="N128" s="13">
        <v>2000</v>
      </c>
      <c r="O128" s="13">
        <v>2000</v>
      </c>
      <c r="P128" s="13">
        <v>2016</v>
      </c>
      <c r="Q128" s="21">
        <v>722</v>
      </c>
      <c r="R128" s="97">
        <v>35.799999999999997</v>
      </c>
      <c r="S128" s="7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</row>
    <row r="129" spans="1:206" ht="15.75" customHeight="1" x14ac:dyDescent="0.25">
      <c r="A129" s="85">
        <v>327</v>
      </c>
      <c r="B129" s="9" t="s">
        <v>10</v>
      </c>
      <c r="C129" s="9" t="s">
        <v>409</v>
      </c>
      <c r="D129" s="10" t="s">
        <v>138</v>
      </c>
      <c r="E129" s="33" t="s">
        <v>182</v>
      </c>
      <c r="F129" s="10" t="s">
        <v>275</v>
      </c>
      <c r="G129" s="6" t="s">
        <v>210</v>
      </c>
      <c r="H129" s="69">
        <v>0</v>
      </c>
      <c r="I129" s="69"/>
      <c r="J129" s="3">
        <v>15</v>
      </c>
      <c r="K129" s="3">
        <v>49</v>
      </c>
      <c r="L129" s="14">
        <v>27.7</v>
      </c>
      <c r="M129" s="41" t="s">
        <v>211</v>
      </c>
      <c r="N129" s="21">
        <v>2000</v>
      </c>
      <c r="O129" s="21">
        <v>2000</v>
      </c>
      <c r="P129" s="21">
        <v>788</v>
      </c>
      <c r="Q129" s="21">
        <v>293</v>
      </c>
      <c r="R129" s="97">
        <v>37.200000000000003</v>
      </c>
      <c r="S129" s="10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</row>
    <row r="130" spans="1:206" ht="15.75" customHeight="1" x14ac:dyDescent="0.25">
      <c r="A130" s="85">
        <v>327</v>
      </c>
      <c r="B130" s="9" t="s">
        <v>10</v>
      </c>
      <c r="C130" s="9" t="s">
        <v>409</v>
      </c>
      <c r="D130" s="10" t="s">
        <v>138</v>
      </c>
      <c r="E130" s="33" t="s">
        <v>183</v>
      </c>
      <c r="F130" s="10" t="s">
        <v>277</v>
      </c>
      <c r="G130" s="6" t="s">
        <v>210</v>
      </c>
      <c r="H130" s="69">
        <v>0</v>
      </c>
      <c r="I130" s="69"/>
      <c r="J130" s="3">
        <v>15</v>
      </c>
      <c r="K130" s="3">
        <v>49</v>
      </c>
      <c r="L130" s="14">
        <v>27.9</v>
      </c>
      <c r="M130" s="41" t="s">
        <v>211</v>
      </c>
      <c r="N130" s="21">
        <v>2001</v>
      </c>
      <c r="O130" s="21">
        <v>2001</v>
      </c>
      <c r="P130" s="21">
        <v>965</v>
      </c>
      <c r="Q130" s="21">
        <v>395</v>
      </c>
      <c r="R130" s="97">
        <v>40.9</v>
      </c>
      <c r="S130" s="10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</row>
    <row r="131" spans="1:206" ht="15.75" customHeight="1" x14ac:dyDescent="0.25">
      <c r="A131" s="85">
        <v>327</v>
      </c>
      <c r="B131" s="9" t="s">
        <v>10</v>
      </c>
      <c r="C131" s="9" t="s">
        <v>409</v>
      </c>
      <c r="D131" s="10" t="s">
        <v>138</v>
      </c>
      <c r="E131" s="33" t="s">
        <v>183</v>
      </c>
      <c r="F131" s="10" t="s">
        <v>278</v>
      </c>
      <c r="G131" s="6" t="s">
        <v>210</v>
      </c>
      <c r="H131" s="69">
        <v>0</v>
      </c>
      <c r="I131" s="69"/>
      <c r="J131" s="3">
        <v>15</v>
      </c>
      <c r="K131" s="3">
        <v>49</v>
      </c>
      <c r="L131" s="14">
        <v>27.6</v>
      </c>
      <c r="M131" s="41" t="s">
        <v>211</v>
      </c>
      <c r="N131" s="21">
        <v>2002</v>
      </c>
      <c r="O131" s="21">
        <v>2002</v>
      </c>
      <c r="P131" s="21">
        <v>940</v>
      </c>
      <c r="Q131" s="21">
        <v>389</v>
      </c>
      <c r="R131" s="97">
        <v>41.4</v>
      </c>
      <c r="S131" s="10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8"/>
      <c r="GB131" s="8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Q131" s="8"/>
      <c r="GR131" s="8"/>
      <c r="GS131" s="8"/>
      <c r="GT131" s="8"/>
      <c r="GU131" s="8"/>
      <c r="GV131" s="8"/>
      <c r="GW131" s="8"/>
      <c r="GX131" s="8"/>
    </row>
    <row r="132" spans="1:206" ht="15.75" customHeight="1" x14ac:dyDescent="0.25">
      <c r="A132" s="85">
        <v>327</v>
      </c>
      <c r="B132" s="9" t="s">
        <v>10</v>
      </c>
      <c r="C132" s="9" t="s">
        <v>409</v>
      </c>
      <c r="D132" s="10" t="s">
        <v>138</v>
      </c>
      <c r="E132" s="33" t="s">
        <v>183</v>
      </c>
      <c r="F132" s="10" t="s">
        <v>276</v>
      </c>
      <c r="G132" s="6" t="s">
        <v>210</v>
      </c>
      <c r="H132" s="69">
        <v>0</v>
      </c>
      <c r="I132" s="69"/>
      <c r="J132" s="3">
        <v>15</v>
      </c>
      <c r="K132" s="3">
        <v>49</v>
      </c>
      <c r="L132" s="14">
        <v>28</v>
      </c>
      <c r="M132" s="41" t="s">
        <v>211</v>
      </c>
      <c r="N132" s="21">
        <v>2003</v>
      </c>
      <c r="O132" s="21">
        <v>2003</v>
      </c>
      <c r="P132" s="21">
        <v>979</v>
      </c>
      <c r="Q132" s="21">
        <v>386</v>
      </c>
      <c r="R132" s="97">
        <v>39.4</v>
      </c>
      <c r="S132" s="10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8"/>
      <c r="FZ132" s="8"/>
      <c r="GA132" s="8"/>
      <c r="GB132" s="8"/>
      <c r="GC132" s="8"/>
      <c r="GD132" s="8"/>
      <c r="GE132" s="8"/>
      <c r="GF132" s="8"/>
      <c r="GG132" s="8"/>
      <c r="GH132" s="8"/>
      <c r="GI132" s="8"/>
      <c r="GJ132" s="8"/>
      <c r="GK132" s="8"/>
      <c r="GL132" s="8"/>
      <c r="GM132" s="8"/>
      <c r="GN132" s="8"/>
      <c r="GO132" s="8"/>
      <c r="GP132" s="8"/>
      <c r="GQ132" s="8"/>
      <c r="GR132" s="8"/>
      <c r="GS132" s="8"/>
      <c r="GT132" s="8"/>
      <c r="GU132" s="8"/>
      <c r="GV132" s="8"/>
      <c r="GW132" s="8"/>
      <c r="GX132" s="8"/>
    </row>
    <row r="133" spans="1:206" ht="15.75" customHeight="1" x14ac:dyDescent="0.25">
      <c r="A133" s="78">
        <v>328</v>
      </c>
      <c r="B133" s="9" t="s">
        <v>10</v>
      </c>
      <c r="C133" s="9" t="s">
        <v>409</v>
      </c>
      <c r="D133" s="10" t="s">
        <v>132</v>
      </c>
      <c r="E133" s="33" t="s">
        <v>184</v>
      </c>
      <c r="F133" s="10" t="s">
        <v>279</v>
      </c>
      <c r="G133" s="6" t="s">
        <v>210</v>
      </c>
      <c r="H133" s="69">
        <v>0</v>
      </c>
      <c r="I133" s="69"/>
      <c r="J133" s="3">
        <v>15</v>
      </c>
      <c r="K133" s="3">
        <v>49</v>
      </c>
      <c r="L133" s="14">
        <v>28</v>
      </c>
      <c r="M133" s="41" t="s">
        <v>211</v>
      </c>
      <c r="N133" s="21">
        <v>2004</v>
      </c>
      <c r="O133" s="21">
        <v>2004</v>
      </c>
      <c r="P133" s="21">
        <v>526</v>
      </c>
      <c r="Q133" s="21">
        <v>220</v>
      </c>
      <c r="R133" s="97" t="s">
        <v>59</v>
      </c>
      <c r="S133" s="10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M133" s="8"/>
      <c r="FN133" s="8"/>
      <c r="FO133" s="8"/>
      <c r="FP133" s="8"/>
      <c r="FQ133" s="8"/>
      <c r="FR133" s="8"/>
      <c r="FS133" s="8"/>
      <c r="FT133" s="8"/>
      <c r="FU133" s="8"/>
      <c r="FV133" s="8"/>
      <c r="FW133" s="8"/>
      <c r="FX133" s="8"/>
      <c r="FY133" s="8"/>
      <c r="FZ133" s="8"/>
      <c r="GA133" s="8"/>
      <c r="GB133" s="8"/>
      <c r="GC133" s="8"/>
      <c r="GD133" s="8"/>
      <c r="GE133" s="8"/>
      <c r="GF133" s="8"/>
      <c r="GG133" s="8"/>
      <c r="GH133" s="8"/>
      <c r="GI133" s="8"/>
      <c r="GJ133" s="8"/>
      <c r="GK133" s="8"/>
      <c r="GL133" s="8"/>
      <c r="GM133" s="8"/>
      <c r="GN133" s="8"/>
      <c r="GO133" s="8"/>
      <c r="GP133" s="8"/>
      <c r="GQ133" s="8"/>
      <c r="GR133" s="8"/>
      <c r="GS133" s="8"/>
      <c r="GT133" s="8"/>
      <c r="GU133" s="8"/>
      <c r="GV133" s="8"/>
      <c r="GW133" s="8"/>
      <c r="GX133" s="8"/>
    </row>
    <row r="134" spans="1:206" ht="15.75" customHeight="1" x14ac:dyDescent="0.25">
      <c r="A134" s="78">
        <v>328</v>
      </c>
      <c r="B134" s="9" t="s">
        <v>10</v>
      </c>
      <c r="C134" s="9" t="s">
        <v>409</v>
      </c>
      <c r="D134" s="10" t="s">
        <v>132</v>
      </c>
      <c r="E134" s="33" t="s">
        <v>184</v>
      </c>
      <c r="F134" s="10" t="s">
        <v>279</v>
      </c>
      <c r="G134" s="6" t="s">
        <v>210</v>
      </c>
      <c r="H134" s="69">
        <v>0</v>
      </c>
      <c r="I134" s="69"/>
      <c r="J134" s="3">
        <v>15</v>
      </c>
      <c r="K134" s="3">
        <v>49</v>
      </c>
      <c r="L134" s="104">
        <v>28.3</v>
      </c>
      <c r="M134" s="41" t="s">
        <v>211</v>
      </c>
      <c r="N134" s="21">
        <v>2005</v>
      </c>
      <c r="O134" s="21">
        <v>2005</v>
      </c>
      <c r="P134" s="21">
        <v>1262</v>
      </c>
      <c r="Q134" s="21">
        <v>518</v>
      </c>
      <c r="R134" s="97">
        <v>41</v>
      </c>
      <c r="S134" s="10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M134" s="8"/>
      <c r="FN134" s="8"/>
      <c r="FO134" s="8"/>
      <c r="FP134" s="8"/>
      <c r="FQ134" s="8"/>
      <c r="FR134" s="8"/>
      <c r="FS134" s="8"/>
      <c r="FT134" s="8"/>
      <c r="FU134" s="8"/>
      <c r="FV134" s="8"/>
      <c r="FW134" s="8"/>
      <c r="FX134" s="8"/>
      <c r="FY134" s="8"/>
      <c r="FZ134" s="8"/>
      <c r="GA134" s="8"/>
      <c r="GB134" s="8"/>
      <c r="GC134" s="8"/>
      <c r="GD134" s="8"/>
      <c r="GE134" s="8"/>
      <c r="GF134" s="8"/>
      <c r="GG134" s="8"/>
      <c r="GH134" s="8"/>
      <c r="GI134" s="8"/>
      <c r="GJ134" s="8"/>
      <c r="GK134" s="8"/>
      <c r="GL134" s="8"/>
      <c r="GM134" s="8"/>
      <c r="GN134" s="8"/>
      <c r="GO134" s="8"/>
      <c r="GP134" s="8"/>
      <c r="GQ134" s="8"/>
      <c r="GR134" s="8"/>
      <c r="GS134" s="8"/>
      <c r="GT134" s="8"/>
      <c r="GU134" s="8"/>
      <c r="GV134" s="8"/>
      <c r="GW134" s="8"/>
      <c r="GX134" s="8"/>
    </row>
    <row r="135" spans="1:206" ht="15.75" customHeight="1" x14ac:dyDescent="0.25">
      <c r="A135" s="78">
        <v>328</v>
      </c>
      <c r="B135" s="9" t="s">
        <v>10</v>
      </c>
      <c r="C135" s="9" t="s">
        <v>409</v>
      </c>
      <c r="D135" s="10" t="s">
        <v>132</v>
      </c>
      <c r="E135" s="33" t="s">
        <v>184</v>
      </c>
      <c r="F135" s="10" t="s">
        <v>279</v>
      </c>
      <c r="G135" s="6" t="s">
        <v>210</v>
      </c>
      <c r="H135" s="69">
        <v>0</v>
      </c>
      <c r="I135" s="69"/>
      <c r="J135" s="3">
        <v>15</v>
      </c>
      <c r="K135" s="3">
        <v>49</v>
      </c>
      <c r="L135" s="104">
        <v>28.2</v>
      </c>
      <c r="M135" s="41" t="s">
        <v>211</v>
      </c>
      <c r="N135" s="21">
        <v>2006</v>
      </c>
      <c r="O135" s="21">
        <v>2006</v>
      </c>
      <c r="P135" s="21">
        <v>1191</v>
      </c>
      <c r="Q135" s="21">
        <v>481</v>
      </c>
      <c r="R135" s="97" t="s">
        <v>57</v>
      </c>
      <c r="S135" s="10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M135" s="8"/>
      <c r="FN135" s="8"/>
      <c r="FO135" s="8"/>
      <c r="FP135" s="8"/>
      <c r="FQ135" s="8"/>
      <c r="FR135" s="8"/>
      <c r="FS135" s="8"/>
      <c r="FT135" s="8"/>
      <c r="FU135" s="8"/>
      <c r="FV135" s="8"/>
      <c r="FW135" s="8"/>
      <c r="FX135" s="8"/>
      <c r="FY135" s="8"/>
      <c r="FZ135" s="8"/>
      <c r="GA135" s="8"/>
      <c r="GB135" s="8"/>
      <c r="GC135" s="8"/>
      <c r="GD135" s="8"/>
      <c r="GE135" s="8"/>
      <c r="GF135" s="8"/>
      <c r="GG135" s="8"/>
      <c r="GH135" s="8"/>
      <c r="GI135" s="8"/>
      <c r="GJ135" s="8"/>
      <c r="GK135" s="8"/>
      <c r="GL135" s="8"/>
      <c r="GM135" s="8"/>
      <c r="GN135" s="8"/>
      <c r="GO135" s="8"/>
      <c r="GP135" s="8"/>
      <c r="GQ135" s="8"/>
      <c r="GR135" s="8"/>
      <c r="GS135" s="8"/>
      <c r="GT135" s="8"/>
      <c r="GU135" s="8"/>
      <c r="GV135" s="8"/>
      <c r="GW135" s="8"/>
      <c r="GX135" s="8"/>
    </row>
    <row r="136" spans="1:206" ht="15.75" customHeight="1" x14ac:dyDescent="0.25">
      <c r="A136" s="78">
        <v>328</v>
      </c>
      <c r="B136" s="9" t="s">
        <v>10</v>
      </c>
      <c r="C136" s="9" t="s">
        <v>409</v>
      </c>
      <c r="D136" s="10" t="s">
        <v>132</v>
      </c>
      <c r="E136" s="33" t="s">
        <v>184</v>
      </c>
      <c r="F136" s="10" t="s">
        <v>279</v>
      </c>
      <c r="G136" s="6" t="s">
        <v>210</v>
      </c>
      <c r="H136" s="69">
        <v>0</v>
      </c>
      <c r="I136" s="69"/>
      <c r="J136" s="3">
        <v>15</v>
      </c>
      <c r="K136" s="3">
        <v>49</v>
      </c>
      <c r="L136" s="104">
        <v>28.7</v>
      </c>
      <c r="M136" s="41" t="s">
        <v>211</v>
      </c>
      <c r="N136" s="21">
        <v>2007</v>
      </c>
      <c r="O136" s="21">
        <v>2007</v>
      </c>
      <c r="P136" s="21">
        <v>1048</v>
      </c>
      <c r="Q136" s="21">
        <v>453</v>
      </c>
      <c r="R136" s="97" t="s">
        <v>60</v>
      </c>
      <c r="S136" s="10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M136" s="8"/>
      <c r="FN136" s="8"/>
      <c r="FO136" s="8"/>
      <c r="FP136" s="8"/>
      <c r="FQ136" s="8"/>
      <c r="FR136" s="8"/>
      <c r="FS136" s="8"/>
      <c r="FT136" s="8"/>
      <c r="FU136" s="8"/>
      <c r="FV136" s="8"/>
      <c r="FW136" s="8"/>
      <c r="FX136" s="8"/>
      <c r="FY136" s="8"/>
      <c r="FZ136" s="8"/>
      <c r="GA136" s="8"/>
      <c r="GB136" s="8"/>
      <c r="GC136" s="8"/>
      <c r="GD136" s="8"/>
      <c r="GE136" s="8"/>
      <c r="GF136" s="8"/>
      <c r="GG136" s="8"/>
      <c r="GH136" s="8"/>
      <c r="GI136" s="8"/>
      <c r="GJ136" s="8"/>
      <c r="GK136" s="8"/>
      <c r="GL136" s="8"/>
      <c r="GM136" s="8"/>
      <c r="GN136" s="8"/>
      <c r="GO136" s="8"/>
      <c r="GP136" s="8"/>
      <c r="GQ136" s="8"/>
      <c r="GR136" s="8"/>
      <c r="GS136" s="8"/>
      <c r="GT136" s="8"/>
      <c r="GU136" s="8"/>
      <c r="GV136" s="8"/>
      <c r="GW136" s="8"/>
      <c r="GX136" s="8"/>
    </row>
    <row r="137" spans="1:206" ht="15.75" customHeight="1" x14ac:dyDescent="0.25">
      <c r="A137" s="78">
        <v>328</v>
      </c>
      <c r="B137" s="9" t="s">
        <v>10</v>
      </c>
      <c r="C137" s="9" t="s">
        <v>409</v>
      </c>
      <c r="D137" s="10" t="s">
        <v>132</v>
      </c>
      <c r="E137" s="33" t="s">
        <v>184</v>
      </c>
      <c r="F137" s="10" t="s">
        <v>279</v>
      </c>
      <c r="G137" s="6" t="s">
        <v>210</v>
      </c>
      <c r="H137" s="69">
        <v>0</v>
      </c>
      <c r="I137" s="69"/>
      <c r="J137" s="3">
        <v>15</v>
      </c>
      <c r="K137" s="3">
        <v>49</v>
      </c>
      <c r="L137" s="104">
        <v>28.8</v>
      </c>
      <c r="M137" s="41" t="s">
        <v>211</v>
      </c>
      <c r="N137" s="21">
        <v>2008</v>
      </c>
      <c r="O137" s="21">
        <v>2008</v>
      </c>
      <c r="P137" s="21">
        <v>1050</v>
      </c>
      <c r="Q137" s="21">
        <v>435</v>
      </c>
      <c r="R137" s="97" t="s">
        <v>58</v>
      </c>
      <c r="S137" s="10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8"/>
      <c r="FS137" s="8"/>
      <c r="FT137" s="8"/>
      <c r="FU137" s="8"/>
      <c r="FV137" s="8"/>
      <c r="FW137" s="8"/>
      <c r="FX137" s="8"/>
      <c r="FY137" s="8"/>
      <c r="FZ137" s="8"/>
      <c r="GA137" s="8"/>
      <c r="GB137" s="8"/>
      <c r="GC137" s="8"/>
      <c r="GD137" s="8"/>
      <c r="GE137" s="8"/>
      <c r="GF137" s="8"/>
      <c r="GG137" s="8"/>
      <c r="GH137" s="8"/>
      <c r="GI137" s="8"/>
      <c r="GJ137" s="8"/>
      <c r="GK137" s="8"/>
      <c r="GL137" s="8"/>
      <c r="GM137" s="8"/>
      <c r="GN137" s="8"/>
      <c r="GO137" s="8"/>
      <c r="GP137" s="8"/>
      <c r="GQ137" s="8"/>
      <c r="GR137" s="8"/>
      <c r="GS137" s="8"/>
      <c r="GT137" s="8"/>
      <c r="GU137" s="8"/>
      <c r="GV137" s="8"/>
      <c r="GW137" s="8"/>
      <c r="GX137" s="8"/>
    </row>
    <row r="138" spans="1:206" ht="15.75" customHeight="1" x14ac:dyDescent="0.25">
      <c r="A138" s="78">
        <v>328</v>
      </c>
      <c r="B138" s="9" t="s">
        <v>10</v>
      </c>
      <c r="C138" s="9" t="s">
        <v>409</v>
      </c>
      <c r="D138" s="10" t="s">
        <v>132</v>
      </c>
      <c r="E138" s="33" t="s">
        <v>184</v>
      </c>
      <c r="F138" s="10" t="s">
        <v>279</v>
      </c>
      <c r="G138" s="6" t="s">
        <v>210</v>
      </c>
      <c r="H138" s="69">
        <v>0</v>
      </c>
      <c r="I138" s="69"/>
      <c r="J138" s="3">
        <v>15</v>
      </c>
      <c r="K138" s="3">
        <v>49</v>
      </c>
      <c r="L138" s="104">
        <v>28.9</v>
      </c>
      <c r="M138" s="41" t="s">
        <v>211</v>
      </c>
      <c r="N138" s="21">
        <v>2009</v>
      </c>
      <c r="O138" s="21">
        <v>2009</v>
      </c>
      <c r="P138" s="21">
        <v>1013</v>
      </c>
      <c r="Q138" s="21">
        <v>380</v>
      </c>
      <c r="R138" s="97" t="s">
        <v>45</v>
      </c>
      <c r="S138" s="10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8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Q138" s="8"/>
      <c r="GR138" s="8"/>
      <c r="GS138" s="8"/>
      <c r="GT138" s="8"/>
      <c r="GU138" s="8"/>
      <c r="GV138" s="8"/>
      <c r="GW138" s="8"/>
      <c r="GX138" s="8"/>
    </row>
    <row r="139" spans="1:206" ht="15.75" customHeight="1" x14ac:dyDescent="0.25">
      <c r="A139" s="78">
        <v>328</v>
      </c>
      <c r="B139" s="9" t="s">
        <v>10</v>
      </c>
      <c r="C139" s="9" t="s">
        <v>409</v>
      </c>
      <c r="D139" s="10" t="s">
        <v>132</v>
      </c>
      <c r="E139" s="33" t="s">
        <v>184</v>
      </c>
      <c r="F139" s="10" t="s">
        <v>279</v>
      </c>
      <c r="G139" s="6" t="s">
        <v>210</v>
      </c>
      <c r="H139" s="69">
        <v>0</v>
      </c>
      <c r="I139" s="69"/>
      <c r="J139" s="3">
        <v>15</v>
      </c>
      <c r="K139" s="3">
        <v>49</v>
      </c>
      <c r="L139" s="14">
        <v>29</v>
      </c>
      <c r="M139" s="41" t="s">
        <v>211</v>
      </c>
      <c r="N139" s="21">
        <v>2010</v>
      </c>
      <c r="O139" s="21">
        <v>2010</v>
      </c>
      <c r="P139" s="21">
        <v>899</v>
      </c>
      <c r="Q139" s="21">
        <v>389</v>
      </c>
      <c r="R139" s="97" t="s">
        <v>61</v>
      </c>
      <c r="S139" s="10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</row>
    <row r="140" spans="1:206" ht="15.75" customHeight="1" x14ac:dyDescent="0.25">
      <c r="A140" s="78">
        <v>328</v>
      </c>
      <c r="B140" s="9" t="s">
        <v>10</v>
      </c>
      <c r="C140" s="9" t="s">
        <v>409</v>
      </c>
      <c r="D140" s="10" t="s">
        <v>132</v>
      </c>
      <c r="E140" s="33" t="s">
        <v>184</v>
      </c>
      <c r="F140" s="10" t="s">
        <v>279</v>
      </c>
      <c r="G140" s="6" t="s">
        <v>210</v>
      </c>
      <c r="H140" s="69">
        <v>0</v>
      </c>
      <c r="I140" s="69"/>
      <c r="J140" s="3">
        <v>15</v>
      </c>
      <c r="K140" s="3">
        <v>49</v>
      </c>
      <c r="L140" s="104">
        <v>29.2</v>
      </c>
      <c r="M140" s="41" t="s">
        <v>211</v>
      </c>
      <c r="N140" s="21">
        <v>2011</v>
      </c>
      <c r="O140" s="21">
        <v>2011</v>
      </c>
      <c r="P140" s="21">
        <v>1006</v>
      </c>
      <c r="Q140" s="21">
        <v>380</v>
      </c>
      <c r="R140" s="97" t="s">
        <v>14</v>
      </c>
      <c r="S140" s="10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</row>
    <row r="141" spans="1:206" ht="15.75" customHeight="1" x14ac:dyDescent="0.25">
      <c r="A141" s="78">
        <v>328</v>
      </c>
      <c r="B141" s="9" t="s">
        <v>10</v>
      </c>
      <c r="C141" s="9" t="s">
        <v>409</v>
      </c>
      <c r="D141" s="10" t="s">
        <v>132</v>
      </c>
      <c r="E141" s="33" t="s">
        <v>184</v>
      </c>
      <c r="F141" s="10" t="s">
        <v>279</v>
      </c>
      <c r="G141" s="6" t="s">
        <v>210</v>
      </c>
      <c r="H141" s="69">
        <v>0</v>
      </c>
      <c r="I141" s="69"/>
      <c r="J141" s="3">
        <v>15</v>
      </c>
      <c r="K141" s="3">
        <v>49</v>
      </c>
      <c r="L141" s="104">
        <v>29.7</v>
      </c>
      <c r="M141" s="41" t="s">
        <v>211</v>
      </c>
      <c r="N141" s="21">
        <v>2012</v>
      </c>
      <c r="O141" s="21">
        <v>2012</v>
      </c>
      <c r="P141" s="21">
        <v>286</v>
      </c>
      <c r="Q141" s="21">
        <v>108</v>
      </c>
      <c r="R141" s="97" t="s">
        <v>14</v>
      </c>
      <c r="S141" s="10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</row>
    <row r="142" spans="1:206" ht="15.75" customHeight="1" x14ac:dyDescent="0.25">
      <c r="A142" s="85">
        <v>333</v>
      </c>
      <c r="B142" s="9" t="s">
        <v>10</v>
      </c>
      <c r="C142" s="9" t="s">
        <v>416</v>
      </c>
      <c r="D142" s="10" t="s">
        <v>139</v>
      </c>
      <c r="E142" s="33" t="s">
        <v>185</v>
      </c>
      <c r="F142" s="10" t="s">
        <v>280</v>
      </c>
      <c r="G142" s="9" t="s">
        <v>218</v>
      </c>
      <c r="H142" s="71">
        <v>0</v>
      </c>
      <c r="I142" s="71"/>
      <c r="J142" s="21">
        <v>15</v>
      </c>
      <c r="K142" s="21">
        <v>19</v>
      </c>
      <c r="L142" s="67">
        <f t="shared" ref="L142:L154" si="5">MEDIAN(J142:K142)</f>
        <v>17</v>
      </c>
      <c r="M142" s="45"/>
      <c r="N142" s="21">
        <v>2011</v>
      </c>
      <c r="O142" s="21">
        <v>2011</v>
      </c>
      <c r="P142" s="21">
        <v>20</v>
      </c>
      <c r="Q142" s="21">
        <v>7</v>
      </c>
      <c r="R142" s="97">
        <v>35</v>
      </c>
      <c r="S142" s="10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</row>
    <row r="143" spans="1:206" ht="15.75" customHeight="1" x14ac:dyDescent="0.25">
      <c r="A143" s="85">
        <v>333</v>
      </c>
      <c r="B143" s="9" t="s">
        <v>10</v>
      </c>
      <c r="C143" s="9" t="s">
        <v>416</v>
      </c>
      <c r="D143" s="10" t="s">
        <v>139</v>
      </c>
      <c r="E143" s="33" t="s">
        <v>185</v>
      </c>
      <c r="F143" s="10" t="s">
        <v>280</v>
      </c>
      <c r="G143" s="9" t="s">
        <v>218</v>
      </c>
      <c r="H143" s="71">
        <v>0</v>
      </c>
      <c r="I143" s="71"/>
      <c r="J143" s="21">
        <v>20</v>
      </c>
      <c r="K143" s="21">
        <v>29</v>
      </c>
      <c r="L143" s="67">
        <f t="shared" si="5"/>
        <v>24.5</v>
      </c>
      <c r="M143" s="45"/>
      <c r="N143" s="21">
        <v>2011</v>
      </c>
      <c r="O143" s="21">
        <v>2011</v>
      </c>
      <c r="P143" s="21">
        <v>23</v>
      </c>
      <c r="Q143" s="21">
        <v>11</v>
      </c>
      <c r="R143" s="97">
        <v>47.8</v>
      </c>
      <c r="S143" s="10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</row>
    <row r="144" spans="1:206" ht="15.75" customHeight="1" x14ac:dyDescent="0.25">
      <c r="A144" s="85">
        <v>333</v>
      </c>
      <c r="B144" s="9" t="s">
        <v>10</v>
      </c>
      <c r="C144" s="9" t="s">
        <v>416</v>
      </c>
      <c r="D144" s="10" t="s">
        <v>139</v>
      </c>
      <c r="E144" s="33" t="s">
        <v>185</v>
      </c>
      <c r="F144" s="10" t="s">
        <v>280</v>
      </c>
      <c r="G144" s="9" t="s">
        <v>218</v>
      </c>
      <c r="H144" s="71">
        <v>0</v>
      </c>
      <c r="I144" s="71"/>
      <c r="J144" s="21">
        <v>30</v>
      </c>
      <c r="K144" s="21">
        <v>39</v>
      </c>
      <c r="L144" s="67">
        <f t="shared" si="5"/>
        <v>34.5</v>
      </c>
      <c r="M144" s="45"/>
      <c r="N144" s="21">
        <v>2011</v>
      </c>
      <c r="O144" s="21">
        <v>2011</v>
      </c>
      <c r="P144" s="21">
        <v>27</v>
      </c>
      <c r="Q144" s="21">
        <v>16</v>
      </c>
      <c r="R144" s="97">
        <v>59.2</v>
      </c>
      <c r="S144" s="10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</row>
    <row r="145" spans="1:206" ht="15.75" customHeight="1" x14ac:dyDescent="0.25">
      <c r="A145" s="85">
        <v>333</v>
      </c>
      <c r="B145" s="9" t="s">
        <v>10</v>
      </c>
      <c r="C145" s="9" t="s">
        <v>416</v>
      </c>
      <c r="D145" s="10" t="s">
        <v>139</v>
      </c>
      <c r="E145" s="33" t="s">
        <v>185</v>
      </c>
      <c r="F145" s="10" t="s">
        <v>280</v>
      </c>
      <c r="G145" s="9" t="s">
        <v>218</v>
      </c>
      <c r="H145" s="71">
        <v>0</v>
      </c>
      <c r="I145" s="71"/>
      <c r="J145" s="21">
        <v>40</v>
      </c>
      <c r="K145" s="21">
        <v>49</v>
      </c>
      <c r="L145" s="67">
        <f t="shared" si="5"/>
        <v>44.5</v>
      </c>
      <c r="M145" s="45"/>
      <c r="N145" s="21">
        <v>2011</v>
      </c>
      <c r="O145" s="21">
        <v>2011</v>
      </c>
      <c r="P145" s="21">
        <v>24</v>
      </c>
      <c r="Q145" s="21">
        <v>16</v>
      </c>
      <c r="R145" s="97">
        <v>66.7</v>
      </c>
      <c r="S145" s="10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</row>
    <row r="146" spans="1:206" ht="15.75" customHeight="1" x14ac:dyDescent="0.25">
      <c r="A146" s="119">
        <v>333</v>
      </c>
      <c r="B146" s="9" t="s">
        <v>10</v>
      </c>
      <c r="C146" s="9" t="s">
        <v>416</v>
      </c>
      <c r="D146" s="10" t="s">
        <v>139</v>
      </c>
      <c r="E146" s="33" t="s">
        <v>185</v>
      </c>
      <c r="F146" s="10" t="s">
        <v>280</v>
      </c>
      <c r="G146" s="9" t="s">
        <v>218</v>
      </c>
      <c r="H146" s="71">
        <v>0</v>
      </c>
      <c r="I146" s="71"/>
      <c r="J146" s="21">
        <v>50</v>
      </c>
      <c r="K146" s="21">
        <v>59</v>
      </c>
      <c r="L146" s="67">
        <f t="shared" si="5"/>
        <v>54.5</v>
      </c>
      <c r="M146" s="45"/>
      <c r="N146" s="21">
        <v>2011</v>
      </c>
      <c r="O146" s="21">
        <v>2011</v>
      </c>
      <c r="P146" s="21">
        <v>90</v>
      </c>
      <c r="Q146" s="21">
        <v>59</v>
      </c>
      <c r="R146" s="97">
        <v>65.5</v>
      </c>
      <c r="S146" s="10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 s="9"/>
      <c r="GM146" s="9"/>
      <c r="GN146" s="9"/>
      <c r="GO146" s="9"/>
      <c r="GP146" s="9"/>
      <c r="GQ146" s="9"/>
      <c r="GR146" s="9"/>
      <c r="GS146" s="9"/>
      <c r="GT146" s="9"/>
      <c r="GU146" s="9"/>
      <c r="GV146" s="9"/>
      <c r="GW146" s="9"/>
      <c r="GX146" s="9"/>
    </row>
    <row r="147" spans="1:206" ht="15.75" customHeight="1" x14ac:dyDescent="0.25">
      <c r="A147" s="119">
        <v>333</v>
      </c>
      <c r="B147" s="9" t="s">
        <v>10</v>
      </c>
      <c r="C147" s="9" t="s">
        <v>416</v>
      </c>
      <c r="D147" s="10" t="s">
        <v>139</v>
      </c>
      <c r="E147" s="33" t="s">
        <v>185</v>
      </c>
      <c r="F147" s="10" t="s">
        <v>280</v>
      </c>
      <c r="G147" s="9" t="s">
        <v>218</v>
      </c>
      <c r="H147" s="71">
        <v>0</v>
      </c>
      <c r="I147" s="71"/>
      <c r="J147" s="21">
        <v>60</v>
      </c>
      <c r="K147" s="21">
        <v>69</v>
      </c>
      <c r="L147" s="67">
        <f t="shared" si="5"/>
        <v>64.5</v>
      </c>
      <c r="M147" s="45"/>
      <c r="N147" s="21">
        <v>2011</v>
      </c>
      <c r="O147" s="21">
        <v>2011</v>
      </c>
      <c r="P147" s="21">
        <v>51</v>
      </c>
      <c r="Q147" s="21">
        <v>35</v>
      </c>
      <c r="R147" s="97">
        <v>68.599999999999994</v>
      </c>
      <c r="S147" s="10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  <c r="GS147" s="7"/>
      <c r="GT147" s="7"/>
      <c r="GU147" s="7"/>
      <c r="GV147" s="7"/>
      <c r="GW147" s="7"/>
      <c r="GX147" s="7"/>
    </row>
    <row r="148" spans="1:206" ht="15.75" customHeight="1" x14ac:dyDescent="0.25">
      <c r="A148" s="119">
        <v>333</v>
      </c>
      <c r="B148" s="9" t="s">
        <v>10</v>
      </c>
      <c r="C148" s="9" t="s">
        <v>416</v>
      </c>
      <c r="D148" s="10" t="s">
        <v>139</v>
      </c>
      <c r="E148" s="33" t="s">
        <v>185</v>
      </c>
      <c r="F148" s="10" t="s">
        <v>280</v>
      </c>
      <c r="G148" s="9" t="s">
        <v>218</v>
      </c>
      <c r="H148" s="71">
        <v>0</v>
      </c>
      <c r="I148" s="71"/>
      <c r="J148" s="21">
        <v>70</v>
      </c>
      <c r="K148" s="21">
        <v>84</v>
      </c>
      <c r="L148" s="67">
        <f t="shared" si="5"/>
        <v>77</v>
      </c>
      <c r="M148" s="45"/>
      <c r="N148" s="21">
        <v>2011</v>
      </c>
      <c r="O148" s="21">
        <v>2011</v>
      </c>
      <c r="P148" s="21">
        <v>69</v>
      </c>
      <c r="Q148" s="21">
        <v>53</v>
      </c>
      <c r="R148" s="97">
        <v>76.8</v>
      </c>
      <c r="S148" s="10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</row>
    <row r="149" spans="1:206" ht="15.75" customHeight="1" x14ac:dyDescent="0.25">
      <c r="A149" s="85">
        <v>334</v>
      </c>
      <c r="B149" s="9" t="s">
        <v>10</v>
      </c>
      <c r="C149" s="9" t="s">
        <v>416</v>
      </c>
      <c r="D149" s="10" t="s">
        <v>126</v>
      </c>
      <c r="E149" s="33" t="s">
        <v>186</v>
      </c>
      <c r="F149" s="10" t="s">
        <v>228</v>
      </c>
      <c r="G149" s="6" t="s">
        <v>210</v>
      </c>
      <c r="H149" s="69">
        <v>0</v>
      </c>
      <c r="I149" s="69"/>
      <c r="J149" s="21">
        <v>12</v>
      </c>
      <c r="K149" s="21">
        <v>20</v>
      </c>
      <c r="L149" s="67">
        <f t="shared" si="5"/>
        <v>16</v>
      </c>
      <c r="M149" s="41" t="s">
        <v>211</v>
      </c>
      <c r="N149" s="21">
        <v>2013</v>
      </c>
      <c r="O149" s="21">
        <v>2013</v>
      </c>
      <c r="P149" s="21">
        <v>27</v>
      </c>
      <c r="Q149" s="21">
        <v>14</v>
      </c>
      <c r="R149" s="97">
        <v>51.8</v>
      </c>
      <c r="S149" s="10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</row>
    <row r="150" spans="1:206" ht="15.75" customHeight="1" x14ac:dyDescent="0.25">
      <c r="A150" s="85">
        <v>334</v>
      </c>
      <c r="B150" s="9" t="s">
        <v>10</v>
      </c>
      <c r="C150" s="9" t="s">
        <v>416</v>
      </c>
      <c r="D150" s="10" t="s">
        <v>126</v>
      </c>
      <c r="E150" s="33" t="s">
        <v>186</v>
      </c>
      <c r="F150" s="10" t="s">
        <v>228</v>
      </c>
      <c r="G150" s="6" t="s">
        <v>210</v>
      </c>
      <c r="H150" s="69">
        <v>0</v>
      </c>
      <c r="I150" s="69"/>
      <c r="J150" s="21">
        <v>21</v>
      </c>
      <c r="K150" s="21">
        <v>30</v>
      </c>
      <c r="L150" s="67">
        <f t="shared" si="5"/>
        <v>25.5</v>
      </c>
      <c r="M150" s="41" t="s">
        <v>211</v>
      </c>
      <c r="N150" s="21">
        <v>2013</v>
      </c>
      <c r="O150" s="21">
        <v>2013</v>
      </c>
      <c r="P150" s="21">
        <v>125</v>
      </c>
      <c r="Q150" s="21">
        <v>66</v>
      </c>
      <c r="R150" s="97">
        <v>52.8</v>
      </c>
      <c r="S150" s="10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</row>
    <row r="151" spans="1:206" ht="15.75" customHeight="1" x14ac:dyDescent="0.25">
      <c r="A151" s="85">
        <v>334</v>
      </c>
      <c r="B151" s="9" t="s">
        <v>10</v>
      </c>
      <c r="C151" s="9" t="s">
        <v>416</v>
      </c>
      <c r="D151" s="10" t="s">
        <v>126</v>
      </c>
      <c r="E151" s="33" t="s">
        <v>186</v>
      </c>
      <c r="F151" s="10" t="s">
        <v>228</v>
      </c>
      <c r="G151" s="6" t="s">
        <v>210</v>
      </c>
      <c r="H151" s="69">
        <v>0</v>
      </c>
      <c r="I151" s="69"/>
      <c r="J151" s="21">
        <v>31</v>
      </c>
      <c r="K151" s="21">
        <v>41</v>
      </c>
      <c r="L151" s="67">
        <f t="shared" si="5"/>
        <v>36</v>
      </c>
      <c r="M151" s="41" t="s">
        <v>211</v>
      </c>
      <c r="N151" s="21">
        <v>2013</v>
      </c>
      <c r="O151" s="21">
        <v>2013</v>
      </c>
      <c r="P151" s="21">
        <v>56</v>
      </c>
      <c r="Q151" s="21">
        <v>36</v>
      </c>
      <c r="R151" s="97">
        <v>64.3</v>
      </c>
      <c r="S151" s="10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</row>
    <row r="152" spans="1:206" ht="15.75" customHeight="1" x14ac:dyDescent="0.25">
      <c r="A152" s="80">
        <v>360</v>
      </c>
      <c r="B152" s="6" t="s">
        <v>9</v>
      </c>
      <c r="C152" s="6" t="s">
        <v>408</v>
      </c>
      <c r="D152" s="6" t="s">
        <v>140</v>
      </c>
      <c r="E152" s="27" t="s">
        <v>187</v>
      </c>
      <c r="F152" s="6" t="s">
        <v>228</v>
      </c>
      <c r="G152" s="6" t="s">
        <v>210</v>
      </c>
      <c r="H152" s="69">
        <v>0</v>
      </c>
      <c r="I152" s="69"/>
      <c r="J152" s="3">
        <v>15</v>
      </c>
      <c r="K152" s="3">
        <v>49</v>
      </c>
      <c r="L152" s="67">
        <f t="shared" si="5"/>
        <v>32</v>
      </c>
      <c r="M152" s="41" t="s">
        <v>211</v>
      </c>
      <c r="N152" s="3">
        <v>2009</v>
      </c>
      <c r="O152" s="3">
        <v>2018</v>
      </c>
      <c r="P152" s="3">
        <v>45492</v>
      </c>
      <c r="Q152" s="3">
        <v>9872</v>
      </c>
      <c r="R152" s="89" t="s">
        <v>62</v>
      </c>
      <c r="S152" s="6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</row>
    <row r="153" spans="1:206" ht="15.75" customHeight="1" x14ac:dyDescent="0.25">
      <c r="A153" s="80">
        <v>361</v>
      </c>
      <c r="B153" s="6" t="s">
        <v>9</v>
      </c>
      <c r="C153" s="6" t="s">
        <v>408</v>
      </c>
      <c r="D153" s="6" t="s">
        <v>141</v>
      </c>
      <c r="E153" s="27" t="s">
        <v>188</v>
      </c>
      <c r="F153" s="6" t="s">
        <v>281</v>
      </c>
      <c r="G153" s="51" t="s">
        <v>210</v>
      </c>
      <c r="H153" s="70">
        <v>0</v>
      </c>
      <c r="I153" s="70"/>
      <c r="J153" s="3">
        <v>15</v>
      </c>
      <c r="K153" s="3">
        <v>44</v>
      </c>
      <c r="L153" s="67">
        <f t="shared" si="5"/>
        <v>29.5</v>
      </c>
      <c r="M153" s="41" t="s">
        <v>211</v>
      </c>
      <c r="N153" s="3">
        <v>2007</v>
      </c>
      <c r="O153" s="3">
        <v>2009</v>
      </c>
      <c r="P153" s="3">
        <v>9132</v>
      </c>
      <c r="Q153" s="3">
        <v>1766</v>
      </c>
      <c r="R153" s="89" t="s">
        <v>63</v>
      </c>
      <c r="S153" s="6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</row>
    <row r="154" spans="1:206" ht="15.75" customHeight="1" x14ac:dyDescent="0.25">
      <c r="A154" s="80">
        <v>361</v>
      </c>
      <c r="B154" s="6" t="s">
        <v>9</v>
      </c>
      <c r="C154" s="6" t="s">
        <v>408</v>
      </c>
      <c r="D154" s="6" t="s">
        <v>141</v>
      </c>
      <c r="E154" s="27" t="s">
        <v>188</v>
      </c>
      <c r="F154" s="6" t="s">
        <v>282</v>
      </c>
      <c r="G154" s="9" t="s">
        <v>218</v>
      </c>
      <c r="H154" s="71">
        <v>0</v>
      </c>
      <c r="I154" s="71"/>
      <c r="J154" s="3">
        <v>15</v>
      </c>
      <c r="K154" s="3">
        <v>44</v>
      </c>
      <c r="L154" s="67">
        <f t="shared" si="5"/>
        <v>29.5</v>
      </c>
      <c r="M154" s="41" t="s">
        <v>219</v>
      </c>
      <c r="N154" s="3">
        <v>2007</v>
      </c>
      <c r="O154" s="3">
        <v>2009</v>
      </c>
      <c r="P154" s="3">
        <v>354</v>
      </c>
      <c r="Q154" s="3">
        <v>113</v>
      </c>
      <c r="R154" s="89" t="s">
        <v>50</v>
      </c>
      <c r="S154" s="6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</row>
    <row r="155" spans="1:206" ht="15.75" customHeight="1" x14ac:dyDescent="0.25">
      <c r="A155" s="80">
        <v>368</v>
      </c>
      <c r="B155" s="6" t="s">
        <v>13</v>
      </c>
      <c r="C155" s="6" t="s">
        <v>407</v>
      </c>
      <c r="D155" s="6" t="s">
        <v>126</v>
      </c>
      <c r="E155" s="27"/>
      <c r="F155" s="6" t="s">
        <v>283</v>
      </c>
      <c r="G155" s="51" t="s">
        <v>210</v>
      </c>
      <c r="H155" s="70">
        <v>0</v>
      </c>
      <c r="I155" s="70"/>
      <c r="J155" s="3">
        <v>20</v>
      </c>
      <c r="K155" s="3">
        <v>43</v>
      </c>
      <c r="L155" s="16">
        <v>30</v>
      </c>
      <c r="M155" s="41" t="s">
        <v>211</v>
      </c>
      <c r="N155" s="3">
        <v>2011</v>
      </c>
      <c r="O155" s="3">
        <v>2012</v>
      </c>
      <c r="P155" s="3">
        <v>79</v>
      </c>
      <c r="Q155" s="3">
        <v>15</v>
      </c>
      <c r="R155" s="89" t="s">
        <v>64</v>
      </c>
      <c r="S155" s="6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</row>
    <row r="156" spans="1:206" ht="15.75" customHeight="1" x14ac:dyDescent="0.25">
      <c r="A156" s="80">
        <v>372</v>
      </c>
      <c r="B156" s="6" t="s">
        <v>9</v>
      </c>
      <c r="C156" s="6" t="s">
        <v>402</v>
      </c>
      <c r="D156" s="6" t="s">
        <v>126</v>
      </c>
      <c r="E156" s="27"/>
      <c r="F156" s="6" t="s">
        <v>284</v>
      </c>
      <c r="G156" s="6" t="s">
        <v>210</v>
      </c>
      <c r="H156" s="69">
        <v>0</v>
      </c>
      <c r="I156" s="69"/>
      <c r="J156" s="3">
        <v>15</v>
      </c>
      <c r="K156" s="3">
        <v>25</v>
      </c>
      <c r="L156" s="67">
        <f t="shared" ref="L156:L187" si="6">MEDIAN(J156:K156)</f>
        <v>20</v>
      </c>
      <c r="M156" s="45" t="s">
        <v>211</v>
      </c>
      <c r="N156" s="3">
        <v>2006</v>
      </c>
      <c r="O156" s="3">
        <v>2010</v>
      </c>
      <c r="P156" s="3">
        <v>549</v>
      </c>
      <c r="Q156" s="3">
        <v>41</v>
      </c>
      <c r="R156" s="89" t="s">
        <v>65</v>
      </c>
      <c r="S156" s="6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</row>
    <row r="157" spans="1:206" ht="15.75" customHeight="1" x14ac:dyDescent="0.25">
      <c r="A157" s="80">
        <v>372</v>
      </c>
      <c r="B157" s="6" t="s">
        <v>9</v>
      </c>
      <c r="C157" s="6" t="s">
        <v>402</v>
      </c>
      <c r="D157" s="6" t="s">
        <v>126</v>
      </c>
      <c r="E157" s="27"/>
      <c r="F157" s="6" t="s">
        <v>285</v>
      </c>
      <c r="G157" s="6" t="s">
        <v>210</v>
      </c>
      <c r="H157" s="69">
        <v>0</v>
      </c>
      <c r="I157" s="69"/>
      <c r="J157" s="3">
        <v>26</v>
      </c>
      <c r="K157" s="3">
        <v>35</v>
      </c>
      <c r="L157" s="67">
        <f t="shared" si="6"/>
        <v>30.5</v>
      </c>
      <c r="M157" s="41" t="s">
        <v>211</v>
      </c>
      <c r="N157" s="3">
        <v>2006</v>
      </c>
      <c r="O157" s="3">
        <v>2010</v>
      </c>
      <c r="P157" s="3">
        <v>878</v>
      </c>
      <c r="Q157" s="3">
        <v>107</v>
      </c>
      <c r="R157" s="89" t="s">
        <v>66</v>
      </c>
      <c r="S157" s="6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</row>
    <row r="158" spans="1:206" ht="15.75" customHeight="1" x14ac:dyDescent="0.25">
      <c r="A158" s="80">
        <v>372</v>
      </c>
      <c r="B158" s="6" t="s">
        <v>9</v>
      </c>
      <c r="C158" s="6" t="s">
        <v>402</v>
      </c>
      <c r="D158" s="6" t="s">
        <v>126</v>
      </c>
      <c r="E158" s="27"/>
      <c r="F158" s="6" t="s">
        <v>286</v>
      </c>
      <c r="G158" s="6" t="s">
        <v>210</v>
      </c>
      <c r="H158" s="69">
        <v>0</v>
      </c>
      <c r="I158" s="69"/>
      <c r="J158" s="3">
        <v>36</v>
      </c>
      <c r="K158" s="3">
        <v>45</v>
      </c>
      <c r="L158" s="67">
        <f t="shared" si="6"/>
        <v>40.5</v>
      </c>
      <c r="M158" s="45" t="s">
        <v>211</v>
      </c>
      <c r="N158" s="3">
        <v>2006</v>
      </c>
      <c r="O158" s="3">
        <v>2010</v>
      </c>
      <c r="P158" s="3">
        <v>189</v>
      </c>
      <c r="Q158" s="3">
        <v>45</v>
      </c>
      <c r="R158" s="89" t="s">
        <v>67</v>
      </c>
      <c r="S158" s="6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</row>
    <row r="159" spans="1:206" ht="15.75" customHeight="1" x14ac:dyDescent="0.25">
      <c r="A159" s="80">
        <v>372</v>
      </c>
      <c r="B159" s="6" t="s">
        <v>9</v>
      </c>
      <c r="C159" s="6" t="s">
        <v>402</v>
      </c>
      <c r="D159" s="6" t="s">
        <v>126</v>
      </c>
      <c r="E159" s="27"/>
      <c r="F159" s="6" t="s">
        <v>287</v>
      </c>
      <c r="G159" s="6" t="s">
        <v>210</v>
      </c>
      <c r="H159" s="69">
        <v>0</v>
      </c>
      <c r="I159" s="69"/>
      <c r="J159" s="3">
        <v>15</v>
      </c>
      <c r="K159" s="3">
        <v>25</v>
      </c>
      <c r="L159" s="67">
        <f t="shared" si="6"/>
        <v>20</v>
      </c>
      <c r="M159" s="41" t="s">
        <v>211</v>
      </c>
      <c r="N159" s="3">
        <v>2006</v>
      </c>
      <c r="O159" s="3">
        <v>2010</v>
      </c>
      <c r="P159" s="3">
        <v>587</v>
      </c>
      <c r="Q159" s="3">
        <v>224</v>
      </c>
      <c r="R159" s="89" t="s">
        <v>68</v>
      </c>
      <c r="S159" s="6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</row>
    <row r="160" spans="1:206" ht="15.75" customHeight="1" x14ac:dyDescent="0.25">
      <c r="A160" s="80">
        <v>372</v>
      </c>
      <c r="B160" s="6" t="s">
        <v>9</v>
      </c>
      <c r="C160" s="6" t="s">
        <v>402</v>
      </c>
      <c r="D160" s="6" t="s">
        <v>126</v>
      </c>
      <c r="E160" s="27"/>
      <c r="F160" s="6" t="s">
        <v>288</v>
      </c>
      <c r="G160" s="6" t="s">
        <v>210</v>
      </c>
      <c r="H160" s="69">
        <v>0</v>
      </c>
      <c r="I160" s="69"/>
      <c r="J160" s="3">
        <v>26</v>
      </c>
      <c r="K160" s="3">
        <v>35</v>
      </c>
      <c r="L160" s="67">
        <f t="shared" si="6"/>
        <v>30.5</v>
      </c>
      <c r="M160" s="41" t="s">
        <v>211</v>
      </c>
      <c r="N160" s="3">
        <v>2006</v>
      </c>
      <c r="O160" s="3">
        <v>2010</v>
      </c>
      <c r="P160" s="3">
        <v>827</v>
      </c>
      <c r="Q160" s="3">
        <v>337</v>
      </c>
      <c r="R160" s="89" t="s">
        <v>69</v>
      </c>
      <c r="S160" s="6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</row>
    <row r="161" spans="1:206" ht="15.75" customHeight="1" x14ac:dyDescent="0.25">
      <c r="A161" s="80">
        <v>372</v>
      </c>
      <c r="B161" s="6" t="s">
        <v>9</v>
      </c>
      <c r="C161" s="6" t="s">
        <v>402</v>
      </c>
      <c r="D161" s="6" t="s">
        <v>126</v>
      </c>
      <c r="E161" s="27"/>
      <c r="F161" s="6" t="s">
        <v>289</v>
      </c>
      <c r="G161" s="6" t="s">
        <v>210</v>
      </c>
      <c r="H161" s="69">
        <v>0</v>
      </c>
      <c r="I161" s="69"/>
      <c r="J161" s="3">
        <v>36</v>
      </c>
      <c r="K161" s="3">
        <v>45</v>
      </c>
      <c r="L161" s="67">
        <f t="shared" si="6"/>
        <v>40.5</v>
      </c>
      <c r="M161" s="41" t="s">
        <v>211</v>
      </c>
      <c r="N161" s="3">
        <v>2006</v>
      </c>
      <c r="O161" s="3">
        <v>2010</v>
      </c>
      <c r="P161" s="3">
        <v>213</v>
      </c>
      <c r="Q161" s="3">
        <v>112</v>
      </c>
      <c r="R161" s="89" t="s">
        <v>70</v>
      </c>
      <c r="S161" s="6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</row>
    <row r="162" spans="1:206" ht="15.75" customHeight="1" x14ac:dyDescent="0.25">
      <c r="A162" s="82">
        <v>381</v>
      </c>
      <c r="B162" s="9" t="s">
        <v>11</v>
      </c>
      <c r="C162" s="9" t="s">
        <v>396</v>
      </c>
      <c r="D162" s="9" t="s">
        <v>142</v>
      </c>
      <c r="E162" s="31"/>
      <c r="F162" s="9" t="s">
        <v>290</v>
      </c>
      <c r="G162" s="6" t="s">
        <v>210</v>
      </c>
      <c r="H162" s="69">
        <v>0</v>
      </c>
      <c r="I162" s="69"/>
      <c r="J162" s="4">
        <v>20</v>
      </c>
      <c r="K162" s="4">
        <v>24</v>
      </c>
      <c r="L162" s="67">
        <f t="shared" si="6"/>
        <v>22</v>
      </c>
      <c r="M162" s="44" t="s">
        <v>211</v>
      </c>
      <c r="N162" s="4">
        <v>2016</v>
      </c>
      <c r="O162" s="4">
        <v>2016</v>
      </c>
      <c r="P162" s="4">
        <v>1630</v>
      </c>
      <c r="Q162" s="3">
        <v>318</v>
      </c>
      <c r="R162" s="96">
        <v>19.5</v>
      </c>
      <c r="S162" s="9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</row>
    <row r="163" spans="1:206" ht="15.75" customHeight="1" x14ac:dyDescent="0.25">
      <c r="A163" s="82">
        <v>381</v>
      </c>
      <c r="B163" s="9" t="s">
        <v>11</v>
      </c>
      <c r="C163" s="9" t="s">
        <v>396</v>
      </c>
      <c r="D163" s="9" t="s">
        <v>142</v>
      </c>
      <c r="E163" s="31"/>
      <c r="F163" s="9" t="s">
        <v>290</v>
      </c>
      <c r="G163" s="6" t="s">
        <v>210</v>
      </c>
      <c r="H163" s="69">
        <v>0</v>
      </c>
      <c r="I163" s="69"/>
      <c r="J163" s="4">
        <v>25</v>
      </c>
      <c r="K163" s="4">
        <v>29</v>
      </c>
      <c r="L163" s="67">
        <f t="shared" si="6"/>
        <v>27</v>
      </c>
      <c r="M163" s="44" t="s">
        <v>211</v>
      </c>
      <c r="N163" s="4">
        <v>2016</v>
      </c>
      <c r="O163" s="4">
        <v>2016</v>
      </c>
      <c r="P163" s="4">
        <v>4116</v>
      </c>
      <c r="Q163" s="3">
        <v>1029</v>
      </c>
      <c r="R163" s="96">
        <v>25</v>
      </c>
      <c r="S163" s="9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</row>
    <row r="164" spans="1:206" ht="15.75" customHeight="1" x14ac:dyDescent="0.25">
      <c r="A164" s="82">
        <v>381</v>
      </c>
      <c r="B164" s="9" t="s">
        <v>11</v>
      </c>
      <c r="C164" s="9" t="s">
        <v>396</v>
      </c>
      <c r="D164" s="9" t="s">
        <v>142</v>
      </c>
      <c r="E164" s="31"/>
      <c r="F164" s="9" t="s">
        <v>290</v>
      </c>
      <c r="G164" s="6" t="s">
        <v>210</v>
      </c>
      <c r="H164" s="69">
        <v>0</v>
      </c>
      <c r="I164" s="69"/>
      <c r="J164" s="4">
        <v>18</v>
      </c>
      <c r="K164" s="4">
        <v>19</v>
      </c>
      <c r="L164" s="67">
        <f t="shared" si="6"/>
        <v>18.5</v>
      </c>
      <c r="M164" s="44" t="s">
        <v>211</v>
      </c>
      <c r="N164" s="4">
        <v>2016</v>
      </c>
      <c r="O164" s="4">
        <v>2016</v>
      </c>
      <c r="P164" s="4">
        <v>226</v>
      </c>
      <c r="Q164" s="3">
        <v>62</v>
      </c>
      <c r="R164" s="96">
        <v>27.4</v>
      </c>
      <c r="S164" s="9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</row>
    <row r="165" spans="1:206" ht="15.75" customHeight="1" x14ac:dyDescent="0.25">
      <c r="A165" s="82">
        <v>381</v>
      </c>
      <c r="B165" s="9" t="s">
        <v>11</v>
      </c>
      <c r="C165" s="9" t="s">
        <v>396</v>
      </c>
      <c r="D165" s="9" t="s">
        <v>142</v>
      </c>
      <c r="E165" s="31"/>
      <c r="F165" s="9" t="s">
        <v>290</v>
      </c>
      <c r="G165" s="6" t="s">
        <v>210</v>
      </c>
      <c r="H165" s="69">
        <v>0</v>
      </c>
      <c r="I165" s="69"/>
      <c r="J165" s="4">
        <v>30</v>
      </c>
      <c r="K165" s="4">
        <v>35</v>
      </c>
      <c r="L165" s="67">
        <f t="shared" si="6"/>
        <v>32.5</v>
      </c>
      <c r="M165" s="44" t="s">
        <v>211</v>
      </c>
      <c r="N165" s="4">
        <v>2016</v>
      </c>
      <c r="O165" s="4">
        <v>2016</v>
      </c>
      <c r="P165" s="4">
        <v>4417</v>
      </c>
      <c r="Q165" s="3">
        <v>1489</v>
      </c>
      <c r="R165" s="96">
        <v>33.700000000000003</v>
      </c>
      <c r="S165" s="9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</row>
    <row r="166" spans="1:206" ht="15.75" customHeight="1" x14ac:dyDescent="0.25">
      <c r="A166" s="82">
        <v>381</v>
      </c>
      <c r="B166" s="9" t="s">
        <v>11</v>
      </c>
      <c r="C166" s="9" t="s">
        <v>396</v>
      </c>
      <c r="D166" s="9" t="s">
        <v>142</v>
      </c>
      <c r="E166" s="31"/>
      <c r="F166" s="9" t="s">
        <v>290</v>
      </c>
      <c r="G166" s="6" t="s">
        <v>210</v>
      </c>
      <c r="H166" s="69">
        <v>0</v>
      </c>
      <c r="I166" s="69"/>
      <c r="J166" s="4">
        <v>35</v>
      </c>
      <c r="K166" s="4">
        <v>39</v>
      </c>
      <c r="L166" s="67">
        <f t="shared" si="6"/>
        <v>37</v>
      </c>
      <c r="M166" s="44" t="s">
        <v>211</v>
      </c>
      <c r="N166" s="4">
        <v>2016</v>
      </c>
      <c r="O166" s="4">
        <v>2016</v>
      </c>
      <c r="P166" s="4">
        <v>2248</v>
      </c>
      <c r="Q166" s="3">
        <v>949</v>
      </c>
      <c r="R166" s="96">
        <v>42.2</v>
      </c>
      <c r="S166" s="9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</row>
    <row r="167" spans="1:206" ht="15.75" customHeight="1" x14ac:dyDescent="0.25">
      <c r="A167" s="82">
        <v>381</v>
      </c>
      <c r="B167" s="9" t="s">
        <v>11</v>
      </c>
      <c r="C167" s="9" t="s">
        <v>396</v>
      </c>
      <c r="D167" s="9" t="s">
        <v>142</v>
      </c>
      <c r="E167" s="31"/>
      <c r="F167" s="9" t="s">
        <v>290</v>
      </c>
      <c r="G167" s="6" t="s">
        <v>210</v>
      </c>
      <c r="H167" s="69">
        <v>0</v>
      </c>
      <c r="I167" s="69"/>
      <c r="J167" s="4">
        <v>40</v>
      </c>
      <c r="K167" s="4">
        <v>47</v>
      </c>
      <c r="L167" s="67">
        <f t="shared" si="6"/>
        <v>43.5</v>
      </c>
      <c r="M167" s="44" t="s">
        <v>211</v>
      </c>
      <c r="N167" s="4">
        <v>2016</v>
      </c>
      <c r="O167" s="4">
        <v>2016</v>
      </c>
      <c r="P167" s="4">
        <v>526</v>
      </c>
      <c r="Q167" s="3">
        <v>272</v>
      </c>
      <c r="R167" s="96">
        <v>51.7</v>
      </c>
      <c r="S167" s="9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</row>
    <row r="168" spans="1:206" ht="15.75" customHeight="1" x14ac:dyDescent="0.25">
      <c r="A168" s="78">
        <v>385</v>
      </c>
      <c r="B168" s="6" t="s">
        <v>9</v>
      </c>
      <c r="C168" s="6" t="s">
        <v>415</v>
      </c>
      <c r="D168" s="7" t="s">
        <v>143</v>
      </c>
      <c r="E168" s="29" t="s">
        <v>189</v>
      </c>
      <c r="F168" s="7" t="s">
        <v>291</v>
      </c>
      <c r="G168" s="9" t="s">
        <v>218</v>
      </c>
      <c r="H168" s="71">
        <v>0</v>
      </c>
      <c r="I168" s="71"/>
      <c r="J168" s="13">
        <v>18</v>
      </c>
      <c r="K168" s="13">
        <v>30</v>
      </c>
      <c r="L168" s="67">
        <f t="shared" si="6"/>
        <v>24</v>
      </c>
      <c r="M168" s="40"/>
      <c r="N168" s="13">
        <v>2015</v>
      </c>
      <c r="O168" s="13">
        <v>2017</v>
      </c>
      <c r="P168" s="13">
        <v>153</v>
      </c>
      <c r="Q168" s="13">
        <v>31</v>
      </c>
      <c r="R168" s="92">
        <v>20.3</v>
      </c>
      <c r="S168" s="7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</row>
    <row r="169" spans="1:206" ht="15.75" customHeight="1" x14ac:dyDescent="0.25">
      <c r="A169" s="78">
        <v>385</v>
      </c>
      <c r="B169" s="6" t="s">
        <v>9</v>
      </c>
      <c r="C169" s="6" t="s">
        <v>415</v>
      </c>
      <c r="D169" s="7" t="s">
        <v>143</v>
      </c>
      <c r="E169" s="29" t="s">
        <v>189</v>
      </c>
      <c r="F169" s="7" t="s">
        <v>291</v>
      </c>
      <c r="G169" s="9" t="s">
        <v>218</v>
      </c>
      <c r="H169" s="71">
        <v>0</v>
      </c>
      <c r="I169" s="71"/>
      <c r="J169" s="13">
        <v>31</v>
      </c>
      <c r="K169" s="13">
        <v>45</v>
      </c>
      <c r="L169" s="67">
        <f t="shared" si="6"/>
        <v>38</v>
      </c>
      <c r="M169" s="40"/>
      <c r="N169" s="13">
        <v>2015</v>
      </c>
      <c r="O169" s="13">
        <v>2017</v>
      </c>
      <c r="P169" s="13">
        <v>219</v>
      </c>
      <c r="Q169" s="13">
        <v>78</v>
      </c>
      <c r="R169" s="92">
        <v>35.6</v>
      </c>
      <c r="S169" s="7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</row>
    <row r="170" spans="1:206" ht="15.75" customHeight="1" x14ac:dyDescent="0.25">
      <c r="A170" s="78">
        <v>385</v>
      </c>
      <c r="B170" s="6" t="s">
        <v>9</v>
      </c>
      <c r="C170" s="6" t="s">
        <v>415</v>
      </c>
      <c r="D170" s="7" t="s">
        <v>143</v>
      </c>
      <c r="E170" s="29" t="s">
        <v>189</v>
      </c>
      <c r="F170" s="7" t="s">
        <v>291</v>
      </c>
      <c r="G170" s="9" t="s">
        <v>218</v>
      </c>
      <c r="H170" s="71">
        <v>0</v>
      </c>
      <c r="I170" s="71"/>
      <c r="J170" s="13">
        <v>46</v>
      </c>
      <c r="K170" s="13">
        <v>55</v>
      </c>
      <c r="L170" s="67">
        <f t="shared" si="6"/>
        <v>50.5</v>
      </c>
      <c r="M170" s="40"/>
      <c r="N170" s="13">
        <v>2015</v>
      </c>
      <c r="O170" s="13">
        <v>2017</v>
      </c>
      <c r="P170" s="13">
        <v>113</v>
      </c>
      <c r="Q170" s="13">
        <v>68</v>
      </c>
      <c r="R170" s="92">
        <v>60.2</v>
      </c>
      <c r="S170" s="7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</row>
    <row r="171" spans="1:206" ht="15.75" customHeight="1" x14ac:dyDescent="0.25">
      <c r="A171" s="120">
        <v>385</v>
      </c>
      <c r="B171" s="6" t="s">
        <v>9</v>
      </c>
      <c r="C171" s="6" t="s">
        <v>415</v>
      </c>
      <c r="D171" s="7" t="s">
        <v>143</v>
      </c>
      <c r="E171" s="29" t="s">
        <v>189</v>
      </c>
      <c r="F171" s="7" t="s">
        <v>291</v>
      </c>
      <c r="G171" s="9" t="s">
        <v>218</v>
      </c>
      <c r="H171" s="71">
        <v>0</v>
      </c>
      <c r="I171" s="71"/>
      <c r="J171" s="13">
        <v>56</v>
      </c>
      <c r="K171" s="13">
        <v>65</v>
      </c>
      <c r="L171" s="67">
        <f t="shared" si="6"/>
        <v>60.5</v>
      </c>
      <c r="M171" s="40"/>
      <c r="N171" s="13">
        <v>2015</v>
      </c>
      <c r="O171" s="13">
        <v>2017</v>
      </c>
      <c r="P171" s="13">
        <v>34</v>
      </c>
      <c r="Q171" s="13">
        <v>19</v>
      </c>
      <c r="R171" s="92">
        <v>55.9</v>
      </c>
      <c r="S171" s="7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</row>
    <row r="172" spans="1:206" ht="15.75" customHeight="1" x14ac:dyDescent="0.25">
      <c r="A172" s="78">
        <v>396</v>
      </c>
      <c r="B172" s="7" t="s">
        <v>11</v>
      </c>
      <c r="C172" s="7" t="s">
        <v>400</v>
      </c>
      <c r="D172" s="7" t="s">
        <v>126</v>
      </c>
      <c r="E172" s="29"/>
      <c r="F172" s="7" t="s">
        <v>292</v>
      </c>
      <c r="G172" s="51" t="s">
        <v>210</v>
      </c>
      <c r="H172" s="70">
        <v>0</v>
      </c>
      <c r="I172" s="70"/>
      <c r="J172" s="21">
        <v>18</v>
      </c>
      <c r="K172" s="21">
        <v>44</v>
      </c>
      <c r="L172" s="67">
        <f t="shared" si="6"/>
        <v>31</v>
      </c>
      <c r="M172" s="40" t="s">
        <v>211</v>
      </c>
      <c r="N172" s="13">
        <v>2015</v>
      </c>
      <c r="O172" s="13">
        <v>2015</v>
      </c>
      <c r="P172" s="63">
        <v>3341</v>
      </c>
      <c r="Q172" s="63">
        <v>641</v>
      </c>
      <c r="R172" s="101">
        <v>19.185872493265489</v>
      </c>
      <c r="S172" s="7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</row>
    <row r="173" spans="1:206" ht="15.75" customHeight="1" x14ac:dyDescent="0.25">
      <c r="A173" s="78">
        <v>396</v>
      </c>
      <c r="B173" s="7" t="s">
        <v>11</v>
      </c>
      <c r="C173" s="7" t="s">
        <v>400</v>
      </c>
      <c r="D173" s="7" t="s">
        <v>126</v>
      </c>
      <c r="E173" s="29"/>
      <c r="F173" s="7" t="s">
        <v>292</v>
      </c>
      <c r="G173" s="51" t="s">
        <v>210</v>
      </c>
      <c r="H173" s="70">
        <v>0</v>
      </c>
      <c r="I173" s="70"/>
      <c r="J173" s="21">
        <v>18</v>
      </c>
      <c r="K173" s="21">
        <v>44</v>
      </c>
      <c r="L173" s="67">
        <f t="shared" si="6"/>
        <v>31</v>
      </c>
      <c r="M173" s="40" t="s">
        <v>211</v>
      </c>
      <c r="N173" s="13">
        <v>2012</v>
      </c>
      <c r="O173" s="13">
        <v>2012</v>
      </c>
      <c r="P173" s="64">
        <v>3320</v>
      </c>
      <c r="Q173" s="64">
        <v>679</v>
      </c>
      <c r="R173" s="101">
        <v>20.451807228915662</v>
      </c>
      <c r="S173" s="7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</row>
    <row r="174" spans="1:206" ht="15.75" customHeight="1" x14ac:dyDescent="0.25">
      <c r="A174" s="78">
        <v>396</v>
      </c>
      <c r="B174" s="7" t="s">
        <v>11</v>
      </c>
      <c r="C174" s="7" t="s">
        <v>400</v>
      </c>
      <c r="D174" s="7" t="s">
        <v>126</v>
      </c>
      <c r="E174" s="29"/>
      <c r="F174" s="7" t="s">
        <v>292</v>
      </c>
      <c r="G174" s="51" t="s">
        <v>210</v>
      </c>
      <c r="H174" s="70">
        <v>0</v>
      </c>
      <c r="I174" s="70"/>
      <c r="J174" s="21">
        <v>18</v>
      </c>
      <c r="K174" s="21">
        <v>44</v>
      </c>
      <c r="L174" s="67">
        <f t="shared" si="6"/>
        <v>31</v>
      </c>
      <c r="M174" s="40" t="s">
        <v>211</v>
      </c>
      <c r="N174" s="13">
        <v>2013</v>
      </c>
      <c r="O174" s="13">
        <v>2013</v>
      </c>
      <c r="P174" s="64">
        <v>3221</v>
      </c>
      <c r="Q174" s="64">
        <v>667</v>
      </c>
      <c r="R174" s="101">
        <v>20.707854703508229</v>
      </c>
      <c r="S174" s="7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  <c r="EV174" s="8"/>
      <c r="EW174" s="8"/>
      <c r="EX174" s="8"/>
      <c r="EY174" s="8"/>
      <c r="EZ174" s="8"/>
      <c r="FA174" s="8"/>
      <c r="FB174" s="8"/>
      <c r="FC174" s="8"/>
      <c r="FD174" s="8"/>
      <c r="FE174" s="8"/>
      <c r="FF174" s="8"/>
      <c r="FG174" s="8"/>
      <c r="FH174" s="8"/>
      <c r="FI174" s="8"/>
      <c r="FJ174" s="8"/>
      <c r="FK174" s="8"/>
      <c r="FL174" s="8"/>
      <c r="FM174" s="8"/>
      <c r="FN174" s="8"/>
      <c r="FO174" s="8"/>
      <c r="FP174" s="8"/>
      <c r="FQ174" s="8"/>
      <c r="FR174" s="8"/>
      <c r="FS174" s="8"/>
      <c r="FT174" s="8"/>
      <c r="FU174" s="8"/>
      <c r="FV174" s="8"/>
      <c r="FW174" s="8"/>
      <c r="FX174" s="8"/>
      <c r="FY174" s="8"/>
      <c r="FZ174" s="8"/>
      <c r="GA174" s="8"/>
      <c r="GB174" s="8"/>
      <c r="GC174" s="8"/>
      <c r="GD174" s="8"/>
      <c r="GE174" s="8"/>
      <c r="GF174" s="8"/>
      <c r="GG174" s="8"/>
      <c r="GH174" s="8"/>
      <c r="GI174" s="8"/>
      <c r="GJ174" s="8"/>
      <c r="GK174" s="8"/>
      <c r="GL174" s="8"/>
      <c r="GM174" s="8"/>
      <c r="GN174" s="8"/>
      <c r="GO174" s="8"/>
      <c r="GP174" s="8"/>
      <c r="GQ174" s="8"/>
      <c r="GR174" s="8"/>
      <c r="GS174" s="8"/>
      <c r="GT174" s="8"/>
      <c r="GU174" s="8"/>
      <c r="GV174" s="8"/>
      <c r="GW174" s="8"/>
      <c r="GX174" s="8"/>
    </row>
    <row r="175" spans="1:206" ht="15.75" customHeight="1" x14ac:dyDescent="0.25">
      <c r="A175" s="78">
        <v>396</v>
      </c>
      <c r="B175" s="7" t="s">
        <v>11</v>
      </c>
      <c r="C175" s="7" t="s">
        <v>400</v>
      </c>
      <c r="D175" s="7" t="s">
        <v>126</v>
      </c>
      <c r="E175" s="29"/>
      <c r="F175" s="7" t="s">
        <v>292</v>
      </c>
      <c r="G175" s="51" t="s">
        <v>210</v>
      </c>
      <c r="H175" s="70">
        <v>0</v>
      </c>
      <c r="I175" s="70"/>
      <c r="J175" s="21">
        <v>18</v>
      </c>
      <c r="K175" s="21">
        <v>44</v>
      </c>
      <c r="L175" s="67">
        <f t="shared" si="6"/>
        <v>31</v>
      </c>
      <c r="M175" s="40" t="s">
        <v>211</v>
      </c>
      <c r="N175" s="13">
        <v>2011</v>
      </c>
      <c r="O175" s="13">
        <v>2011</v>
      </c>
      <c r="P175" s="64">
        <v>3664</v>
      </c>
      <c r="Q175" s="64">
        <v>811</v>
      </c>
      <c r="R175" s="101">
        <v>22.134279475982535</v>
      </c>
      <c r="S175" s="7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  <c r="EV175" s="8"/>
      <c r="EW175" s="8"/>
      <c r="EX175" s="8"/>
      <c r="EY175" s="8"/>
      <c r="EZ175" s="8"/>
      <c r="FA175" s="8"/>
      <c r="FB175" s="8"/>
      <c r="FC175" s="8"/>
      <c r="FD175" s="8"/>
      <c r="FE175" s="8"/>
      <c r="FF175" s="8"/>
      <c r="FG175" s="8"/>
      <c r="FH175" s="8"/>
      <c r="FI175" s="8"/>
      <c r="FJ175" s="8"/>
      <c r="FK175" s="8"/>
      <c r="FL175" s="8"/>
      <c r="FM175" s="8"/>
      <c r="FN175" s="8"/>
      <c r="FO175" s="8"/>
      <c r="FP175" s="8"/>
      <c r="FQ175" s="8"/>
      <c r="FR175" s="8"/>
      <c r="FS175" s="8"/>
      <c r="FT175" s="8"/>
      <c r="FU175" s="8"/>
      <c r="FV175" s="8"/>
      <c r="FW175" s="8"/>
      <c r="FX175" s="8"/>
      <c r="FY175" s="8"/>
      <c r="FZ175" s="8"/>
      <c r="GA175" s="8"/>
      <c r="GB175" s="8"/>
      <c r="GC175" s="8"/>
      <c r="GD175" s="8"/>
      <c r="GE175" s="8"/>
      <c r="GF175" s="8"/>
      <c r="GG175" s="8"/>
      <c r="GH175" s="8"/>
      <c r="GI175" s="8"/>
      <c r="GJ175" s="8"/>
      <c r="GK175" s="8"/>
      <c r="GL175" s="8"/>
      <c r="GM175" s="8"/>
      <c r="GN175" s="8"/>
      <c r="GO175" s="8"/>
      <c r="GP175" s="8"/>
      <c r="GQ175" s="8"/>
      <c r="GR175" s="8"/>
      <c r="GS175" s="8"/>
      <c r="GT175" s="8"/>
      <c r="GU175" s="8"/>
      <c r="GV175" s="8"/>
      <c r="GW175" s="8"/>
      <c r="GX175" s="8"/>
    </row>
    <row r="176" spans="1:206" ht="15.75" customHeight="1" x14ac:dyDescent="0.25">
      <c r="A176" s="78">
        <v>396</v>
      </c>
      <c r="B176" s="7" t="s">
        <v>11</v>
      </c>
      <c r="C176" s="7" t="s">
        <v>400</v>
      </c>
      <c r="D176" s="7" t="s">
        <v>126</v>
      </c>
      <c r="E176" s="29"/>
      <c r="F176" s="7" t="s">
        <v>292</v>
      </c>
      <c r="G176" s="51" t="s">
        <v>210</v>
      </c>
      <c r="H176" s="70">
        <v>0</v>
      </c>
      <c r="I176" s="70"/>
      <c r="J176" s="21">
        <v>18</v>
      </c>
      <c r="K176" s="21">
        <v>44</v>
      </c>
      <c r="L176" s="67">
        <f t="shared" si="6"/>
        <v>31</v>
      </c>
      <c r="M176" s="40" t="s">
        <v>211</v>
      </c>
      <c r="N176" s="13">
        <v>2014</v>
      </c>
      <c r="O176" s="13">
        <v>2014</v>
      </c>
      <c r="P176" s="64">
        <v>3664</v>
      </c>
      <c r="Q176" s="64">
        <v>811</v>
      </c>
      <c r="R176" s="101">
        <v>22.134279475982535</v>
      </c>
      <c r="S176" s="7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  <c r="EV176" s="8"/>
      <c r="EW176" s="8"/>
      <c r="EX176" s="8"/>
      <c r="EY176" s="8"/>
      <c r="EZ176" s="8"/>
      <c r="FA176" s="8"/>
      <c r="FB176" s="8"/>
      <c r="FC176" s="8"/>
      <c r="FD176" s="8"/>
      <c r="FE176" s="8"/>
      <c r="FF176" s="8"/>
      <c r="FG176" s="8"/>
      <c r="FH176" s="8"/>
      <c r="FI176" s="8"/>
      <c r="FJ176" s="8"/>
      <c r="FK176" s="8"/>
      <c r="FL176" s="8"/>
      <c r="FM176" s="8"/>
      <c r="FN176" s="8"/>
      <c r="FO176" s="8"/>
      <c r="FP176" s="8"/>
      <c r="FQ176" s="8"/>
      <c r="FR176" s="8"/>
      <c r="FS176" s="8"/>
      <c r="FT176" s="8"/>
      <c r="FU176" s="8"/>
      <c r="FV176" s="8"/>
      <c r="FW176" s="8"/>
      <c r="FX176" s="8"/>
      <c r="FY176" s="8"/>
      <c r="FZ176" s="8"/>
      <c r="GA176" s="8"/>
      <c r="GB176" s="8"/>
      <c r="GC176" s="8"/>
      <c r="GD176" s="8"/>
      <c r="GE176" s="8"/>
      <c r="GF176" s="8"/>
      <c r="GG176" s="8"/>
      <c r="GH176" s="8"/>
      <c r="GI176" s="8"/>
      <c r="GJ176" s="8"/>
      <c r="GK176" s="8"/>
      <c r="GL176" s="8"/>
      <c r="GM176" s="8"/>
      <c r="GN176" s="8"/>
      <c r="GO176" s="8"/>
      <c r="GP176" s="8"/>
      <c r="GQ176" s="8"/>
      <c r="GR176" s="8"/>
      <c r="GS176" s="8"/>
      <c r="GT176" s="8"/>
      <c r="GU176" s="8"/>
      <c r="GV176" s="8"/>
      <c r="GW176" s="8"/>
      <c r="GX176" s="8"/>
    </row>
    <row r="177" spans="1:206" ht="15.75" customHeight="1" x14ac:dyDescent="0.25">
      <c r="A177" s="78">
        <v>396</v>
      </c>
      <c r="B177" s="7" t="s">
        <v>11</v>
      </c>
      <c r="C177" s="7" t="s">
        <v>400</v>
      </c>
      <c r="D177" s="7" t="s">
        <v>126</v>
      </c>
      <c r="E177" s="29"/>
      <c r="F177" s="7" t="s">
        <v>292</v>
      </c>
      <c r="G177" s="51" t="s">
        <v>210</v>
      </c>
      <c r="H177" s="70">
        <v>0</v>
      </c>
      <c r="I177" s="70"/>
      <c r="J177" s="21">
        <v>18</v>
      </c>
      <c r="K177" s="21">
        <v>44</v>
      </c>
      <c r="L177" s="67">
        <f t="shared" si="6"/>
        <v>31</v>
      </c>
      <c r="M177" s="40" t="s">
        <v>211</v>
      </c>
      <c r="N177" s="13">
        <v>2010</v>
      </c>
      <c r="O177" s="13">
        <v>2010</v>
      </c>
      <c r="P177" s="64">
        <v>3911</v>
      </c>
      <c r="Q177" s="64">
        <v>937</v>
      </c>
      <c r="R177" s="101">
        <v>23.958066990539503</v>
      </c>
      <c r="S177" s="7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  <c r="EV177" s="8"/>
      <c r="EW177" s="8"/>
      <c r="EX177" s="8"/>
      <c r="EY177" s="8"/>
      <c r="EZ177" s="8"/>
      <c r="FA177" s="8"/>
      <c r="FB177" s="8"/>
      <c r="FC177" s="8"/>
      <c r="FD177" s="8"/>
      <c r="FE177" s="8"/>
      <c r="FF177" s="8"/>
      <c r="FG177" s="8"/>
      <c r="FH177" s="8"/>
      <c r="FI177" s="8"/>
      <c r="FJ177" s="8"/>
      <c r="FK177" s="8"/>
      <c r="FL177" s="8"/>
      <c r="FM177" s="8"/>
      <c r="FN177" s="8"/>
      <c r="FO177" s="8"/>
      <c r="FP177" s="8"/>
      <c r="FQ177" s="8"/>
      <c r="FR177" s="8"/>
      <c r="FS177" s="8"/>
      <c r="FT177" s="8"/>
      <c r="FU177" s="8"/>
      <c r="FV177" s="8"/>
      <c r="FW177" s="8"/>
      <c r="FX177" s="8"/>
      <c r="FY177" s="8"/>
      <c r="FZ177" s="8"/>
      <c r="GA177" s="8"/>
      <c r="GB177" s="8"/>
      <c r="GC177" s="8"/>
      <c r="GD177" s="8"/>
      <c r="GE177" s="8"/>
      <c r="GF177" s="8"/>
      <c r="GG177" s="8"/>
      <c r="GH177" s="8"/>
      <c r="GI177" s="8"/>
      <c r="GJ177" s="8"/>
      <c r="GK177" s="8"/>
      <c r="GL177" s="8"/>
      <c r="GM177" s="8"/>
      <c r="GN177" s="8"/>
      <c r="GO177" s="8"/>
      <c r="GP177" s="8"/>
      <c r="GQ177" s="8"/>
      <c r="GR177" s="8"/>
      <c r="GS177" s="8"/>
      <c r="GT177" s="8"/>
      <c r="GU177" s="8"/>
      <c r="GV177" s="8"/>
      <c r="GW177" s="8"/>
      <c r="GX177" s="8"/>
    </row>
    <row r="178" spans="1:206" ht="15.75" customHeight="1" x14ac:dyDescent="0.25">
      <c r="A178" s="78">
        <v>396</v>
      </c>
      <c r="B178" s="7" t="s">
        <v>11</v>
      </c>
      <c r="C178" s="7" t="s">
        <v>400</v>
      </c>
      <c r="D178" s="7" t="s">
        <v>126</v>
      </c>
      <c r="E178" s="29"/>
      <c r="F178" s="7" t="s">
        <v>292</v>
      </c>
      <c r="G178" s="51" t="s">
        <v>210</v>
      </c>
      <c r="H178" s="70">
        <v>0</v>
      </c>
      <c r="I178" s="70"/>
      <c r="J178" s="21">
        <v>18</v>
      </c>
      <c r="K178" s="21">
        <v>44</v>
      </c>
      <c r="L178" s="67">
        <f t="shared" si="6"/>
        <v>31</v>
      </c>
      <c r="M178" s="40" t="s">
        <v>211</v>
      </c>
      <c r="N178" s="13">
        <v>2009</v>
      </c>
      <c r="O178" s="13">
        <v>2009</v>
      </c>
      <c r="P178" s="64">
        <v>3751</v>
      </c>
      <c r="Q178" s="64">
        <v>936</v>
      </c>
      <c r="R178" s="101">
        <v>24.953345774460143</v>
      </c>
      <c r="S178" s="7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  <c r="EV178" s="8"/>
      <c r="EW178" s="8"/>
      <c r="EX178" s="8"/>
      <c r="EY178" s="8"/>
      <c r="EZ178" s="8"/>
      <c r="FA178" s="8"/>
      <c r="FB178" s="8"/>
      <c r="FC178" s="8"/>
      <c r="FD178" s="8"/>
      <c r="FE178" s="8"/>
      <c r="FF178" s="8"/>
      <c r="FG178" s="8"/>
      <c r="FH178" s="8"/>
      <c r="FI178" s="8"/>
      <c r="FJ178" s="8"/>
      <c r="FK178" s="8"/>
      <c r="FL178" s="8"/>
      <c r="FM178" s="8"/>
      <c r="FN178" s="8"/>
      <c r="FO178" s="8"/>
      <c r="FP178" s="8"/>
      <c r="FQ178" s="8"/>
      <c r="FR178" s="8"/>
      <c r="FS178" s="8"/>
      <c r="FT178" s="8"/>
      <c r="FU178" s="8"/>
      <c r="FV178" s="8"/>
      <c r="FW178" s="8"/>
      <c r="FX178" s="8"/>
      <c r="FY178" s="8"/>
      <c r="FZ178" s="8"/>
      <c r="GA178" s="8"/>
      <c r="GB178" s="8"/>
      <c r="GC178" s="8"/>
      <c r="GD178" s="8"/>
      <c r="GE178" s="8"/>
      <c r="GF178" s="8"/>
      <c r="GG178" s="8"/>
      <c r="GH178" s="8"/>
      <c r="GI178" s="8"/>
      <c r="GJ178" s="8"/>
      <c r="GK178" s="8"/>
      <c r="GL178" s="8"/>
      <c r="GM178" s="8"/>
      <c r="GN178" s="8"/>
      <c r="GO178" s="8"/>
      <c r="GP178" s="8"/>
      <c r="GQ178" s="8"/>
      <c r="GR178" s="8"/>
      <c r="GS178" s="8"/>
      <c r="GT178" s="8"/>
      <c r="GU178" s="8"/>
      <c r="GV178" s="8"/>
      <c r="GW178" s="8"/>
      <c r="GX178" s="8"/>
    </row>
    <row r="179" spans="1:206" ht="15.75" customHeight="1" x14ac:dyDescent="0.25">
      <c r="A179" s="78">
        <v>396</v>
      </c>
      <c r="B179" s="7" t="s">
        <v>11</v>
      </c>
      <c r="C179" s="7" t="s">
        <v>400</v>
      </c>
      <c r="D179" s="7" t="s">
        <v>126</v>
      </c>
      <c r="E179" s="29"/>
      <c r="F179" s="7" t="s">
        <v>292</v>
      </c>
      <c r="G179" s="51" t="s">
        <v>210</v>
      </c>
      <c r="H179" s="70">
        <v>0</v>
      </c>
      <c r="I179" s="70"/>
      <c r="J179" s="21">
        <v>18</v>
      </c>
      <c r="K179" s="21">
        <v>44</v>
      </c>
      <c r="L179" s="67">
        <f t="shared" si="6"/>
        <v>31</v>
      </c>
      <c r="M179" s="40" t="s">
        <v>211</v>
      </c>
      <c r="N179" s="13">
        <v>2008</v>
      </c>
      <c r="O179" s="13">
        <v>2008</v>
      </c>
      <c r="P179" s="64">
        <v>3129</v>
      </c>
      <c r="Q179" s="64">
        <v>813</v>
      </c>
      <c r="R179" s="101">
        <v>25.982742090124638</v>
      </c>
      <c r="S179" s="7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  <c r="EV179" s="8"/>
      <c r="EW179" s="8"/>
      <c r="EX179" s="8"/>
      <c r="EY179" s="8"/>
      <c r="EZ179" s="8"/>
      <c r="FA179" s="8"/>
      <c r="FB179" s="8"/>
      <c r="FC179" s="8"/>
      <c r="FD179" s="8"/>
      <c r="FE179" s="8"/>
      <c r="FF179" s="8"/>
      <c r="FG179" s="8"/>
      <c r="FH179" s="8"/>
      <c r="FI179" s="8"/>
      <c r="FJ179" s="8"/>
      <c r="FK179" s="8"/>
      <c r="FL179" s="8"/>
      <c r="FM179" s="8"/>
      <c r="FN179" s="8"/>
      <c r="FO179" s="8"/>
      <c r="FP179" s="8"/>
      <c r="FQ179" s="8"/>
      <c r="FR179" s="8"/>
      <c r="FS179" s="8"/>
      <c r="FT179" s="8"/>
      <c r="FU179" s="8"/>
      <c r="FV179" s="8"/>
      <c r="FW179" s="8"/>
      <c r="FX179" s="8"/>
      <c r="FY179" s="8"/>
      <c r="FZ179" s="8"/>
      <c r="GA179" s="8"/>
      <c r="GB179" s="8"/>
      <c r="GC179" s="8"/>
      <c r="GD179" s="8"/>
      <c r="GE179" s="8"/>
      <c r="GF179" s="8"/>
      <c r="GG179" s="8"/>
      <c r="GH179" s="8"/>
      <c r="GI179" s="8"/>
      <c r="GJ179" s="8"/>
      <c r="GK179" s="8"/>
      <c r="GL179" s="8"/>
      <c r="GM179" s="8"/>
      <c r="GN179" s="8"/>
      <c r="GO179" s="8"/>
      <c r="GP179" s="8"/>
      <c r="GQ179" s="8"/>
      <c r="GR179" s="8"/>
      <c r="GS179" s="8"/>
      <c r="GT179" s="8"/>
      <c r="GU179" s="8"/>
      <c r="GV179" s="8"/>
      <c r="GW179" s="8"/>
      <c r="GX179" s="8"/>
    </row>
    <row r="180" spans="1:206" ht="15.75" customHeight="1" x14ac:dyDescent="0.25">
      <c r="A180" s="78">
        <v>396</v>
      </c>
      <c r="B180" s="7" t="s">
        <v>11</v>
      </c>
      <c r="C180" s="7" t="s">
        <v>400</v>
      </c>
      <c r="D180" s="7" t="s">
        <v>126</v>
      </c>
      <c r="E180" s="29"/>
      <c r="F180" s="7" t="s">
        <v>292</v>
      </c>
      <c r="G180" s="51" t="s">
        <v>210</v>
      </c>
      <c r="H180" s="70">
        <v>0</v>
      </c>
      <c r="I180" s="70"/>
      <c r="J180" s="21">
        <v>18</v>
      </c>
      <c r="K180" s="21">
        <v>44</v>
      </c>
      <c r="L180" s="67">
        <f t="shared" si="6"/>
        <v>31</v>
      </c>
      <c r="M180" s="40" t="s">
        <v>211</v>
      </c>
      <c r="N180" s="13">
        <v>2007</v>
      </c>
      <c r="O180" s="13">
        <v>2007</v>
      </c>
      <c r="P180" s="64">
        <v>3056</v>
      </c>
      <c r="Q180" s="64">
        <v>840</v>
      </c>
      <c r="R180" s="101">
        <v>27.486910994764397</v>
      </c>
      <c r="S180" s="7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  <c r="EV180" s="8"/>
      <c r="EW180" s="8"/>
      <c r="EX180" s="8"/>
      <c r="EY180" s="8"/>
      <c r="EZ180" s="8"/>
      <c r="FA180" s="8"/>
      <c r="FB180" s="8"/>
      <c r="FC180" s="8"/>
      <c r="FD180" s="8"/>
      <c r="FE180" s="8"/>
      <c r="FF180" s="8"/>
      <c r="FG180" s="8"/>
      <c r="FH180" s="8"/>
      <c r="FI180" s="8"/>
      <c r="FJ180" s="8"/>
      <c r="FK180" s="8"/>
      <c r="FL180" s="8"/>
      <c r="FM180" s="8"/>
      <c r="FN180" s="8"/>
      <c r="FO180" s="8"/>
      <c r="FP180" s="8"/>
      <c r="FQ180" s="8"/>
      <c r="FR180" s="8"/>
      <c r="FS180" s="8"/>
      <c r="FT180" s="8"/>
      <c r="FU180" s="8"/>
      <c r="FV180" s="8"/>
      <c r="FW180" s="8"/>
      <c r="FX180" s="8"/>
      <c r="FY180" s="8"/>
      <c r="FZ180" s="8"/>
      <c r="GA180" s="8"/>
      <c r="GB180" s="8"/>
      <c r="GC180" s="8"/>
      <c r="GD180" s="8"/>
      <c r="GE180" s="8"/>
      <c r="GF180" s="8"/>
      <c r="GG180" s="8"/>
      <c r="GH180" s="8"/>
      <c r="GI180" s="8"/>
      <c r="GJ180" s="8"/>
      <c r="GK180" s="8"/>
      <c r="GL180" s="8"/>
      <c r="GM180" s="8"/>
      <c r="GN180" s="8"/>
      <c r="GO180" s="8"/>
      <c r="GP180" s="8"/>
      <c r="GQ180" s="8"/>
      <c r="GR180" s="8"/>
      <c r="GS180" s="8"/>
      <c r="GT180" s="8"/>
      <c r="GU180" s="8"/>
      <c r="GV180" s="8"/>
      <c r="GW180" s="8"/>
      <c r="GX180" s="8"/>
    </row>
    <row r="181" spans="1:206" ht="15.75" customHeight="1" x14ac:dyDescent="0.25">
      <c r="A181" s="78">
        <v>396</v>
      </c>
      <c r="B181" s="7" t="s">
        <v>11</v>
      </c>
      <c r="C181" s="7" t="s">
        <v>400</v>
      </c>
      <c r="D181" s="7" t="s">
        <v>126</v>
      </c>
      <c r="E181" s="29"/>
      <c r="F181" s="7" t="s">
        <v>292</v>
      </c>
      <c r="G181" s="51" t="s">
        <v>210</v>
      </c>
      <c r="H181" s="70">
        <v>0</v>
      </c>
      <c r="I181" s="70"/>
      <c r="J181" s="21">
        <v>18</v>
      </c>
      <c r="K181" s="21">
        <v>44</v>
      </c>
      <c r="L181" s="67">
        <f t="shared" si="6"/>
        <v>31</v>
      </c>
      <c r="M181" s="40" t="s">
        <v>211</v>
      </c>
      <c r="N181" s="13">
        <v>2006</v>
      </c>
      <c r="O181" s="13">
        <v>2006</v>
      </c>
      <c r="P181" s="64">
        <v>3146</v>
      </c>
      <c r="Q181" s="64">
        <v>882</v>
      </c>
      <c r="R181" s="101">
        <v>28.035600762873489</v>
      </c>
      <c r="S181" s="7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  <c r="EV181" s="8"/>
      <c r="EW181" s="8"/>
      <c r="EX181" s="8"/>
      <c r="EY181" s="8"/>
      <c r="EZ181" s="8"/>
      <c r="FA181" s="8"/>
      <c r="FB181" s="8"/>
      <c r="FC181" s="8"/>
      <c r="FD181" s="8"/>
      <c r="FE181" s="8"/>
      <c r="FF181" s="8"/>
      <c r="FG181" s="8"/>
      <c r="FH181" s="8"/>
      <c r="FI181" s="8"/>
      <c r="FJ181" s="8"/>
      <c r="FK181" s="8"/>
      <c r="FL181" s="8"/>
      <c r="FM181" s="8"/>
      <c r="FN181" s="8"/>
      <c r="FO181" s="8"/>
      <c r="FP181" s="8"/>
      <c r="FQ181" s="8"/>
      <c r="FR181" s="8"/>
      <c r="FS181" s="8"/>
      <c r="FT181" s="8"/>
      <c r="FU181" s="8"/>
      <c r="FV181" s="8"/>
      <c r="FW181" s="8"/>
      <c r="FX181" s="8"/>
      <c r="FY181" s="8"/>
      <c r="FZ181" s="8"/>
      <c r="GA181" s="8"/>
      <c r="GB181" s="8"/>
      <c r="GC181" s="8"/>
      <c r="GD181" s="8"/>
      <c r="GE181" s="8"/>
      <c r="GF181" s="8"/>
      <c r="GG181" s="8"/>
      <c r="GH181" s="8"/>
      <c r="GI181" s="8"/>
      <c r="GJ181" s="8"/>
      <c r="GK181" s="8"/>
      <c r="GL181" s="8"/>
      <c r="GM181" s="8"/>
      <c r="GN181" s="8"/>
      <c r="GO181" s="8"/>
      <c r="GP181" s="8"/>
      <c r="GQ181" s="8"/>
      <c r="GR181" s="8"/>
      <c r="GS181" s="8"/>
      <c r="GT181" s="8"/>
      <c r="GU181" s="8"/>
      <c r="GV181" s="8"/>
      <c r="GW181" s="8"/>
      <c r="GX181" s="8"/>
    </row>
    <row r="182" spans="1:206" ht="15.75" customHeight="1" x14ac:dyDescent="0.25">
      <c r="A182" s="78">
        <v>396</v>
      </c>
      <c r="B182" s="7" t="s">
        <v>11</v>
      </c>
      <c r="C182" s="7" t="s">
        <v>400</v>
      </c>
      <c r="D182" s="7" t="s">
        <v>126</v>
      </c>
      <c r="E182" s="29"/>
      <c r="F182" s="7" t="s">
        <v>292</v>
      </c>
      <c r="G182" s="51" t="s">
        <v>210</v>
      </c>
      <c r="H182" s="70">
        <v>0</v>
      </c>
      <c r="I182" s="70"/>
      <c r="J182" s="21">
        <v>18</v>
      </c>
      <c r="K182" s="21">
        <v>44</v>
      </c>
      <c r="L182" s="67">
        <f t="shared" si="6"/>
        <v>31</v>
      </c>
      <c r="M182" s="40" t="s">
        <v>211</v>
      </c>
      <c r="N182" s="13">
        <v>2005</v>
      </c>
      <c r="O182" s="13">
        <v>2005</v>
      </c>
      <c r="P182" s="64">
        <v>3262</v>
      </c>
      <c r="Q182" s="64">
        <v>957</v>
      </c>
      <c r="R182" s="101">
        <v>29.337829552421827</v>
      </c>
      <c r="S182" s="7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  <c r="EV182" s="8"/>
      <c r="EW182" s="8"/>
      <c r="EX182" s="8"/>
      <c r="EY182" s="8"/>
      <c r="EZ182" s="8"/>
      <c r="FA182" s="8"/>
      <c r="FB182" s="8"/>
      <c r="FC182" s="8"/>
      <c r="FD182" s="8"/>
      <c r="FE182" s="8"/>
      <c r="FF182" s="8"/>
      <c r="FG182" s="8"/>
      <c r="FH182" s="8"/>
      <c r="FI182" s="8"/>
      <c r="FJ182" s="8"/>
      <c r="FK182" s="8"/>
      <c r="FL182" s="8"/>
      <c r="FM182" s="8"/>
      <c r="FN182" s="8"/>
      <c r="FO182" s="8"/>
      <c r="FP182" s="8"/>
      <c r="FQ182" s="8"/>
      <c r="FR182" s="8"/>
      <c r="FS182" s="8"/>
      <c r="FT182" s="8"/>
      <c r="FU182" s="8"/>
      <c r="FV182" s="8"/>
      <c r="FW182" s="8"/>
      <c r="FX182" s="8"/>
      <c r="FY182" s="8"/>
      <c r="FZ182" s="8"/>
      <c r="GA182" s="8"/>
      <c r="GB182" s="8"/>
      <c r="GC182" s="8"/>
      <c r="GD182" s="8"/>
      <c r="GE182" s="8"/>
      <c r="GF182" s="8"/>
      <c r="GG182" s="8"/>
      <c r="GH182" s="8"/>
      <c r="GI182" s="8"/>
      <c r="GJ182" s="8"/>
      <c r="GK182" s="8"/>
      <c r="GL182" s="8"/>
      <c r="GM182" s="8"/>
      <c r="GN182" s="8"/>
      <c r="GO182" s="8"/>
      <c r="GP182" s="8"/>
      <c r="GQ182" s="8"/>
      <c r="GR182" s="8"/>
      <c r="GS182" s="8"/>
      <c r="GT182" s="8"/>
      <c r="GU182" s="8"/>
      <c r="GV182" s="8"/>
      <c r="GW182" s="8"/>
      <c r="GX182" s="8"/>
    </row>
    <row r="183" spans="1:206" ht="15.75" customHeight="1" x14ac:dyDescent="0.25">
      <c r="A183" s="78">
        <v>396</v>
      </c>
      <c r="B183" s="7" t="s">
        <v>11</v>
      </c>
      <c r="C183" s="7" t="s">
        <v>400</v>
      </c>
      <c r="D183" s="7" t="s">
        <v>126</v>
      </c>
      <c r="E183" s="29"/>
      <c r="F183" s="7" t="s">
        <v>292</v>
      </c>
      <c r="G183" s="51" t="s">
        <v>210</v>
      </c>
      <c r="H183" s="70">
        <v>0</v>
      </c>
      <c r="I183" s="70"/>
      <c r="J183" s="21">
        <v>18</v>
      </c>
      <c r="K183" s="21">
        <v>44</v>
      </c>
      <c r="L183" s="67">
        <f t="shared" si="6"/>
        <v>31</v>
      </c>
      <c r="M183" s="40" t="s">
        <v>211</v>
      </c>
      <c r="N183" s="13">
        <v>2004</v>
      </c>
      <c r="O183" s="13">
        <v>2004</v>
      </c>
      <c r="P183" s="64">
        <v>3214</v>
      </c>
      <c r="Q183" s="64">
        <v>966</v>
      </c>
      <c r="R183" s="101">
        <v>30.056004978220287</v>
      </c>
      <c r="S183" s="7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8"/>
      <c r="FS183" s="8"/>
      <c r="FT183" s="8"/>
      <c r="FU183" s="8"/>
      <c r="FV183" s="8"/>
      <c r="FW183" s="8"/>
      <c r="FX183" s="8"/>
      <c r="FY183" s="8"/>
      <c r="FZ183" s="8"/>
      <c r="GA183" s="8"/>
      <c r="GB183" s="8"/>
      <c r="GC183" s="8"/>
      <c r="GD183" s="8"/>
      <c r="GE183" s="8"/>
      <c r="GF183" s="8"/>
      <c r="GG183" s="8"/>
      <c r="GH183" s="8"/>
      <c r="GI183" s="8"/>
      <c r="GJ183" s="8"/>
      <c r="GK183" s="8"/>
      <c r="GL183" s="8"/>
      <c r="GM183" s="8"/>
      <c r="GN183" s="8"/>
      <c r="GO183" s="8"/>
      <c r="GP183" s="8"/>
      <c r="GQ183" s="8"/>
      <c r="GR183" s="8"/>
      <c r="GS183" s="8"/>
      <c r="GT183" s="8"/>
      <c r="GU183" s="8"/>
      <c r="GV183" s="8"/>
      <c r="GW183" s="8"/>
      <c r="GX183" s="8"/>
    </row>
    <row r="184" spans="1:206" ht="15.75" customHeight="1" x14ac:dyDescent="0.25">
      <c r="A184" s="78">
        <v>396</v>
      </c>
      <c r="B184" s="7" t="s">
        <v>11</v>
      </c>
      <c r="C184" s="7" t="s">
        <v>400</v>
      </c>
      <c r="D184" s="7" t="s">
        <v>126</v>
      </c>
      <c r="E184" s="29"/>
      <c r="F184" s="7" t="s">
        <v>292</v>
      </c>
      <c r="G184" s="51" t="s">
        <v>210</v>
      </c>
      <c r="H184" s="70">
        <v>0</v>
      </c>
      <c r="I184" s="70"/>
      <c r="J184" s="21">
        <v>18</v>
      </c>
      <c r="K184" s="21">
        <v>44</v>
      </c>
      <c r="L184" s="67">
        <f t="shared" si="6"/>
        <v>31</v>
      </c>
      <c r="M184" s="40" t="s">
        <v>211</v>
      </c>
      <c r="N184" s="13">
        <v>2003</v>
      </c>
      <c r="O184" s="13">
        <v>2003</v>
      </c>
      <c r="P184" s="64">
        <v>3360</v>
      </c>
      <c r="Q184" s="64">
        <v>1011</v>
      </c>
      <c r="R184" s="101">
        <v>30.089285714285712</v>
      </c>
      <c r="S184" s="7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</row>
    <row r="185" spans="1:206" s="59" customFormat="1" ht="15.75" customHeight="1" x14ac:dyDescent="0.25">
      <c r="A185" s="78">
        <v>396</v>
      </c>
      <c r="B185" s="7" t="s">
        <v>11</v>
      </c>
      <c r="C185" s="7" t="s">
        <v>400</v>
      </c>
      <c r="D185" s="7" t="s">
        <v>126</v>
      </c>
      <c r="E185" s="34"/>
      <c r="F185" s="7" t="s">
        <v>292</v>
      </c>
      <c r="G185" s="51" t="s">
        <v>210</v>
      </c>
      <c r="H185" s="70">
        <v>0</v>
      </c>
      <c r="I185" s="70"/>
      <c r="J185" s="21">
        <v>18</v>
      </c>
      <c r="K185" s="21">
        <v>44</v>
      </c>
      <c r="L185" s="67">
        <f t="shared" si="6"/>
        <v>31</v>
      </c>
      <c r="M185" s="40" t="s">
        <v>211</v>
      </c>
      <c r="N185" s="13">
        <v>2002</v>
      </c>
      <c r="O185" s="13">
        <v>2002</v>
      </c>
      <c r="P185" s="64">
        <v>3427</v>
      </c>
      <c r="Q185" s="64">
        <v>1057</v>
      </c>
      <c r="R185" s="101">
        <v>30.843303180624453</v>
      </c>
      <c r="S185" s="7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58"/>
      <c r="BD185" s="58"/>
      <c r="BE185" s="58"/>
      <c r="BF185" s="58"/>
      <c r="BG185" s="58"/>
      <c r="BH185" s="58"/>
      <c r="BI185" s="58"/>
      <c r="BJ185" s="58"/>
      <c r="BK185" s="58"/>
      <c r="BL185" s="58"/>
      <c r="BM185" s="58"/>
      <c r="BN185" s="58"/>
      <c r="BO185" s="58"/>
      <c r="BP185" s="58"/>
      <c r="BQ185" s="58"/>
      <c r="BR185" s="58"/>
      <c r="BS185" s="58"/>
      <c r="BT185" s="58"/>
      <c r="BU185" s="58"/>
      <c r="BV185" s="58"/>
      <c r="BW185" s="58"/>
      <c r="BX185" s="58"/>
      <c r="BY185" s="58"/>
      <c r="BZ185" s="58"/>
      <c r="CA185" s="58"/>
      <c r="CB185" s="58"/>
      <c r="CC185" s="58"/>
      <c r="CD185" s="58"/>
      <c r="CE185" s="58"/>
      <c r="CF185" s="58"/>
      <c r="CG185" s="58"/>
      <c r="CH185" s="58"/>
      <c r="CI185" s="58"/>
      <c r="CJ185" s="58"/>
      <c r="CK185" s="58"/>
      <c r="CL185" s="58"/>
      <c r="CM185" s="58"/>
      <c r="CN185" s="58"/>
      <c r="CO185" s="58"/>
      <c r="CP185" s="58"/>
      <c r="CQ185" s="58"/>
      <c r="CR185" s="58"/>
      <c r="CS185" s="58"/>
      <c r="CT185" s="58"/>
      <c r="CU185" s="58"/>
      <c r="CV185" s="58"/>
      <c r="CW185" s="58"/>
      <c r="CX185" s="58"/>
      <c r="CY185" s="58"/>
      <c r="CZ185" s="58"/>
      <c r="DA185" s="58"/>
      <c r="DB185" s="58"/>
      <c r="DC185" s="58"/>
      <c r="DD185" s="58"/>
      <c r="DE185" s="58"/>
      <c r="DF185" s="58"/>
      <c r="DG185" s="58"/>
      <c r="DH185" s="58"/>
      <c r="DI185" s="58"/>
      <c r="DJ185" s="58"/>
      <c r="DK185" s="58"/>
      <c r="DL185" s="58"/>
      <c r="DM185" s="58"/>
      <c r="DN185" s="58"/>
      <c r="DO185" s="58"/>
      <c r="DP185" s="58"/>
      <c r="DQ185" s="58"/>
      <c r="DR185" s="58"/>
      <c r="DS185" s="58"/>
      <c r="DT185" s="58"/>
      <c r="DU185" s="58"/>
      <c r="DV185" s="58"/>
      <c r="DW185" s="58"/>
      <c r="DX185" s="58"/>
      <c r="DY185" s="58"/>
      <c r="DZ185" s="58"/>
      <c r="EA185" s="58"/>
      <c r="EB185" s="58"/>
      <c r="EC185" s="58"/>
      <c r="ED185" s="58"/>
      <c r="EE185" s="58"/>
      <c r="EF185" s="58"/>
      <c r="EG185" s="58"/>
      <c r="EH185" s="58"/>
      <c r="EI185" s="58"/>
      <c r="EJ185" s="58"/>
      <c r="EK185" s="58"/>
      <c r="EL185" s="58"/>
      <c r="EM185" s="58"/>
      <c r="EN185" s="58"/>
      <c r="EO185" s="58"/>
      <c r="EP185" s="58"/>
      <c r="EQ185" s="58"/>
      <c r="ER185" s="58"/>
      <c r="ES185" s="58"/>
      <c r="ET185" s="58"/>
      <c r="EU185" s="58"/>
      <c r="EV185" s="58"/>
      <c r="EW185" s="58"/>
      <c r="EX185" s="58"/>
      <c r="EY185" s="58"/>
      <c r="EZ185" s="58"/>
      <c r="FA185" s="58"/>
      <c r="FB185" s="58"/>
      <c r="FC185" s="58"/>
      <c r="FD185" s="58"/>
      <c r="FE185" s="58"/>
      <c r="FF185" s="58"/>
      <c r="FG185" s="58"/>
      <c r="FH185" s="58"/>
      <c r="FI185" s="58"/>
      <c r="FJ185" s="58"/>
      <c r="FK185" s="58"/>
      <c r="FL185" s="58"/>
      <c r="FM185" s="58"/>
      <c r="FN185" s="58"/>
      <c r="FO185" s="58"/>
      <c r="FP185" s="58"/>
      <c r="FQ185" s="58"/>
      <c r="FR185" s="58"/>
      <c r="FS185" s="58"/>
      <c r="FT185" s="58"/>
      <c r="FU185" s="58"/>
      <c r="FV185" s="58"/>
      <c r="FW185" s="58"/>
      <c r="FX185" s="58"/>
      <c r="FY185" s="58"/>
      <c r="FZ185" s="58"/>
      <c r="GA185" s="58"/>
      <c r="GB185" s="58"/>
      <c r="GC185" s="58"/>
      <c r="GD185" s="58"/>
      <c r="GE185" s="58"/>
      <c r="GF185" s="58"/>
      <c r="GG185" s="58"/>
      <c r="GH185" s="58"/>
      <c r="GI185" s="58"/>
      <c r="GJ185" s="58"/>
      <c r="GK185" s="58"/>
      <c r="GL185" s="58"/>
      <c r="GM185" s="58"/>
      <c r="GN185" s="58"/>
      <c r="GO185" s="58"/>
      <c r="GP185" s="58"/>
      <c r="GQ185" s="58"/>
      <c r="GR185" s="58"/>
      <c r="GS185" s="58"/>
      <c r="GT185" s="58"/>
      <c r="GU185" s="58"/>
      <c r="GV185" s="58"/>
      <c r="GW185" s="58"/>
      <c r="GX185" s="58"/>
    </row>
    <row r="186" spans="1:206" s="59" customFormat="1" ht="15.75" customHeight="1" x14ac:dyDescent="0.25">
      <c r="A186" s="78">
        <v>396</v>
      </c>
      <c r="B186" s="7" t="s">
        <v>11</v>
      </c>
      <c r="C186" s="7" t="s">
        <v>400</v>
      </c>
      <c r="D186" s="7" t="s">
        <v>126</v>
      </c>
      <c r="E186" s="34"/>
      <c r="F186" s="7" t="s">
        <v>292</v>
      </c>
      <c r="G186" s="51" t="s">
        <v>210</v>
      </c>
      <c r="H186" s="70">
        <v>0</v>
      </c>
      <c r="I186" s="70"/>
      <c r="J186" s="21">
        <v>18</v>
      </c>
      <c r="K186" s="21">
        <v>44</v>
      </c>
      <c r="L186" s="67">
        <f t="shared" si="6"/>
        <v>31</v>
      </c>
      <c r="M186" s="40" t="s">
        <v>211</v>
      </c>
      <c r="N186" s="13">
        <v>2001</v>
      </c>
      <c r="O186" s="13">
        <v>2001</v>
      </c>
      <c r="P186" s="64">
        <v>3354</v>
      </c>
      <c r="Q186" s="64">
        <v>1097</v>
      </c>
      <c r="R186" s="101">
        <v>32.707215265354797</v>
      </c>
      <c r="S186" s="7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  <c r="BF186" s="58"/>
      <c r="BG186" s="58"/>
      <c r="BH186" s="58"/>
      <c r="BI186" s="58"/>
      <c r="BJ186" s="58"/>
      <c r="BK186" s="58"/>
      <c r="BL186" s="58"/>
      <c r="BM186" s="58"/>
      <c r="BN186" s="58"/>
      <c r="BO186" s="58"/>
      <c r="BP186" s="58"/>
      <c r="BQ186" s="58"/>
      <c r="BR186" s="58"/>
      <c r="BS186" s="58"/>
      <c r="BT186" s="58"/>
      <c r="BU186" s="58"/>
      <c r="BV186" s="58"/>
      <c r="BW186" s="58"/>
      <c r="BX186" s="58"/>
      <c r="BY186" s="58"/>
      <c r="BZ186" s="58"/>
      <c r="CA186" s="58"/>
      <c r="CB186" s="58"/>
      <c r="CC186" s="58"/>
      <c r="CD186" s="58"/>
      <c r="CE186" s="58"/>
      <c r="CF186" s="58"/>
      <c r="CG186" s="58"/>
      <c r="CH186" s="58"/>
      <c r="CI186" s="58"/>
      <c r="CJ186" s="58"/>
      <c r="CK186" s="58"/>
      <c r="CL186" s="58"/>
      <c r="CM186" s="58"/>
      <c r="CN186" s="58"/>
      <c r="CO186" s="58"/>
      <c r="CP186" s="58"/>
      <c r="CQ186" s="58"/>
      <c r="CR186" s="58"/>
      <c r="CS186" s="58"/>
      <c r="CT186" s="58"/>
      <c r="CU186" s="58"/>
      <c r="CV186" s="58"/>
      <c r="CW186" s="58"/>
      <c r="CX186" s="58"/>
      <c r="CY186" s="58"/>
      <c r="CZ186" s="58"/>
      <c r="DA186" s="58"/>
      <c r="DB186" s="58"/>
      <c r="DC186" s="58"/>
      <c r="DD186" s="58"/>
      <c r="DE186" s="58"/>
      <c r="DF186" s="58"/>
      <c r="DG186" s="58"/>
      <c r="DH186" s="58"/>
      <c r="DI186" s="58"/>
      <c r="DJ186" s="58"/>
      <c r="DK186" s="58"/>
      <c r="DL186" s="58"/>
      <c r="DM186" s="58"/>
      <c r="DN186" s="58"/>
      <c r="DO186" s="58"/>
      <c r="DP186" s="58"/>
      <c r="DQ186" s="58"/>
      <c r="DR186" s="58"/>
      <c r="DS186" s="58"/>
      <c r="DT186" s="58"/>
      <c r="DU186" s="58"/>
      <c r="DV186" s="58"/>
      <c r="DW186" s="58"/>
      <c r="DX186" s="58"/>
      <c r="DY186" s="58"/>
      <c r="DZ186" s="58"/>
      <c r="EA186" s="58"/>
      <c r="EB186" s="58"/>
      <c r="EC186" s="58"/>
      <c r="ED186" s="58"/>
      <c r="EE186" s="58"/>
      <c r="EF186" s="58"/>
      <c r="EG186" s="58"/>
      <c r="EH186" s="58"/>
      <c r="EI186" s="58"/>
      <c r="EJ186" s="58"/>
      <c r="EK186" s="58"/>
      <c r="EL186" s="58"/>
      <c r="EM186" s="58"/>
      <c r="EN186" s="58"/>
      <c r="EO186" s="58"/>
      <c r="EP186" s="58"/>
      <c r="EQ186" s="58"/>
      <c r="ER186" s="58"/>
      <c r="ES186" s="58"/>
      <c r="ET186" s="58"/>
      <c r="EU186" s="58"/>
      <c r="EV186" s="58"/>
      <c r="EW186" s="58"/>
      <c r="EX186" s="58"/>
      <c r="EY186" s="58"/>
      <c r="EZ186" s="58"/>
      <c r="FA186" s="58"/>
      <c r="FB186" s="58"/>
      <c r="FC186" s="58"/>
      <c r="FD186" s="58"/>
      <c r="FE186" s="58"/>
      <c r="FF186" s="58"/>
      <c r="FG186" s="58"/>
      <c r="FH186" s="58"/>
      <c r="FI186" s="58"/>
      <c r="FJ186" s="58"/>
      <c r="FK186" s="58"/>
      <c r="FL186" s="58"/>
      <c r="FM186" s="58"/>
      <c r="FN186" s="58"/>
      <c r="FO186" s="58"/>
      <c r="FP186" s="58"/>
      <c r="FQ186" s="58"/>
      <c r="FR186" s="58"/>
      <c r="FS186" s="58"/>
      <c r="FT186" s="58"/>
      <c r="FU186" s="58"/>
      <c r="FV186" s="58"/>
      <c r="FW186" s="58"/>
      <c r="FX186" s="58"/>
      <c r="FY186" s="58"/>
      <c r="FZ186" s="58"/>
      <c r="GA186" s="58"/>
      <c r="GB186" s="58"/>
      <c r="GC186" s="58"/>
      <c r="GD186" s="58"/>
      <c r="GE186" s="58"/>
      <c r="GF186" s="58"/>
      <c r="GG186" s="58"/>
      <c r="GH186" s="58"/>
      <c r="GI186" s="58"/>
      <c r="GJ186" s="58"/>
      <c r="GK186" s="58"/>
      <c r="GL186" s="58"/>
      <c r="GM186" s="58"/>
      <c r="GN186" s="58"/>
      <c r="GO186" s="58"/>
      <c r="GP186" s="58"/>
      <c r="GQ186" s="58"/>
      <c r="GR186" s="58"/>
      <c r="GS186" s="58"/>
      <c r="GT186" s="58"/>
      <c r="GU186" s="58"/>
      <c r="GV186" s="58"/>
      <c r="GW186" s="58"/>
      <c r="GX186" s="58"/>
    </row>
    <row r="187" spans="1:206" ht="15.75" customHeight="1" x14ac:dyDescent="0.25">
      <c r="A187" s="78">
        <v>396</v>
      </c>
      <c r="B187" s="7" t="s">
        <v>11</v>
      </c>
      <c r="C187" s="7" t="s">
        <v>400</v>
      </c>
      <c r="D187" s="7" t="s">
        <v>126</v>
      </c>
      <c r="E187" s="29"/>
      <c r="F187" s="7" t="s">
        <v>292</v>
      </c>
      <c r="G187" s="51" t="s">
        <v>210</v>
      </c>
      <c r="H187" s="70">
        <v>0</v>
      </c>
      <c r="I187" s="70"/>
      <c r="J187" s="21">
        <v>18</v>
      </c>
      <c r="K187" s="21">
        <v>44</v>
      </c>
      <c r="L187" s="67">
        <f t="shared" si="6"/>
        <v>31</v>
      </c>
      <c r="M187" s="40" t="s">
        <v>211</v>
      </c>
      <c r="N187" s="13">
        <v>2000</v>
      </c>
      <c r="O187" s="13">
        <v>2000</v>
      </c>
      <c r="P187" s="64">
        <v>3766</v>
      </c>
      <c r="Q187" s="64">
        <v>1276</v>
      </c>
      <c r="R187" s="101">
        <v>33.88210302708444</v>
      </c>
      <c r="S187" s="7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</row>
    <row r="188" spans="1:206" ht="15.75" customHeight="1" x14ac:dyDescent="0.25">
      <c r="A188" s="78">
        <v>405</v>
      </c>
      <c r="B188" s="7" t="s">
        <v>11</v>
      </c>
      <c r="C188" s="7" t="s">
        <v>401</v>
      </c>
      <c r="D188" s="7" t="s">
        <v>130</v>
      </c>
      <c r="E188" s="29" t="s">
        <v>190</v>
      </c>
      <c r="F188" s="7" t="s">
        <v>293</v>
      </c>
      <c r="G188" s="6" t="s">
        <v>210</v>
      </c>
      <c r="H188" s="69">
        <v>0</v>
      </c>
      <c r="I188" s="69"/>
      <c r="J188" s="21">
        <v>15</v>
      </c>
      <c r="K188" s="21">
        <v>45</v>
      </c>
      <c r="L188" s="105">
        <v>28.3</v>
      </c>
      <c r="M188" s="40" t="s">
        <v>211</v>
      </c>
      <c r="N188" s="13">
        <v>2000</v>
      </c>
      <c r="O188" s="13">
        <v>2007</v>
      </c>
      <c r="P188" s="13">
        <v>92365</v>
      </c>
      <c r="Q188" s="3">
        <v>28264</v>
      </c>
      <c r="R188" s="92">
        <v>30.6</v>
      </c>
      <c r="S188" s="7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</row>
    <row r="189" spans="1:206" ht="15.75" customHeight="1" x14ac:dyDescent="0.25">
      <c r="A189" s="80">
        <v>410</v>
      </c>
      <c r="B189" s="6" t="s">
        <v>9</v>
      </c>
      <c r="C189" s="6" t="s">
        <v>402</v>
      </c>
      <c r="D189" s="6" t="s">
        <v>126</v>
      </c>
      <c r="E189" s="27"/>
      <c r="F189" s="6" t="s">
        <v>295</v>
      </c>
      <c r="G189" s="6" t="s">
        <v>210</v>
      </c>
      <c r="H189" s="69">
        <v>0</v>
      </c>
      <c r="I189" s="69"/>
      <c r="J189" s="3">
        <v>15</v>
      </c>
      <c r="K189" s="3">
        <v>49</v>
      </c>
      <c r="L189" s="67">
        <f>MEDIAN(J189:K189)</f>
        <v>32</v>
      </c>
      <c r="M189" s="41" t="s">
        <v>211</v>
      </c>
      <c r="N189" s="3">
        <v>2007</v>
      </c>
      <c r="O189" s="3">
        <v>2008</v>
      </c>
      <c r="P189" s="15">
        <v>3541</v>
      </c>
      <c r="Q189" s="3">
        <v>602</v>
      </c>
      <c r="R189" s="89">
        <v>17</v>
      </c>
      <c r="S189" s="6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</row>
    <row r="190" spans="1:206" ht="15.75" customHeight="1" x14ac:dyDescent="0.25">
      <c r="A190" s="80">
        <v>413</v>
      </c>
      <c r="B190" s="6" t="s">
        <v>9</v>
      </c>
      <c r="C190" s="6" t="s">
        <v>402</v>
      </c>
      <c r="D190" s="6" t="s">
        <v>131</v>
      </c>
      <c r="E190" s="27"/>
      <c r="F190" s="6" t="s">
        <v>296</v>
      </c>
      <c r="G190" s="6" t="s">
        <v>210</v>
      </c>
      <c r="H190" s="69">
        <v>0</v>
      </c>
      <c r="I190" s="69"/>
      <c r="J190" s="15">
        <v>21</v>
      </c>
      <c r="K190" s="15">
        <v>60</v>
      </c>
      <c r="L190" s="102">
        <v>28.6</v>
      </c>
      <c r="M190" s="41" t="s">
        <v>211</v>
      </c>
      <c r="N190" s="3">
        <v>2007</v>
      </c>
      <c r="O190" s="3">
        <v>2008</v>
      </c>
      <c r="P190" s="15">
        <v>2683</v>
      </c>
      <c r="Q190" s="3">
        <v>122</v>
      </c>
      <c r="R190" s="89">
        <v>18</v>
      </c>
      <c r="S190" s="6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</row>
    <row r="191" spans="1:206" ht="15.75" customHeight="1" x14ac:dyDescent="0.25">
      <c r="A191" s="78">
        <v>417</v>
      </c>
      <c r="B191" s="7" t="s">
        <v>11</v>
      </c>
      <c r="C191" s="7" t="s">
        <v>396</v>
      </c>
      <c r="D191" s="7" t="s">
        <v>144</v>
      </c>
      <c r="E191" s="29" t="s">
        <v>191</v>
      </c>
      <c r="F191" s="10" t="s">
        <v>297</v>
      </c>
      <c r="G191" s="10" t="s">
        <v>218</v>
      </c>
      <c r="H191" s="74">
        <v>0</v>
      </c>
      <c r="I191" s="74"/>
      <c r="J191" s="13">
        <v>20</v>
      </c>
      <c r="K191" s="13">
        <v>29</v>
      </c>
      <c r="L191" s="67">
        <f t="shared" ref="L191:L219" si="7">MEDIAN(J191:K191)</f>
        <v>24.5</v>
      </c>
      <c r="M191" s="40" t="s">
        <v>298</v>
      </c>
      <c r="N191" s="13">
        <v>2012</v>
      </c>
      <c r="O191" s="13">
        <v>2013</v>
      </c>
      <c r="P191" s="13">
        <v>200</v>
      </c>
      <c r="Q191" s="13">
        <v>41</v>
      </c>
      <c r="R191" s="92">
        <v>20.5</v>
      </c>
      <c r="S191" s="7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</row>
    <row r="192" spans="1:206" ht="15.75" customHeight="1" x14ac:dyDescent="0.25">
      <c r="A192" s="78">
        <v>417</v>
      </c>
      <c r="B192" s="7" t="s">
        <v>11</v>
      </c>
      <c r="C192" s="7" t="s">
        <v>396</v>
      </c>
      <c r="D192" s="7" t="s">
        <v>144</v>
      </c>
      <c r="E192" s="29" t="s">
        <v>191</v>
      </c>
      <c r="F192" s="10" t="s">
        <v>297</v>
      </c>
      <c r="G192" s="10" t="s">
        <v>218</v>
      </c>
      <c r="H192" s="74">
        <v>0</v>
      </c>
      <c r="I192" s="74"/>
      <c r="J192" s="13">
        <v>30</v>
      </c>
      <c r="K192" s="13">
        <v>39</v>
      </c>
      <c r="L192" s="67">
        <f t="shared" si="7"/>
        <v>34.5</v>
      </c>
      <c r="M192" s="40" t="s">
        <v>298</v>
      </c>
      <c r="N192" s="13">
        <v>2012</v>
      </c>
      <c r="O192" s="13">
        <v>2013</v>
      </c>
      <c r="P192" s="13">
        <v>198</v>
      </c>
      <c r="Q192" s="13">
        <v>78</v>
      </c>
      <c r="R192" s="92">
        <v>39.4</v>
      </c>
      <c r="S192" s="7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</row>
    <row r="193" spans="1:206" ht="15.75" customHeight="1" x14ac:dyDescent="0.25">
      <c r="A193" s="78">
        <v>417</v>
      </c>
      <c r="B193" s="7" t="s">
        <v>11</v>
      </c>
      <c r="C193" s="7" t="s">
        <v>396</v>
      </c>
      <c r="D193" s="7" t="s">
        <v>144</v>
      </c>
      <c r="E193" s="29" t="s">
        <v>191</v>
      </c>
      <c r="F193" s="10" t="s">
        <v>297</v>
      </c>
      <c r="G193" s="10" t="s">
        <v>218</v>
      </c>
      <c r="H193" s="74">
        <v>0</v>
      </c>
      <c r="I193" s="74"/>
      <c r="J193" s="13">
        <v>40</v>
      </c>
      <c r="K193" s="13">
        <v>49</v>
      </c>
      <c r="L193" s="67">
        <f t="shared" si="7"/>
        <v>44.5</v>
      </c>
      <c r="M193" s="40" t="s">
        <v>298</v>
      </c>
      <c r="N193" s="13">
        <v>2012</v>
      </c>
      <c r="O193" s="13">
        <v>2013</v>
      </c>
      <c r="P193" s="13">
        <v>201</v>
      </c>
      <c r="Q193" s="13">
        <v>115</v>
      </c>
      <c r="R193" s="92">
        <v>57.2</v>
      </c>
      <c r="S193" s="7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  <c r="DR193" s="8"/>
      <c r="DS193" s="8"/>
      <c r="DT193" s="8"/>
      <c r="DU193" s="8"/>
      <c r="DV193" s="8"/>
      <c r="DW193" s="8"/>
      <c r="DX193" s="8"/>
      <c r="DY193" s="8"/>
      <c r="DZ193" s="8"/>
      <c r="EA193" s="8"/>
      <c r="EB193" s="8"/>
      <c r="EC193" s="8"/>
      <c r="ED193" s="8"/>
      <c r="EE193" s="8"/>
      <c r="EF193" s="8"/>
      <c r="EG193" s="8"/>
      <c r="EH193" s="8"/>
      <c r="EI193" s="8"/>
      <c r="EJ193" s="8"/>
      <c r="EK193" s="8"/>
      <c r="EL193" s="8"/>
      <c r="EM193" s="8"/>
      <c r="EN193" s="8"/>
      <c r="EO193" s="8"/>
      <c r="EP193" s="8"/>
      <c r="EQ193" s="8"/>
      <c r="ER193" s="8"/>
      <c r="ES193" s="8"/>
      <c r="ET193" s="8"/>
      <c r="EU193" s="8"/>
      <c r="EV193" s="8"/>
      <c r="EW193" s="8"/>
      <c r="EX193" s="8"/>
      <c r="EY193" s="8"/>
      <c r="EZ193" s="8"/>
      <c r="FA193" s="8"/>
      <c r="FB193" s="8"/>
      <c r="FC193" s="8"/>
      <c r="FD193" s="8"/>
      <c r="FE193" s="8"/>
      <c r="FF193" s="8"/>
      <c r="FG193" s="8"/>
      <c r="FH193" s="8"/>
      <c r="FI193" s="8"/>
      <c r="FJ193" s="8"/>
      <c r="FK193" s="8"/>
      <c r="FL193" s="8"/>
      <c r="FM193" s="8"/>
      <c r="FN193" s="8"/>
      <c r="FO193" s="8"/>
      <c r="FP193" s="8"/>
      <c r="FQ193" s="8"/>
      <c r="FR193" s="8"/>
      <c r="FS193" s="8"/>
      <c r="FT193" s="8"/>
      <c r="FU193" s="8"/>
      <c r="FV193" s="8"/>
      <c r="FW193" s="8"/>
      <c r="FX193" s="8"/>
      <c r="FY193" s="8"/>
      <c r="FZ193" s="8"/>
      <c r="GA193" s="8"/>
      <c r="GB193" s="8"/>
      <c r="GC193" s="8"/>
      <c r="GD193" s="8"/>
      <c r="GE193" s="8"/>
      <c r="GF193" s="8"/>
      <c r="GG193" s="8"/>
      <c r="GH193" s="8"/>
      <c r="GI193" s="8"/>
      <c r="GJ193" s="8"/>
      <c r="GK193" s="8"/>
      <c r="GL193" s="8"/>
      <c r="GM193" s="8"/>
      <c r="GN193" s="8"/>
      <c r="GO193" s="8"/>
      <c r="GP193" s="8"/>
      <c r="GQ193" s="8"/>
      <c r="GR193" s="8"/>
      <c r="GS193" s="8"/>
      <c r="GT193" s="8"/>
      <c r="GU193" s="8"/>
      <c r="GV193" s="8"/>
      <c r="GW193" s="8"/>
      <c r="GX193" s="8"/>
    </row>
    <row r="194" spans="1:206" ht="15.75" customHeight="1" x14ac:dyDescent="0.25">
      <c r="A194" s="78">
        <v>417</v>
      </c>
      <c r="B194" s="7" t="s">
        <v>11</v>
      </c>
      <c r="C194" s="7" t="s">
        <v>396</v>
      </c>
      <c r="D194" s="7" t="s">
        <v>144</v>
      </c>
      <c r="E194" s="29" t="s">
        <v>191</v>
      </c>
      <c r="F194" s="10" t="s">
        <v>297</v>
      </c>
      <c r="G194" s="10" t="s">
        <v>218</v>
      </c>
      <c r="H194" s="74">
        <v>0</v>
      </c>
      <c r="I194" s="74"/>
      <c r="J194" s="13">
        <v>50</v>
      </c>
      <c r="K194" s="13">
        <v>59</v>
      </c>
      <c r="L194" s="67">
        <f t="shared" si="7"/>
        <v>54.5</v>
      </c>
      <c r="M194" s="40" t="s">
        <v>298</v>
      </c>
      <c r="N194" s="13">
        <v>2012</v>
      </c>
      <c r="O194" s="13">
        <v>2013</v>
      </c>
      <c r="P194" s="13">
        <v>198</v>
      </c>
      <c r="Q194" s="13">
        <v>149</v>
      </c>
      <c r="R194" s="92">
        <v>75.3</v>
      </c>
      <c r="S194" s="7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</row>
    <row r="195" spans="1:206" ht="15.75" customHeight="1" x14ac:dyDescent="0.25">
      <c r="A195" s="120">
        <v>417</v>
      </c>
      <c r="B195" s="7" t="s">
        <v>11</v>
      </c>
      <c r="C195" s="7" t="s">
        <v>396</v>
      </c>
      <c r="D195" s="7" t="s">
        <v>144</v>
      </c>
      <c r="E195" s="29" t="s">
        <v>191</v>
      </c>
      <c r="F195" s="10" t="s">
        <v>297</v>
      </c>
      <c r="G195" s="10" t="s">
        <v>218</v>
      </c>
      <c r="H195" s="74">
        <v>0</v>
      </c>
      <c r="I195" s="74"/>
      <c r="J195" s="13">
        <v>60</v>
      </c>
      <c r="K195" s="13">
        <v>69</v>
      </c>
      <c r="L195" s="67">
        <f t="shared" si="7"/>
        <v>64.5</v>
      </c>
      <c r="M195" s="40" t="s">
        <v>298</v>
      </c>
      <c r="N195" s="13">
        <v>2012</v>
      </c>
      <c r="O195" s="13">
        <v>2013</v>
      </c>
      <c r="P195" s="13">
        <v>201</v>
      </c>
      <c r="Q195" s="13">
        <v>176</v>
      </c>
      <c r="R195" s="92">
        <v>87.6</v>
      </c>
      <c r="S195" s="7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8"/>
      <c r="DJ195" s="8"/>
      <c r="DK195" s="8"/>
      <c r="DL195" s="8"/>
      <c r="DM195" s="8"/>
      <c r="DN195" s="8"/>
      <c r="DO195" s="8"/>
      <c r="DP195" s="8"/>
      <c r="DQ195" s="8"/>
      <c r="DR195" s="8"/>
      <c r="DS195" s="8"/>
      <c r="DT195" s="8"/>
      <c r="DU195" s="8"/>
      <c r="DV195" s="8"/>
      <c r="DW195" s="8"/>
      <c r="DX195" s="8"/>
      <c r="DY195" s="8"/>
      <c r="DZ195" s="8"/>
      <c r="EA195" s="8"/>
      <c r="EB195" s="8"/>
      <c r="EC195" s="8"/>
      <c r="ED195" s="8"/>
      <c r="EE195" s="8"/>
      <c r="EF195" s="8"/>
      <c r="EG195" s="8"/>
      <c r="EH195" s="8"/>
      <c r="EI195" s="8"/>
      <c r="EJ195" s="8"/>
      <c r="EK195" s="8"/>
      <c r="EL195" s="8"/>
      <c r="EM195" s="8"/>
      <c r="EN195" s="8"/>
      <c r="EO195" s="8"/>
      <c r="EP195" s="8"/>
      <c r="EQ195" s="8"/>
      <c r="ER195" s="8"/>
      <c r="ES195" s="8"/>
      <c r="ET195" s="8"/>
      <c r="EU195" s="8"/>
      <c r="EV195" s="8"/>
      <c r="EW195" s="8"/>
      <c r="EX195" s="8"/>
      <c r="EY195" s="8"/>
      <c r="EZ195" s="8"/>
      <c r="FA195" s="8"/>
      <c r="FB195" s="8"/>
      <c r="FC195" s="8"/>
      <c r="FD195" s="8"/>
      <c r="FE195" s="8"/>
      <c r="FF195" s="8"/>
      <c r="FG195" s="8"/>
      <c r="FH195" s="8"/>
      <c r="FI195" s="8"/>
      <c r="FJ195" s="8"/>
      <c r="FK195" s="8"/>
      <c r="FL195" s="8"/>
      <c r="FM195" s="8"/>
      <c r="FN195" s="8"/>
      <c r="FO195" s="8"/>
      <c r="FP195" s="8"/>
      <c r="FQ195" s="8"/>
      <c r="FR195" s="8"/>
      <c r="FS195" s="8"/>
      <c r="FT195" s="8"/>
      <c r="FU195" s="8"/>
      <c r="FV195" s="8"/>
      <c r="FW195" s="8"/>
      <c r="FX195" s="8"/>
      <c r="FY195" s="8"/>
      <c r="FZ195" s="8"/>
      <c r="GA195" s="8"/>
      <c r="GB195" s="8"/>
      <c r="GC195" s="8"/>
      <c r="GD195" s="8"/>
      <c r="GE195" s="8"/>
      <c r="GF195" s="8"/>
      <c r="GG195" s="8"/>
      <c r="GH195" s="8"/>
      <c r="GI195" s="8"/>
      <c r="GJ195" s="8"/>
      <c r="GK195" s="8"/>
      <c r="GL195" s="8"/>
      <c r="GM195" s="8"/>
      <c r="GN195" s="8"/>
      <c r="GO195" s="8"/>
      <c r="GP195" s="8"/>
      <c r="GQ195" s="8"/>
      <c r="GR195" s="8"/>
      <c r="GS195" s="8"/>
      <c r="GT195" s="8"/>
      <c r="GU195" s="8"/>
      <c r="GV195" s="8"/>
      <c r="GW195" s="8"/>
      <c r="GX195" s="8"/>
    </row>
    <row r="196" spans="1:206" ht="15.75" customHeight="1" x14ac:dyDescent="0.25">
      <c r="A196" s="78">
        <v>430</v>
      </c>
      <c r="B196" s="7" t="s">
        <v>12</v>
      </c>
      <c r="C196" s="7" t="s">
        <v>417</v>
      </c>
      <c r="D196" s="7" t="s">
        <v>145</v>
      </c>
      <c r="E196" s="29" t="s">
        <v>192</v>
      </c>
      <c r="F196" s="7" t="s">
        <v>299</v>
      </c>
      <c r="G196" s="7" t="s">
        <v>221</v>
      </c>
      <c r="H196" s="79">
        <v>0</v>
      </c>
      <c r="I196" s="72"/>
      <c r="J196" s="13">
        <v>23</v>
      </c>
      <c r="K196" s="13">
        <v>39</v>
      </c>
      <c r="L196" s="67">
        <f t="shared" si="7"/>
        <v>31</v>
      </c>
      <c r="M196" s="40"/>
      <c r="N196" s="13">
        <v>2009</v>
      </c>
      <c r="O196" s="13">
        <v>2009</v>
      </c>
      <c r="P196" s="13">
        <v>148</v>
      </c>
      <c r="Q196" s="3">
        <v>14</v>
      </c>
      <c r="R196" s="92">
        <v>9.5</v>
      </c>
      <c r="S196" s="7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DX196" s="8"/>
      <c r="DY196" s="8"/>
      <c r="DZ196" s="8"/>
      <c r="EA196" s="8"/>
      <c r="EB196" s="8"/>
      <c r="EC196" s="8"/>
      <c r="ED196" s="8"/>
      <c r="EE196" s="8"/>
      <c r="EF196" s="8"/>
      <c r="EG196" s="8"/>
      <c r="EH196" s="8"/>
      <c r="EI196" s="8"/>
      <c r="EJ196" s="8"/>
      <c r="EK196" s="8"/>
      <c r="EL196" s="8"/>
      <c r="EM196" s="8"/>
      <c r="EN196" s="8"/>
      <c r="EO196" s="8"/>
      <c r="EP196" s="8"/>
      <c r="EQ196" s="8"/>
      <c r="ER196" s="8"/>
      <c r="ES196" s="8"/>
      <c r="ET196" s="8"/>
      <c r="EU196" s="8"/>
      <c r="EV196" s="8"/>
      <c r="EW196" s="8"/>
      <c r="EX196" s="8"/>
      <c r="EY196" s="8"/>
      <c r="EZ196" s="8"/>
      <c r="FA196" s="8"/>
      <c r="FB196" s="8"/>
      <c r="FC196" s="8"/>
      <c r="FD196" s="8"/>
      <c r="FE196" s="8"/>
      <c r="FF196" s="8"/>
      <c r="FG196" s="8"/>
      <c r="FH196" s="8"/>
      <c r="FI196" s="8"/>
      <c r="FJ196" s="8"/>
      <c r="FK196" s="8"/>
      <c r="FL196" s="8"/>
      <c r="FM196" s="8"/>
      <c r="FN196" s="8"/>
      <c r="FO196" s="8"/>
      <c r="FP196" s="8"/>
      <c r="FQ196" s="8"/>
      <c r="FR196" s="8"/>
      <c r="FS196" s="8"/>
      <c r="FT196" s="8"/>
      <c r="FU196" s="8"/>
      <c r="FV196" s="8"/>
      <c r="FW196" s="8"/>
      <c r="FX196" s="8"/>
      <c r="FY196" s="8"/>
      <c r="FZ196" s="8"/>
      <c r="GA196" s="8"/>
      <c r="GB196" s="8"/>
      <c r="GC196" s="8"/>
      <c r="GD196" s="8"/>
      <c r="GE196" s="8"/>
      <c r="GF196" s="8"/>
      <c r="GG196" s="8"/>
      <c r="GH196" s="8"/>
      <c r="GI196" s="8"/>
      <c r="GJ196" s="8"/>
      <c r="GK196" s="8"/>
      <c r="GL196" s="8"/>
      <c r="GM196" s="8"/>
      <c r="GN196" s="8"/>
      <c r="GO196" s="8"/>
      <c r="GP196" s="8"/>
      <c r="GQ196" s="8"/>
      <c r="GR196" s="8"/>
      <c r="GS196" s="8"/>
      <c r="GT196" s="8"/>
      <c r="GU196" s="8"/>
      <c r="GV196" s="8"/>
      <c r="GW196" s="8"/>
      <c r="GX196" s="8"/>
    </row>
    <row r="197" spans="1:206" ht="15.75" customHeight="1" x14ac:dyDescent="0.25">
      <c r="A197" s="78">
        <v>430</v>
      </c>
      <c r="B197" s="7" t="s">
        <v>12</v>
      </c>
      <c r="C197" s="7" t="s">
        <v>417</v>
      </c>
      <c r="D197" s="7" t="s">
        <v>145</v>
      </c>
      <c r="E197" s="29" t="s">
        <v>192</v>
      </c>
      <c r="F197" s="10" t="s">
        <v>300</v>
      </c>
      <c r="G197" s="10" t="s">
        <v>221</v>
      </c>
      <c r="H197" s="79">
        <v>0</v>
      </c>
      <c r="I197" s="74"/>
      <c r="J197" s="21">
        <v>40</v>
      </c>
      <c r="K197" s="21">
        <v>79</v>
      </c>
      <c r="L197" s="67">
        <f t="shared" si="7"/>
        <v>59.5</v>
      </c>
      <c r="M197" s="45"/>
      <c r="N197" s="21">
        <v>2009</v>
      </c>
      <c r="O197" s="21">
        <v>2009</v>
      </c>
      <c r="P197" s="21">
        <v>146</v>
      </c>
      <c r="Q197" s="3">
        <v>29</v>
      </c>
      <c r="R197" s="97">
        <v>19.899999999999999</v>
      </c>
      <c r="S197" s="7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8"/>
      <c r="EZ197" s="8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M197" s="8"/>
      <c r="FN197" s="8"/>
      <c r="FO197" s="8"/>
      <c r="FP197" s="8"/>
      <c r="FQ197" s="8"/>
      <c r="FR197" s="8"/>
      <c r="FS197" s="8"/>
      <c r="FT197" s="8"/>
      <c r="FU197" s="8"/>
      <c r="FV197" s="8"/>
      <c r="FW197" s="8"/>
      <c r="FX197" s="8"/>
      <c r="FY197" s="8"/>
      <c r="FZ197" s="8"/>
      <c r="GA197" s="8"/>
      <c r="GB197" s="8"/>
      <c r="GC197" s="8"/>
      <c r="GD197" s="8"/>
      <c r="GE197" s="8"/>
      <c r="GF197" s="8"/>
      <c r="GG197" s="8"/>
      <c r="GH197" s="8"/>
      <c r="GI197" s="8"/>
      <c r="GJ197" s="8"/>
      <c r="GK197" s="8"/>
      <c r="GL197" s="8"/>
      <c r="GM197" s="8"/>
      <c r="GN197" s="8"/>
      <c r="GO197" s="8"/>
      <c r="GP197" s="8"/>
      <c r="GQ197" s="8"/>
      <c r="GR197" s="8"/>
      <c r="GS197" s="8"/>
      <c r="GT197" s="8"/>
      <c r="GU197" s="8"/>
      <c r="GV197" s="8"/>
      <c r="GW197" s="8"/>
      <c r="GX197" s="8"/>
    </row>
    <row r="198" spans="1:206" ht="15.75" customHeight="1" x14ac:dyDescent="0.25">
      <c r="A198" s="120">
        <v>433</v>
      </c>
      <c r="B198" s="7" t="s">
        <v>10</v>
      </c>
      <c r="C198" s="7" t="s">
        <v>409</v>
      </c>
      <c r="D198" s="7" t="s">
        <v>146</v>
      </c>
      <c r="E198" s="29" t="s">
        <v>184</v>
      </c>
      <c r="F198" s="7" t="s">
        <v>294</v>
      </c>
      <c r="G198" s="7" t="s">
        <v>218</v>
      </c>
      <c r="H198" s="72">
        <v>0</v>
      </c>
      <c r="I198" s="72"/>
      <c r="J198" s="13">
        <v>20</v>
      </c>
      <c r="K198" s="13">
        <v>60</v>
      </c>
      <c r="L198" s="67">
        <f t="shared" si="7"/>
        <v>40</v>
      </c>
      <c r="M198" s="40" t="s">
        <v>301</v>
      </c>
      <c r="N198" s="13"/>
      <c r="O198" s="13"/>
      <c r="P198" s="13">
        <v>61</v>
      </c>
      <c r="Q198" s="13">
        <v>34</v>
      </c>
      <c r="R198" s="92" t="s">
        <v>72</v>
      </c>
      <c r="S198" s="7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DX198" s="8"/>
      <c r="DY198" s="8"/>
      <c r="DZ198" s="8"/>
      <c r="EA198" s="8"/>
      <c r="EB198" s="8"/>
      <c r="EC198" s="8"/>
      <c r="ED198" s="8"/>
      <c r="EE198" s="8"/>
      <c r="EF198" s="8"/>
      <c r="EG198" s="8"/>
      <c r="EH198" s="8"/>
      <c r="EI198" s="8"/>
      <c r="EJ198" s="8"/>
      <c r="EK198" s="8"/>
      <c r="EL198" s="8"/>
      <c r="EM198" s="8"/>
      <c r="EN198" s="8"/>
      <c r="EO198" s="8"/>
      <c r="EP198" s="8"/>
      <c r="EQ198" s="8"/>
      <c r="ER198" s="8"/>
      <c r="ES198" s="8"/>
      <c r="ET198" s="8"/>
      <c r="EU198" s="8"/>
      <c r="EV198" s="8"/>
      <c r="EW198" s="8"/>
      <c r="EX198" s="8"/>
      <c r="EY198" s="8"/>
      <c r="EZ198" s="8"/>
      <c r="FA198" s="8"/>
      <c r="FB198" s="8"/>
      <c r="FC198" s="8"/>
      <c r="FD198" s="8"/>
      <c r="FE198" s="8"/>
      <c r="FF198" s="8"/>
      <c r="FG198" s="8"/>
      <c r="FH198" s="8"/>
      <c r="FI198" s="8"/>
      <c r="FJ198" s="8"/>
      <c r="FK198" s="8"/>
      <c r="FL198" s="8"/>
      <c r="FM198" s="8"/>
      <c r="FN198" s="8"/>
      <c r="FO198" s="8"/>
      <c r="FP198" s="8"/>
      <c r="FQ198" s="8"/>
      <c r="FR198" s="8"/>
      <c r="FS198" s="8"/>
      <c r="FT198" s="8"/>
      <c r="FU198" s="8"/>
      <c r="FV198" s="8"/>
      <c r="FW198" s="8"/>
      <c r="FX198" s="8"/>
      <c r="FY198" s="8"/>
      <c r="FZ198" s="8"/>
      <c r="GA198" s="8"/>
      <c r="GB198" s="8"/>
      <c r="GC198" s="8"/>
      <c r="GD198" s="8"/>
      <c r="GE198" s="8"/>
      <c r="GF198" s="8"/>
      <c r="GG198" s="8"/>
      <c r="GH198" s="8"/>
      <c r="GI198" s="8"/>
      <c r="GJ198" s="8"/>
      <c r="GK198" s="8"/>
      <c r="GL198" s="8"/>
      <c r="GM198" s="8"/>
      <c r="GN198" s="8"/>
      <c r="GO198" s="8"/>
      <c r="GP198" s="8"/>
      <c r="GQ198" s="8"/>
      <c r="GR198" s="8"/>
      <c r="GS198" s="8"/>
      <c r="GT198" s="8"/>
      <c r="GU198" s="8"/>
      <c r="GV198" s="8"/>
      <c r="GW198" s="8"/>
      <c r="GX198" s="8"/>
    </row>
    <row r="199" spans="1:206" ht="15.75" customHeight="1" x14ac:dyDescent="0.25">
      <c r="A199" s="121">
        <v>441</v>
      </c>
      <c r="B199" s="107" t="s">
        <v>10</v>
      </c>
      <c r="C199" s="115" t="s">
        <v>403</v>
      </c>
      <c r="D199" s="107" t="s">
        <v>147</v>
      </c>
      <c r="E199" s="30" t="s">
        <v>193</v>
      </c>
      <c r="F199" s="107" t="s">
        <v>302</v>
      </c>
      <c r="G199" s="9" t="s">
        <v>225</v>
      </c>
      <c r="H199" s="71">
        <v>0</v>
      </c>
      <c r="I199" s="71"/>
      <c r="J199" s="5">
        <v>0</v>
      </c>
      <c r="K199" s="5">
        <v>14</v>
      </c>
      <c r="L199" s="67">
        <f t="shared" si="7"/>
        <v>7</v>
      </c>
      <c r="M199" s="43"/>
      <c r="N199" s="5">
        <v>2002</v>
      </c>
      <c r="O199" s="5">
        <v>2002</v>
      </c>
      <c r="P199" s="5">
        <v>733</v>
      </c>
      <c r="Q199" s="5">
        <v>150</v>
      </c>
      <c r="R199" s="95" t="s">
        <v>73</v>
      </c>
      <c r="S199" s="107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  <c r="EZ199" s="8"/>
      <c r="FA199" s="8"/>
      <c r="FB199" s="8"/>
      <c r="FC199" s="8"/>
      <c r="FD199" s="8"/>
      <c r="FE199" s="8"/>
      <c r="FF199" s="8"/>
      <c r="FG199" s="8"/>
      <c r="FH199" s="8"/>
      <c r="FI199" s="8"/>
      <c r="FJ199" s="8"/>
      <c r="FK199" s="8"/>
      <c r="FL199" s="8"/>
      <c r="FM199" s="8"/>
      <c r="FN199" s="8"/>
      <c r="FO199" s="8"/>
      <c r="FP199" s="8"/>
      <c r="FQ199" s="8"/>
      <c r="FR199" s="8"/>
      <c r="FS199" s="8"/>
      <c r="FT199" s="8"/>
      <c r="FU199" s="8"/>
      <c r="FV199" s="8"/>
      <c r="FW199" s="8"/>
      <c r="FX199" s="8"/>
      <c r="FY199" s="8"/>
      <c r="FZ199" s="8"/>
      <c r="GA199" s="8"/>
      <c r="GB199" s="8"/>
      <c r="GC199" s="8"/>
      <c r="GD199" s="8"/>
      <c r="GE199" s="8"/>
      <c r="GF199" s="8"/>
      <c r="GG199" s="8"/>
      <c r="GH199" s="8"/>
      <c r="GI199" s="8"/>
      <c r="GJ199" s="8"/>
      <c r="GK199" s="8"/>
      <c r="GL199" s="8"/>
      <c r="GM199" s="8"/>
      <c r="GN199" s="8"/>
      <c r="GO199" s="8"/>
      <c r="GP199" s="8"/>
      <c r="GQ199" s="8"/>
      <c r="GR199" s="8"/>
      <c r="GS199" s="8"/>
      <c r="GT199" s="8"/>
      <c r="GU199" s="8"/>
      <c r="GV199" s="8"/>
      <c r="GW199" s="8"/>
      <c r="GX199" s="8"/>
    </row>
    <row r="200" spans="1:206" ht="15.75" customHeight="1" x14ac:dyDescent="0.25">
      <c r="A200" s="83">
        <v>441</v>
      </c>
      <c r="B200" s="107" t="s">
        <v>10</v>
      </c>
      <c r="C200" s="125" t="s">
        <v>403</v>
      </c>
      <c r="D200" s="107" t="s">
        <v>147</v>
      </c>
      <c r="E200" s="30" t="s">
        <v>193</v>
      </c>
      <c r="F200" s="107" t="s">
        <v>303</v>
      </c>
      <c r="G200" s="107" t="s">
        <v>218</v>
      </c>
      <c r="H200" s="75">
        <v>0</v>
      </c>
      <c r="I200" s="75"/>
      <c r="J200" s="5">
        <v>15</v>
      </c>
      <c r="K200" s="5">
        <v>29</v>
      </c>
      <c r="L200" s="67">
        <f t="shared" si="7"/>
        <v>22</v>
      </c>
      <c r="M200" s="43"/>
      <c r="N200" s="5">
        <v>2002</v>
      </c>
      <c r="O200" s="5">
        <v>2002</v>
      </c>
      <c r="P200" s="5">
        <v>549</v>
      </c>
      <c r="Q200" s="5">
        <v>161</v>
      </c>
      <c r="R200" s="95" t="s">
        <v>74</v>
      </c>
      <c r="S200" s="107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</row>
    <row r="201" spans="1:206" ht="15.75" customHeight="1" x14ac:dyDescent="0.25">
      <c r="A201" s="83">
        <v>441</v>
      </c>
      <c r="B201" s="107" t="s">
        <v>10</v>
      </c>
      <c r="C201" s="125" t="s">
        <v>403</v>
      </c>
      <c r="D201" s="107" t="s">
        <v>147</v>
      </c>
      <c r="E201" s="30" t="s">
        <v>193</v>
      </c>
      <c r="F201" s="107" t="s">
        <v>304</v>
      </c>
      <c r="G201" s="107" t="s">
        <v>218</v>
      </c>
      <c r="H201" s="75">
        <v>0</v>
      </c>
      <c r="I201" s="75"/>
      <c r="J201" s="5">
        <v>30</v>
      </c>
      <c r="K201" s="5">
        <v>44</v>
      </c>
      <c r="L201" s="67">
        <f t="shared" si="7"/>
        <v>37</v>
      </c>
      <c r="M201" s="43"/>
      <c r="N201" s="5">
        <v>2002</v>
      </c>
      <c r="O201" s="5">
        <v>2002</v>
      </c>
      <c r="P201" s="5">
        <v>296</v>
      </c>
      <c r="Q201" s="5">
        <v>122</v>
      </c>
      <c r="R201" s="95" t="s">
        <v>76</v>
      </c>
      <c r="S201" s="107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</row>
    <row r="202" spans="1:206" ht="15.75" customHeight="1" x14ac:dyDescent="0.25">
      <c r="A202" s="83">
        <v>441</v>
      </c>
      <c r="B202" s="107" t="s">
        <v>10</v>
      </c>
      <c r="C202" s="125" t="s">
        <v>403</v>
      </c>
      <c r="D202" s="107" t="s">
        <v>147</v>
      </c>
      <c r="E202" s="30" t="s">
        <v>193</v>
      </c>
      <c r="F202" s="107" t="s">
        <v>305</v>
      </c>
      <c r="G202" s="107" t="s">
        <v>218</v>
      </c>
      <c r="H202" s="75">
        <v>0</v>
      </c>
      <c r="I202" s="75"/>
      <c r="J202" s="5">
        <v>45</v>
      </c>
      <c r="K202" s="5">
        <v>59</v>
      </c>
      <c r="L202" s="67">
        <f t="shared" si="7"/>
        <v>52</v>
      </c>
      <c r="M202" s="43"/>
      <c r="N202" s="5">
        <v>2002</v>
      </c>
      <c r="O202" s="5">
        <v>2002</v>
      </c>
      <c r="P202" s="5">
        <v>174</v>
      </c>
      <c r="Q202" s="5">
        <v>85</v>
      </c>
      <c r="R202" s="95" t="s">
        <v>51</v>
      </c>
      <c r="S202" s="107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  <c r="EZ202" s="8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M202" s="8"/>
      <c r="FN202" s="8"/>
      <c r="FO202" s="8"/>
      <c r="FP202" s="8"/>
      <c r="FQ202" s="8"/>
      <c r="FR202" s="8"/>
      <c r="FS202" s="8"/>
      <c r="FT202" s="8"/>
      <c r="FU202" s="8"/>
      <c r="FV202" s="8"/>
      <c r="FW202" s="8"/>
      <c r="FX202" s="8"/>
      <c r="FY202" s="8"/>
      <c r="FZ202" s="8"/>
      <c r="GA202" s="8"/>
      <c r="GB202" s="8"/>
      <c r="GC202" s="8"/>
      <c r="GD202" s="8"/>
      <c r="GE202" s="8"/>
      <c r="GF202" s="8"/>
      <c r="GG202" s="8"/>
      <c r="GH202" s="8"/>
      <c r="GI202" s="8"/>
      <c r="GJ202" s="8"/>
      <c r="GK202" s="8"/>
      <c r="GL202" s="8"/>
      <c r="GM202" s="8"/>
      <c r="GN202" s="8"/>
      <c r="GO202" s="8"/>
      <c r="GP202" s="8"/>
      <c r="GQ202" s="8"/>
      <c r="GR202" s="8"/>
      <c r="GS202" s="8"/>
      <c r="GT202" s="8"/>
      <c r="GU202" s="8"/>
      <c r="GV202" s="8"/>
      <c r="GW202" s="8"/>
      <c r="GX202" s="8"/>
    </row>
    <row r="203" spans="1:206" ht="15.75" customHeight="1" x14ac:dyDescent="0.25">
      <c r="A203" s="121">
        <v>441</v>
      </c>
      <c r="B203" s="8" t="s">
        <v>10</v>
      </c>
      <c r="C203" s="125" t="s">
        <v>403</v>
      </c>
      <c r="D203" s="8" t="s">
        <v>147</v>
      </c>
      <c r="E203" s="30" t="s">
        <v>193</v>
      </c>
      <c r="F203" s="107" t="s">
        <v>306</v>
      </c>
      <c r="G203" s="107" t="s">
        <v>218</v>
      </c>
      <c r="H203" s="75">
        <v>0</v>
      </c>
      <c r="I203" s="75"/>
      <c r="J203" s="5">
        <v>60</v>
      </c>
      <c r="K203" s="5">
        <v>69</v>
      </c>
      <c r="L203" s="67">
        <f t="shared" si="7"/>
        <v>64.5</v>
      </c>
      <c r="M203" s="43"/>
      <c r="N203" s="5">
        <v>2002</v>
      </c>
      <c r="O203" s="5">
        <v>2002</v>
      </c>
      <c r="P203" s="5">
        <v>93</v>
      </c>
      <c r="Q203" s="5">
        <v>59</v>
      </c>
      <c r="R203" s="95" t="s">
        <v>77</v>
      </c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M203" s="8"/>
      <c r="FN203" s="8"/>
      <c r="FO203" s="8"/>
      <c r="FP203" s="8"/>
      <c r="FQ203" s="8"/>
      <c r="FR203" s="8"/>
      <c r="FS203" s="8"/>
      <c r="FT203" s="8"/>
      <c r="FU203" s="8"/>
      <c r="FV203" s="8"/>
      <c r="FW203" s="8"/>
      <c r="FX203" s="8"/>
      <c r="FY203" s="8"/>
      <c r="FZ203" s="8"/>
      <c r="GA203" s="8"/>
      <c r="GB203" s="8"/>
      <c r="GC203" s="8"/>
      <c r="GD203" s="8"/>
      <c r="GE203" s="8"/>
      <c r="GF203" s="8"/>
      <c r="GG203" s="8"/>
      <c r="GH203" s="8"/>
      <c r="GI203" s="8"/>
      <c r="GJ203" s="8"/>
      <c r="GK203" s="8"/>
      <c r="GL203" s="8"/>
      <c r="GM203" s="8"/>
      <c r="GN203" s="8"/>
      <c r="GO203" s="8"/>
      <c r="GP203" s="8"/>
      <c r="GQ203" s="8"/>
      <c r="GR203" s="8"/>
      <c r="GS203" s="8"/>
      <c r="GT203" s="8"/>
      <c r="GU203" s="8"/>
      <c r="GV203" s="8"/>
      <c r="GW203" s="8"/>
      <c r="GX203" s="8"/>
    </row>
    <row r="204" spans="1:206" ht="15.75" customHeight="1" x14ac:dyDescent="0.25">
      <c r="A204" s="121">
        <v>442</v>
      </c>
      <c r="B204" s="107" t="s">
        <v>10</v>
      </c>
      <c r="C204" s="125" t="s">
        <v>403</v>
      </c>
      <c r="D204" s="107" t="s">
        <v>126</v>
      </c>
      <c r="E204" s="30" t="s">
        <v>194</v>
      </c>
      <c r="F204" s="107" t="s">
        <v>225</v>
      </c>
      <c r="G204" s="9" t="s">
        <v>225</v>
      </c>
      <c r="H204" s="71">
        <v>0</v>
      </c>
      <c r="I204" s="71"/>
      <c r="J204" s="5">
        <v>3</v>
      </c>
      <c r="K204" s="5">
        <v>18</v>
      </c>
      <c r="L204" s="67">
        <f t="shared" si="7"/>
        <v>10.5</v>
      </c>
      <c r="M204" s="43" t="s">
        <v>309</v>
      </c>
      <c r="N204" s="5">
        <v>2003</v>
      </c>
      <c r="O204" s="5">
        <v>2003</v>
      </c>
      <c r="P204" s="5">
        <v>72</v>
      </c>
      <c r="Q204" s="5">
        <v>10</v>
      </c>
      <c r="R204" s="95" t="s">
        <v>79</v>
      </c>
      <c r="S204" s="107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8"/>
      <c r="FB204" s="8"/>
      <c r="FC204" s="8"/>
      <c r="FD204" s="8"/>
      <c r="FE204" s="8"/>
      <c r="FF204" s="8"/>
      <c r="FG204" s="8"/>
      <c r="FH204" s="8"/>
      <c r="FI204" s="8"/>
      <c r="FJ204" s="8"/>
      <c r="FK204" s="8"/>
      <c r="FL204" s="8"/>
      <c r="FM204" s="8"/>
      <c r="FN204" s="8"/>
      <c r="FO204" s="8"/>
      <c r="FP204" s="8"/>
      <c r="FQ204" s="8"/>
      <c r="FR204" s="8"/>
      <c r="FS204" s="8"/>
      <c r="FT204" s="8"/>
      <c r="FU204" s="8"/>
      <c r="FV204" s="8"/>
      <c r="FW204" s="8"/>
      <c r="FX204" s="8"/>
      <c r="FY204" s="8"/>
      <c r="FZ204" s="8"/>
      <c r="GA204" s="8"/>
      <c r="GB204" s="8"/>
      <c r="GC204" s="8"/>
      <c r="GD204" s="8"/>
      <c r="GE204" s="8"/>
      <c r="GF204" s="8"/>
      <c r="GG204" s="8"/>
      <c r="GH204" s="8"/>
      <c r="GI204" s="8"/>
      <c r="GJ204" s="8"/>
      <c r="GK204" s="8"/>
      <c r="GL204" s="8"/>
      <c r="GM204" s="8"/>
      <c r="GN204" s="8"/>
      <c r="GO204" s="8"/>
      <c r="GP204" s="8"/>
      <c r="GQ204" s="8"/>
      <c r="GR204" s="8"/>
      <c r="GS204" s="8"/>
      <c r="GT204" s="8"/>
      <c r="GU204" s="8"/>
      <c r="GV204" s="8"/>
      <c r="GW204" s="8"/>
      <c r="GX204" s="8"/>
    </row>
    <row r="205" spans="1:206" ht="15.75" customHeight="1" x14ac:dyDescent="0.25">
      <c r="A205" s="83">
        <v>442</v>
      </c>
      <c r="B205" s="107" t="s">
        <v>10</v>
      </c>
      <c r="C205" s="125" t="s">
        <v>403</v>
      </c>
      <c r="D205" s="107" t="s">
        <v>126</v>
      </c>
      <c r="E205" s="30" t="s">
        <v>194</v>
      </c>
      <c r="F205" s="107" t="s">
        <v>310</v>
      </c>
      <c r="G205" s="107" t="s">
        <v>218</v>
      </c>
      <c r="H205" s="75">
        <v>0</v>
      </c>
      <c r="I205" s="75"/>
      <c r="J205" s="5">
        <v>19</v>
      </c>
      <c r="K205" s="5">
        <v>29</v>
      </c>
      <c r="L205" s="67">
        <f t="shared" si="7"/>
        <v>24</v>
      </c>
      <c r="M205" s="43" t="s">
        <v>311</v>
      </c>
      <c r="N205" s="5">
        <v>2003</v>
      </c>
      <c r="O205" s="5">
        <v>2003</v>
      </c>
      <c r="P205" s="5">
        <v>169</v>
      </c>
      <c r="Q205" s="5">
        <v>35</v>
      </c>
      <c r="R205" s="95" t="s">
        <v>80</v>
      </c>
      <c r="S205" s="107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  <c r="EZ205" s="8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M205" s="8"/>
      <c r="FN205" s="8"/>
      <c r="FO205" s="8"/>
      <c r="FP205" s="8"/>
      <c r="FQ205" s="8"/>
      <c r="FR205" s="8"/>
      <c r="FS205" s="8"/>
      <c r="FT205" s="8"/>
      <c r="FU205" s="8"/>
      <c r="FV205" s="8"/>
      <c r="FW205" s="8"/>
      <c r="FX205" s="8"/>
      <c r="FY205" s="8"/>
      <c r="FZ205" s="8"/>
      <c r="GA205" s="8"/>
      <c r="GB205" s="8"/>
      <c r="GC205" s="8"/>
      <c r="GD205" s="8"/>
      <c r="GE205" s="8"/>
      <c r="GF205" s="8"/>
      <c r="GG205" s="8"/>
      <c r="GH205" s="8"/>
      <c r="GI205" s="8"/>
      <c r="GJ205" s="8"/>
      <c r="GK205" s="8"/>
      <c r="GL205" s="8"/>
      <c r="GM205" s="8"/>
      <c r="GN205" s="8"/>
      <c r="GO205" s="8"/>
      <c r="GP205" s="8"/>
      <c r="GQ205" s="8"/>
      <c r="GR205" s="8"/>
      <c r="GS205" s="8"/>
      <c r="GT205" s="8"/>
      <c r="GU205" s="8"/>
      <c r="GV205" s="8"/>
      <c r="GW205" s="8"/>
      <c r="GX205" s="8"/>
    </row>
    <row r="206" spans="1:206" ht="15.75" customHeight="1" x14ac:dyDescent="0.25">
      <c r="A206" s="83">
        <v>442</v>
      </c>
      <c r="B206" s="8" t="s">
        <v>10</v>
      </c>
      <c r="C206" s="125" t="s">
        <v>403</v>
      </c>
      <c r="D206" s="107" t="s">
        <v>126</v>
      </c>
      <c r="E206" s="30" t="s">
        <v>194</v>
      </c>
      <c r="F206" s="107" t="s">
        <v>307</v>
      </c>
      <c r="G206" s="107" t="s">
        <v>218</v>
      </c>
      <c r="H206" s="75">
        <v>0</v>
      </c>
      <c r="I206" s="75"/>
      <c r="J206" s="5">
        <v>30</v>
      </c>
      <c r="K206" s="5">
        <v>39</v>
      </c>
      <c r="L206" s="67">
        <f t="shared" si="7"/>
        <v>34.5</v>
      </c>
      <c r="M206" s="43" t="s">
        <v>308</v>
      </c>
      <c r="N206" s="5">
        <v>2003</v>
      </c>
      <c r="O206" s="5">
        <v>2003</v>
      </c>
      <c r="P206" s="5">
        <v>79</v>
      </c>
      <c r="Q206" s="5">
        <v>10</v>
      </c>
      <c r="R206" s="95" t="s">
        <v>78</v>
      </c>
      <c r="S206" s="107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  <c r="EZ206" s="8"/>
      <c r="FA206" s="8"/>
      <c r="FB206" s="8"/>
      <c r="FC206" s="8"/>
      <c r="FD206" s="8"/>
      <c r="FE206" s="8"/>
      <c r="FF206" s="8"/>
      <c r="FG206" s="8"/>
      <c r="FH206" s="8"/>
      <c r="FI206" s="8"/>
      <c r="FJ206" s="8"/>
      <c r="FK206" s="8"/>
      <c r="FL206" s="8"/>
      <c r="FM206" s="8"/>
      <c r="FN206" s="8"/>
      <c r="FO206" s="8"/>
      <c r="FP206" s="8"/>
      <c r="FQ206" s="8"/>
      <c r="FR206" s="8"/>
      <c r="FS206" s="8"/>
      <c r="FT206" s="8"/>
      <c r="FU206" s="8"/>
      <c r="FV206" s="8"/>
      <c r="FW206" s="8"/>
      <c r="FX206" s="8"/>
      <c r="FY206" s="8"/>
      <c r="FZ206" s="8"/>
      <c r="GA206" s="8"/>
      <c r="GB206" s="8"/>
      <c r="GC206" s="8"/>
      <c r="GD206" s="8"/>
      <c r="GE206" s="8"/>
      <c r="GF206" s="8"/>
      <c r="GG206" s="8"/>
      <c r="GH206" s="8"/>
      <c r="GI206" s="8"/>
      <c r="GJ206" s="8"/>
      <c r="GK206" s="8"/>
      <c r="GL206" s="8"/>
      <c r="GM206" s="8"/>
      <c r="GN206" s="8"/>
      <c r="GO206" s="8"/>
      <c r="GP206" s="8"/>
      <c r="GQ206" s="8"/>
      <c r="GR206" s="8"/>
      <c r="GS206" s="8"/>
      <c r="GT206" s="8"/>
      <c r="GU206" s="8"/>
      <c r="GV206" s="8"/>
      <c r="GW206" s="8"/>
      <c r="GX206" s="8"/>
    </row>
    <row r="207" spans="1:206" ht="15.75" customHeight="1" x14ac:dyDescent="0.25">
      <c r="A207" s="83">
        <v>442</v>
      </c>
      <c r="B207" s="107" t="s">
        <v>10</v>
      </c>
      <c r="C207" s="125" t="s">
        <v>403</v>
      </c>
      <c r="D207" s="107" t="s">
        <v>126</v>
      </c>
      <c r="E207" s="30" t="s">
        <v>194</v>
      </c>
      <c r="F207" s="107" t="s">
        <v>312</v>
      </c>
      <c r="G207" s="107" t="s">
        <v>218</v>
      </c>
      <c r="H207" s="75">
        <v>0</v>
      </c>
      <c r="I207" s="75"/>
      <c r="J207" s="5">
        <v>40</v>
      </c>
      <c r="K207" s="5">
        <v>49</v>
      </c>
      <c r="L207" s="67">
        <f t="shared" si="7"/>
        <v>44.5</v>
      </c>
      <c r="M207" s="43" t="s">
        <v>313</v>
      </c>
      <c r="N207" s="5">
        <v>2003</v>
      </c>
      <c r="O207" s="5">
        <v>2003</v>
      </c>
      <c r="P207" s="5">
        <v>111</v>
      </c>
      <c r="Q207" s="5">
        <v>38</v>
      </c>
      <c r="R207" s="95" t="s">
        <v>81</v>
      </c>
      <c r="S207" s="107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  <c r="EZ207" s="8"/>
      <c r="FA207" s="8"/>
      <c r="FB207" s="8"/>
      <c r="FC207" s="8"/>
      <c r="FD207" s="8"/>
      <c r="FE207" s="8"/>
      <c r="FF207" s="8"/>
      <c r="FG207" s="8"/>
      <c r="FH207" s="8"/>
      <c r="FI207" s="8"/>
      <c r="FJ207" s="8"/>
      <c r="FK207" s="8"/>
      <c r="FL207" s="8"/>
      <c r="FM207" s="8"/>
      <c r="FN207" s="8"/>
      <c r="FO207" s="8"/>
      <c r="FP207" s="8"/>
      <c r="FQ207" s="8"/>
      <c r="FR207" s="8"/>
      <c r="FS207" s="8"/>
      <c r="FT207" s="8"/>
      <c r="FU207" s="8"/>
      <c r="FV207" s="8"/>
      <c r="FW207" s="8"/>
      <c r="FX207" s="8"/>
      <c r="FY207" s="8"/>
      <c r="FZ207" s="8"/>
      <c r="GA207" s="8"/>
      <c r="GB207" s="8"/>
      <c r="GC207" s="8"/>
      <c r="GD207" s="8"/>
      <c r="GE207" s="8"/>
      <c r="GF207" s="8"/>
      <c r="GG207" s="8"/>
      <c r="GH207" s="8"/>
      <c r="GI207" s="8"/>
      <c r="GJ207" s="8"/>
      <c r="GK207" s="8"/>
      <c r="GL207" s="8"/>
      <c r="GM207" s="8"/>
      <c r="GN207" s="8"/>
      <c r="GO207" s="8"/>
      <c r="GP207" s="8"/>
      <c r="GQ207" s="8"/>
      <c r="GR207" s="8"/>
      <c r="GS207" s="8"/>
      <c r="GT207" s="8"/>
      <c r="GU207" s="8"/>
      <c r="GV207" s="8"/>
      <c r="GW207" s="8"/>
      <c r="GX207" s="8"/>
    </row>
    <row r="208" spans="1:206" ht="15.75" customHeight="1" x14ac:dyDescent="0.25">
      <c r="A208" s="83">
        <v>442</v>
      </c>
      <c r="B208" s="107" t="s">
        <v>10</v>
      </c>
      <c r="C208" s="125" t="s">
        <v>403</v>
      </c>
      <c r="D208" s="107" t="s">
        <v>126</v>
      </c>
      <c r="E208" s="30" t="s">
        <v>194</v>
      </c>
      <c r="F208" s="107" t="s">
        <v>314</v>
      </c>
      <c r="G208" s="107" t="s">
        <v>218</v>
      </c>
      <c r="H208" s="75">
        <v>0</v>
      </c>
      <c r="I208" s="75"/>
      <c r="J208" s="5">
        <v>50</v>
      </c>
      <c r="K208" s="5">
        <v>58</v>
      </c>
      <c r="L208" s="67">
        <f t="shared" si="7"/>
        <v>54</v>
      </c>
      <c r="M208" s="43" t="s">
        <v>315</v>
      </c>
      <c r="N208" s="5">
        <v>2003</v>
      </c>
      <c r="O208" s="5">
        <v>2003</v>
      </c>
      <c r="P208" s="5">
        <v>77</v>
      </c>
      <c r="Q208" s="5">
        <v>30</v>
      </c>
      <c r="R208" s="95" t="s">
        <v>82</v>
      </c>
      <c r="S208" s="107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  <c r="EZ208" s="8"/>
      <c r="FA208" s="8"/>
      <c r="FB208" s="8"/>
      <c r="FC208" s="8"/>
      <c r="FD208" s="8"/>
      <c r="FE208" s="8"/>
      <c r="FF208" s="8"/>
      <c r="FG208" s="8"/>
      <c r="FH208" s="8"/>
      <c r="FI208" s="8"/>
      <c r="FJ208" s="8"/>
      <c r="FK208" s="8"/>
      <c r="FL208" s="8"/>
      <c r="FM208" s="8"/>
      <c r="FN208" s="8"/>
      <c r="FO208" s="8"/>
      <c r="FP208" s="8"/>
      <c r="FQ208" s="8"/>
      <c r="FR208" s="8"/>
      <c r="FS208" s="8"/>
      <c r="FT208" s="8"/>
      <c r="FU208" s="8"/>
      <c r="FV208" s="8"/>
      <c r="FW208" s="8"/>
      <c r="FX208" s="8"/>
      <c r="FY208" s="8"/>
      <c r="FZ208" s="8"/>
      <c r="GA208" s="8"/>
      <c r="GB208" s="8"/>
      <c r="GC208" s="8"/>
      <c r="GD208" s="8"/>
      <c r="GE208" s="8"/>
      <c r="GF208" s="8"/>
      <c r="GG208" s="8"/>
      <c r="GH208" s="8"/>
      <c r="GI208" s="8"/>
      <c r="GJ208" s="8"/>
      <c r="GK208" s="8"/>
      <c r="GL208" s="8"/>
      <c r="GM208" s="8"/>
      <c r="GN208" s="8"/>
      <c r="GO208" s="8"/>
      <c r="GP208" s="8"/>
      <c r="GQ208" s="8"/>
      <c r="GR208" s="8"/>
      <c r="GS208" s="8"/>
      <c r="GT208" s="8"/>
      <c r="GU208" s="8"/>
      <c r="GV208" s="8"/>
      <c r="GW208" s="8"/>
      <c r="GX208" s="8"/>
    </row>
    <row r="209" spans="1:206" ht="15.75" customHeight="1" x14ac:dyDescent="0.25">
      <c r="A209" s="84">
        <v>443</v>
      </c>
      <c r="B209" s="107" t="s">
        <v>10</v>
      </c>
      <c r="C209" s="125" t="s">
        <v>403</v>
      </c>
      <c r="D209" s="58" t="s">
        <v>126</v>
      </c>
      <c r="E209" s="60" t="s">
        <v>195</v>
      </c>
      <c r="F209" s="58" t="s">
        <v>260</v>
      </c>
      <c r="G209" s="6" t="s">
        <v>210</v>
      </c>
      <c r="H209" s="69">
        <v>0</v>
      </c>
      <c r="I209" s="69"/>
      <c r="J209" s="61">
        <v>15</v>
      </c>
      <c r="K209" s="61">
        <v>24</v>
      </c>
      <c r="L209" s="67">
        <f t="shared" si="7"/>
        <v>19.5</v>
      </c>
      <c r="M209" s="56" t="s">
        <v>211</v>
      </c>
      <c r="N209" s="61">
        <v>2000</v>
      </c>
      <c r="O209" s="61">
        <v>2004</v>
      </c>
      <c r="P209" s="61">
        <v>105</v>
      </c>
      <c r="Q209" s="61">
        <v>14</v>
      </c>
      <c r="R209" s="94" t="s">
        <v>83</v>
      </c>
      <c r="S209" s="5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  <c r="EZ209" s="8"/>
      <c r="FA209" s="8"/>
      <c r="FB209" s="8"/>
      <c r="FC209" s="8"/>
      <c r="FD209" s="8"/>
      <c r="FE209" s="8"/>
      <c r="FF209" s="8"/>
      <c r="FG209" s="8"/>
      <c r="FH209" s="8"/>
      <c r="FI209" s="8"/>
      <c r="FJ209" s="8"/>
      <c r="FK209" s="8"/>
      <c r="FL209" s="8"/>
      <c r="FM209" s="8"/>
      <c r="FN209" s="8"/>
      <c r="FO209" s="8"/>
      <c r="FP209" s="8"/>
      <c r="FQ209" s="8"/>
      <c r="FR209" s="8"/>
      <c r="FS209" s="8"/>
      <c r="FT209" s="8"/>
      <c r="FU209" s="8"/>
      <c r="FV209" s="8"/>
      <c r="FW209" s="8"/>
      <c r="FX209" s="8"/>
      <c r="FY209" s="8"/>
      <c r="FZ209" s="8"/>
      <c r="GA209" s="8"/>
      <c r="GB209" s="8"/>
      <c r="GC209" s="8"/>
      <c r="GD209" s="8"/>
      <c r="GE209" s="8"/>
      <c r="GF209" s="8"/>
      <c r="GG209" s="8"/>
      <c r="GH209" s="8"/>
      <c r="GI209" s="8"/>
      <c r="GJ209" s="8"/>
      <c r="GK209" s="8"/>
      <c r="GL209" s="8"/>
      <c r="GM209" s="8"/>
      <c r="GN209" s="8"/>
      <c r="GO209" s="8"/>
      <c r="GP209" s="8"/>
      <c r="GQ209" s="8"/>
      <c r="GR209" s="8"/>
      <c r="GS209" s="8"/>
      <c r="GT209" s="8"/>
      <c r="GU209" s="8"/>
      <c r="GV209" s="8"/>
      <c r="GW209" s="8"/>
      <c r="GX209" s="8"/>
    </row>
    <row r="210" spans="1:206" ht="15.75" customHeight="1" x14ac:dyDescent="0.25">
      <c r="A210" s="84">
        <v>443</v>
      </c>
      <c r="B210" s="107" t="s">
        <v>10</v>
      </c>
      <c r="C210" s="125" t="s">
        <v>403</v>
      </c>
      <c r="D210" s="58" t="s">
        <v>126</v>
      </c>
      <c r="E210" s="60" t="s">
        <v>195</v>
      </c>
      <c r="F210" s="58" t="s">
        <v>260</v>
      </c>
      <c r="G210" s="6" t="s">
        <v>210</v>
      </c>
      <c r="H210" s="69">
        <v>0</v>
      </c>
      <c r="I210" s="69"/>
      <c r="J210" s="61">
        <v>25</v>
      </c>
      <c r="K210" s="61">
        <v>34</v>
      </c>
      <c r="L210" s="67">
        <f t="shared" si="7"/>
        <v>29.5</v>
      </c>
      <c r="M210" s="56" t="s">
        <v>211</v>
      </c>
      <c r="N210" s="61">
        <v>2000</v>
      </c>
      <c r="O210" s="61">
        <v>2004</v>
      </c>
      <c r="P210" s="61">
        <v>486</v>
      </c>
      <c r="Q210" s="61">
        <v>108</v>
      </c>
      <c r="R210" s="94" t="s">
        <v>84</v>
      </c>
      <c r="S210" s="5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  <c r="EZ210" s="8"/>
      <c r="FA210" s="8"/>
      <c r="FB210" s="8"/>
      <c r="FC210" s="8"/>
      <c r="FD210" s="8"/>
      <c r="FE210" s="8"/>
      <c r="FF210" s="8"/>
      <c r="FG210" s="8"/>
      <c r="FH210" s="8"/>
      <c r="FI210" s="8"/>
      <c r="FJ210" s="8"/>
      <c r="FK210" s="8"/>
      <c r="FL210" s="8"/>
      <c r="FM210" s="8"/>
      <c r="FN210" s="8"/>
      <c r="FO210" s="8"/>
      <c r="FP210" s="8"/>
      <c r="FQ210" s="8"/>
      <c r="FR210" s="8"/>
      <c r="FS210" s="8"/>
      <c r="FT210" s="8"/>
      <c r="FU210" s="8"/>
      <c r="FV210" s="8"/>
      <c r="FW210" s="8"/>
      <c r="FX210" s="8"/>
      <c r="FY210" s="8"/>
      <c r="FZ210" s="8"/>
      <c r="GA210" s="8"/>
      <c r="GB210" s="8"/>
      <c r="GC210" s="8"/>
      <c r="GD210" s="8"/>
      <c r="GE210" s="8"/>
      <c r="GF210" s="8"/>
      <c r="GG210" s="8"/>
      <c r="GH210" s="8"/>
      <c r="GI210" s="8"/>
      <c r="GJ210" s="8"/>
      <c r="GK210" s="8"/>
      <c r="GL210" s="8"/>
      <c r="GM210" s="8"/>
      <c r="GN210" s="8"/>
      <c r="GO210" s="8"/>
      <c r="GP210" s="8"/>
      <c r="GQ210" s="8"/>
      <c r="GR210" s="8"/>
      <c r="GS210" s="8"/>
      <c r="GT210" s="8"/>
      <c r="GU210" s="8"/>
      <c r="GV210" s="8"/>
      <c r="GW210" s="8"/>
      <c r="GX210" s="8"/>
    </row>
    <row r="211" spans="1:206" ht="15.75" customHeight="1" x14ac:dyDescent="0.25">
      <c r="A211" s="84">
        <v>443</v>
      </c>
      <c r="B211" s="107" t="s">
        <v>10</v>
      </c>
      <c r="C211" s="125" t="s">
        <v>403</v>
      </c>
      <c r="D211" s="58" t="s">
        <v>126</v>
      </c>
      <c r="E211" s="60" t="s">
        <v>195</v>
      </c>
      <c r="F211" s="58" t="s">
        <v>260</v>
      </c>
      <c r="G211" s="6" t="s">
        <v>210</v>
      </c>
      <c r="H211" s="69">
        <v>0</v>
      </c>
      <c r="I211" s="69"/>
      <c r="J211" s="61">
        <v>35</v>
      </c>
      <c r="K211" s="61">
        <v>44</v>
      </c>
      <c r="L211" s="67">
        <f t="shared" si="7"/>
        <v>39.5</v>
      </c>
      <c r="M211" s="56" t="s">
        <v>211</v>
      </c>
      <c r="N211" s="61">
        <v>2000</v>
      </c>
      <c r="O211" s="61">
        <v>2004</v>
      </c>
      <c r="P211" s="61">
        <v>65</v>
      </c>
      <c r="Q211" s="61">
        <v>23</v>
      </c>
      <c r="R211" s="94" t="s">
        <v>85</v>
      </c>
      <c r="S211" s="5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  <c r="EZ211" s="8"/>
      <c r="FA211" s="8"/>
      <c r="FB211" s="8"/>
      <c r="FC211" s="8"/>
      <c r="FD211" s="8"/>
      <c r="FE211" s="8"/>
      <c r="FF211" s="8"/>
      <c r="FG211" s="8"/>
      <c r="FH211" s="8"/>
      <c r="FI211" s="8"/>
      <c r="FJ211" s="8"/>
      <c r="FK211" s="8"/>
      <c r="FL211" s="8"/>
      <c r="FM211" s="8"/>
      <c r="FN211" s="8"/>
      <c r="FO211" s="8"/>
      <c r="FP211" s="8"/>
      <c r="FQ211" s="8"/>
      <c r="FR211" s="8"/>
      <c r="FS211" s="8"/>
      <c r="FT211" s="8"/>
      <c r="FU211" s="8"/>
      <c r="FV211" s="8"/>
      <c r="FW211" s="8"/>
      <c r="FX211" s="8"/>
      <c r="FY211" s="8"/>
      <c r="FZ211" s="8"/>
      <c r="GA211" s="8"/>
      <c r="GB211" s="8"/>
      <c r="GC211" s="8"/>
      <c r="GD211" s="8"/>
      <c r="GE211" s="8"/>
      <c r="GF211" s="8"/>
      <c r="GG211" s="8"/>
      <c r="GH211" s="8"/>
      <c r="GI211" s="8"/>
      <c r="GJ211" s="8"/>
      <c r="GK211" s="8"/>
      <c r="GL211" s="8"/>
      <c r="GM211" s="8"/>
      <c r="GN211" s="8"/>
      <c r="GO211" s="8"/>
      <c r="GP211" s="8"/>
      <c r="GQ211" s="8"/>
      <c r="GR211" s="8"/>
      <c r="GS211" s="8"/>
      <c r="GT211" s="8"/>
      <c r="GU211" s="8"/>
      <c r="GV211" s="8"/>
      <c r="GW211" s="8"/>
      <c r="GX211" s="8"/>
    </row>
    <row r="212" spans="1:206" ht="15.75" customHeight="1" x14ac:dyDescent="0.25">
      <c r="A212" s="83">
        <v>449</v>
      </c>
      <c r="B212" s="9" t="s">
        <v>12</v>
      </c>
      <c r="C212" s="9" t="s">
        <v>417</v>
      </c>
      <c r="D212" s="107" t="s">
        <v>148</v>
      </c>
      <c r="E212" s="30" t="s">
        <v>196</v>
      </c>
      <c r="F212" s="107" t="s">
        <v>316</v>
      </c>
      <c r="G212" s="107" t="s">
        <v>218</v>
      </c>
      <c r="H212" s="75">
        <v>0</v>
      </c>
      <c r="I212" s="75"/>
      <c r="J212" s="5">
        <v>30</v>
      </c>
      <c r="K212" s="5">
        <v>44</v>
      </c>
      <c r="L212" s="67">
        <f t="shared" si="7"/>
        <v>37</v>
      </c>
      <c r="M212" s="45" t="s">
        <v>219</v>
      </c>
      <c r="N212" s="5">
        <v>2000</v>
      </c>
      <c r="O212" s="5">
        <v>2001</v>
      </c>
      <c r="P212" s="19">
        <v>997</v>
      </c>
      <c r="Q212" s="19">
        <v>117</v>
      </c>
      <c r="S212" s="23" t="s">
        <v>116</v>
      </c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  <c r="EZ212" s="8"/>
      <c r="FA212" s="8"/>
      <c r="FB212" s="8"/>
      <c r="FC212" s="8"/>
      <c r="FD212" s="8"/>
      <c r="FE212" s="8"/>
      <c r="FF212" s="8"/>
      <c r="FG212" s="8"/>
      <c r="FH212" s="8"/>
      <c r="FI212" s="8"/>
      <c r="FJ212" s="8"/>
      <c r="FK212" s="8"/>
      <c r="FL212" s="8"/>
      <c r="FM212" s="8"/>
      <c r="FN212" s="8"/>
      <c r="FO212" s="8"/>
      <c r="FP212" s="8"/>
      <c r="FQ212" s="8"/>
      <c r="FR212" s="8"/>
      <c r="FS212" s="8"/>
      <c r="FT212" s="8"/>
      <c r="FU212" s="8"/>
      <c r="FV212" s="8"/>
      <c r="FW212" s="8"/>
      <c r="FX212" s="8"/>
      <c r="FY212" s="8"/>
      <c r="FZ212" s="8"/>
      <c r="GA212" s="8"/>
      <c r="GB212" s="8"/>
      <c r="GC212" s="8"/>
      <c r="GD212" s="8"/>
      <c r="GE212" s="8"/>
      <c r="GF212" s="8"/>
      <c r="GG212" s="8"/>
      <c r="GH212" s="8"/>
      <c r="GI212" s="8"/>
      <c r="GJ212" s="8"/>
      <c r="GK212" s="8"/>
      <c r="GL212" s="8"/>
      <c r="GM212" s="8"/>
      <c r="GN212" s="8"/>
      <c r="GO212" s="8"/>
      <c r="GP212" s="8"/>
      <c r="GQ212" s="8"/>
      <c r="GR212" s="8"/>
      <c r="GS212" s="8"/>
      <c r="GT212" s="8"/>
      <c r="GU212" s="8"/>
      <c r="GV212" s="8"/>
      <c r="GW212" s="8"/>
      <c r="GX212" s="8"/>
    </row>
    <row r="213" spans="1:206" ht="15.75" customHeight="1" x14ac:dyDescent="0.25">
      <c r="A213" s="83">
        <v>449</v>
      </c>
      <c r="B213" s="9" t="s">
        <v>12</v>
      </c>
      <c r="C213" s="9" t="s">
        <v>417</v>
      </c>
      <c r="D213" s="107" t="s">
        <v>148</v>
      </c>
      <c r="E213" s="30" t="s">
        <v>196</v>
      </c>
      <c r="F213" s="107" t="s">
        <v>317</v>
      </c>
      <c r="G213" s="107" t="s">
        <v>218</v>
      </c>
      <c r="H213" s="75">
        <v>0</v>
      </c>
      <c r="I213" s="75"/>
      <c r="J213" s="5">
        <v>45</v>
      </c>
      <c r="K213" s="5">
        <v>54</v>
      </c>
      <c r="L213" s="67">
        <f t="shared" si="7"/>
        <v>49.5</v>
      </c>
      <c r="M213" s="45" t="s">
        <v>219</v>
      </c>
      <c r="N213" s="5">
        <v>2000</v>
      </c>
      <c r="O213" s="5">
        <v>2001</v>
      </c>
      <c r="P213" s="19">
        <v>781</v>
      </c>
      <c r="Q213" s="19">
        <v>132</v>
      </c>
      <c r="S213" s="23">
        <v>17</v>
      </c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  <c r="EZ213" s="8"/>
      <c r="FA213" s="8"/>
      <c r="FB213" s="8"/>
      <c r="FC213" s="8"/>
      <c r="FD213" s="8"/>
      <c r="FE213" s="8"/>
      <c r="FF213" s="8"/>
      <c r="FG213" s="8"/>
      <c r="FH213" s="8"/>
      <c r="FI213" s="8"/>
      <c r="FJ213" s="8"/>
      <c r="FK213" s="8"/>
      <c r="FL213" s="8"/>
      <c r="FM213" s="8"/>
      <c r="FN213" s="8"/>
      <c r="FO213" s="8"/>
      <c r="FP213" s="8"/>
      <c r="FQ213" s="8"/>
      <c r="FR213" s="8"/>
      <c r="FS213" s="8"/>
      <c r="FT213" s="8"/>
      <c r="FU213" s="8"/>
      <c r="FV213" s="8"/>
      <c r="FW213" s="8"/>
      <c r="FX213" s="8"/>
      <c r="FY213" s="8"/>
      <c r="FZ213" s="8"/>
      <c r="GA213" s="8"/>
      <c r="GB213" s="8"/>
      <c r="GC213" s="8"/>
      <c r="GD213" s="8"/>
      <c r="GE213" s="8"/>
      <c r="GF213" s="8"/>
      <c r="GG213" s="8"/>
      <c r="GH213" s="8"/>
      <c r="GI213" s="8"/>
      <c r="GJ213" s="8"/>
      <c r="GK213" s="8"/>
      <c r="GL213" s="8"/>
      <c r="GM213" s="8"/>
      <c r="GN213" s="8"/>
      <c r="GO213" s="8"/>
      <c r="GP213" s="8"/>
      <c r="GQ213" s="8"/>
      <c r="GR213" s="8"/>
      <c r="GS213" s="8"/>
      <c r="GT213" s="8"/>
      <c r="GU213" s="8"/>
      <c r="GV213" s="8"/>
      <c r="GW213" s="8"/>
      <c r="GX213" s="8"/>
    </row>
    <row r="214" spans="1:206" ht="15.75" customHeight="1" x14ac:dyDescent="0.25">
      <c r="A214" s="121">
        <v>449</v>
      </c>
      <c r="B214" s="9" t="s">
        <v>12</v>
      </c>
      <c r="C214" s="9" t="s">
        <v>417</v>
      </c>
      <c r="D214" s="107" t="s">
        <v>148</v>
      </c>
      <c r="E214" s="30" t="s">
        <v>196</v>
      </c>
      <c r="F214" s="107" t="s">
        <v>318</v>
      </c>
      <c r="G214" s="107" t="s">
        <v>218</v>
      </c>
      <c r="H214" s="75">
        <v>0</v>
      </c>
      <c r="I214" s="75"/>
      <c r="J214" s="5">
        <v>55</v>
      </c>
      <c r="K214" s="5">
        <v>64</v>
      </c>
      <c r="L214" s="67">
        <f t="shared" si="7"/>
        <v>59.5</v>
      </c>
      <c r="M214" s="45" t="s">
        <v>219</v>
      </c>
      <c r="N214" s="5">
        <v>2000</v>
      </c>
      <c r="O214" s="5">
        <v>2001</v>
      </c>
      <c r="P214" s="19">
        <v>507</v>
      </c>
      <c r="Q214" s="19">
        <v>108</v>
      </c>
      <c r="S214" s="23" t="s">
        <v>92</v>
      </c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  <c r="EZ214" s="8"/>
      <c r="FA214" s="8"/>
      <c r="FB214" s="8"/>
      <c r="FC214" s="8"/>
      <c r="FD214" s="8"/>
      <c r="FE214" s="8"/>
      <c r="FF214" s="8"/>
      <c r="FG214" s="8"/>
      <c r="FH214" s="8"/>
      <c r="FI214" s="8"/>
      <c r="FJ214" s="8"/>
      <c r="FK214" s="8"/>
      <c r="FL214" s="8"/>
      <c r="FM214" s="8"/>
      <c r="FN214" s="8"/>
      <c r="FO214" s="8"/>
      <c r="FP214" s="8"/>
      <c r="FQ214" s="8"/>
      <c r="FR214" s="8"/>
      <c r="FS214" s="8"/>
      <c r="FT214" s="8"/>
      <c r="FU214" s="8"/>
      <c r="FV214" s="8"/>
      <c r="FW214" s="8"/>
      <c r="FX214" s="8"/>
      <c r="FY214" s="8"/>
      <c r="FZ214" s="8"/>
      <c r="GA214" s="8"/>
      <c r="GB214" s="8"/>
      <c r="GC214" s="8"/>
      <c r="GD214" s="8"/>
      <c r="GE214" s="8"/>
      <c r="GF214" s="8"/>
      <c r="GG214" s="8"/>
      <c r="GH214" s="8"/>
      <c r="GI214" s="8"/>
      <c r="GJ214" s="8"/>
      <c r="GK214" s="8"/>
      <c r="GL214" s="8"/>
      <c r="GM214" s="8"/>
      <c r="GN214" s="8"/>
      <c r="GO214" s="8"/>
      <c r="GP214" s="8"/>
      <c r="GQ214" s="8"/>
      <c r="GR214" s="8"/>
      <c r="GS214" s="8"/>
      <c r="GT214" s="8"/>
      <c r="GU214" s="8"/>
      <c r="GV214" s="8"/>
      <c r="GW214" s="8"/>
      <c r="GX214" s="8"/>
    </row>
    <row r="215" spans="1:206" ht="15.75" customHeight="1" x14ac:dyDescent="0.25">
      <c r="A215" s="121">
        <v>449</v>
      </c>
      <c r="B215" s="9" t="s">
        <v>12</v>
      </c>
      <c r="C215" s="9" t="s">
        <v>417</v>
      </c>
      <c r="D215" s="107" t="s">
        <v>148</v>
      </c>
      <c r="E215" s="30" t="s">
        <v>196</v>
      </c>
      <c r="F215" s="107" t="s">
        <v>319</v>
      </c>
      <c r="G215" s="107" t="s">
        <v>218</v>
      </c>
      <c r="H215" s="75">
        <v>0</v>
      </c>
      <c r="I215" s="75"/>
      <c r="J215" s="5">
        <v>65</v>
      </c>
      <c r="K215" s="15">
        <v>99</v>
      </c>
      <c r="L215" s="67">
        <f t="shared" si="7"/>
        <v>82</v>
      </c>
      <c r="M215" s="45" t="s">
        <v>219</v>
      </c>
      <c r="N215" s="5">
        <v>2000</v>
      </c>
      <c r="O215" s="5">
        <v>2001</v>
      </c>
      <c r="P215" s="19">
        <v>547</v>
      </c>
      <c r="Q215" s="19">
        <v>109</v>
      </c>
      <c r="S215" s="23" t="s">
        <v>115</v>
      </c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  <c r="EZ215" s="8"/>
      <c r="FA215" s="8"/>
      <c r="FB215" s="8"/>
      <c r="FC215" s="8"/>
      <c r="FD215" s="8"/>
      <c r="FE215" s="8"/>
      <c r="FF215" s="8"/>
      <c r="FG215" s="8"/>
      <c r="FH215" s="8"/>
      <c r="FI215" s="8"/>
      <c r="FJ215" s="8"/>
      <c r="FK215" s="8"/>
      <c r="FL215" s="8"/>
      <c r="FM215" s="8"/>
      <c r="FN215" s="8"/>
      <c r="FO215" s="8"/>
      <c r="FP215" s="8"/>
      <c r="FQ215" s="8"/>
      <c r="FR215" s="8"/>
      <c r="FS215" s="8"/>
      <c r="FT215" s="8"/>
      <c r="FU215" s="8"/>
      <c r="FV215" s="8"/>
      <c r="FW215" s="8"/>
      <c r="FX215" s="8"/>
      <c r="FY215" s="8"/>
      <c r="FZ215" s="8"/>
      <c r="GA215" s="8"/>
      <c r="GB215" s="8"/>
      <c r="GC215" s="8"/>
      <c r="GD215" s="8"/>
      <c r="GE215" s="8"/>
      <c r="GF215" s="8"/>
      <c r="GG215" s="8"/>
      <c r="GH215" s="8"/>
      <c r="GI215" s="8"/>
      <c r="GJ215" s="8"/>
      <c r="GK215" s="8"/>
      <c r="GL215" s="8"/>
      <c r="GM215" s="8"/>
      <c r="GN215" s="8"/>
      <c r="GO215" s="8"/>
      <c r="GP215" s="8"/>
      <c r="GQ215" s="8"/>
      <c r="GR215" s="8"/>
      <c r="GS215" s="8"/>
      <c r="GT215" s="8"/>
      <c r="GU215" s="8"/>
      <c r="GV215" s="8"/>
      <c r="GW215" s="8"/>
      <c r="GX215" s="8"/>
    </row>
    <row r="216" spans="1:206" ht="15.75" customHeight="1" x14ac:dyDescent="0.25">
      <c r="A216" s="83">
        <v>449</v>
      </c>
      <c r="B216" s="9" t="s">
        <v>12</v>
      </c>
      <c r="C216" s="9" t="s">
        <v>417</v>
      </c>
      <c r="D216" s="107" t="s">
        <v>148</v>
      </c>
      <c r="E216" s="30" t="s">
        <v>196</v>
      </c>
      <c r="F216" s="107" t="s">
        <v>320</v>
      </c>
      <c r="G216" s="51" t="s">
        <v>210</v>
      </c>
      <c r="H216" s="70">
        <v>0</v>
      </c>
      <c r="I216" s="70"/>
      <c r="J216" s="5">
        <v>30</v>
      </c>
      <c r="K216" s="5">
        <v>44</v>
      </c>
      <c r="L216" s="67">
        <f t="shared" si="7"/>
        <v>37</v>
      </c>
      <c r="M216" s="44" t="s">
        <v>211</v>
      </c>
      <c r="N216" s="5">
        <v>2000</v>
      </c>
      <c r="O216" s="5">
        <v>2001</v>
      </c>
      <c r="P216" s="19">
        <v>1121</v>
      </c>
      <c r="Q216" s="19">
        <v>162</v>
      </c>
      <c r="S216" s="23" t="s">
        <v>117</v>
      </c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  <c r="EZ216" s="8"/>
      <c r="FA216" s="8"/>
      <c r="FB216" s="8"/>
      <c r="FC216" s="8"/>
      <c r="FD216" s="8"/>
      <c r="FE216" s="8"/>
      <c r="FF216" s="8"/>
      <c r="FG216" s="8"/>
      <c r="FH216" s="8"/>
      <c r="FI216" s="8"/>
      <c r="FJ216" s="8"/>
      <c r="FK216" s="8"/>
      <c r="FL216" s="8"/>
      <c r="FM216" s="8"/>
      <c r="FN216" s="8"/>
      <c r="FO216" s="8"/>
      <c r="FP216" s="8"/>
      <c r="FQ216" s="8"/>
      <c r="FR216" s="8"/>
      <c r="FS216" s="8"/>
      <c r="FT216" s="8"/>
      <c r="FU216" s="8"/>
      <c r="FV216" s="8"/>
      <c r="FW216" s="8"/>
      <c r="FX216" s="8"/>
      <c r="FY216" s="8"/>
      <c r="FZ216" s="8"/>
      <c r="GA216" s="8"/>
      <c r="GB216" s="8"/>
      <c r="GC216" s="8"/>
      <c r="GD216" s="8"/>
      <c r="GE216" s="8"/>
      <c r="GF216" s="8"/>
      <c r="GG216" s="8"/>
      <c r="GH216" s="8"/>
      <c r="GI216" s="8"/>
      <c r="GJ216" s="8"/>
      <c r="GK216" s="8"/>
      <c r="GL216" s="8"/>
      <c r="GM216" s="8"/>
      <c r="GN216" s="8"/>
      <c r="GO216" s="8"/>
      <c r="GP216" s="8"/>
      <c r="GQ216" s="8"/>
      <c r="GR216" s="8"/>
      <c r="GS216" s="8"/>
      <c r="GT216" s="8"/>
      <c r="GU216" s="8"/>
      <c r="GV216" s="8"/>
      <c r="GW216" s="8"/>
      <c r="GX216" s="8"/>
    </row>
    <row r="217" spans="1:206" ht="15.75" customHeight="1" x14ac:dyDescent="0.25">
      <c r="A217" s="83">
        <v>449</v>
      </c>
      <c r="B217" s="9" t="s">
        <v>12</v>
      </c>
      <c r="C217" s="9" t="s">
        <v>417</v>
      </c>
      <c r="D217" s="107" t="s">
        <v>148</v>
      </c>
      <c r="E217" s="30" t="s">
        <v>196</v>
      </c>
      <c r="F217" s="107" t="s">
        <v>321</v>
      </c>
      <c r="G217" s="107" t="s">
        <v>218</v>
      </c>
      <c r="H217" s="75">
        <v>0</v>
      </c>
      <c r="I217" s="75"/>
      <c r="J217" s="5">
        <v>45</v>
      </c>
      <c r="K217" s="5">
        <v>54</v>
      </c>
      <c r="L217" s="67">
        <f t="shared" si="7"/>
        <v>49.5</v>
      </c>
      <c r="M217" s="44" t="s">
        <v>211</v>
      </c>
      <c r="N217" s="5">
        <v>2000</v>
      </c>
      <c r="O217" s="5">
        <v>2001</v>
      </c>
      <c r="P217" s="19">
        <v>824</v>
      </c>
      <c r="Q217" s="19">
        <v>182</v>
      </c>
      <c r="S217" s="23" t="s">
        <v>32</v>
      </c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  <c r="EZ217" s="8"/>
      <c r="FA217" s="8"/>
      <c r="FB217" s="8"/>
      <c r="FC217" s="8"/>
      <c r="FD217" s="8"/>
      <c r="FE217" s="8"/>
      <c r="FF217" s="8"/>
      <c r="FG217" s="8"/>
      <c r="FH217" s="8"/>
      <c r="FI217" s="8"/>
      <c r="FJ217" s="8"/>
      <c r="FK217" s="8"/>
      <c r="FL217" s="8"/>
      <c r="FM217" s="8"/>
      <c r="FN217" s="8"/>
      <c r="FO217" s="8"/>
      <c r="FP217" s="8"/>
      <c r="FQ217" s="8"/>
      <c r="FR217" s="8"/>
      <c r="FS217" s="8"/>
      <c r="FT217" s="8"/>
      <c r="FU217" s="8"/>
      <c r="FV217" s="8"/>
      <c r="FW217" s="8"/>
      <c r="FX217" s="8"/>
      <c r="FY217" s="8"/>
      <c r="FZ217" s="8"/>
      <c r="GA217" s="8"/>
      <c r="GB217" s="8"/>
      <c r="GC217" s="8"/>
      <c r="GD217" s="8"/>
      <c r="GE217" s="8"/>
      <c r="GF217" s="8"/>
      <c r="GG217" s="8"/>
      <c r="GH217" s="8"/>
      <c r="GI217" s="8"/>
      <c r="GJ217" s="8"/>
      <c r="GK217" s="8"/>
      <c r="GL217" s="8"/>
      <c r="GM217" s="8"/>
      <c r="GN217" s="8"/>
      <c r="GO217" s="8"/>
      <c r="GP217" s="8"/>
      <c r="GQ217" s="8"/>
      <c r="GR217" s="8"/>
      <c r="GS217" s="8"/>
      <c r="GT217" s="8"/>
      <c r="GU217" s="8"/>
      <c r="GV217" s="8"/>
      <c r="GW217" s="8"/>
      <c r="GX217" s="8"/>
    </row>
    <row r="218" spans="1:206" ht="15.75" customHeight="1" x14ac:dyDescent="0.25">
      <c r="A218" s="121">
        <v>449</v>
      </c>
      <c r="B218" s="9" t="s">
        <v>12</v>
      </c>
      <c r="C218" s="9" t="s">
        <v>417</v>
      </c>
      <c r="D218" s="107" t="s">
        <v>148</v>
      </c>
      <c r="E218" s="30" t="s">
        <v>196</v>
      </c>
      <c r="F218" s="107" t="s">
        <v>322</v>
      </c>
      <c r="G218" s="107" t="s">
        <v>218</v>
      </c>
      <c r="H218" s="75">
        <v>0</v>
      </c>
      <c r="I218" s="75"/>
      <c r="J218" s="5">
        <v>55</v>
      </c>
      <c r="K218" s="5">
        <v>64</v>
      </c>
      <c r="L218" s="67">
        <f t="shared" si="7"/>
        <v>59.5</v>
      </c>
      <c r="M218" s="44" t="s">
        <v>211</v>
      </c>
      <c r="N218" s="5">
        <v>2000</v>
      </c>
      <c r="O218" s="5">
        <v>2001</v>
      </c>
      <c r="P218" s="19">
        <v>583</v>
      </c>
      <c r="Q218" s="19">
        <v>180</v>
      </c>
      <c r="S218" s="23" t="s">
        <v>118</v>
      </c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  <c r="EZ218" s="8"/>
      <c r="FA218" s="8"/>
      <c r="FB218" s="8"/>
      <c r="FC218" s="8"/>
      <c r="FD218" s="8"/>
      <c r="FE218" s="8"/>
      <c r="FF218" s="8"/>
      <c r="FG218" s="8"/>
      <c r="FH218" s="8"/>
      <c r="FI218" s="8"/>
      <c r="FJ218" s="8"/>
      <c r="FK218" s="8"/>
      <c r="FL218" s="8"/>
      <c r="FM218" s="8"/>
      <c r="FN218" s="8"/>
      <c r="FO218" s="8"/>
      <c r="FP218" s="8"/>
      <c r="FQ218" s="8"/>
      <c r="FR218" s="8"/>
      <c r="FS218" s="8"/>
      <c r="FT218" s="8"/>
      <c r="FU218" s="8"/>
      <c r="FV218" s="8"/>
      <c r="FW218" s="8"/>
      <c r="FX218" s="8"/>
      <c r="FY218" s="8"/>
      <c r="FZ218" s="8"/>
      <c r="GA218" s="8"/>
      <c r="GB218" s="8"/>
      <c r="GC218" s="8"/>
      <c r="GD218" s="8"/>
      <c r="GE218" s="8"/>
      <c r="GF218" s="8"/>
      <c r="GG218" s="8"/>
      <c r="GH218" s="8"/>
      <c r="GI218" s="8"/>
      <c r="GJ218" s="8"/>
      <c r="GK218" s="8"/>
      <c r="GL218" s="8"/>
      <c r="GM218" s="8"/>
      <c r="GN218" s="8"/>
      <c r="GO218" s="8"/>
      <c r="GP218" s="8"/>
      <c r="GQ218" s="8"/>
      <c r="GR218" s="8"/>
      <c r="GS218" s="8"/>
      <c r="GT218" s="8"/>
      <c r="GU218" s="8"/>
      <c r="GV218" s="8"/>
      <c r="GW218" s="8"/>
      <c r="GX218" s="8"/>
    </row>
    <row r="219" spans="1:206" ht="15.75" customHeight="1" x14ac:dyDescent="0.25">
      <c r="A219" s="121">
        <v>449</v>
      </c>
      <c r="B219" s="9" t="s">
        <v>12</v>
      </c>
      <c r="C219" s="9" t="s">
        <v>417</v>
      </c>
      <c r="D219" s="107" t="s">
        <v>148</v>
      </c>
      <c r="E219" s="30" t="s">
        <v>196</v>
      </c>
      <c r="F219" s="107" t="s">
        <v>323</v>
      </c>
      <c r="G219" s="107" t="s">
        <v>218</v>
      </c>
      <c r="H219" s="75">
        <v>0</v>
      </c>
      <c r="I219" s="75"/>
      <c r="J219" s="5">
        <v>65</v>
      </c>
      <c r="K219" s="15">
        <v>99</v>
      </c>
      <c r="L219" s="67">
        <f t="shared" si="7"/>
        <v>82</v>
      </c>
      <c r="M219" s="44" t="s">
        <v>211</v>
      </c>
      <c r="N219" s="5">
        <v>2000</v>
      </c>
      <c r="O219" s="5">
        <v>2001</v>
      </c>
      <c r="P219" s="19">
        <v>890</v>
      </c>
      <c r="Q219" s="19">
        <v>248</v>
      </c>
      <c r="S219" s="23">
        <v>28</v>
      </c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  <c r="EZ219" s="8"/>
      <c r="FA219" s="8"/>
      <c r="FB219" s="8"/>
      <c r="FC219" s="8"/>
      <c r="FD219" s="8"/>
      <c r="FE219" s="8"/>
      <c r="FF219" s="8"/>
      <c r="FG219" s="8"/>
      <c r="FH219" s="8"/>
      <c r="FI219" s="8"/>
      <c r="FJ219" s="8"/>
      <c r="FK219" s="8"/>
      <c r="FL219" s="8"/>
      <c r="FM219" s="8"/>
      <c r="FN219" s="8"/>
      <c r="FO219" s="8"/>
      <c r="FP219" s="8"/>
      <c r="FQ219" s="8"/>
      <c r="FR219" s="8"/>
      <c r="FS219" s="8"/>
      <c r="FT219" s="8"/>
      <c r="FU219" s="8"/>
      <c r="FV219" s="8"/>
      <c r="FW219" s="8"/>
      <c r="FX219" s="8"/>
      <c r="FY219" s="8"/>
      <c r="FZ219" s="8"/>
      <c r="GA219" s="8"/>
      <c r="GB219" s="8"/>
      <c r="GC219" s="8"/>
      <c r="GD219" s="8"/>
      <c r="GE219" s="8"/>
      <c r="GF219" s="8"/>
      <c r="GG219" s="8"/>
      <c r="GH219" s="8"/>
      <c r="GI219" s="8"/>
      <c r="GJ219" s="8"/>
      <c r="GK219" s="8"/>
      <c r="GL219" s="8"/>
      <c r="GM219" s="8"/>
      <c r="GN219" s="8"/>
      <c r="GO219" s="8"/>
      <c r="GP219" s="8"/>
      <c r="GQ219" s="8"/>
      <c r="GR219" s="8"/>
      <c r="GS219" s="8"/>
      <c r="GT219" s="8"/>
      <c r="GU219" s="8"/>
      <c r="GV219" s="8"/>
      <c r="GW219" s="8"/>
      <c r="GX219" s="8"/>
    </row>
    <row r="220" spans="1:206" ht="15.75" customHeight="1" x14ac:dyDescent="0.25">
      <c r="A220" s="83">
        <v>453</v>
      </c>
      <c r="B220" s="107" t="s">
        <v>9</v>
      </c>
      <c r="C220" s="115" t="s">
        <v>408</v>
      </c>
      <c r="D220" s="107" t="s">
        <v>126</v>
      </c>
      <c r="E220" s="30" t="s">
        <v>163</v>
      </c>
      <c r="F220" s="107" t="s">
        <v>324</v>
      </c>
      <c r="G220" s="6" t="s">
        <v>210</v>
      </c>
      <c r="H220" s="69">
        <v>0</v>
      </c>
      <c r="I220" s="69"/>
      <c r="J220" s="3">
        <v>15</v>
      </c>
      <c r="K220" s="3">
        <v>49</v>
      </c>
      <c r="L220" s="103">
        <v>32.799999999999997</v>
      </c>
      <c r="M220" s="43" t="s">
        <v>211</v>
      </c>
      <c r="N220" s="5">
        <v>2005</v>
      </c>
      <c r="O220" s="5">
        <v>2007</v>
      </c>
      <c r="P220" s="5">
        <v>2356</v>
      </c>
      <c r="Q220" s="5">
        <v>677</v>
      </c>
      <c r="R220" s="95" t="s">
        <v>15</v>
      </c>
      <c r="S220" s="107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  <c r="EZ220" s="8"/>
      <c r="FA220" s="8"/>
      <c r="FB220" s="8"/>
      <c r="FC220" s="8"/>
      <c r="FD220" s="8"/>
      <c r="FE220" s="8"/>
      <c r="FF220" s="8"/>
      <c r="FG220" s="8"/>
      <c r="FH220" s="8"/>
      <c r="FI220" s="8"/>
      <c r="FJ220" s="8"/>
      <c r="FK220" s="8"/>
      <c r="FL220" s="8"/>
      <c r="FM220" s="8"/>
      <c r="FN220" s="8"/>
      <c r="FO220" s="8"/>
      <c r="FP220" s="8"/>
      <c r="FQ220" s="8"/>
      <c r="FR220" s="8"/>
      <c r="FS220" s="8"/>
      <c r="FT220" s="8"/>
      <c r="FU220" s="8"/>
      <c r="FV220" s="8"/>
      <c r="FW220" s="8"/>
      <c r="FX220" s="8"/>
      <c r="FY220" s="8"/>
      <c r="FZ220" s="8"/>
      <c r="GA220" s="8"/>
      <c r="GB220" s="8"/>
      <c r="GC220" s="8"/>
      <c r="GD220" s="8"/>
      <c r="GE220" s="8"/>
      <c r="GF220" s="8"/>
      <c r="GG220" s="8"/>
      <c r="GH220" s="8"/>
      <c r="GI220" s="8"/>
      <c r="GJ220" s="8"/>
      <c r="GK220" s="8"/>
      <c r="GL220" s="8"/>
      <c r="GM220" s="8"/>
      <c r="GN220" s="8"/>
      <c r="GO220" s="8"/>
      <c r="GP220" s="8"/>
      <c r="GQ220" s="8"/>
      <c r="GR220" s="8"/>
      <c r="GS220" s="8"/>
      <c r="GT220" s="8"/>
      <c r="GU220" s="8"/>
      <c r="GV220" s="8"/>
      <c r="GW220" s="8"/>
      <c r="GX220" s="8"/>
    </row>
    <row r="221" spans="1:206" ht="15.75" customHeight="1" x14ac:dyDescent="0.25">
      <c r="A221" s="80">
        <v>459</v>
      </c>
      <c r="B221" s="107" t="s">
        <v>9</v>
      </c>
      <c r="C221" s="115" t="s">
        <v>408</v>
      </c>
      <c r="D221" s="6" t="s">
        <v>149</v>
      </c>
      <c r="E221" s="27" t="s">
        <v>197</v>
      </c>
      <c r="F221" s="6" t="s">
        <v>325</v>
      </c>
      <c r="G221" s="6" t="s">
        <v>210</v>
      </c>
      <c r="H221" s="69">
        <v>0</v>
      </c>
      <c r="I221" s="69"/>
      <c r="J221" s="3">
        <v>15</v>
      </c>
      <c r="K221" s="3">
        <v>49</v>
      </c>
      <c r="L221" s="11">
        <v>31</v>
      </c>
      <c r="M221" s="46" t="s">
        <v>211</v>
      </c>
      <c r="N221" s="3">
        <v>2005</v>
      </c>
      <c r="O221" s="3">
        <v>2006</v>
      </c>
      <c r="P221" s="15">
        <v>892</v>
      </c>
      <c r="Q221" s="15">
        <v>319</v>
      </c>
      <c r="R221" s="89" t="s">
        <v>86</v>
      </c>
      <c r="S221" s="6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  <c r="EZ221" s="8"/>
      <c r="FA221" s="8"/>
      <c r="FB221" s="8"/>
      <c r="FC221" s="8"/>
      <c r="FD221" s="8"/>
      <c r="FE221" s="8"/>
      <c r="FF221" s="8"/>
      <c r="FG221" s="8"/>
      <c r="FH221" s="8"/>
      <c r="FI221" s="8"/>
      <c r="FJ221" s="8"/>
      <c r="FK221" s="8"/>
      <c r="FL221" s="8"/>
      <c r="FM221" s="8"/>
      <c r="FN221" s="8"/>
      <c r="FO221" s="8"/>
      <c r="FP221" s="8"/>
      <c r="FQ221" s="8"/>
      <c r="FR221" s="8"/>
      <c r="FS221" s="8"/>
      <c r="FT221" s="8"/>
      <c r="FU221" s="8"/>
      <c r="FV221" s="8"/>
      <c r="FW221" s="8"/>
      <c r="FX221" s="8"/>
      <c r="FY221" s="8"/>
      <c r="FZ221" s="8"/>
      <c r="GA221" s="8"/>
      <c r="GB221" s="8"/>
      <c r="GC221" s="8"/>
      <c r="GD221" s="8"/>
      <c r="GE221" s="8"/>
      <c r="GF221" s="8"/>
      <c r="GG221" s="8"/>
      <c r="GH221" s="8"/>
      <c r="GI221" s="8"/>
      <c r="GJ221" s="8"/>
      <c r="GK221" s="8"/>
      <c r="GL221" s="8"/>
      <c r="GM221" s="8"/>
      <c r="GN221" s="8"/>
      <c r="GO221" s="8"/>
      <c r="GP221" s="8"/>
      <c r="GQ221" s="8"/>
      <c r="GR221" s="8"/>
      <c r="GS221" s="8"/>
      <c r="GT221" s="8"/>
      <c r="GU221" s="8"/>
      <c r="GV221" s="8"/>
      <c r="GW221" s="8"/>
      <c r="GX221" s="8"/>
    </row>
    <row r="222" spans="1:206" ht="15.75" customHeight="1" x14ac:dyDescent="0.25">
      <c r="A222" s="80">
        <v>477</v>
      </c>
      <c r="B222" s="6" t="s">
        <v>13</v>
      </c>
      <c r="C222" s="6" t="s">
        <v>411</v>
      </c>
      <c r="D222" s="6" t="s">
        <v>131</v>
      </c>
      <c r="E222" s="27"/>
      <c r="F222" s="6" t="s">
        <v>326</v>
      </c>
      <c r="G222" s="6" t="s">
        <v>210</v>
      </c>
      <c r="H222" s="69">
        <v>0</v>
      </c>
      <c r="I222" s="69"/>
      <c r="J222" s="3">
        <v>16</v>
      </c>
      <c r="K222" s="3">
        <v>45</v>
      </c>
      <c r="L222" s="67">
        <f>MEDIAN(J222:K222)</f>
        <v>30.5</v>
      </c>
      <c r="M222" s="41" t="s">
        <v>211</v>
      </c>
      <c r="N222" s="3">
        <v>2005</v>
      </c>
      <c r="O222" s="3">
        <v>2009</v>
      </c>
      <c r="P222" s="3">
        <v>502</v>
      </c>
      <c r="Q222" s="3">
        <v>146</v>
      </c>
      <c r="R222" s="89" t="s">
        <v>87</v>
      </c>
      <c r="S222" s="6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  <c r="FN222" s="9"/>
      <c r="FO222" s="9"/>
      <c r="FP222" s="9"/>
      <c r="FQ222" s="9"/>
      <c r="FR222" s="9"/>
      <c r="FS222" s="9"/>
      <c r="FT222" s="9"/>
      <c r="FU222" s="9"/>
      <c r="FV222" s="9"/>
      <c r="FW222" s="9"/>
      <c r="FX222" s="9"/>
      <c r="FY222" s="9"/>
      <c r="FZ222" s="9"/>
      <c r="GA222" s="9"/>
      <c r="GB222" s="9"/>
      <c r="GC222" s="9"/>
      <c r="GD222" s="9"/>
      <c r="GE222" s="9"/>
      <c r="GF222" s="9"/>
      <c r="GG222" s="9"/>
      <c r="GH222" s="9"/>
      <c r="GI222" s="9"/>
      <c r="GJ222" s="9"/>
      <c r="GK222" s="9"/>
      <c r="GL222" s="9"/>
      <c r="GM222" s="9"/>
      <c r="GN222" s="9"/>
      <c r="GO222" s="9"/>
      <c r="GP222" s="9"/>
      <c r="GQ222" s="9"/>
      <c r="GR222" s="9"/>
      <c r="GS222" s="9"/>
      <c r="GT222" s="9"/>
      <c r="GU222" s="9"/>
      <c r="GV222" s="9"/>
      <c r="GW222" s="9"/>
      <c r="GX222" s="9"/>
    </row>
    <row r="223" spans="1:206" ht="15.75" customHeight="1" x14ac:dyDescent="0.25">
      <c r="A223" s="80">
        <v>487</v>
      </c>
      <c r="B223" s="6" t="s">
        <v>11</v>
      </c>
      <c r="C223" s="6" t="s">
        <v>399</v>
      </c>
      <c r="D223" s="6" t="s">
        <v>150</v>
      </c>
      <c r="E223" s="27"/>
      <c r="F223" s="6" t="s">
        <v>327</v>
      </c>
      <c r="G223" s="9" t="s">
        <v>225</v>
      </c>
      <c r="H223" s="71">
        <v>0</v>
      </c>
      <c r="I223" s="71"/>
      <c r="J223" s="15">
        <v>11</v>
      </c>
      <c r="K223" s="15">
        <v>18</v>
      </c>
      <c r="L223" s="102">
        <v>16.2</v>
      </c>
      <c r="M223" s="46" t="s">
        <v>328</v>
      </c>
      <c r="N223" s="3">
        <v>2005</v>
      </c>
      <c r="O223" s="3">
        <v>2007</v>
      </c>
      <c r="P223" s="3">
        <v>1176</v>
      </c>
      <c r="Q223" s="3">
        <v>112</v>
      </c>
      <c r="R223" s="89" t="s">
        <v>29</v>
      </c>
      <c r="S223" s="6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  <c r="FN223" s="9"/>
      <c r="FO223" s="9"/>
      <c r="FP223" s="9"/>
      <c r="FQ223" s="9"/>
      <c r="FR223" s="9"/>
      <c r="FS223" s="9"/>
      <c r="FT223" s="9"/>
      <c r="FU223" s="9"/>
      <c r="FV223" s="9"/>
      <c r="FW223" s="9"/>
      <c r="FX223" s="9"/>
      <c r="FY223" s="9"/>
      <c r="FZ223" s="9"/>
      <c r="GA223" s="9"/>
      <c r="GB223" s="9"/>
      <c r="GC223" s="9"/>
      <c r="GD223" s="9"/>
      <c r="GE223" s="9"/>
      <c r="GF223" s="9"/>
      <c r="GG223" s="9"/>
      <c r="GH223" s="9"/>
      <c r="GI223" s="9"/>
      <c r="GJ223" s="9"/>
      <c r="GK223" s="9"/>
      <c r="GL223" s="9"/>
      <c r="GM223" s="9"/>
      <c r="GN223" s="9"/>
      <c r="GO223" s="9"/>
      <c r="GP223" s="9"/>
      <c r="GQ223" s="9"/>
      <c r="GR223" s="9"/>
      <c r="GS223" s="9"/>
      <c r="GT223" s="9"/>
      <c r="GU223" s="9"/>
      <c r="GV223" s="9"/>
      <c r="GW223" s="9"/>
      <c r="GX223" s="9"/>
    </row>
    <row r="224" spans="1:206" ht="15.75" customHeight="1" x14ac:dyDescent="0.25">
      <c r="A224" s="83">
        <v>494</v>
      </c>
      <c r="B224" s="115" t="s">
        <v>11</v>
      </c>
      <c r="C224" s="115" t="s">
        <v>398</v>
      </c>
      <c r="D224" s="115" t="s">
        <v>151</v>
      </c>
      <c r="E224" s="30" t="s">
        <v>198</v>
      </c>
      <c r="F224" s="115" t="s">
        <v>329</v>
      </c>
      <c r="G224" s="115" t="s">
        <v>218</v>
      </c>
      <c r="H224" s="75">
        <v>0</v>
      </c>
      <c r="I224" s="75"/>
      <c r="J224" s="5">
        <v>18</v>
      </c>
      <c r="K224" s="5">
        <v>29</v>
      </c>
      <c r="L224" s="67">
        <f t="shared" ref="L224:L234" si="8">MEDIAN(J224:K224)</f>
        <v>23.5</v>
      </c>
      <c r="M224" s="43"/>
      <c r="N224" s="5">
        <v>2008</v>
      </c>
      <c r="O224" s="5">
        <v>2011</v>
      </c>
      <c r="P224" s="5">
        <v>994</v>
      </c>
      <c r="Q224" s="5">
        <v>214</v>
      </c>
      <c r="R224" s="91">
        <f t="shared" ref="R224:R229" si="9">Q224/P224*100</f>
        <v>21.529175050301809</v>
      </c>
      <c r="S224" s="26" t="s">
        <v>119</v>
      </c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  <c r="EZ224" s="8"/>
      <c r="FA224" s="8"/>
      <c r="FB224" s="8"/>
      <c r="FC224" s="8"/>
      <c r="FD224" s="8"/>
      <c r="FE224" s="8"/>
      <c r="FF224" s="8"/>
      <c r="FG224" s="8"/>
      <c r="FH224" s="8"/>
      <c r="FI224" s="8"/>
      <c r="FJ224" s="8"/>
      <c r="FK224" s="8"/>
      <c r="FL224" s="8"/>
      <c r="FM224" s="8"/>
      <c r="FN224" s="8"/>
      <c r="FO224" s="8"/>
      <c r="FP224" s="8"/>
      <c r="FQ224" s="8"/>
      <c r="FR224" s="8"/>
      <c r="FS224" s="8"/>
      <c r="FT224" s="8"/>
      <c r="FU224" s="8"/>
      <c r="FV224" s="8"/>
      <c r="FW224" s="8"/>
      <c r="FX224" s="8"/>
      <c r="FY224" s="8"/>
      <c r="FZ224" s="8"/>
      <c r="GA224" s="8"/>
      <c r="GB224" s="8"/>
      <c r="GC224" s="8"/>
      <c r="GD224" s="8"/>
      <c r="GE224" s="8"/>
      <c r="GF224" s="8"/>
      <c r="GG224" s="8"/>
      <c r="GH224" s="8"/>
      <c r="GI224" s="8"/>
      <c r="GJ224" s="8"/>
      <c r="GK224" s="8"/>
      <c r="GL224" s="8"/>
      <c r="GM224" s="8"/>
      <c r="GN224" s="8"/>
      <c r="GO224" s="8"/>
      <c r="GP224" s="8"/>
      <c r="GQ224" s="8"/>
      <c r="GR224" s="8"/>
      <c r="GS224" s="8"/>
      <c r="GT224" s="8"/>
      <c r="GU224" s="8"/>
      <c r="GV224" s="8"/>
      <c r="GW224" s="8"/>
      <c r="GX224" s="8"/>
    </row>
    <row r="225" spans="1:206" ht="15.75" customHeight="1" x14ac:dyDescent="0.25">
      <c r="A225" s="83">
        <v>494</v>
      </c>
      <c r="B225" s="107" t="s">
        <v>11</v>
      </c>
      <c r="C225" s="115" t="s">
        <v>398</v>
      </c>
      <c r="D225" s="107" t="s">
        <v>151</v>
      </c>
      <c r="E225" s="30" t="s">
        <v>198</v>
      </c>
      <c r="F225" s="107" t="s">
        <v>330</v>
      </c>
      <c r="G225" s="107" t="s">
        <v>218</v>
      </c>
      <c r="H225" s="75">
        <v>0</v>
      </c>
      <c r="I225" s="75"/>
      <c r="J225" s="5">
        <v>30</v>
      </c>
      <c r="K225" s="5">
        <v>39</v>
      </c>
      <c r="L225" s="67">
        <f t="shared" si="8"/>
        <v>34.5</v>
      </c>
      <c r="M225" s="43"/>
      <c r="N225" s="5">
        <v>2008</v>
      </c>
      <c r="O225" s="5">
        <v>2011</v>
      </c>
      <c r="P225" s="5">
        <v>790</v>
      </c>
      <c r="Q225" s="5">
        <v>301</v>
      </c>
      <c r="R225" s="91">
        <f t="shared" si="9"/>
        <v>38.101265822784811</v>
      </c>
      <c r="S225" s="22" t="s">
        <v>120</v>
      </c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  <c r="EZ225" s="8"/>
      <c r="FA225" s="8"/>
      <c r="FB225" s="8"/>
      <c r="FC225" s="8"/>
      <c r="FD225" s="8"/>
      <c r="FE225" s="8"/>
      <c r="FF225" s="8"/>
      <c r="FG225" s="8"/>
      <c r="FH225" s="8"/>
      <c r="FI225" s="8"/>
      <c r="FJ225" s="8"/>
      <c r="FK225" s="8"/>
      <c r="FL225" s="8"/>
      <c r="FM225" s="8"/>
      <c r="FN225" s="8"/>
      <c r="FO225" s="8"/>
      <c r="FP225" s="8"/>
      <c r="FQ225" s="8"/>
      <c r="FR225" s="8"/>
      <c r="FS225" s="8"/>
      <c r="FT225" s="8"/>
      <c r="FU225" s="8"/>
      <c r="FV225" s="8"/>
      <c r="FW225" s="8"/>
      <c r="FX225" s="8"/>
      <c r="FY225" s="8"/>
      <c r="FZ225" s="8"/>
      <c r="GA225" s="8"/>
      <c r="GB225" s="8"/>
      <c r="GC225" s="8"/>
      <c r="GD225" s="8"/>
      <c r="GE225" s="8"/>
      <c r="GF225" s="8"/>
      <c r="GG225" s="8"/>
      <c r="GH225" s="8"/>
      <c r="GI225" s="8"/>
      <c r="GJ225" s="8"/>
      <c r="GK225" s="8"/>
      <c r="GL225" s="8"/>
      <c r="GM225" s="8"/>
      <c r="GN225" s="8"/>
      <c r="GO225" s="8"/>
      <c r="GP225" s="8"/>
      <c r="GQ225" s="8"/>
      <c r="GR225" s="8"/>
      <c r="GS225" s="8"/>
      <c r="GT225" s="8"/>
      <c r="GU225" s="8"/>
      <c r="GV225" s="8"/>
      <c r="GW225" s="8"/>
      <c r="GX225" s="8"/>
    </row>
    <row r="226" spans="1:206" ht="15.75" customHeight="1" x14ac:dyDescent="0.25">
      <c r="A226" s="83">
        <v>494</v>
      </c>
      <c r="B226" s="107" t="s">
        <v>11</v>
      </c>
      <c r="C226" s="115" t="s">
        <v>398</v>
      </c>
      <c r="D226" s="107" t="s">
        <v>151</v>
      </c>
      <c r="E226" s="30" t="s">
        <v>198</v>
      </c>
      <c r="F226" s="107" t="s">
        <v>331</v>
      </c>
      <c r="G226" s="107" t="s">
        <v>218</v>
      </c>
      <c r="H226" s="75">
        <v>0</v>
      </c>
      <c r="I226" s="75"/>
      <c r="J226" s="5">
        <v>40</v>
      </c>
      <c r="K226" s="5">
        <v>49</v>
      </c>
      <c r="L226" s="67">
        <f t="shared" si="8"/>
        <v>44.5</v>
      </c>
      <c r="M226" s="43"/>
      <c r="N226" s="5">
        <v>2008</v>
      </c>
      <c r="O226" s="5">
        <v>2011</v>
      </c>
      <c r="P226" s="5">
        <v>1212</v>
      </c>
      <c r="Q226" s="5">
        <v>628</v>
      </c>
      <c r="R226" s="91">
        <f t="shared" si="9"/>
        <v>51.815181518151817</v>
      </c>
      <c r="S226" s="22" t="s">
        <v>121</v>
      </c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  <c r="FV226" s="7"/>
      <c r="FW226" s="7"/>
      <c r="FX226" s="7"/>
      <c r="FY226" s="7"/>
      <c r="FZ226" s="7"/>
      <c r="GA226" s="7"/>
      <c r="GB226" s="7"/>
      <c r="GC226" s="7"/>
      <c r="GD226" s="7"/>
      <c r="GE226" s="7"/>
      <c r="GF226" s="7"/>
      <c r="GG226" s="7"/>
      <c r="GH226" s="7"/>
      <c r="GI226" s="7"/>
      <c r="GJ226" s="7"/>
      <c r="GK226" s="7"/>
      <c r="GL226" s="7"/>
      <c r="GM226" s="7"/>
      <c r="GN226" s="7"/>
      <c r="GO226" s="7"/>
      <c r="GP226" s="7"/>
      <c r="GQ226" s="7"/>
      <c r="GR226" s="7"/>
      <c r="GS226" s="7"/>
      <c r="GT226" s="7"/>
      <c r="GU226" s="7"/>
      <c r="GV226" s="7"/>
      <c r="GW226" s="7"/>
      <c r="GX226" s="7"/>
    </row>
    <row r="227" spans="1:206" ht="15.75" customHeight="1" x14ac:dyDescent="0.25">
      <c r="A227" s="83">
        <v>494</v>
      </c>
      <c r="B227" s="115" t="s">
        <v>11</v>
      </c>
      <c r="C227" s="115" t="s">
        <v>398</v>
      </c>
      <c r="D227" s="115" t="s">
        <v>151</v>
      </c>
      <c r="E227" s="30" t="s">
        <v>198</v>
      </c>
      <c r="F227" s="115" t="s">
        <v>332</v>
      </c>
      <c r="G227" s="115" t="s">
        <v>218</v>
      </c>
      <c r="H227" s="75">
        <v>0</v>
      </c>
      <c r="I227" s="75"/>
      <c r="J227" s="5">
        <v>50</v>
      </c>
      <c r="K227" s="5">
        <v>59</v>
      </c>
      <c r="L227" s="67">
        <f t="shared" si="8"/>
        <v>54.5</v>
      </c>
      <c r="M227" s="43"/>
      <c r="N227" s="5">
        <v>2008</v>
      </c>
      <c r="O227" s="5">
        <v>2011</v>
      </c>
      <c r="P227" s="5">
        <v>1298</v>
      </c>
      <c r="Q227" s="5">
        <v>794</v>
      </c>
      <c r="R227" s="91">
        <f t="shared" si="9"/>
        <v>61.171032357473031</v>
      </c>
      <c r="S227" s="22" t="s">
        <v>122</v>
      </c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  <c r="FK227" s="9"/>
      <c r="FL227" s="9"/>
      <c r="FM227" s="9"/>
      <c r="FN227" s="9"/>
      <c r="FO227" s="9"/>
      <c r="FP227" s="9"/>
      <c r="FQ227" s="9"/>
      <c r="FR227" s="9"/>
      <c r="FS227" s="9"/>
      <c r="FT227" s="9"/>
      <c r="FU227" s="9"/>
      <c r="FV227" s="9"/>
      <c r="FW227" s="9"/>
      <c r="FX227" s="9"/>
      <c r="FY227" s="9"/>
      <c r="FZ227" s="9"/>
      <c r="GA227" s="9"/>
      <c r="GB227" s="9"/>
      <c r="GC227" s="9"/>
      <c r="GD227" s="9"/>
      <c r="GE227" s="9"/>
      <c r="GF227" s="9"/>
      <c r="GG227" s="9"/>
      <c r="GH227" s="9"/>
      <c r="GI227" s="9"/>
      <c r="GJ227" s="9"/>
      <c r="GK227" s="9"/>
      <c r="GL227" s="9"/>
      <c r="GM227" s="9"/>
      <c r="GN227" s="9"/>
      <c r="GO227" s="9"/>
      <c r="GP227" s="9"/>
      <c r="GQ227" s="9"/>
      <c r="GR227" s="9"/>
      <c r="GS227" s="9"/>
      <c r="GT227" s="9"/>
      <c r="GU227" s="9"/>
      <c r="GV227" s="9"/>
      <c r="GW227" s="9"/>
      <c r="GX227" s="9"/>
    </row>
    <row r="228" spans="1:206" ht="15.75" customHeight="1" x14ac:dyDescent="0.25">
      <c r="A228" s="121">
        <v>494</v>
      </c>
      <c r="B228" s="107" t="s">
        <v>11</v>
      </c>
      <c r="C228" s="115" t="s">
        <v>398</v>
      </c>
      <c r="D228" s="107" t="s">
        <v>151</v>
      </c>
      <c r="E228" s="30" t="s">
        <v>198</v>
      </c>
      <c r="F228" s="107" t="s">
        <v>333</v>
      </c>
      <c r="G228" s="107" t="s">
        <v>218</v>
      </c>
      <c r="H228" s="75">
        <v>0</v>
      </c>
      <c r="I228" s="75"/>
      <c r="J228" s="5">
        <v>60</v>
      </c>
      <c r="K228" s="5">
        <v>69</v>
      </c>
      <c r="L228" s="67">
        <f t="shared" si="8"/>
        <v>64.5</v>
      </c>
      <c r="M228" s="43"/>
      <c r="N228" s="5">
        <v>2008</v>
      </c>
      <c r="O228" s="5">
        <v>2011</v>
      </c>
      <c r="P228" s="5">
        <v>1267</v>
      </c>
      <c r="Q228" s="5">
        <v>903</v>
      </c>
      <c r="R228" s="91">
        <f t="shared" si="9"/>
        <v>71.270718232044189</v>
      </c>
      <c r="S228" s="22" t="s">
        <v>123</v>
      </c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  <c r="EZ228" s="8"/>
      <c r="FA228" s="8"/>
      <c r="FB228" s="8"/>
      <c r="FC228" s="8"/>
      <c r="FD228" s="8"/>
      <c r="FE228" s="8"/>
      <c r="FF228" s="8"/>
      <c r="FG228" s="8"/>
      <c r="FH228" s="8"/>
      <c r="FI228" s="8"/>
      <c r="FJ228" s="8"/>
      <c r="FK228" s="8"/>
      <c r="FL228" s="8"/>
      <c r="FM228" s="8"/>
      <c r="FN228" s="8"/>
      <c r="FO228" s="8"/>
      <c r="FP228" s="8"/>
      <c r="FQ228" s="8"/>
      <c r="FR228" s="8"/>
      <c r="FS228" s="8"/>
      <c r="FT228" s="8"/>
      <c r="FU228" s="8"/>
      <c r="FV228" s="8"/>
      <c r="FW228" s="8"/>
      <c r="FX228" s="8"/>
      <c r="FY228" s="8"/>
      <c r="FZ228" s="8"/>
      <c r="GA228" s="8"/>
      <c r="GB228" s="8"/>
      <c r="GC228" s="8"/>
      <c r="GD228" s="8"/>
      <c r="GE228" s="8"/>
      <c r="GF228" s="8"/>
      <c r="GG228" s="8"/>
      <c r="GH228" s="8"/>
      <c r="GI228" s="8"/>
      <c r="GJ228" s="8"/>
      <c r="GK228" s="8"/>
      <c r="GL228" s="8"/>
      <c r="GM228" s="8"/>
      <c r="GN228" s="8"/>
      <c r="GO228" s="8"/>
      <c r="GP228" s="8"/>
      <c r="GQ228" s="8"/>
      <c r="GR228" s="8"/>
      <c r="GS228" s="8"/>
      <c r="GT228" s="8"/>
      <c r="GU228" s="8"/>
      <c r="GV228" s="8"/>
      <c r="GW228" s="8"/>
      <c r="GX228" s="8"/>
    </row>
    <row r="229" spans="1:206" s="65" customFormat="1" ht="15.75" customHeight="1" x14ac:dyDescent="0.25">
      <c r="A229" s="121">
        <v>494</v>
      </c>
      <c r="B229" s="115" t="s">
        <v>11</v>
      </c>
      <c r="C229" s="115" t="s">
        <v>398</v>
      </c>
      <c r="D229" s="115" t="s">
        <v>151</v>
      </c>
      <c r="E229" s="30" t="s">
        <v>198</v>
      </c>
      <c r="F229" s="115" t="s">
        <v>334</v>
      </c>
      <c r="G229" s="115" t="s">
        <v>218</v>
      </c>
      <c r="H229" s="75">
        <v>0</v>
      </c>
      <c r="I229" s="75"/>
      <c r="J229" s="5">
        <v>70</v>
      </c>
      <c r="K229" s="5">
        <v>79</v>
      </c>
      <c r="L229" s="67">
        <f t="shared" si="8"/>
        <v>74.5</v>
      </c>
      <c r="M229" s="43"/>
      <c r="N229" s="5">
        <v>2008</v>
      </c>
      <c r="O229" s="5">
        <v>2011</v>
      </c>
      <c r="P229" s="5">
        <v>1003</v>
      </c>
      <c r="Q229" s="5">
        <v>760</v>
      </c>
      <c r="R229" s="91">
        <f t="shared" si="9"/>
        <v>75.772681954137582</v>
      </c>
      <c r="S229" s="22" t="s">
        <v>124</v>
      </c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</row>
    <row r="230" spans="1:206" ht="15.75" customHeight="1" x14ac:dyDescent="0.25">
      <c r="A230" s="80">
        <v>496</v>
      </c>
      <c r="B230" s="6" t="s">
        <v>10</v>
      </c>
      <c r="C230" s="6" t="s">
        <v>409</v>
      </c>
      <c r="D230" s="6" t="s">
        <v>152</v>
      </c>
      <c r="E230" s="35" t="s">
        <v>199</v>
      </c>
      <c r="F230" s="6" t="s">
        <v>335</v>
      </c>
      <c r="G230" s="9" t="s">
        <v>221</v>
      </c>
      <c r="H230" s="77">
        <v>0</v>
      </c>
      <c r="I230" s="71"/>
      <c r="J230" s="3">
        <v>21</v>
      </c>
      <c r="K230" s="3">
        <v>30</v>
      </c>
      <c r="L230" s="67">
        <f t="shared" si="8"/>
        <v>25.5</v>
      </c>
      <c r="M230" s="41"/>
      <c r="N230" s="3">
        <v>2017</v>
      </c>
      <c r="O230" s="3">
        <v>2017</v>
      </c>
      <c r="P230" s="3">
        <v>59</v>
      </c>
      <c r="Q230" s="3">
        <v>15</v>
      </c>
      <c r="R230" s="89" t="s">
        <v>88</v>
      </c>
      <c r="S230" s="6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</row>
    <row r="231" spans="1:206" ht="15.75" customHeight="1" x14ac:dyDescent="0.25">
      <c r="A231" s="80">
        <v>496</v>
      </c>
      <c r="B231" s="6" t="s">
        <v>10</v>
      </c>
      <c r="C231" s="6" t="s">
        <v>409</v>
      </c>
      <c r="D231" s="6" t="s">
        <v>152</v>
      </c>
      <c r="E231" s="35" t="s">
        <v>199</v>
      </c>
      <c r="F231" s="6" t="s">
        <v>336</v>
      </c>
      <c r="G231" s="9" t="s">
        <v>221</v>
      </c>
      <c r="H231" s="77">
        <v>0</v>
      </c>
      <c r="I231" s="71"/>
      <c r="J231" s="3">
        <v>31</v>
      </c>
      <c r="K231" s="3">
        <v>40</v>
      </c>
      <c r="L231" s="67">
        <f t="shared" si="8"/>
        <v>35.5</v>
      </c>
      <c r="M231" s="41"/>
      <c r="N231" s="3">
        <v>2017</v>
      </c>
      <c r="O231" s="3">
        <v>2017</v>
      </c>
      <c r="P231" s="3">
        <v>125</v>
      </c>
      <c r="Q231" s="3">
        <v>35</v>
      </c>
      <c r="R231" s="89">
        <v>28</v>
      </c>
      <c r="S231" s="6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</row>
    <row r="232" spans="1:206" ht="15.75" customHeight="1" x14ac:dyDescent="0.25">
      <c r="A232" s="80">
        <v>496</v>
      </c>
      <c r="B232" s="6" t="s">
        <v>10</v>
      </c>
      <c r="C232" s="6" t="s">
        <v>409</v>
      </c>
      <c r="D232" s="6" t="s">
        <v>152</v>
      </c>
      <c r="E232" s="35" t="s">
        <v>199</v>
      </c>
      <c r="F232" s="6" t="s">
        <v>337</v>
      </c>
      <c r="G232" s="9" t="s">
        <v>221</v>
      </c>
      <c r="H232" s="77">
        <v>0</v>
      </c>
      <c r="I232" s="71"/>
      <c r="J232" s="3">
        <v>41</v>
      </c>
      <c r="K232" s="3">
        <v>50</v>
      </c>
      <c r="L232" s="67">
        <f t="shared" si="8"/>
        <v>45.5</v>
      </c>
      <c r="M232" s="41"/>
      <c r="N232" s="3">
        <v>2017</v>
      </c>
      <c r="O232" s="3">
        <v>2017</v>
      </c>
      <c r="P232" s="3">
        <v>68</v>
      </c>
      <c r="Q232" s="3">
        <v>28</v>
      </c>
      <c r="R232" s="89" t="s">
        <v>89</v>
      </c>
      <c r="S232" s="6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  <c r="FV232" s="7"/>
      <c r="FW232" s="7"/>
      <c r="FX232" s="7"/>
      <c r="FY232" s="7"/>
      <c r="FZ232" s="7"/>
      <c r="GA232" s="7"/>
      <c r="GB232" s="7"/>
      <c r="GC232" s="7"/>
      <c r="GD232" s="7"/>
      <c r="GE232" s="7"/>
      <c r="GF232" s="7"/>
      <c r="GG232" s="7"/>
      <c r="GH232" s="7"/>
      <c r="GI232" s="7"/>
      <c r="GJ232" s="7"/>
      <c r="GK232" s="7"/>
      <c r="GL232" s="7"/>
      <c r="GM232" s="7"/>
      <c r="GN232" s="7"/>
      <c r="GO232" s="7"/>
      <c r="GP232" s="7"/>
      <c r="GQ232" s="7"/>
      <c r="GR232" s="7"/>
      <c r="GS232" s="7"/>
      <c r="GT232" s="7"/>
      <c r="GU232" s="7"/>
      <c r="GV232" s="7"/>
      <c r="GW232" s="7"/>
      <c r="GX232" s="7"/>
    </row>
    <row r="233" spans="1:206" ht="15.75" customHeight="1" x14ac:dyDescent="0.25">
      <c r="A233" s="122">
        <v>496</v>
      </c>
      <c r="B233" s="6" t="s">
        <v>10</v>
      </c>
      <c r="C233" s="6" t="s">
        <v>409</v>
      </c>
      <c r="D233" s="6" t="s">
        <v>152</v>
      </c>
      <c r="E233" s="35" t="s">
        <v>199</v>
      </c>
      <c r="F233" s="6" t="s">
        <v>338</v>
      </c>
      <c r="G233" s="9" t="s">
        <v>221</v>
      </c>
      <c r="H233" s="77">
        <v>0</v>
      </c>
      <c r="I233" s="71"/>
      <c r="J233" s="3">
        <v>51</v>
      </c>
      <c r="K233" s="3">
        <v>60</v>
      </c>
      <c r="L233" s="67">
        <f t="shared" si="8"/>
        <v>55.5</v>
      </c>
      <c r="M233" s="41"/>
      <c r="N233" s="3">
        <v>2017</v>
      </c>
      <c r="O233" s="3">
        <v>2017</v>
      </c>
      <c r="P233" s="3">
        <v>69</v>
      </c>
      <c r="Q233" s="3">
        <v>47</v>
      </c>
      <c r="R233" s="89" t="s">
        <v>90</v>
      </c>
      <c r="S233" s="6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7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7"/>
      <c r="GO233" s="7"/>
      <c r="GP233" s="7"/>
      <c r="GQ233" s="7"/>
      <c r="GR233" s="7"/>
      <c r="GS233" s="7"/>
      <c r="GT233" s="7"/>
      <c r="GU233" s="7"/>
      <c r="GV233" s="7"/>
      <c r="GW233" s="7"/>
      <c r="GX233" s="7"/>
    </row>
    <row r="234" spans="1:206" ht="15.75" customHeight="1" x14ac:dyDescent="0.25">
      <c r="A234" s="122">
        <v>496</v>
      </c>
      <c r="B234" s="6" t="s">
        <v>10</v>
      </c>
      <c r="C234" s="6" t="s">
        <v>409</v>
      </c>
      <c r="D234" s="6" t="s">
        <v>152</v>
      </c>
      <c r="E234" s="35" t="s">
        <v>199</v>
      </c>
      <c r="F234" s="6" t="s">
        <v>339</v>
      </c>
      <c r="G234" s="9" t="s">
        <v>221</v>
      </c>
      <c r="H234" s="77">
        <v>0</v>
      </c>
      <c r="I234" s="71"/>
      <c r="J234" s="3">
        <v>61</v>
      </c>
      <c r="K234" s="3">
        <v>70</v>
      </c>
      <c r="L234" s="67">
        <f t="shared" si="8"/>
        <v>65.5</v>
      </c>
      <c r="M234" s="41"/>
      <c r="N234" s="3">
        <v>2017</v>
      </c>
      <c r="O234" s="3">
        <v>2017</v>
      </c>
      <c r="P234" s="3">
        <v>52</v>
      </c>
      <c r="Q234" s="3">
        <v>41</v>
      </c>
      <c r="R234" s="89" t="s">
        <v>91</v>
      </c>
      <c r="S234" s="6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</row>
    <row r="235" spans="1:206" ht="15.75" customHeight="1" x14ac:dyDescent="0.25">
      <c r="A235" s="83">
        <v>507</v>
      </c>
      <c r="B235" s="6" t="s">
        <v>10</v>
      </c>
      <c r="C235" s="6" t="s">
        <v>409</v>
      </c>
      <c r="D235" s="107"/>
      <c r="E235" s="30"/>
      <c r="F235" s="107" t="s">
        <v>340</v>
      </c>
      <c r="G235" s="51" t="s">
        <v>210</v>
      </c>
      <c r="H235" s="70">
        <v>0</v>
      </c>
      <c r="I235" s="70"/>
      <c r="J235" s="5">
        <v>21</v>
      </c>
      <c r="K235" s="5">
        <v>40</v>
      </c>
      <c r="L235" s="18">
        <v>30</v>
      </c>
      <c r="M235" s="43" t="s">
        <v>211</v>
      </c>
      <c r="N235" s="5">
        <v>2007</v>
      </c>
      <c r="O235" s="5">
        <v>2010</v>
      </c>
      <c r="P235" s="5">
        <v>55</v>
      </c>
      <c r="Q235" s="5">
        <v>46</v>
      </c>
      <c r="R235" s="91">
        <f>Q235/P235*100</f>
        <v>83.636363636363626</v>
      </c>
      <c r="S235" s="107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8"/>
      <c r="CV235" s="8"/>
      <c r="CW235" s="8"/>
      <c r="CX235" s="8"/>
      <c r="CY235" s="8"/>
      <c r="CZ235" s="8"/>
      <c r="DA235" s="8"/>
      <c r="DB235" s="8"/>
      <c r="DC235" s="8"/>
      <c r="DD235" s="8"/>
      <c r="DE235" s="8"/>
      <c r="DF235" s="8"/>
      <c r="DG235" s="8"/>
      <c r="DH235" s="8"/>
      <c r="DI235" s="8"/>
      <c r="DJ235" s="8"/>
      <c r="DK235" s="8"/>
      <c r="DL235" s="8"/>
      <c r="DM235" s="8"/>
      <c r="DN235" s="8"/>
      <c r="DO235" s="8"/>
      <c r="DP235" s="8"/>
      <c r="DQ235" s="8"/>
      <c r="DR235" s="8"/>
      <c r="DS235" s="8"/>
      <c r="DT235" s="8"/>
      <c r="DU235" s="8"/>
      <c r="DV235" s="8"/>
      <c r="DW235" s="8"/>
      <c r="DX235" s="8"/>
      <c r="DY235" s="8"/>
      <c r="DZ235" s="8"/>
      <c r="EA235" s="8"/>
      <c r="EB235" s="8"/>
      <c r="EC235" s="8"/>
      <c r="ED235" s="8"/>
      <c r="EE235" s="8"/>
      <c r="EF235" s="8"/>
      <c r="EG235" s="8"/>
      <c r="EH235" s="8"/>
      <c r="EI235" s="8"/>
      <c r="EJ235" s="8"/>
      <c r="EK235" s="8"/>
      <c r="EL235" s="8"/>
      <c r="EM235" s="8"/>
      <c r="EN235" s="8"/>
      <c r="EO235" s="8"/>
      <c r="EP235" s="8"/>
      <c r="EQ235" s="8"/>
      <c r="ER235" s="8"/>
      <c r="ES235" s="8"/>
      <c r="ET235" s="8"/>
      <c r="EU235" s="8"/>
      <c r="EV235" s="8"/>
      <c r="EW235" s="8"/>
      <c r="EX235" s="8"/>
      <c r="EY235" s="8"/>
      <c r="EZ235" s="8"/>
      <c r="FA235" s="8"/>
      <c r="FB235" s="8"/>
      <c r="FC235" s="8"/>
      <c r="FD235" s="8"/>
      <c r="FE235" s="8"/>
      <c r="FF235" s="8"/>
      <c r="FG235" s="8"/>
      <c r="FH235" s="8"/>
      <c r="FI235" s="8"/>
      <c r="FJ235" s="8"/>
      <c r="FK235" s="8"/>
      <c r="FL235" s="8"/>
      <c r="FM235" s="8"/>
      <c r="FN235" s="8"/>
      <c r="FO235" s="8"/>
      <c r="FP235" s="8"/>
      <c r="FQ235" s="8"/>
      <c r="FR235" s="8"/>
      <c r="FS235" s="8"/>
      <c r="FT235" s="8"/>
      <c r="FU235" s="8"/>
      <c r="FV235" s="8"/>
      <c r="FW235" s="8"/>
      <c r="FX235" s="8"/>
      <c r="FY235" s="8"/>
      <c r="FZ235" s="8"/>
      <c r="GA235" s="8"/>
      <c r="GB235" s="8"/>
      <c r="GC235" s="8"/>
      <c r="GD235" s="8"/>
      <c r="GE235" s="8"/>
      <c r="GF235" s="8"/>
      <c r="GG235" s="8"/>
      <c r="GH235" s="8"/>
      <c r="GI235" s="8"/>
      <c r="GJ235" s="8"/>
      <c r="GK235" s="8"/>
      <c r="GL235" s="8"/>
      <c r="GM235" s="8"/>
      <c r="GN235" s="8"/>
      <c r="GO235" s="8"/>
      <c r="GP235" s="8"/>
      <c r="GQ235" s="8"/>
      <c r="GR235" s="8"/>
      <c r="GS235" s="8"/>
      <c r="GT235" s="8"/>
      <c r="GU235" s="8"/>
      <c r="GV235" s="8"/>
      <c r="GW235" s="8"/>
      <c r="GX235" s="8"/>
    </row>
    <row r="236" spans="1:206" ht="15.75" customHeight="1" x14ac:dyDescent="0.25">
      <c r="A236" s="123">
        <v>918</v>
      </c>
      <c r="B236" s="107" t="s">
        <v>13</v>
      </c>
      <c r="C236" s="125" t="s">
        <v>418</v>
      </c>
      <c r="D236" s="107" t="s">
        <v>128</v>
      </c>
      <c r="E236" s="30" t="s">
        <v>200</v>
      </c>
      <c r="F236" s="107" t="s">
        <v>342</v>
      </c>
      <c r="G236" s="7" t="s">
        <v>218</v>
      </c>
      <c r="H236" s="72">
        <v>7</v>
      </c>
      <c r="I236" s="72"/>
      <c r="J236" s="5">
        <v>18</v>
      </c>
      <c r="K236" s="5">
        <v>55</v>
      </c>
      <c r="L236" s="103">
        <v>35.9</v>
      </c>
      <c r="M236" s="43" t="s">
        <v>211</v>
      </c>
      <c r="N236" s="5">
        <v>2015</v>
      </c>
      <c r="O236" s="5">
        <v>2015</v>
      </c>
      <c r="P236" s="5">
        <v>148</v>
      </c>
      <c r="Q236" s="5">
        <v>35</v>
      </c>
      <c r="R236" s="95" t="s">
        <v>16</v>
      </c>
      <c r="S236" s="107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  <c r="FK236" s="8"/>
      <c r="FL236" s="8"/>
      <c r="FM236" s="8"/>
      <c r="FN236" s="8"/>
      <c r="FO236" s="8"/>
      <c r="FP236" s="8"/>
      <c r="FQ236" s="8"/>
      <c r="FR236" s="8"/>
      <c r="FS236" s="8"/>
      <c r="FT236" s="8"/>
      <c r="FU236" s="8"/>
      <c r="FV236" s="8"/>
      <c r="FW236" s="8"/>
      <c r="FX236" s="8"/>
      <c r="FY236" s="8"/>
      <c r="FZ236" s="8"/>
      <c r="GA236" s="8"/>
      <c r="GB236" s="8"/>
      <c r="GC236" s="8"/>
      <c r="GD236" s="8"/>
      <c r="GE236" s="8"/>
      <c r="GF236" s="8"/>
      <c r="GG236" s="8"/>
      <c r="GH236" s="8"/>
      <c r="GI236" s="8"/>
      <c r="GJ236" s="8"/>
      <c r="GK236" s="8"/>
      <c r="GL236" s="8"/>
      <c r="GM236" s="8"/>
      <c r="GN236" s="8"/>
      <c r="GO236" s="8"/>
      <c r="GP236" s="8"/>
      <c r="GQ236" s="8"/>
      <c r="GR236" s="8"/>
      <c r="GS236" s="8"/>
      <c r="GT236" s="8"/>
      <c r="GU236" s="8"/>
      <c r="GV236" s="8"/>
      <c r="GW236" s="8"/>
      <c r="GX236" s="8"/>
    </row>
    <row r="237" spans="1:206" ht="15.75" customHeight="1" x14ac:dyDescent="0.25">
      <c r="A237" s="123">
        <v>918</v>
      </c>
      <c r="B237" s="107" t="s">
        <v>13</v>
      </c>
      <c r="C237" s="125" t="s">
        <v>418</v>
      </c>
      <c r="D237" s="107" t="s">
        <v>128</v>
      </c>
      <c r="E237" s="30" t="s">
        <v>200</v>
      </c>
      <c r="F237" s="107" t="s">
        <v>345</v>
      </c>
      <c r="G237" s="7" t="s">
        <v>218</v>
      </c>
      <c r="H237" s="72">
        <v>8</v>
      </c>
      <c r="I237" s="72"/>
      <c r="J237" s="5">
        <v>18</v>
      </c>
      <c r="K237" s="5">
        <v>55</v>
      </c>
      <c r="L237" s="103">
        <v>35.9</v>
      </c>
      <c r="M237" s="43" t="s">
        <v>219</v>
      </c>
      <c r="N237" s="5">
        <v>2015</v>
      </c>
      <c r="O237" s="5">
        <v>2015</v>
      </c>
      <c r="P237" s="5">
        <v>172</v>
      </c>
      <c r="Q237" s="5">
        <v>63</v>
      </c>
      <c r="R237" s="95" t="s">
        <v>95</v>
      </c>
      <c r="S237" s="107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  <c r="DC237" s="8"/>
      <c r="DD237" s="8"/>
      <c r="DE237" s="8"/>
      <c r="DF237" s="8"/>
      <c r="DG237" s="8"/>
      <c r="DH237" s="8"/>
      <c r="DI237" s="8"/>
      <c r="DJ237" s="8"/>
      <c r="DK237" s="8"/>
      <c r="DL237" s="8"/>
      <c r="DM237" s="8"/>
      <c r="DN237" s="8"/>
      <c r="DO237" s="8"/>
      <c r="DP237" s="8"/>
      <c r="DQ237" s="8"/>
      <c r="DR237" s="8"/>
      <c r="DS237" s="8"/>
      <c r="DT237" s="8"/>
      <c r="DU237" s="8"/>
      <c r="DV237" s="8"/>
      <c r="DW237" s="8"/>
      <c r="DX237" s="8"/>
      <c r="DY237" s="8"/>
      <c r="DZ237" s="8"/>
      <c r="EA237" s="8"/>
      <c r="EB237" s="8"/>
      <c r="EC237" s="8"/>
      <c r="ED237" s="8"/>
      <c r="EE237" s="8"/>
      <c r="EF237" s="8"/>
      <c r="EG237" s="8"/>
      <c r="EH237" s="8"/>
      <c r="EI237" s="8"/>
      <c r="EJ237" s="8"/>
      <c r="EK237" s="8"/>
      <c r="EL237" s="8"/>
      <c r="EM237" s="8"/>
      <c r="EN237" s="8"/>
      <c r="EO237" s="8"/>
      <c r="EP237" s="8"/>
      <c r="EQ237" s="8"/>
      <c r="ER237" s="8"/>
      <c r="ES237" s="8"/>
      <c r="ET237" s="8"/>
      <c r="EU237" s="8"/>
      <c r="EV237" s="8"/>
      <c r="EW237" s="8"/>
      <c r="EX237" s="8"/>
      <c r="EY237" s="8"/>
      <c r="EZ237" s="8"/>
      <c r="FA237" s="8"/>
      <c r="FB237" s="8"/>
      <c r="FC237" s="8"/>
      <c r="FD237" s="8"/>
      <c r="FE237" s="8"/>
      <c r="FF237" s="8"/>
      <c r="FG237" s="8"/>
      <c r="FH237" s="8"/>
      <c r="FI237" s="8"/>
      <c r="FJ237" s="8"/>
      <c r="FK237" s="8"/>
      <c r="FL237" s="8"/>
      <c r="FM237" s="8"/>
      <c r="FN237" s="8"/>
      <c r="FO237" s="8"/>
      <c r="FP237" s="8"/>
      <c r="FQ237" s="8"/>
      <c r="FR237" s="8"/>
      <c r="FS237" s="8"/>
      <c r="FT237" s="8"/>
      <c r="FU237" s="8"/>
      <c r="FV237" s="8"/>
      <c r="FW237" s="8"/>
      <c r="FX237" s="8"/>
      <c r="FY237" s="8"/>
      <c r="FZ237" s="8"/>
      <c r="GA237" s="8"/>
      <c r="GB237" s="8"/>
      <c r="GC237" s="8"/>
      <c r="GD237" s="8"/>
      <c r="GE237" s="8"/>
      <c r="GF237" s="8"/>
      <c r="GG237" s="8"/>
      <c r="GH237" s="8"/>
      <c r="GI237" s="8"/>
      <c r="GJ237" s="8"/>
      <c r="GK237" s="8"/>
      <c r="GL237" s="8"/>
      <c r="GM237" s="8"/>
      <c r="GN237" s="8"/>
      <c r="GO237" s="8"/>
      <c r="GP237" s="8"/>
      <c r="GQ237" s="8"/>
      <c r="GR237" s="8"/>
      <c r="GS237" s="8"/>
      <c r="GT237" s="8"/>
      <c r="GU237" s="8"/>
      <c r="GV237" s="8"/>
      <c r="GW237" s="8"/>
      <c r="GX237" s="8"/>
    </row>
    <row r="238" spans="1:206" ht="15.75" customHeight="1" x14ac:dyDescent="0.25">
      <c r="A238" s="83">
        <v>918</v>
      </c>
      <c r="B238" s="107" t="s">
        <v>13</v>
      </c>
      <c r="C238" s="125" t="s">
        <v>418</v>
      </c>
      <c r="D238" s="107" t="s">
        <v>128</v>
      </c>
      <c r="E238" s="30" t="s">
        <v>200</v>
      </c>
      <c r="F238" s="107" t="s">
        <v>341</v>
      </c>
      <c r="G238" s="7" t="s">
        <v>218</v>
      </c>
      <c r="H238" s="72">
        <v>0</v>
      </c>
      <c r="I238" s="72"/>
      <c r="J238" s="3">
        <v>18</v>
      </c>
      <c r="K238" s="3">
        <v>24</v>
      </c>
      <c r="L238" s="67">
        <f t="shared" ref="L238:L262" si="10">MEDIAN(J238:K238)</f>
        <v>21</v>
      </c>
      <c r="M238" s="43"/>
      <c r="N238" s="5">
        <v>2015</v>
      </c>
      <c r="O238" s="5">
        <v>2015</v>
      </c>
      <c r="P238" s="5">
        <v>116</v>
      </c>
      <c r="Q238" s="5">
        <v>25</v>
      </c>
      <c r="R238" s="95" t="s">
        <v>92</v>
      </c>
      <c r="S238" s="107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  <c r="DO238" s="8"/>
      <c r="DP238" s="8"/>
      <c r="DQ238" s="8"/>
      <c r="DR238" s="8"/>
      <c r="DS238" s="8"/>
      <c r="DT238" s="8"/>
      <c r="DU238" s="8"/>
      <c r="DV238" s="8"/>
      <c r="DW238" s="8"/>
      <c r="DX238" s="8"/>
      <c r="DY238" s="8"/>
      <c r="DZ238" s="8"/>
      <c r="EA238" s="8"/>
      <c r="EB238" s="8"/>
      <c r="EC238" s="8"/>
      <c r="ED238" s="8"/>
      <c r="EE238" s="8"/>
      <c r="EF238" s="8"/>
      <c r="EG238" s="8"/>
      <c r="EH238" s="8"/>
      <c r="EI238" s="8"/>
      <c r="EJ238" s="8"/>
      <c r="EK238" s="8"/>
      <c r="EL238" s="8"/>
      <c r="EM238" s="8"/>
      <c r="EN238" s="8"/>
      <c r="EO238" s="8"/>
      <c r="EP238" s="8"/>
      <c r="EQ238" s="8"/>
      <c r="ER238" s="8"/>
      <c r="ES238" s="8"/>
      <c r="ET238" s="8"/>
      <c r="EU238" s="8"/>
      <c r="EV238" s="8"/>
      <c r="EW238" s="8"/>
      <c r="EX238" s="8"/>
      <c r="EY238" s="8"/>
      <c r="EZ238" s="8"/>
      <c r="FA238" s="8"/>
      <c r="FB238" s="8"/>
      <c r="FC238" s="8"/>
      <c r="FD238" s="8"/>
      <c r="FE238" s="8"/>
      <c r="FF238" s="8"/>
      <c r="FG238" s="8"/>
      <c r="FH238" s="8"/>
      <c r="FI238" s="8"/>
      <c r="FJ238" s="8"/>
      <c r="FK238" s="8"/>
      <c r="FL238" s="8"/>
      <c r="FM238" s="8"/>
      <c r="FN238" s="8"/>
      <c r="FO238" s="8"/>
      <c r="FP238" s="8"/>
      <c r="FQ238" s="8"/>
      <c r="FR238" s="8"/>
      <c r="FS238" s="8"/>
      <c r="FT238" s="8"/>
      <c r="FU238" s="8"/>
      <c r="FV238" s="8"/>
      <c r="FW238" s="8"/>
      <c r="FX238" s="8"/>
      <c r="FY238" s="8"/>
      <c r="FZ238" s="8"/>
      <c r="GA238" s="8"/>
      <c r="GB238" s="8"/>
      <c r="GC238" s="8"/>
      <c r="GD238" s="8"/>
      <c r="GE238" s="8"/>
      <c r="GF238" s="8"/>
      <c r="GG238" s="8"/>
      <c r="GH238" s="8"/>
      <c r="GI238" s="8"/>
      <c r="GJ238" s="8"/>
      <c r="GK238" s="8"/>
      <c r="GL238" s="8"/>
      <c r="GM238" s="8"/>
      <c r="GN238" s="8"/>
      <c r="GO238" s="8"/>
      <c r="GP238" s="8"/>
      <c r="GQ238" s="8"/>
      <c r="GR238" s="8"/>
      <c r="GS238" s="8"/>
      <c r="GT238" s="8"/>
      <c r="GU238" s="8"/>
      <c r="GV238" s="8"/>
      <c r="GW238" s="8"/>
      <c r="GX238" s="8"/>
    </row>
    <row r="239" spans="1:206" ht="15.75" customHeight="1" x14ac:dyDescent="0.25">
      <c r="A239" s="83">
        <v>918</v>
      </c>
      <c r="B239" s="107" t="s">
        <v>13</v>
      </c>
      <c r="C239" s="125" t="s">
        <v>418</v>
      </c>
      <c r="D239" s="107" t="s">
        <v>128</v>
      </c>
      <c r="E239" s="30" t="s">
        <v>200</v>
      </c>
      <c r="F239" s="107" t="s">
        <v>343</v>
      </c>
      <c r="G239" s="7" t="s">
        <v>218</v>
      </c>
      <c r="H239" s="72">
        <v>0</v>
      </c>
      <c r="I239" s="72"/>
      <c r="J239" s="3">
        <v>25</v>
      </c>
      <c r="K239" s="3">
        <v>34</v>
      </c>
      <c r="L239" s="67">
        <f t="shared" si="10"/>
        <v>29.5</v>
      </c>
      <c r="M239" s="43"/>
      <c r="N239" s="5">
        <v>2015</v>
      </c>
      <c r="O239" s="5">
        <v>2015</v>
      </c>
      <c r="P239" s="5">
        <v>77</v>
      </c>
      <c r="Q239" s="5">
        <v>26</v>
      </c>
      <c r="R239" s="95" t="s">
        <v>93</v>
      </c>
      <c r="S239" s="107"/>
      <c r="T239" s="8"/>
      <c r="U239" s="8"/>
      <c r="V239" s="8"/>
      <c r="W239" s="8"/>
      <c r="X239" s="8"/>
      <c r="Y239" s="8"/>
      <c r="Z239" s="8"/>
      <c r="AA239" s="8"/>
      <c r="AB239" s="8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  <c r="FV239" s="7"/>
      <c r="FW239" s="7"/>
      <c r="FX239" s="7"/>
      <c r="FY239" s="7"/>
      <c r="FZ239" s="7"/>
      <c r="GA239" s="7"/>
      <c r="GB239" s="7"/>
      <c r="GC239" s="7"/>
      <c r="GD239" s="7"/>
      <c r="GE239" s="7"/>
      <c r="GF239" s="7"/>
      <c r="GG239" s="7"/>
      <c r="GH239" s="7"/>
      <c r="GI239" s="7"/>
      <c r="GJ239" s="7"/>
      <c r="GK239" s="7"/>
      <c r="GL239" s="7"/>
      <c r="GM239" s="7"/>
      <c r="GN239" s="7"/>
      <c r="GO239" s="7"/>
      <c r="GP239" s="7"/>
      <c r="GQ239" s="7"/>
      <c r="GR239" s="7"/>
      <c r="GS239" s="7"/>
      <c r="GT239" s="7"/>
      <c r="GU239" s="7"/>
      <c r="GV239" s="7"/>
      <c r="GW239" s="7"/>
      <c r="GX239" s="7"/>
    </row>
    <row r="240" spans="1:206" ht="15.75" customHeight="1" x14ac:dyDescent="0.25">
      <c r="A240" s="83">
        <v>918</v>
      </c>
      <c r="B240" s="107" t="s">
        <v>13</v>
      </c>
      <c r="C240" s="125" t="s">
        <v>418</v>
      </c>
      <c r="D240" s="107" t="s">
        <v>128</v>
      </c>
      <c r="E240" s="30" t="s">
        <v>200</v>
      </c>
      <c r="F240" s="107" t="s">
        <v>344</v>
      </c>
      <c r="G240" s="7" t="s">
        <v>218</v>
      </c>
      <c r="H240" s="72">
        <v>0</v>
      </c>
      <c r="I240" s="72"/>
      <c r="J240" s="3">
        <v>35</v>
      </c>
      <c r="K240" s="3">
        <v>44</v>
      </c>
      <c r="L240" s="67">
        <f t="shared" si="10"/>
        <v>39.5</v>
      </c>
      <c r="M240" s="43"/>
      <c r="N240" s="5">
        <v>2015</v>
      </c>
      <c r="O240" s="5">
        <v>2015</v>
      </c>
      <c r="P240" s="5">
        <v>82</v>
      </c>
      <c r="Q240" s="5">
        <v>28</v>
      </c>
      <c r="R240" s="95" t="s">
        <v>94</v>
      </c>
      <c r="S240" s="107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  <c r="DR240" s="8"/>
      <c r="DS240" s="8"/>
      <c r="DT240" s="8"/>
      <c r="DU240" s="8"/>
      <c r="DV240" s="8"/>
      <c r="DW240" s="8"/>
      <c r="DX240" s="8"/>
      <c r="DY240" s="8"/>
      <c r="DZ240" s="8"/>
      <c r="EA240" s="8"/>
      <c r="EB240" s="8"/>
      <c r="EC240" s="8"/>
      <c r="ED240" s="8"/>
      <c r="EE240" s="8"/>
      <c r="EF240" s="8"/>
      <c r="EG240" s="8"/>
      <c r="EH240" s="8"/>
      <c r="EI240" s="8"/>
      <c r="EJ240" s="8"/>
      <c r="EK240" s="8"/>
      <c r="EL240" s="8"/>
      <c r="EM240" s="8"/>
      <c r="EN240" s="8"/>
      <c r="EO240" s="8"/>
      <c r="EP240" s="8"/>
      <c r="EQ240" s="8"/>
      <c r="ER240" s="8"/>
      <c r="ES240" s="8"/>
      <c r="ET240" s="8"/>
      <c r="EU240" s="8"/>
      <c r="EV240" s="8"/>
      <c r="EW240" s="8"/>
      <c r="EX240" s="8"/>
      <c r="EY240" s="8"/>
      <c r="EZ240" s="8"/>
      <c r="FA240" s="8"/>
      <c r="FB240" s="8"/>
      <c r="FC240" s="8"/>
      <c r="FD240" s="8"/>
      <c r="FE240" s="8"/>
      <c r="FF240" s="8"/>
      <c r="FG240" s="8"/>
      <c r="FH240" s="8"/>
      <c r="FI240" s="8"/>
      <c r="FJ240" s="8"/>
      <c r="FK240" s="8"/>
      <c r="FL240" s="8"/>
      <c r="FM240" s="8"/>
      <c r="FN240" s="8"/>
      <c r="FO240" s="8"/>
      <c r="FP240" s="8"/>
      <c r="FQ240" s="8"/>
      <c r="FR240" s="8"/>
      <c r="FS240" s="8"/>
      <c r="FT240" s="8"/>
      <c r="FU240" s="8"/>
      <c r="FV240" s="8"/>
      <c r="FW240" s="8"/>
      <c r="FX240" s="8"/>
      <c r="FY240" s="8"/>
      <c r="FZ240" s="8"/>
      <c r="GA240" s="8"/>
      <c r="GB240" s="8"/>
      <c r="GC240" s="8"/>
      <c r="GD240" s="8"/>
      <c r="GE240" s="8"/>
      <c r="GF240" s="8"/>
      <c r="GG240" s="8"/>
      <c r="GH240" s="8"/>
      <c r="GI240" s="8"/>
      <c r="GJ240" s="8"/>
      <c r="GK240" s="8"/>
      <c r="GL240" s="8"/>
      <c r="GM240" s="8"/>
      <c r="GN240" s="8"/>
      <c r="GO240" s="8"/>
      <c r="GP240" s="8"/>
      <c r="GQ240" s="8"/>
      <c r="GR240" s="8"/>
      <c r="GS240" s="8"/>
      <c r="GT240" s="8"/>
      <c r="GU240" s="8"/>
      <c r="GV240" s="8"/>
      <c r="GW240" s="8"/>
      <c r="GX240" s="8"/>
    </row>
    <row r="241" spans="1:206" ht="15.75" customHeight="1" x14ac:dyDescent="0.25">
      <c r="A241" s="83">
        <v>918</v>
      </c>
      <c r="B241" s="107" t="s">
        <v>13</v>
      </c>
      <c r="C241" s="125" t="s">
        <v>418</v>
      </c>
      <c r="D241" s="107" t="s">
        <v>128</v>
      </c>
      <c r="E241" s="30" t="s">
        <v>200</v>
      </c>
      <c r="F241" s="107" t="s">
        <v>346</v>
      </c>
      <c r="G241" s="7" t="s">
        <v>218</v>
      </c>
      <c r="H241" s="72">
        <v>0</v>
      </c>
      <c r="I241" s="72"/>
      <c r="J241" s="3">
        <v>45</v>
      </c>
      <c r="K241" s="3">
        <v>55</v>
      </c>
      <c r="L241" s="67">
        <f t="shared" si="10"/>
        <v>50</v>
      </c>
      <c r="M241" s="43"/>
      <c r="N241" s="5">
        <v>2015</v>
      </c>
      <c r="O241" s="5">
        <v>2015</v>
      </c>
      <c r="P241" s="5">
        <v>45</v>
      </c>
      <c r="Q241" s="5">
        <v>20</v>
      </c>
      <c r="R241" s="95" t="s">
        <v>96</v>
      </c>
      <c r="S241" s="107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  <c r="DE241" s="8"/>
      <c r="DF241" s="8"/>
      <c r="DG241" s="8"/>
      <c r="DH241" s="8"/>
      <c r="DI241" s="8"/>
      <c r="DJ241" s="8"/>
      <c r="DK241" s="8"/>
      <c r="DL241" s="8"/>
      <c r="DM241" s="8"/>
      <c r="DN241" s="8"/>
      <c r="DO241" s="8"/>
      <c r="DP241" s="8"/>
      <c r="DQ241" s="8"/>
      <c r="DR241" s="8"/>
      <c r="DS241" s="8"/>
      <c r="DT241" s="8"/>
      <c r="DU241" s="8"/>
      <c r="DV241" s="8"/>
      <c r="DW241" s="8"/>
      <c r="DX241" s="8"/>
      <c r="DY241" s="8"/>
      <c r="DZ241" s="8"/>
      <c r="EA241" s="8"/>
      <c r="EB241" s="8"/>
      <c r="EC241" s="8"/>
      <c r="ED241" s="8"/>
      <c r="EE241" s="8"/>
      <c r="EF241" s="8"/>
      <c r="EG241" s="8"/>
      <c r="EH241" s="8"/>
      <c r="EI241" s="8"/>
      <c r="EJ241" s="8"/>
      <c r="EK241" s="8"/>
      <c r="EL241" s="8"/>
      <c r="EM241" s="8"/>
      <c r="EN241" s="8"/>
      <c r="EO241" s="8"/>
      <c r="EP241" s="8"/>
      <c r="EQ241" s="8"/>
      <c r="ER241" s="8"/>
      <c r="ES241" s="8"/>
      <c r="ET241" s="8"/>
      <c r="EU241" s="8"/>
      <c r="EV241" s="8"/>
      <c r="EW241" s="8"/>
      <c r="EX241" s="8"/>
      <c r="EY241" s="8"/>
      <c r="EZ241" s="8"/>
      <c r="FA241" s="8"/>
      <c r="FB241" s="8"/>
      <c r="FC241" s="8"/>
      <c r="FD241" s="8"/>
      <c r="FE241" s="8"/>
      <c r="FF241" s="8"/>
      <c r="FG241" s="8"/>
      <c r="FH241" s="8"/>
      <c r="FI241" s="8"/>
      <c r="FJ241" s="8"/>
      <c r="FK241" s="8"/>
      <c r="FL241" s="8"/>
      <c r="FM241" s="8"/>
      <c r="FN241" s="8"/>
      <c r="FO241" s="8"/>
      <c r="FP241" s="8"/>
      <c r="FQ241" s="8"/>
      <c r="FR241" s="8"/>
      <c r="FS241" s="8"/>
      <c r="FT241" s="8"/>
      <c r="FU241" s="8"/>
      <c r="FV241" s="8"/>
      <c r="FW241" s="8"/>
      <c r="FX241" s="8"/>
      <c r="FY241" s="8"/>
      <c r="FZ241" s="8"/>
      <c r="GA241" s="8"/>
      <c r="GB241" s="8"/>
      <c r="GC241" s="8"/>
      <c r="GD241" s="8"/>
      <c r="GE241" s="8"/>
      <c r="GF241" s="8"/>
      <c r="GG241" s="8"/>
      <c r="GH241" s="8"/>
      <c r="GI241" s="8"/>
      <c r="GJ241" s="8"/>
      <c r="GK241" s="8"/>
      <c r="GL241" s="8"/>
      <c r="GM241" s="8"/>
      <c r="GN241" s="8"/>
      <c r="GO241" s="8"/>
      <c r="GP241" s="8"/>
      <c r="GQ241" s="8"/>
      <c r="GR241" s="8"/>
      <c r="GS241" s="8"/>
      <c r="GT241" s="8"/>
      <c r="GU241" s="8"/>
      <c r="GV241" s="8"/>
      <c r="GW241" s="8"/>
      <c r="GX241" s="8"/>
    </row>
    <row r="242" spans="1:206" s="59" customFormat="1" ht="15.75" customHeight="1" x14ac:dyDescent="0.25">
      <c r="A242" s="121">
        <v>997</v>
      </c>
      <c r="B242" s="107" t="s">
        <v>9</v>
      </c>
      <c r="C242" s="115" t="s">
        <v>402</v>
      </c>
      <c r="D242" s="107" t="s">
        <v>153</v>
      </c>
      <c r="E242" s="30"/>
      <c r="F242" s="107" t="s">
        <v>350</v>
      </c>
      <c r="G242" s="9" t="s">
        <v>225</v>
      </c>
      <c r="H242" s="71">
        <v>0</v>
      </c>
      <c r="I242" s="71"/>
      <c r="J242" s="5">
        <v>2</v>
      </c>
      <c r="K242" s="5">
        <v>4</v>
      </c>
      <c r="L242" s="67">
        <f t="shared" si="10"/>
        <v>3</v>
      </c>
      <c r="M242" s="43" t="s">
        <v>211</v>
      </c>
      <c r="N242" s="5">
        <v>2002</v>
      </c>
      <c r="O242" s="5">
        <v>2003</v>
      </c>
      <c r="P242" s="3">
        <v>90</v>
      </c>
      <c r="Q242" s="5">
        <v>7</v>
      </c>
      <c r="R242" s="95" t="s">
        <v>19</v>
      </c>
      <c r="S242" s="107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  <c r="AR242" s="58"/>
      <c r="AS242" s="58"/>
      <c r="AT242" s="58"/>
      <c r="AU242" s="58"/>
      <c r="AV242" s="58"/>
      <c r="AW242" s="58"/>
      <c r="AX242" s="58"/>
      <c r="AY242" s="58"/>
      <c r="AZ242" s="58"/>
      <c r="BA242" s="58"/>
      <c r="BB242" s="58"/>
      <c r="BC242" s="58"/>
      <c r="BD242" s="58"/>
      <c r="BE242" s="58"/>
      <c r="BF242" s="58"/>
      <c r="BG242" s="58"/>
      <c r="BH242" s="58"/>
      <c r="BI242" s="58"/>
      <c r="BJ242" s="58"/>
      <c r="BK242" s="58"/>
      <c r="BL242" s="58"/>
      <c r="BM242" s="58"/>
      <c r="BN242" s="58"/>
      <c r="BO242" s="58"/>
      <c r="BP242" s="58"/>
      <c r="BQ242" s="58"/>
      <c r="BR242" s="58"/>
      <c r="BS242" s="58"/>
      <c r="BT242" s="58"/>
      <c r="BU242" s="58"/>
      <c r="BV242" s="58"/>
      <c r="BW242" s="58"/>
      <c r="BX242" s="58"/>
      <c r="BY242" s="58"/>
      <c r="BZ242" s="58"/>
      <c r="CA242" s="58"/>
      <c r="CB242" s="58"/>
      <c r="CC242" s="58"/>
      <c r="CD242" s="58"/>
      <c r="CE242" s="58"/>
      <c r="CF242" s="58"/>
      <c r="CG242" s="58"/>
      <c r="CH242" s="58"/>
      <c r="CI242" s="58"/>
      <c r="CJ242" s="58"/>
      <c r="CK242" s="58"/>
      <c r="CL242" s="58"/>
      <c r="CM242" s="58"/>
      <c r="CN242" s="58"/>
      <c r="CO242" s="58"/>
      <c r="CP242" s="58"/>
      <c r="CQ242" s="58"/>
      <c r="CR242" s="58"/>
      <c r="CS242" s="58"/>
      <c r="CT242" s="58"/>
      <c r="CU242" s="58"/>
      <c r="CV242" s="58"/>
      <c r="CW242" s="58"/>
      <c r="CX242" s="58"/>
      <c r="CY242" s="58"/>
      <c r="CZ242" s="58"/>
      <c r="DA242" s="58"/>
      <c r="DB242" s="58"/>
      <c r="DC242" s="58"/>
      <c r="DD242" s="58"/>
      <c r="DE242" s="58"/>
      <c r="DF242" s="58"/>
      <c r="DG242" s="58"/>
      <c r="DH242" s="58"/>
      <c r="DI242" s="58"/>
      <c r="DJ242" s="58"/>
      <c r="DK242" s="58"/>
      <c r="DL242" s="58"/>
      <c r="DM242" s="58"/>
      <c r="DN242" s="58"/>
      <c r="DO242" s="58"/>
      <c r="DP242" s="58"/>
      <c r="DQ242" s="58"/>
      <c r="DR242" s="58"/>
      <c r="DS242" s="58"/>
      <c r="DT242" s="58"/>
      <c r="DU242" s="58"/>
      <c r="DV242" s="58"/>
      <c r="DW242" s="58"/>
      <c r="DX242" s="58"/>
      <c r="DY242" s="58"/>
      <c r="DZ242" s="58"/>
      <c r="EA242" s="58"/>
      <c r="EB242" s="58"/>
      <c r="EC242" s="58"/>
      <c r="ED242" s="58"/>
      <c r="EE242" s="58"/>
      <c r="EF242" s="58"/>
      <c r="EG242" s="58"/>
      <c r="EH242" s="58"/>
      <c r="EI242" s="58"/>
      <c r="EJ242" s="58"/>
      <c r="EK242" s="58"/>
      <c r="EL242" s="58"/>
      <c r="EM242" s="58"/>
      <c r="EN242" s="58"/>
      <c r="EO242" s="58"/>
      <c r="EP242" s="58"/>
      <c r="EQ242" s="58"/>
      <c r="ER242" s="58"/>
      <c r="ES242" s="58"/>
      <c r="ET242" s="58"/>
      <c r="EU242" s="58"/>
      <c r="EV242" s="58"/>
      <c r="EW242" s="58"/>
      <c r="EX242" s="58"/>
      <c r="EY242" s="58"/>
      <c r="EZ242" s="58"/>
      <c r="FA242" s="58"/>
      <c r="FB242" s="58"/>
      <c r="FC242" s="58"/>
      <c r="FD242" s="58"/>
      <c r="FE242" s="58"/>
      <c r="FF242" s="58"/>
      <c r="FG242" s="58"/>
      <c r="FH242" s="58"/>
      <c r="FI242" s="58"/>
      <c r="FJ242" s="58"/>
      <c r="FK242" s="58"/>
      <c r="FL242" s="58"/>
      <c r="FM242" s="58"/>
      <c r="FN242" s="58"/>
      <c r="FO242" s="58"/>
      <c r="FP242" s="58"/>
      <c r="FQ242" s="58"/>
      <c r="FR242" s="58"/>
      <c r="FS242" s="58"/>
      <c r="FT242" s="58"/>
      <c r="FU242" s="58"/>
      <c r="FV242" s="58"/>
      <c r="FW242" s="58"/>
      <c r="FX242" s="58"/>
      <c r="FY242" s="58"/>
      <c r="FZ242" s="58"/>
      <c r="GA242" s="58"/>
      <c r="GB242" s="58"/>
      <c r="GC242" s="58"/>
      <c r="GD242" s="58"/>
      <c r="GE242" s="58"/>
      <c r="GF242" s="58"/>
      <c r="GG242" s="58"/>
      <c r="GH242" s="58"/>
      <c r="GI242" s="58"/>
      <c r="GJ242" s="58"/>
      <c r="GK242" s="58"/>
      <c r="GL242" s="58"/>
      <c r="GM242" s="58"/>
      <c r="GN242" s="58"/>
      <c r="GO242" s="58"/>
      <c r="GP242" s="58"/>
      <c r="GQ242" s="58"/>
      <c r="GR242" s="58"/>
      <c r="GS242" s="58"/>
      <c r="GT242" s="58"/>
      <c r="GU242" s="58"/>
      <c r="GV242" s="58"/>
      <c r="GW242" s="58"/>
      <c r="GX242" s="58"/>
    </row>
    <row r="243" spans="1:206" ht="15.75" customHeight="1" x14ac:dyDescent="0.25">
      <c r="A243" s="121">
        <v>997</v>
      </c>
      <c r="B243" s="107" t="s">
        <v>9</v>
      </c>
      <c r="C243" s="125" t="s">
        <v>402</v>
      </c>
      <c r="D243" s="107" t="s">
        <v>153</v>
      </c>
      <c r="E243" s="30"/>
      <c r="F243" s="107" t="s">
        <v>349</v>
      </c>
      <c r="G243" s="9" t="s">
        <v>225</v>
      </c>
      <c r="H243" s="71">
        <v>0</v>
      </c>
      <c r="I243" s="71"/>
      <c r="J243" s="5">
        <v>5</v>
      </c>
      <c r="K243" s="5">
        <v>9</v>
      </c>
      <c r="L243" s="67">
        <f t="shared" si="10"/>
        <v>7</v>
      </c>
      <c r="M243" s="43" t="s">
        <v>211</v>
      </c>
      <c r="N243" s="5">
        <v>2002</v>
      </c>
      <c r="O243" s="5">
        <v>2003</v>
      </c>
      <c r="P243" s="3">
        <v>152</v>
      </c>
      <c r="Q243" s="5">
        <v>11</v>
      </c>
      <c r="R243" s="95" t="s">
        <v>97</v>
      </c>
      <c r="S243" s="107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  <c r="DF243" s="8"/>
      <c r="DG243" s="8"/>
      <c r="DH243" s="8"/>
      <c r="DI243" s="8"/>
      <c r="DJ243" s="8"/>
      <c r="DK243" s="8"/>
      <c r="DL243" s="8"/>
      <c r="DM243" s="8"/>
      <c r="DN243" s="8"/>
      <c r="DO243" s="8"/>
      <c r="DP243" s="8"/>
      <c r="DQ243" s="8"/>
      <c r="DR243" s="8"/>
      <c r="DS243" s="8"/>
      <c r="DT243" s="8"/>
      <c r="DU243" s="8"/>
      <c r="DV243" s="8"/>
      <c r="DW243" s="8"/>
      <c r="DX243" s="8"/>
      <c r="DY243" s="8"/>
      <c r="DZ243" s="8"/>
      <c r="EA243" s="8"/>
      <c r="EB243" s="8"/>
      <c r="EC243" s="8"/>
      <c r="ED243" s="8"/>
      <c r="EE243" s="8"/>
      <c r="EF243" s="8"/>
      <c r="EG243" s="8"/>
      <c r="EH243" s="8"/>
      <c r="EI243" s="8"/>
      <c r="EJ243" s="8"/>
      <c r="EK243" s="8"/>
      <c r="EL243" s="8"/>
      <c r="EM243" s="8"/>
      <c r="EN243" s="8"/>
      <c r="EO243" s="8"/>
      <c r="EP243" s="8"/>
      <c r="EQ243" s="8"/>
      <c r="ER243" s="8"/>
      <c r="ES243" s="8"/>
      <c r="ET243" s="8"/>
      <c r="EU243" s="8"/>
      <c r="EV243" s="8"/>
      <c r="EW243" s="8"/>
      <c r="EX243" s="8"/>
      <c r="EY243" s="8"/>
      <c r="EZ243" s="8"/>
      <c r="FA243" s="8"/>
      <c r="FB243" s="8"/>
      <c r="FC243" s="8"/>
      <c r="FD243" s="8"/>
      <c r="FE243" s="8"/>
      <c r="FF243" s="8"/>
      <c r="FG243" s="8"/>
      <c r="FH243" s="8"/>
      <c r="FI243" s="8"/>
      <c r="FJ243" s="8"/>
      <c r="FK243" s="8"/>
      <c r="FL243" s="8"/>
      <c r="FM243" s="8"/>
      <c r="FN243" s="8"/>
      <c r="FO243" s="8"/>
      <c r="FP243" s="8"/>
      <c r="FQ243" s="8"/>
      <c r="FR243" s="8"/>
      <c r="FS243" s="8"/>
      <c r="FT243" s="8"/>
      <c r="FU243" s="8"/>
      <c r="FV243" s="8"/>
      <c r="FW243" s="8"/>
      <c r="FX243" s="8"/>
      <c r="FY243" s="8"/>
      <c r="FZ243" s="8"/>
      <c r="GA243" s="8"/>
      <c r="GB243" s="8"/>
      <c r="GC243" s="8"/>
      <c r="GD243" s="8"/>
      <c r="GE243" s="8"/>
      <c r="GF243" s="8"/>
      <c r="GG243" s="8"/>
      <c r="GH243" s="8"/>
      <c r="GI243" s="8"/>
      <c r="GJ243" s="8"/>
      <c r="GK243" s="8"/>
      <c r="GL243" s="8"/>
      <c r="GM243" s="8"/>
      <c r="GN243" s="8"/>
      <c r="GO243" s="8"/>
      <c r="GP243" s="8"/>
      <c r="GQ243" s="8"/>
      <c r="GR243" s="8"/>
      <c r="GS243" s="8"/>
      <c r="GT243" s="8"/>
      <c r="GU243" s="8"/>
      <c r="GV243" s="8"/>
      <c r="GW243" s="8"/>
      <c r="GX243" s="8"/>
    </row>
    <row r="244" spans="1:206" ht="15.75" customHeight="1" x14ac:dyDescent="0.25">
      <c r="A244" s="121">
        <v>997</v>
      </c>
      <c r="B244" s="107" t="s">
        <v>9</v>
      </c>
      <c r="C244" s="125" t="s">
        <v>402</v>
      </c>
      <c r="D244" s="107" t="s">
        <v>153</v>
      </c>
      <c r="E244" s="30"/>
      <c r="F244" s="107" t="s">
        <v>348</v>
      </c>
      <c r="G244" s="9" t="s">
        <v>225</v>
      </c>
      <c r="H244" s="71">
        <v>0</v>
      </c>
      <c r="I244" s="71"/>
      <c r="J244" s="5">
        <v>10</v>
      </c>
      <c r="K244" s="5">
        <v>14</v>
      </c>
      <c r="L244" s="67">
        <f t="shared" si="10"/>
        <v>12</v>
      </c>
      <c r="M244" s="43" t="s">
        <v>211</v>
      </c>
      <c r="N244" s="5">
        <v>2002</v>
      </c>
      <c r="O244" s="5">
        <v>2003</v>
      </c>
      <c r="P244" s="3">
        <v>173</v>
      </c>
      <c r="Q244" s="5">
        <v>9</v>
      </c>
      <c r="R244" s="95" t="s">
        <v>26</v>
      </c>
      <c r="S244" s="10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/>
      <c r="GB244" s="7"/>
      <c r="GC244" s="7"/>
      <c r="GD244" s="7"/>
      <c r="GE244" s="7"/>
      <c r="GF244" s="7"/>
      <c r="GG244" s="7"/>
      <c r="GH244" s="7"/>
      <c r="GI244" s="7"/>
      <c r="GJ244" s="7"/>
      <c r="GK244" s="7"/>
      <c r="GL244" s="7"/>
      <c r="GM244" s="7"/>
      <c r="GN244" s="7"/>
      <c r="GO244" s="7"/>
      <c r="GP244" s="7"/>
      <c r="GQ244" s="7"/>
      <c r="GR244" s="7"/>
      <c r="GS244" s="7"/>
      <c r="GT244" s="7"/>
      <c r="GU244" s="7"/>
      <c r="GV244" s="7"/>
      <c r="GW244" s="7"/>
      <c r="GX244" s="7"/>
    </row>
    <row r="245" spans="1:206" x14ac:dyDescent="0.25">
      <c r="A245" s="83">
        <v>997</v>
      </c>
      <c r="B245" s="107" t="s">
        <v>9</v>
      </c>
      <c r="C245" s="125" t="s">
        <v>402</v>
      </c>
      <c r="D245" s="107" t="s">
        <v>153</v>
      </c>
      <c r="E245" s="30"/>
      <c r="F245" s="107" t="s">
        <v>353</v>
      </c>
      <c r="G245" s="107" t="s">
        <v>218</v>
      </c>
      <c r="H245" s="75">
        <v>0</v>
      </c>
      <c r="I245" s="75"/>
      <c r="J245" s="5">
        <v>15</v>
      </c>
      <c r="K245" s="5">
        <v>19</v>
      </c>
      <c r="L245" s="67">
        <f t="shared" si="10"/>
        <v>17</v>
      </c>
      <c r="M245" s="43" t="s">
        <v>211</v>
      </c>
      <c r="N245" s="5">
        <v>2002</v>
      </c>
      <c r="O245" s="5">
        <v>2003</v>
      </c>
      <c r="P245" s="3">
        <v>168</v>
      </c>
      <c r="Q245" s="5">
        <v>21</v>
      </c>
      <c r="R245" s="95" t="s">
        <v>99</v>
      </c>
      <c r="S245" s="107"/>
      <c r="T245" s="126"/>
      <c r="U245" s="127"/>
      <c r="V245" s="8"/>
      <c r="W245" s="8"/>
      <c r="X245" s="8"/>
      <c r="Y245" s="8"/>
      <c r="Z245" s="8"/>
      <c r="AA245" s="8"/>
      <c r="AB245" s="8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  <c r="FV245" s="7"/>
      <c r="FW245" s="7"/>
      <c r="FX245" s="7"/>
      <c r="FY245" s="7"/>
      <c r="FZ245" s="7"/>
      <c r="GA245" s="7"/>
      <c r="GB245" s="7"/>
      <c r="GC245" s="7"/>
      <c r="GD245" s="7"/>
      <c r="GE245" s="7"/>
      <c r="GF245" s="7"/>
      <c r="GG245" s="7"/>
      <c r="GH245" s="7"/>
      <c r="GI245" s="7"/>
      <c r="GJ245" s="7"/>
      <c r="GK245" s="7"/>
      <c r="GL245" s="7"/>
      <c r="GM245" s="7"/>
      <c r="GN245" s="7"/>
      <c r="GO245" s="7"/>
      <c r="GP245" s="7"/>
      <c r="GQ245" s="7"/>
      <c r="GR245" s="7"/>
      <c r="GS245" s="7"/>
      <c r="GT245" s="7"/>
      <c r="GU245" s="7"/>
      <c r="GV245" s="7"/>
      <c r="GW245" s="7"/>
      <c r="GX245" s="7"/>
    </row>
    <row r="246" spans="1:206" ht="15.75" customHeight="1" x14ac:dyDescent="0.25">
      <c r="A246" s="83">
        <v>997</v>
      </c>
      <c r="B246" s="107" t="s">
        <v>9</v>
      </c>
      <c r="C246" s="125" t="s">
        <v>402</v>
      </c>
      <c r="D246" s="107" t="s">
        <v>153</v>
      </c>
      <c r="E246" s="30"/>
      <c r="F246" s="107" t="s">
        <v>354</v>
      </c>
      <c r="G246" s="51" t="s">
        <v>210</v>
      </c>
      <c r="H246" s="70">
        <v>0</v>
      </c>
      <c r="I246" s="70"/>
      <c r="J246" s="5">
        <v>20</v>
      </c>
      <c r="K246" s="5">
        <v>29</v>
      </c>
      <c r="L246" s="67">
        <f t="shared" si="10"/>
        <v>24.5</v>
      </c>
      <c r="M246" s="43" t="s">
        <v>211</v>
      </c>
      <c r="N246" s="5">
        <v>2002</v>
      </c>
      <c r="O246" s="5">
        <v>2003</v>
      </c>
      <c r="P246" s="3">
        <v>220</v>
      </c>
      <c r="Q246" s="5">
        <v>43</v>
      </c>
      <c r="R246" s="95" t="s">
        <v>49</v>
      </c>
      <c r="S246" s="107"/>
      <c r="T246" s="126"/>
      <c r="U246" s="128"/>
      <c r="V246" s="8"/>
      <c r="W246" s="8"/>
      <c r="X246" s="8"/>
      <c r="Y246" s="8"/>
      <c r="Z246" s="8"/>
      <c r="AA246" s="8"/>
      <c r="AB246" s="8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/>
      <c r="GR246" s="7"/>
      <c r="GS246" s="7"/>
      <c r="GT246" s="7"/>
      <c r="GU246" s="7"/>
      <c r="GV246" s="7"/>
      <c r="GW246" s="7"/>
      <c r="GX246" s="7"/>
    </row>
    <row r="247" spans="1:206" ht="15.75" customHeight="1" x14ac:dyDescent="0.25">
      <c r="A247" s="83">
        <v>997</v>
      </c>
      <c r="B247" s="107" t="s">
        <v>9</v>
      </c>
      <c r="C247" s="125" t="s">
        <v>402</v>
      </c>
      <c r="D247" s="107" t="s">
        <v>153</v>
      </c>
      <c r="E247" s="30"/>
      <c r="F247" s="107" t="s">
        <v>357</v>
      </c>
      <c r="G247" s="51" t="s">
        <v>210</v>
      </c>
      <c r="H247" s="70">
        <v>0</v>
      </c>
      <c r="I247" s="70"/>
      <c r="J247" s="5">
        <v>30</v>
      </c>
      <c r="K247" s="5">
        <v>39</v>
      </c>
      <c r="L247" s="67">
        <f t="shared" si="10"/>
        <v>34.5</v>
      </c>
      <c r="M247" s="43" t="s">
        <v>211</v>
      </c>
      <c r="N247" s="5">
        <v>2002</v>
      </c>
      <c r="O247" s="5">
        <v>2003</v>
      </c>
      <c r="P247" s="3">
        <v>125</v>
      </c>
      <c r="Q247" s="5">
        <v>41</v>
      </c>
      <c r="R247" s="95" t="s">
        <v>17</v>
      </c>
      <c r="S247" s="107"/>
      <c r="T247" s="126"/>
      <c r="U247" s="128"/>
      <c r="V247" s="8"/>
      <c r="W247" s="8"/>
      <c r="X247" s="8"/>
      <c r="Y247" s="8"/>
      <c r="Z247" s="8"/>
      <c r="AA247" s="8"/>
      <c r="AB247" s="8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7"/>
      <c r="GC247" s="7"/>
      <c r="GD247" s="7"/>
      <c r="GE247" s="7"/>
      <c r="GF247" s="7"/>
      <c r="GG247" s="7"/>
      <c r="GH247" s="7"/>
      <c r="GI247" s="7"/>
      <c r="GJ247" s="7"/>
      <c r="GK247" s="7"/>
      <c r="GL247" s="7"/>
      <c r="GM247" s="7"/>
      <c r="GN247" s="7"/>
      <c r="GO247" s="7"/>
      <c r="GP247" s="7"/>
      <c r="GQ247" s="7"/>
      <c r="GR247" s="7"/>
      <c r="GS247" s="7"/>
      <c r="GT247" s="7"/>
      <c r="GU247" s="7"/>
      <c r="GV247" s="7"/>
      <c r="GW247" s="7"/>
      <c r="GX247" s="7"/>
    </row>
    <row r="248" spans="1:206" ht="15.75" customHeight="1" x14ac:dyDescent="0.25">
      <c r="A248" s="83">
        <v>997</v>
      </c>
      <c r="B248" s="107" t="s">
        <v>9</v>
      </c>
      <c r="C248" s="125" t="s">
        <v>402</v>
      </c>
      <c r="D248" s="107" t="s">
        <v>153</v>
      </c>
      <c r="E248" s="30"/>
      <c r="F248" s="107" t="s">
        <v>360</v>
      </c>
      <c r="G248" s="51" t="s">
        <v>210</v>
      </c>
      <c r="H248" s="70">
        <v>0</v>
      </c>
      <c r="I248" s="70"/>
      <c r="J248" s="5">
        <v>40</v>
      </c>
      <c r="K248" s="5">
        <v>49</v>
      </c>
      <c r="L248" s="67">
        <f t="shared" si="10"/>
        <v>44.5</v>
      </c>
      <c r="M248" s="43" t="s">
        <v>211</v>
      </c>
      <c r="N248" s="5">
        <v>2002</v>
      </c>
      <c r="O248" s="5">
        <v>2003</v>
      </c>
      <c r="P248" s="3">
        <v>121</v>
      </c>
      <c r="Q248" s="5">
        <v>64</v>
      </c>
      <c r="R248" s="95" t="s">
        <v>18</v>
      </c>
      <c r="S248" s="107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  <c r="EZ248" s="8"/>
      <c r="FA248" s="8"/>
      <c r="FB248" s="8"/>
      <c r="FC248" s="8"/>
      <c r="FD248" s="8"/>
      <c r="FE248" s="8"/>
      <c r="FF248" s="8"/>
      <c r="FG248" s="8"/>
      <c r="FH248" s="8"/>
      <c r="FI248" s="8"/>
      <c r="FJ248" s="8"/>
      <c r="FK248" s="8"/>
      <c r="FL248" s="8"/>
      <c r="FM248" s="8"/>
      <c r="FN248" s="8"/>
      <c r="FO248" s="8"/>
      <c r="FP248" s="8"/>
      <c r="FQ248" s="8"/>
      <c r="FR248" s="8"/>
      <c r="FS248" s="8"/>
      <c r="FT248" s="8"/>
      <c r="FU248" s="8"/>
      <c r="FV248" s="8"/>
      <c r="FW248" s="8"/>
      <c r="FX248" s="8"/>
      <c r="FY248" s="8"/>
      <c r="FZ248" s="8"/>
      <c r="GA248" s="8"/>
      <c r="GB248" s="8"/>
      <c r="GC248" s="8"/>
      <c r="GD248" s="8"/>
      <c r="GE248" s="8"/>
      <c r="GF248" s="8"/>
      <c r="GG248" s="8"/>
      <c r="GH248" s="8"/>
      <c r="GI248" s="8"/>
      <c r="GJ248" s="8"/>
      <c r="GK248" s="8"/>
      <c r="GL248" s="8"/>
      <c r="GM248" s="8"/>
      <c r="GN248" s="8"/>
      <c r="GO248" s="8"/>
      <c r="GP248" s="8"/>
      <c r="GQ248" s="8"/>
      <c r="GR248" s="8"/>
      <c r="GS248" s="8"/>
      <c r="GT248" s="8"/>
      <c r="GU248" s="8"/>
      <c r="GV248" s="8"/>
      <c r="GW248" s="8"/>
      <c r="GX248" s="8"/>
    </row>
    <row r="249" spans="1:206" ht="15.75" customHeight="1" x14ac:dyDescent="0.25">
      <c r="A249" s="83">
        <v>997</v>
      </c>
      <c r="B249" s="107" t="s">
        <v>9</v>
      </c>
      <c r="C249" s="125" t="s">
        <v>402</v>
      </c>
      <c r="D249" s="107" t="s">
        <v>153</v>
      </c>
      <c r="E249" s="30"/>
      <c r="F249" s="107" t="s">
        <v>361</v>
      </c>
      <c r="G249" s="107" t="s">
        <v>218</v>
      </c>
      <c r="H249" s="75">
        <v>0</v>
      </c>
      <c r="I249" s="75"/>
      <c r="J249" s="5">
        <v>50</v>
      </c>
      <c r="K249" s="5">
        <v>59</v>
      </c>
      <c r="L249" s="67">
        <f t="shared" si="10"/>
        <v>54.5</v>
      </c>
      <c r="M249" s="43" t="s">
        <v>211</v>
      </c>
      <c r="N249" s="5">
        <v>2002</v>
      </c>
      <c r="O249" s="5">
        <v>2003</v>
      </c>
      <c r="P249" s="3">
        <v>131</v>
      </c>
      <c r="Q249" s="5">
        <v>80</v>
      </c>
      <c r="R249" s="95" t="s">
        <v>103</v>
      </c>
      <c r="S249" s="107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  <c r="EZ249" s="8"/>
      <c r="FA249" s="8"/>
      <c r="FB249" s="8"/>
      <c r="FC249" s="8"/>
      <c r="FD249" s="8"/>
      <c r="FE249" s="8"/>
      <c r="FF249" s="8"/>
      <c r="FG249" s="8"/>
      <c r="FH249" s="8"/>
      <c r="FI249" s="8"/>
      <c r="FJ249" s="8"/>
      <c r="FK249" s="8"/>
      <c r="FL249" s="8"/>
      <c r="FM249" s="8"/>
      <c r="FN249" s="8"/>
      <c r="FO249" s="8"/>
      <c r="FP249" s="8"/>
      <c r="FQ249" s="8"/>
      <c r="FR249" s="8"/>
      <c r="FS249" s="8"/>
      <c r="FT249" s="8"/>
      <c r="FU249" s="8"/>
      <c r="FV249" s="8"/>
      <c r="FW249" s="8"/>
      <c r="FX249" s="8"/>
      <c r="FY249" s="8"/>
      <c r="FZ249" s="8"/>
      <c r="GA249" s="8"/>
      <c r="GB249" s="8"/>
      <c r="GC249" s="8"/>
      <c r="GD249" s="8"/>
      <c r="GE249" s="8"/>
      <c r="GF249" s="8"/>
      <c r="GG249" s="8"/>
      <c r="GH249" s="8"/>
      <c r="GI249" s="8"/>
      <c r="GJ249" s="8"/>
      <c r="GK249" s="8"/>
      <c r="GL249" s="8"/>
      <c r="GM249" s="8"/>
      <c r="GN249" s="8"/>
      <c r="GO249" s="8"/>
      <c r="GP249" s="8"/>
      <c r="GQ249" s="8"/>
      <c r="GR249" s="8"/>
      <c r="GS249" s="8"/>
      <c r="GT249" s="8"/>
      <c r="GU249" s="8"/>
      <c r="GV249" s="8"/>
      <c r="GW249" s="8"/>
      <c r="GX249" s="8"/>
    </row>
    <row r="250" spans="1:206" ht="15.75" customHeight="1" x14ac:dyDescent="0.25">
      <c r="A250" s="121">
        <v>997</v>
      </c>
      <c r="B250" s="107" t="s">
        <v>9</v>
      </c>
      <c r="C250" s="125" t="s">
        <v>402</v>
      </c>
      <c r="D250" s="107" t="s">
        <v>153</v>
      </c>
      <c r="E250" s="30"/>
      <c r="F250" s="107" t="s">
        <v>363</v>
      </c>
      <c r="G250" s="107" t="s">
        <v>218</v>
      </c>
      <c r="H250" s="75">
        <v>0</v>
      </c>
      <c r="I250" s="75"/>
      <c r="J250" s="5">
        <v>60</v>
      </c>
      <c r="K250" s="5">
        <v>69</v>
      </c>
      <c r="L250" s="67">
        <f t="shared" si="10"/>
        <v>64.5</v>
      </c>
      <c r="M250" s="43" t="s">
        <v>211</v>
      </c>
      <c r="N250" s="5">
        <v>2002</v>
      </c>
      <c r="O250" s="5">
        <v>2003</v>
      </c>
      <c r="P250" s="3">
        <v>141</v>
      </c>
      <c r="Q250" s="5">
        <v>109</v>
      </c>
      <c r="R250" s="95" t="s">
        <v>105</v>
      </c>
      <c r="S250" s="107"/>
      <c r="T250" s="8"/>
      <c r="U250" s="8"/>
      <c r="V250" s="8"/>
      <c r="W250" s="8"/>
      <c r="X250" s="8"/>
      <c r="Y250" s="8"/>
      <c r="Z250" s="8"/>
      <c r="AA250" s="8"/>
      <c r="AB250" s="8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7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7"/>
      <c r="GO250" s="7"/>
      <c r="GP250" s="7"/>
      <c r="GQ250" s="7"/>
      <c r="GR250" s="7"/>
      <c r="GS250" s="7"/>
      <c r="GT250" s="7"/>
      <c r="GU250" s="7"/>
      <c r="GV250" s="7"/>
      <c r="GW250" s="7"/>
      <c r="GX250" s="7"/>
    </row>
    <row r="251" spans="1:206" ht="15.75" customHeight="1" x14ac:dyDescent="0.25">
      <c r="A251" s="121">
        <v>997</v>
      </c>
      <c r="B251" s="107" t="s">
        <v>9</v>
      </c>
      <c r="C251" s="125" t="s">
        <v>402</v>
      </c>
      <c r="D251" s="107" t="s">
        <v>153</v>
      </c>
      <c r="E251" s="30"/>
      <c r="F251" s="107" t="s">
        <v>366</v>
      </c>
      <c r="G251" s="107" t="s">
        <v>218</v>
      </c>
      <c r="H251" s="75">
        <v>0</v>
      </c>
      <c r="I251" s="75"/>
      <c r="J251" s="5">
        <v>70</v>
      </c>
      <c r="K251" s="19">
        <v>93</v>
      </c>
      <c r="L251" s="67">
        <f t="shared" si="10"/>
        <v>81.5</v>
      </c>
      <c r="M251" s="43" t="s">
        <v>211</v>
      </c>
      <c r="N251" s="5">
        <v>2002</v>
      </c>
      <c r="O251" s="5">
        <v>2003</v>
      </c>
      <c r="P251" s="3">
        <v>143</v>
      </c>
      <c r="Q251" s="5">
        <v>119</v>
      </c>
      <c r="R251" s="95" t="s">
        <v>108</v>
      </c>
      <c r="S251" s="10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7"/>
      <c r="GO251" s="7"/>
      <c r="GP251" s="7"/>
      <c r="GQ251" s="7"/>
      <c r="GR251" s="7"/>
      <c r="GS251" s="7"/>
      <c r="GT251" s="7"/>
      <c r="GU251" s="7"/>
      <c r="GV251" s="7"/>
      <c r="GW251" s="7"/>
      <c r="GX251" s="7"/>
    </row>
    <row r="252" spans="1:206" ht="15.75" customHeight="1" x14ac:dyDescent="0.25">
      <c r="A252" s="121">
        <v>997</v>
      </c>
      <c r="B252" s="107" t="s">
        <v>9</v>
      </c>
      <c r="C252" s="125" t="s">
        <v>402</v>
      </c>
      <c r="D252" s="107" t="s">
        <v>153</v>
      </c>
      <c r="E252" s="30"/>
      <c r="F252" s="107" t="s">
        <v>347</v>
      </c>
      <c r="G252" s="9" t="s">
        <v>225</v>
      </c>
      <c r="H252" s="71">
        <v>0</v>
      </c>
      <c r="I252" s="71"/>
      <c r="J252" s="5">
        <v>2</v>
      </c>
      <c r="K252" s="5">
        <v>4</v>
      </c>
      <c r="L252" s="67">
        <f t="shared" si="10"/>
        <v>3</v>
      </c>
      <c r="M252" s="43" t="s">
        <v>219</v>
      </c>
      <c r="N252" s="5">
        <v>2002</v>
      </c>
      <c r="O252" s="5">
        <v>2003</v>
      </c>
      <c r="P252" s="3">
        <v>96</v>
      </c>
      <c r="Q252" s="5">
        <v>5</v>
      </c>
      <c r="R252" s="95" t="s">
        <v>26</v>
      </c>
      <c r="S252" s="107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  <c r="EZ252" s="8"/>
      <c r="FA252" s="8"/>
      <c r="FB252" s="8"/>
      <c r="FC252" s="8"/>
      <c r="FD252" s="8"/>
      <c r="FE252" s="8"/>
      <c r="FF252" s="8"/>
      <c r="FG252" s="8"/>
      <c r="FH252" s="8"/>
      <c r="FI252" s="8"/>
      <c r="FJ252" s="8"/>
      <c r="FK252" s="8"/>
      <c r="FL252" s="8"/>
      <c r="FM252" s="8"/>
      <c r="FN252" s="8"/>
      <c r="FO252" s="8"/>
      <c r="FP252" s="8"/>
      <c r="FQ252" s="8"/>
      <c r="FR252" s="8"/>
      <c r="FS252" s="8"/>
      <c r="FT252" s="8"/>
      <c r="FU252" s="8"/>
      <c r="FV252" s="8"/>
      <c r="FW252" s="8"/>
      <c r="FX252" s="8"/>
      <c r="FY252" s="8"/>
      <c r="FZ252" s="8"/>
      <c r="GA252" s="8"/>
      <c r="GB252" s="8"/>
      <c r="GC252" s="8"/>
      <c r="GD252" s="8"/>
      <c r="GE252" s="8"/>
      <c r="GF252" s="8"/>
      <c r="GG252" s="8"/>
      <c r="GH252" s="8"/>
      <c r="GI252" s="8"/>
      <c r="GJ252" s="8"/>
      <c r="GK252" s="8"/>
      <c r="GL252" s="8"/>
      <c r="GM252" s="8"/>
      <c r="GN252" s="8"/>
      <c r="GO252" s="8"/>
      <c r="GP252" s="8"/>
      <c r="GQ252" s="8"/>
      <c r="GR252" s="8"/>
      <c r="GS252" s="8"/>
      <c r="GT252" s="8"/>
      <c r="GU252" s="8"/>
      <c r="GV252" s="8"/>
      <c r="GW252" s="8"/>
      <c r="GX252" s="8"/>
    </row>
    <row r="253" spans="1:206" ht="15.75" customHeight="1" x14ac:dyDescent="0.25">
      <c r="A253" s="121">
        <v>997</v>
      </c>
      <c r="B253" s="107" t="s">
        <v>9</v>
      </c>
      <c r="C253" s="125" t="s">
        <v>402</v>
      </c>
      <c r="D253" s="107" t="s">
        <v>153</v>
      </c>
      <c r="E253" s="30"/>
      <c r="F253" s="107" t="s">
        <v>352</v>
      </c>
      <c r="G253" s="9" t="s">
        <v>225</v>
      </c>
      <c r="H253" s="71">
        <v>0</v>
      </c>
      <c r="I253" s="71"/>
      <c r="J253" s="5">
        <v>5</v>
      </c>
      <c r="K253" s="5">
        <v>9</v>
      </c>
      <c r="L253" s="67">
        <f t="shared" si="10"/>
        <v>7</v>
      </c>
      <c r="M253" s="43" t="s">
        <v>219</v>
      </c>
      <c r="N253" s="5">
        <v>2002</v>
      </c>
      <c r="O253" s="5">
        <v>2003</v>
      </c>
      <c r="P253" s="3">
        <v>178</v>
      </c>
      <c r="Q253" s="5">
        <v>17</v>
      </c>
      <c r="R253" s="95" t="s">
        <v>98</v>
      </c>
      <c r="S253" s="107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  <c r="EZ253" s="8"/>
      <c r="FA253" s="8"/>
      <c r="FB253" s="8"/>
      <c r="FC253" s="8"/>
      <c r="FD253" s="8"/>
      <c r="FE253" s="8"/>
      <c r="FF253" s="8"/>
      <c r="FG253" s="8"/>
      <c r="FH253" s="8"/>
      <c r="FI253" s="8"/>
      <c r="FJ253" s="8"/>
      <c r="FK253" s="8"/>
      <c r="FL253" s="8"/>
      <c r="FM253" s="8"/>
      <c r="FN253" s="8"/>
      <c r="FO253" s="8"/>
      <c r="FP253" s="8"/>
      <c r="FQ253" s="8"/>
      <c r="FR253" s="8"/>
      <c r="FS253" s="8"/>
      <c r="FT253" s="8"/>
      <c r="FU253" s="8"/>
      <c r="FV253" s="8"/>
      <c r="FW253" s="8"/>
      <c r="FX253" s="8"/>
      <c r="FY253" s="8"/>
      <c r="FZ253" s="8"/>
      <c r="GA253" s="8"/>
      <c r="GB253" s="8"/>
      <c r="GC253" s="8"/>
      <c r="GD253" s="8"/>
      <c r="GE253" s="8"/>
      <c r="GF253" s="8"/>
      <c r="GG253" s="8"/>
      <c r="GH253" s="8"/>
      <c r="GI253" s="8"/>
      <c r="GJ253" s="8"/>
      <c r="GK253" s="8"/>
      <c r="GL253" s="8"/>
      <c r="GM253" s="8"/>
      <c r="GN253" s="8"/>
      <c r="GO253" s="8"/>
      <c r="GP253" s="8"/>
      <c r="GQ253" s="8"/>
      <c r="GR253" s="8"/>
      <c r="GS253" s="8"/>
      <c r="GT253" s="8"/>
      <c r="GU253" s="8"/>
      <c r="GV253" s="8"/>
      <c r="GW253" s="8"/>
      <c r="GX253" s="8"/>
    </row>
    <row r="254" spans="1:206" ht="15.75" customHeight="1" x14ac:dyDescent="0.25">
      <c r="A254" s="83">
        <v>997</v>
      </c>
      <c r="B254" s="107" t="s">
        <v>9</v>
      </c>
      <c r="C254" s="125" t="s">
        <v>402</v>
      </c>
      <c r="D254" s="107" t="s">
        <v>153</v>
      </c>
      <c r="E254" s="30"/>
      <c r="F254" s="107" t="s">
        <v>351</v>
      </c>
      <c r="G254" s="9" t="s">
        <v>225</v>
      </c>
      <c r="H254" s="71">
        <v>0</v>
      </c>
      <c r="I254" s="71"/>
      <c r="J254" s="5">
        <v>10</v>
      </c>
      <c r="K254" s="5">
        <v>14</v>
      </c>
      <c r="L254" s="67">
        <f t="shared" si="10"/>
        <v>12</v>
      </c>
      <c r="M254" s="43" t="s">
        <v>219</v>
      </c>
      <c r="N254" s="5">
        <v>2002</v>
      </c>
      <c r="O254" s="5">
        <v>2003</v>
      </c>
      <c r="P254" s="3">
        <v>166</v>
      </c>
      <c r="Q254" s="5">
        <v>13</v>
      </c>
      <c r="R254" s="95" t="s">
        <v>19</v>
      </c>
      <c r="S254" s="107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  <c r="EZ254" s="8"/>
      <c r="FA254" s="8"/>
      <c r="FB254" s="8"/>
      <c r="FC254" s="8"/>
      <c r="FD254" s="8"/>
      <c r="FE254" s="8"/>
      <c r="FF254" s="8"/>
      <c r="FG254" s="8"/>
      <c r="FH254" s="8"/>
      <c r="FI254" s="8"/>
      <c r="FJ254" s="8"/>
      <c r="FK254" s="8"/>
      <c r="FL254" s="8"/>
      <c r="FM254" s="8"/>
      <c r="FN254" s="8"/>
      <c r="FO254" s="8"/>
      <c r="FP254" s="8"/>
      <c r="FQ254" s="8"/>
      <c r="FR254" s="8"/>
      <c r="FS254" s="8"/>
      <c r="FT254" s="8"/>
      <c r="FU254" s="8"/>
      <c r="FV254" s="8"/>
      <c r="FW254" s="8"/>
      <c r="FX254" s="8"/>
      <c r="FY254" s="8"/>
      <c r="FZ254" s="8"/>
      <c r="GA254" s="8"/>
      <c r="GB254" s="8"/>
      <c r="GC254" s="8"/>
      <c r="GD254" s="8"/>
      <c r="GE254" s="8"/>
      <c r="GF254" s="8"/>
      <c r="GG254" s="8"/>
      <c r="GH254" s="8"/>
      <c r="GI254" s="8"/>
      <c r="GJ254" s="8"/>
      <c r="GK254" s="8"/>
      <c r="GL254" s="8"/>
      <c r="GM254" s="8"/>
      <c r="GN254" s="8"/>
      <c r="GO254" s="8"/>
      <c r="GP254" s="8"/>
      <c r="GQ254" s="8"/>
      <c r="GR254" s="8"/>
      <c r="GS254" s="8"/>
      <c r="GT254" s="8"/>
      <c r="GU254" s="8"/>
      <c r="GV254" s="8"/>
      <c r="GW254" s="8"/>
      <c r="GX254" s="8"/>
    </row>
    <row r="255" spans="1:206" ht="15.75" customHeight="1" x14ac:dyDescent="0.25">
      <c r="A255" s="83">
        <v>997</v>
      </c>
      <c r="B255" s="107" t="s">
        <v>9</v>
      </c>
      <c r="C255" s="125" t="s">
        <v>402</v>
      </c>
      <c r="D255" s="107" t="s">
        <v>153</v>
      </c>
      <c r="E255" s="30"/>
      <c r="F255" s="107" t="s">
        <v>355</v>
      </c>
      <c r="G255" s="107" t="s">
        <v>218</v>
      </c>
      <c r="H255" s="75">
        <v>0</v>
      </c>
      <c r="I255" s="75"/>
      <c r="J255" s="5">
        <v>15</v>
      </c>
      <c r="K255" s="5">
        <v>19</v>
      </c>
      <c r="L255" s="67">
        <f t="shared" si="10"/>
        <v>17</v>
      </c>
      <c r="M255" s="43" t="s">
        <v>219</v>
      </c>
      <c r="N255" s="5">
        <v>2002</v>
      </c>
      <c r="O255" s="5">
        <v>2003</v>
      </c>
      <c r="P255" s="3">
        <v>104</v>
      </c>
      <c r="Q255" s="5">
        <v>22</v>
      </c>
      <c r="R255" s="95" t="s">
        <v>100</v>
      </c>
      <c r="S255" s="107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  <c r="FK255" s="8"/>
      <c r="FL255" s="8"/>
      <c r="FM255" s="8"/>
      <c r="FN255" s="8"/>
      <c r="FO255" s="8"/>
      <c r="FP255" s="8"/>
      <c r="FQ255" s="8"/>
      <c r="FR255" s="8"/>
      <c r="FS255" s="8"/>
      <c r="FT255" s="8"/>
      <c r="FU255" s="8"/>
      <c r="FV255" s="8"/>
      <c r="FW255" s="8"/>
      <c r="FX255" s="8"/>
      <c r="FY255" s="8"/>
      <c r="FZ255" s="8"/>
      <c r="GA255" s="8"/>
      <c r="GB255" s="8"/>
      <c r="GC255" s="8"/>
      <c r="GD255" s="8"/>
      <c r="GE255" s="8"/>
      <c r="GF255" s="8"/>
      <c r="GG255" s="8"/>
      <c r="GH255" s="8"/>
      <c r="GI255" s="8"/>
      <c r="GJ255" s="8"/>
      <c r="GK255" s="8"/>
      <c r="GL255" s="8"/>
      <c r="GM255" s="8"/>
      <c r="GN255" s="8"/>
      <c r="GO255" s="8"/>
      <c r="GP255" s="8"/>
      <c r="GQ255" s="8"/>
      <c r="GR255" s="8"/>
      <c r="GS255" s="8"/>
      <c r="GT255" s="8"/>
      <c r="GU255" s="8"/>
      <c r="GV255" s="8"/>
      <c r="GW255" s="8"/>
      <c r="GX255" s="8"/>
    </row>
    <row r="256" spans="1:206" ht="15.75" customHeight="1" x14ac:dyDescent="0.25">
      <c r="A256" s="83">
        <v>997</v>
      </c>
      <c r="B256" s="107" t="s">
        <v>9</v>
      </c>
      <c r="C256" s="125" t="s">
        <v>402</v>
      </c>
      <c r="D256" s="107" t="s">
        <v>153</v>
      </c>
      <c r="E256" s="30"/>
      <c r="F256" s="107" t="s">
        <v>356</v>
      </c>
      <c r="G256" s="107" t="s">
        <v>218</v>
      </c>
      <c r="H256" s="75">
        <v>0</v>
      </c>
      <c r="I256" s="75"/>
      <c r="J256" s="5">
        <v>20</v>
      </c>
      <c r="K256" s="5">
        <v>29</v>
      </c>
      <c r="L256" s="67">
        <f t="shared" si="10"/>
        <v>24.5</v>
      </c>
      <c r="M256" s="43" t="s">
        <v>219</v>
      </c>
      <c r="N256" s="5">
        <v>2002</v>
      </c>
      <c r="O256" s="5">
        <v>2003</v>
      </c>
      <c r="P256" s="3">
        <v>132</v>
      </c>
      <c r="Q256" s="5">
        <v>36</v>
      </c>
      <c r="R256" s="95" t="s">
        <v>101</v>
      </c>
      <c r="S256" s="107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  <c r="EZ256" s="8"/>
      <c r="FA256" s="8"/>
      <c r="FB256" s="8"/>
      <c r="FC256" s="8"/>
      <c r="FD256" s="8"/>
      <c r="FE256" s="8"/>
      <c r="FF256" s="8"/>
      <c r="FG256" s="8"/>
      <c r="FH256" s="8"/>
      <c r="FI256" s="8"/>
      <c r="FJ256" s="8"/>
      <c r="FK256" s="8"/>
      <c r="FL256" s="8"/>
      <c r="FM256" s="8"/>
      <c r="FN256" s="8"/>
      <c r="FO256" s="8"/>
      <c r="FP256" s="8"/>
      <c r="FQ256" s="8"/>
      <c r="FR256" s="8"/>
      <c r="FS256" s="8"/>
      <c r="FT256" s="8"/>
      <c r="FU256" s="8"/>
      <c r="FV256" s="8"/>
      <c r="FW256" s="8"/>
      <c r="FX256" s="8"/>
      <c r="FY256" s="8"/>
      <c r="FZ256" s="8"/>
      <c r="GA256" s="8"/>
      <c r="GB256" s="8"/>
      <c r="GC256" s="8"/>
      <c r="GD256" s="8"/>
      <c r="GE256" s="8"/>
      <c r="GF256" s="8"/>
      <c r="GG256" s="8"/>
      <c r="GH256" s="8"/>
      <c r="GI256" s="8"/>
      <c r="GJ256" s="8"/>
      <c r="GK256" s="8"/>
      <c r="GL256" s="8"/>
      <c r="GM256" s="8"/>
      <c r="GN256" s="8"/>
      <c r="GO256" s="8"/>
      <c r="GP256" s="8"/>
      <c r="GQ256" s="8"/>
      <c r="GR256" s="8"/>
      <c r="GS256" s="8"/>
      <c r="GT256" s="8"/>
      <c r="GU256" s="8"/>
      <c r="GV256" s="8"/>
      <c r="GW256" s="8"/>
      <c r="GX256" s="8"/>
    </row>
    <row r="257" spans="1:206" ht="15.75" customHeight="1" x14ac:dyDescent="0.25">
      <c r="A257" s="83">
        <v>997</v>
      </c>
      <c r="B257" s="107" t="s">
        <v>9</v>
      </c>
      <c r="C257" s="125" t="s">
        <v>402</v>
      </c>
      <c r="D257" s="107" t="s">
        <v>153</v>
      </c>
      <c r="E257" s="30"/>
      <c r="F257" s="107" t="s">
        <v>358</v>
      </c>
      <c r="G257" s="107" t="s">
        <v>218</v>
      </c>
      <c r="H257" s="75">
        <v>0</v>
      </c>
      <c r="I257" s="75"/>
      <c r="J257" s="5">
        <v>30</v>
      </c>
      <c r="K257" s="5">
        <v>39</v>
      </c>
      <c r="L257" s="67">
        <f t="shared" si="10"/>
        <v>34.5</v>
      </c>
      <c r="M257" s="43" t="s">
        <v>219</v>
      </c>
      <c r="N257" s="5">
        <v>2002</v>
      </c>
      <c r="O257" s="5">
        <v>2003</v>
      </c>
      <c r="P257" s="3">
        <v>101</v>
      </c>
      <c r="Q257" s="5">
        <v>38</v>
      </c>
      <c r="R257" s="95" t="s">
        <v>75</v>
      </c>
      <c r="S257" s="107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  <c r="EZ257" s="8"/>
      <c r="FA257" s="8"/>
      <c r="FB257" s="8"/>
      <c r="FC257" s="8"/>
      <c r="FD257" s="8"/>
      <c r="FE257" s="8"/>
      <c r="FF257" s="8"/>
      <c r="FG257" s="8"/>
      <c r="FH257" s="8"/>
      <c r="FI257" s="8"/>
      <c r="FJ257" s="8"/>
      <c r="FK257" s="8"/>
      <c r="FL257" s="8"/>
      <c r="FM257" s="8"/>
      <c r="FN257" s="8"/>
      <c r="FO257" s="8"/>
      <c r="FP257" s="8"/>
      <c r="FQ257" s="8"/>
      <c r="FR257" s="8"/>
      <c r="FS257" s="8"/>
      <c r="FT257" s="8"/>
      <c r="FU257" s="8"/>
      <c r="FV257" s="8"/>
      <c r="FW257" s="8"/>
      <c r="FX257" s="8"/>
      <c r="FY257" s="8"/>
      <c r="FZ257" s="8"/>
      <c r="GA257" s="8"/>
      <c r="GB257" s="8"/>
      <c r="GC257" s="8"/>
      <c r="GD257" s="8"/>
      <c r="GE257" s="8"/>
      <c r="GF257" s="8"/>
      <c r="GG257" s="8"/>
      <c r="GH257" s="8"/>
      <c r="GI257" s="8"/>
      <c r="GJ257" s="8"/>
      <c r="GK257" s="8"/>
      <c r="GL257" s="8"/>
      <c r="GM257" s="8"/>
      <c r="GN257" s="8"/>
      <c r="GO257" s="8"/>
      <c r="GP257" s="8"/>
      <c r="GQ257" s="8"/>
      <c r="GR257" s="8"/>
      <c r="GS257" s="8"/>
      <c r="GT257" s="8"/>
      <c r="GU257" s="8"/>
      <c r="GV257" s="8"/>
      <c r="GW257" s="8"/>
      <c r="GX257" s="8"/>
    </row>
    <row r="258" spans="1:206" ht="15.75" customHeight="1" x14ac:dyDescent="0.25">
      <c r="A258" s="83">
        <v>997</v>
      </c>
      <c r="B258" s="107" t="s">
        <v>9</v>
      </c>
      <c r="C258" s="125" t="s">
        <v>402</v>
      </c>
      <c r="D258" s="107" t="s">
        <v>153</v>
      </c>
      <c r="E258" s="30"/>
      <c r="F258" s="107" t="s">
        <v>359</v>
      </c>
      <c r="G258" s="107" t="s">
        <v>218</v>
      </c>
      <c r="H258" s="75">
        <v>0</v>
      </c>
      <c r="I258" s="75"/>
      <c r="J258" s="5">
        <v>40</v>
      </c>
      <c r="K258" s="5">
        <v>49</v>
      </c>
      <c r="L258" s="67">
        <f t="shared" si="10"/>
        <v>44.5</v>
      </c>
      <c r="M258" s="43" t="s">
        <v>219</v>
      </c>
      <c r="N258" s="5">
        <v>2002</v>
      </c>
      <c r="O258" s="5">
        <v>2003</v>
      </c>
      <c r="P258" s="3">
        <v>110</v>
      </c>
      <c r="Q258" s="5">
        <v>58</v>
      </c>
      <c r="R258" s="95" t="s">
        <v>102</v>
      </c>
      <c r="S258" s="107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  <c r="EZ258" s="8"/>
      <c r="FA258" s="8"/>
      <c r="FB258" s="8"/>
      <c r="FC258" s="8"/>
      <c r="FD258" s="8"/>
      <c r="FE258" s="8"/>
      <c r="FF258" s="8"/>
      <c r="FG258" s="8"/>
      <c r="FH258" s="8"/>
      <c r="FI258" s="8"/>
      <c r="FJ258" s="8"/>
      <c r="FK258" s="8"/>
      <c r="FL258" s="8"/>
      <c r="FM258" s="8"/>
      <c r="FN258" s="8"/>
      <c r="FO258" s="8"/>
      <c r="FP258" s="8"/>
      <c r="FQ258" s="8"/>
      <c r="FR258" s="8"/>
      <c r="FS258" s="8"/>
      <c r="FT258" s="8"/>
      <c r="FU258" s="8"/>
      <c r="FV258" s="8"/>
      <c r="FW258" s="8"/>
      <c r="FX258" s="8"/>
      <c r="FY258" s="8"/>
      <c r="FZ258" s="8"/>
      <c r="GA258" s="8"/>
      <c r="GB258" s="8"/>
      <c r="GC258" s="8"/>
      <c r="GD258" s="8"/>
      <c r="GE258" s="8"/>
      <c r="GF258" s="8"/>
      <c r="GG258" s="8"/>
      <c r="GH258" s="8"/>
      <c r="GI258" s="8"/>
      <c r="GJ258" s="8"/>
      <c r="GK258" s="8"/>
      <c r="GL258" s="8"/>
      <c r="GM258" s="8"/>
      <c r="GN258" s="8"/>
      <c r="GO258" s="8"/>
      <c r="GP258" s="8"/>
      <c r="GQ258" s="8"/>
      <c r="GR258" s="8"/>
      <c r="GS258" s="8"/>
      <c r="GT258" s="8"/>
      <c r="GU258" s="8"/>
      <c r="GV258" s="8"/>
      <c r="GW258" s="8"/>
      <c r="GX258" s="8"/>
    </row>
    <row r="259" spans="1:206" ht="15.75" customHeight="1" x14ac:dyDescent="0.25">
      <c r="A259" s="83">
        <v>997</v>
      </c>
      <c r="B259" s="107" t="s">
        <v>9</v>
      </c>
      <c r="C259" s="125" t="s">
        <v>402</v>
      </c>
      <c r="D259" s="107" t="s">
        <v>153</v>
      </c>
      <c r="E259" s="30"/>
      <c r="F259" s="107" t="s">
        <v>362</v>
      </c>
      <c r="G259" s="107" t="s">
        <v>218</v>
      </c>
      <c r="H259" s="75">
        <v>0</v>
      </c>
      <c r="I259" s="75"/>
      <c r="J259" s="5">
        <v>50</v>
      </c>
      <c r="K259" s="5">
        <v>59</v>
      </c>
      <c r="L259" s="67">
        <f t="shared" si="10"/>
        <v>54.5</v>
      </c>
      <c r="M259" s="43" t="s">
        <v>219</v>
      </c>
      <c r="N259" s="5">
        <v>2002</v>
      </c>
      <c r="O259" s="5">
        <v>2003</v>
      </c>
      <c r="P259" s="3">
        <v>78</v>
      </c>
      <c r="Q259" s="5">
        <v>55</v>
      </c>
      <c r="R259" s="95" t="s">
        <v>104</v>
      </c>
      <c r="S259" s="107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  <c r="EZ259" s="8"/>
      <c r="FA259" s="8"/>
      <c r="FB259" s="8"/>
      <c r="FC259" s="8"/>
      <c r="FD259" s="8"/>
      <c r="FE259" s="8"/>
      <c r="FF259" s="8"/>
      <c r="FG259" s="8"/>
      <c r="FH259" s="8"/>
      <c r="FI259" s="8"/>
      <c r="FJ259" s="8"/>
      <c r="FK259" s="8"/>
      <c r="FL259" s="8"/>
      <c r="FM259" s="8"/>
      <c r="FN259" s="8"/>
      <c r="FO259" s="8"/>
      <c r="FP259" s="8"/>
      <c r="FQ259" s="8"/>
      <c r="FR259" s="8"/>
      <c r="FS259" s="8"/>
      <c r="FT259" s="8"/>
      <c r="FU259" s="8"/>
      <c r="FV259" s="8"/>
      <c r="FW259" s="8"/>
      <c r="FX259" s="8"/>
      <c r="FY259" s="8"/>
      <c r="FZ259" s="8"/>
      <c r="GA259" s="8"/>
      <c r="GB259" s="8"/>
      <c r="GC259" s="8"/>
      <c r="GD259" s="8"/>
      <c r="GE259" s="8"/>
      <c r="GF259" s="8"/>
      <c r="GG259" s="8"/>
      <c r="GH259" s="8"/>
      <c r="GI259" s="8"/>
      <c r="GJ259" s="8"/>
      <c r="GK259" s="8"/>
      <c r="GL259" s="8"/>
      <c r="GM259" s="8"/>
      <c r="GN259" s="8"/>
      <c r="GO259" s="8"/>
      <c r="GP259" s="8"/>
      <c r="GQ259" s="8"/>
      <c r="GR259" s="8"/>
      <c r="GS259" s="8"/>
      <c r="GT259" s="8"/>
      <c r="GU259" s="8"/>
      <c r="GV259" s="8"/>
      <c r="GW259" s="8"/>
      <c r="GX259" s="8"/>
    </row>
    <row r="260" spans="1:206" ht="15.75" customHeight="1" x14ac:dyDescent="0.25">
      <c r="A260" s="121">
        <v>997</v>
      </c>
      <c r="B260" s="107" t="s">
        <v>9</v>
      </c>
      <c r="C260" s="125" t="s">
        <v>402</v>
      </c>
      <c r="D260" s="107" t="s">
        <v>153</v>
      </c>
      <c r="E260" s="30"/>
      <c r="F260" s="107" t="s">
        <v>364</v>
      </c>
      <c r="G260" s="107" t="s">
        <v>218</v>
      </c>
      <c r="H260" s="75">
        <v>0</v>
      </c>
      <c r="I260" s="75"/>
      <c r="J260" s="5">
        <v>60</v>
      </c>
      <c r="K260" s="5">
        <v>69</v>
      </c>
      <c r="L260" s="67">
        <f t="shared" si="10"/>
        <v>64.5</v>
      </c>
      <c r="M260" s="43" t="s">
        <v>219</v>
      </c>
      <c r="N260" s="5">
        <v>2002</v>
      </c>
      <c r="O260" s="5">
        <v>2003</v>
      </c>
      <c r="P260" s="3">
        <v>113</v>
      </c>
      <c r="Q260" s="5">
        <v>89</v>
      </c>
      <c r="R260" s="95" t="s">
        <v>106</v>
      </c>
      <c r="S260" s="107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8"/>
      <c r="FK260" s="8"/>
      <c r="FL260" s="8"/>
      <c r="FM260" s="8"/>
      <c r="FN260" s="8"/>
      <c r="FO260" s="8"/>
      <c r="FP260" s="8"/>
      <c r="FQ260" s="8"/>
      <c r="FR260" s="8"/>
      <c r="FS260" s="8"/>
      <c r="FT260" s="8"/>
      <c r="FU260" s="8"/>
      <c r="FV260" s="8"/>
      <c r="FW260" s="8"/>
      <c r="FX260" s="8"/>
      <c r="FY260" s="8"/>
      <c r="FZ260" s="8"/>
      <c r="GA260" s="8"/>
      <c r="GB260" s="8"/>
      <c r="GC260" s="8"/>
      <c r="GD260" s="8"/>
      <c r="GE260" s="8"/>
      <c r="GF260" s="8"/>
      <c r="GG260" s="8"/>
      <c r="GH260" s="8"/>
      <c r="GI260" s="8"/>
      <c r="GJ260" s="8"/>
      <c r="GK260" s="8"/>
      <c r="GL260" s="8"/>
      <c r="GM260" s="8"/>
      <c r="GN260" s="8"/>
      <c r="GO260" s="8"/>
      <c r="GP260" s="8"/>
      <c r="GQ260" s="8"/>
      <c r="GR260" s="8"/>
      <c r="GS260" s="8"/>
      <c r="GT260" s="8"/>
      <c r="GU260" s="8"/>
      <c r="GV260" s="8"/>
      <c r="GW260" s="8"/>
      <c r="GX260" s="8"/>
    </row>
    <row r="261" spans="1:206" ht="15.75" customHeight="1" x14ac:dyDescent="0.25">
      <c r="A261" s="121">
        <v>997</v>
      </c>
      <c r="B261" s="107" t="s">
        <v>9</v>
      </c>
      <c r="C261" s="125" t="s">
        <v>402</v>
      </c>
      <c r="D261" s="107" t="s">
        <v>153</v>
      </c>
      <c r="E261" s="30"/>
      <c r="F261" s="107" t="s">
        <v>365</v>
      </c>
      <c r="G261" s="107" t="s">
        <v>218</v>
      </c>
      <c r="H261" s="75">
        <v>0</v>
      </c>
      <c r="I261" s="75"/>
      <c r="J261" s="5">
        <v>70</v>
      </c>
      <c r="K261" s="19">
        <v>93</v>
      </c>
      <c r="L261" s="67">
        <f t="shared" si="10"/>
        <v>81.5</v>
      </c>
      <c r="M261" s="43" t="s">
        <v>219</v>
      </c>
      <c r="N261" s="5">
        <v>2002</v>
      </c>
      <c r="O261" s="5">
        <v>2003</v>
      </c>
      <c r="P261" s="3">
        <v>118</v>
      </c>
      <c r="Q261" s="5">
        <v>98</v>
      </c>
      <c r="R261" s="95" t="s">
        <v>107</v>
      </c>
      <c r="S261" s="107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  <c r="EZ261" s="8"/>
      <c r="FA261" s="8"/>
      <c r="FB261" s="8"/>
      <c r="FC261" s="8"/>
      <c r="FD261" s="8"/>
      <c r="FE261" s="8"/>
      <c r="FF261" s="8"/>
      <c r="FG261" s="8"/>
      <c r="FH261" s="8"/>
      <c r="FI261" s="8"/>
      <c r="FJ261" s="8"/>
      <c r="FK261" s="8"/>
      <c r="FL261" s="8"/>
      <c r="FM261" s="8"/>
      <c r="FN261" s="8"/>
      <c r="FO261" s="8"/>
      <c r="FP261" s="8"/>
      <c r="FQ261" s="8"/>
      <c r="FR261" s="8"/>
      <c r="FS261" s="8"/>
      <c r="FT261" s="8"/>
      <c r="FU261" s="8"/>
      <c r="FV261" s="8"/>
      <c r="FW261" s="8"/>
      <c r="FX261" s="8"/>
      <c r="FY261" s="8"/>
      <c r="FZ261" s="8"/>
      <c r="GA261" s="8"/>
      <c r="GB261" s="8"/>
      <c r="GC261" s="8"/>
      <c r="GD261" s="8"/>
      <c r="GE261" s="8"/>
      <c r="GF261" s="8"/>
      <c r="GG261" s="8"/>
      <c r="GH261" s="8"/>
      <c r="GI261" s="8"/>
      <c r="GJ261" s="8"/>
      <c r="GK261" s="8"/>
      <c r="GL261" s="8"/>
      <c r="GM261" s="8"/>
      <c r="GN261" s="8"/>
      <c r="GO261" s="8"/>
      <c r="GP261" s="8"/>
      <c r="GQ261" s="8"/>
      <c r="GR261" s="8"/>
      <c r="GS261" s="8"/>
      <c r="GT261" s="8"/>
      <c r="GU261" s="8"/>
      <c r="GV261" s="8"/>
      <c r="GW261" s="8"/>
      <c r="GX261" s="8"/>
    </row>
    <row r="262" spans="1:206" s="59" customFormat="1" ht="15.75" customHeight="1" x14ac:dyDescent="0.25">
      <c r="A262" s="83">
        <v>1024</v>
      </c>
      <c r="B262" s="107" t="s">
        <v>10</v>
      </c>
      <c r="C262" s="115" t="s">
        <v>409</v>
      </c>
      <c r="D262" s="107" t="s">
        <v>154</v>
      </c>
      <c r="E262" s="112"/>
      <c r="F262" s="107" t="s">
        <v>367</v>
      </c>
      <c r="G262" s="51" t="s">
        <v>210</v>
      </c>
      <c r="H262" s="70">
        <v>0</v>
      </c>
      <c r="I262" s="70"/>
      <c r="J262" s="5">
        <v>18</v>
      </c>
      <c r="K262" s="5">
        <v>49</v>
      </c>
      <c r="L262" s="67">
        <f t="shared" si="10"/>
        <v>33.5</v>
      </c>
      <c r="M262" s="43" t="s">
        <v>211</v>
      </c>
      <c r="N262" s="5">
        <v>2013</v>
      </c>
      <c r="O262" s="5">
        <v>2014</v>
      </c>
      <c r="P262" s="5">
        <v>439</v>
      </c>
      <c r="Q262" s="3">
        <v>294</v>
      </c>
      <c r="R262" s="95">
        <v>67</v>
      </c>
      <c r="S262" s="107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  <c r="BV262" s="52"/>
      <c r="BW262" s="52"/>
      <c r="BX262" s="52"/>
      <c r="BY262" s="52"/>
      <c r="BZ262" s="52"/>
      <c r="CA262" s="52"/>
      <c r="CB262" s="52"/>
      <c r="CC262" s="52"/>
      <c r="CD262" s="52"/>
      <c r="CE262" s="52"/>
      <c r="CF262" s="52"/>
      <c r="CG262" s="52"/>
      <c r="CH262" s="52"/>
      <c r="CI262" s="52"/>
      <c r="CJ262" s="52"/>
      <c r="CK262" s="52"/>
      <c r="CL262" s="52"/>
      <c r="CM262" s="52"/>
      <c r="CN262" s="52"/>
      <c r="CO262" s="52"/>
      <c r="CP262" s="52"/>
      <c r="CQ262" s="52"/>
      <c r="CR262" s="52"/>
      <c r="CS262" s="52"/>
      <c r="CT262" s="52"/>
      <c r="CU262" s="52"/>
      <c r="CV262" s="52"/>
      <c r="CW262" s="52"/>
      <c r="CX262" s="52"/>
      <c r="CY262" s="52"/>
      <c r="CZ262" s="52"/>
      <c r="DA262" s="52"/>
      <c r="DB262" s="52"/>
      <c r="DC262" s="52"/>
      <c r="DD262" s="52"/>
      <c r="DE262" s="52"/>
      <c r="DF262" s="52"/>
      <c r="DG262" s="52"/>
      <c r="DH262" s="52"/>
      <c r="DI262" s="52"/>
      <c r="DJ262" s="52"/>
      <c r="DK262" s="52"/>
      <c r="DL262" s="52"/>
      <c r="DM262" s="52"/>
      <c r="DN262" s="52"/>
      <c r="DO262" s="52"/>
      <c r="DP262" s="52"/>
      <c r="DQ262" s="52"/>
      <c r="DR262" s="52"/>
      <c r="DS262" s="52"/>
      <c r="DT262" s="52"/>
      <c r="DU262" s="52"/>
      <c r="DV262" s="52"/>
      <c r="DW262" s="52"/>
      <c r="DX262" s="52"/>
      <c r="DY262" s="52"/>
      <c r="DZ262" s="52"/>
      <c r="EA262" s="52"/>
      <c r="EB262" s="52"/>
      <c r="EC262" s="52"/>
      <c r="ED262" s="52"/>
      <c r="EE262" s="52"/>
      <c r="EF262" s="52"/>
      <c r="EG262" s="52"/>
      <c r="EH262" s="52"/>
      <c r="EI262" s="52"/>
      <c r="EJ262" s="52"/>
      <c r="EK262" s="52"/>
      <c r="EL262" s="52"/>
      <c r="EM262" s="52"/>
      <c r="EN262" s="52"/>
      <c r="EO262" s="52"/>
      <c r="EP262" s="52"/>
      <c r="EQ262" s="52"/>
      <c r="ER262" s="52"/>
      <c r="ES262" s="52"/>
      <c r="ET262" s="52"/>
      <c r="EU262" s="52"/>
      <c r="EV262" s="52"/>
      <c r="EW262" s="52"/>
      <c r="EX262" s="52"/>
      <c r="EY262" s="52"/>
      <c r="EZ262" s="52"/>
      <c r="FA262" s="52"/>
      <c r="FB262" s="52"/>
      <c r="FC262" s="52"/>
      <c r="FD262" s="52"/>
      <c r="FE262" s="52"/>
      <c r="FF262" s="52"/>
      <c r="FG262" s="52"/>
      <c r="FH262" s="52"/>
      <c r="FI262" s="52"/>
      <c r="FJ262" s="52"/>
      <c r="FK262" s="52"/>
      <c r="FL262" s="52"/>
      <c r="FM262" s="52"/>
      <c r="FN262" s="52"/>
      <c r="FO262" s="52"/>
      <c r="FP262" s="52"/>
      <c r="FQ262" s="52"/>
      <c r="FR262" s="52"/>
      <c r="FS262" s="52"/>
      <c r="FT262" s="52"/>
      <c r="FU262" s="52"/>
      <c r="FV262" s="52"/>
      <c r="FW262" s="52"/>
      <c r="FX262" s="52"/>
      <c r="FY262" s="52"/>
      <c r="FZ262" s="52"/>
      <c r="GA262" s="52"/>
      <c r="GB262" s="52"/>
      <c r="GC262" s="52"/>
      <c r="GD262" s="52"/>
      <c r="GE262" s="52"/>
      <c r="GF262" s="52"/>
      <c r="GG262" s="52"/>
      <c r="GH262" s="52"/>
      <c r="GI262" s="52"/>
      <c r="GJ262" s="52"/>
      <c r="GK262" s="52"/>
      <c r="GL262" s="52"/>
      <c r="GM262" s="52"/>
      <c r="GN262" s="52"/>
      <c r="GO262" s="52"/>
      <c r="GP262" s="52"/>
      <c r="GQ262" s="52"/>
      <c r="GR262" s="52"/>
      <c r="GS262" s="52"/>
      <c r="GT262" s="52"/>
      <c r="GU262" s="52"/>
      <c r="GV262" s="52"/>
      <c r="GW262" s="52"/>
      <c r="GX262" s="52"/>
    </row>
    <row r="263" spans="1:206" s="59" customFormat="1" ht="15.75" customHeight="1" x14ac:dyDescent="0.25">
      <c r="A263" s="82">
        <v>1026</v>
      </c>
      <c r="B263" s="125" t="s">
        <v>9</v>
      </c>
      <c r="C263" s="9" t="s">
        <v>408</v>
      </c>
      <c r="D263" s="9" t="s">
        <v>155</v>
      </c>
      <c r="E263" s="32" t="s">
        <v>197</v>
      </c>
      <c r="F263" s="9" t="s">
        <v>368</v>
      </c>
      <c r="G263" s="6" t="s">
        <v>210</v>
      </c>
      <c r="H263" s="69">
        <v>0</v>
      </c>
      <c r="I263" s="69"/>
      <c r="J263" s="4">
        <v>15</v>
      </c>
      <c r="K263" s="4">
        <v>51</v>
      </c>
      <c r="L263" s="106">
        <v>30.64</v>
      </c>
      <c r="M263" s="41" t="s">
        <v>211</v>
      </c>
      <c r="N263" s="4">
        <v>2011</v>
      </c>
      <c r="O263" s="4">
        <v>2012</v>
      </c>
      <c r="P263" s="3">
        <v>846</v>
      </c>
      <c r="Q263" s="3">
        <v>152</v>
      </c>
      <c r="R263" s="89" t="s">
        <v>109</v>
      </c>
      <c r="S263" s="6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  <c r="BV263" s="52"/>
      <c r="BW263" s="52"/>
      <c r="BX263" s="52"/>
      <c r="BY263" s="52"/>
      <c r="BZ263" s="52"/>
      <c r="CA263" s="52"/>
      <c r="CB263" s="52"/>
      <c r="CC263" s="52"/>
      <c r="CD263" s="52"/>
      <c r="CE263" s="52"/>
      <c r="CF263" s="52"/>
      <c r="CG263" s="52"/>
      <c r="CH263" s="52"/>
      <c r="CI263" s="52"/>
      <c r="CJ263" s="52"/>
      <c r="CK263" s="52"/>
      <c r="CL263" s="52"/>
      <c r="CM263" s="52"/>
      <c r="CN263" s="52"/>
      <c r="CO263" s="52"/>
      <c r="CP263" s="52"/>
      <c r="CQ263" s="52"/>
      <c r="CR263" s="52"/>
      <c r="CS263" s="52"/>
      <c r="CT263" s="52"/>
      <c r="CU263" s="52"/>
      <c r="CV263" s="52"/>
      <c r="CW263" s="52"/>
      <c r="CX263" s="52"/>
      <c r="CY263" s="52"/>
      <c r="CZ263" s="52"/>
      <c r="DA263" s="52"/>
      <c r="DB263" s="52"/>
      <c r="DC263" s="52"/>
      <c r="DD263" s="52"/>
      <c r="DE263" s="52"/>
      <c r="DF263" s="52"/>
      <c r="DG263" s="52"/>
      <c r="DH263" s="52"/>
      <c r="DI263" s="52"/>
      <c r="DJ263" s="52"/>
      <c r="DK263" s="52"/>
      <c r="DL263" s="52"/>
      <c r="DM263" s="52"/>
      <c r="DN263" s="52"/>
      <c r="DO263" s="52"/>
      <c r="DP263" s="52"/>
      <c r="DQ263" s="52"/>
      <c r="DR263" s="52"/>
      <c r="DS263" s="52"/>
      <c r="DT263" s="52"/>
      <c r="DU263" s="52"/>
      <c r="DV263" s="52"/>
      <c r="DW263" s="52"/>
      <c r="DX263" s="52"/>
      <c r="DY263" s="52"/>
      <c r="DZ263" s="52"/>
      <c r="EA263" s="52"/>
      <c r="EB263" s="52"/>
      <c r="EC263" s="52"/>
      <c r="ED263" s="52"/>
      <c r="EE263" s="52"/>
      <c r="EF263" s="52"/>
      <c r="EG263" s="52"/>
      <c r="EH263" s="52"/>
      <c r="EI263" s="52"/>
      <c r="EJ263" s="52"/>
      <c r="EK263" s="52"/>
      <c r="EL263" s="52"/>
      <c r="EM263" s="52"/>
      <c r="EN263" s="52"/>
      <c r="EO263" s="52"/>
      <c r="EP263" s="52"/>
      <c r="EQ263" s="52"/>
      <c r="ER263" s="52"/>
      <c r="ES263" s="52"/>
      <c r="ET263" s="52"/>
      <c r="EU263" s="52"/>
      <c r="EV263" s="52"/>
      <c r="EW263" s="52"/>
      <c r="EX263" s="52"/>
      <c r="EY263" s="52"/>
      <c r="EZ263" s="52"/>
      <c r="FA263" s="52"/>
      <c r="FB263" s="52"/>
      <c r="FC263" s="52"/>
      <c r="FD263" s="52"/>
      <c r="FE263" s="52"/>
      <c r="FF263" s="52"/>
      <c r="FG263" s="52"/>
      <c r="FH263" s="52"/>
      <c r="FI263" s="52"/>
      <c r="FJ263" s="52"/>
      <c r="FK263" s="52"/>
      <c r="FL263" s="52"/>
      <c r="FM263" s="52"/>
      <c r="FN263" s="52"/>
      <c r="FO263" s="52"/>
      <c r="FP263" s="52"/>
      <c r="FQ263" s="52"/>
      <c r="FR263" s="52"/>
      <c r="FS263" s="52"/>
      <c r="FT263" s="52"/>
      <c r="FU263" s="52"/>
      <c r="FV263" s="52"/>
      <c r="FW263" s="52"/>
      <c r="FX263" s="52"/>
      <c r="FY263" s="52"/>
      <c r="FZ263" s="52"/>
      <c r="GA263" s="52"/>
      <c r="GB263" s="52"/>
      <c r="GC263" s="52"/>
      <c r="GD263" s="52"/>
      <c r="GE263" s="52"/>
      <c r="GF263" s="52"/>
      <c r="GG263" s="52"/>
      <c r="GH263" s="52"/>
      <c r="GI263" s="52"/>
      <c r="GJ263" s="52"/>
      <c r="GK263" s="52"/>
      <c r="GL263" s="52"/>
      <c r="GM263" s="52"/>
      <c r="GN263" s="52"/>
      <c r="GO263" s="52"/>
      <c r="GP263" s="52"/>
      <c r="GQ263" s="52"/>
      <c r="GR263" s="52"/>
      <c r="GS263" s="52"/>
      <c r="GT263" s="52"/>
      <c r="GU263" s="52"/>
      <c r="GV263" s="52"/>
      <c r="GW263" s="52"/>
      <c r="GX263" s="52"/>
    </row>
    <row r="264" spans="1:206" s="59" customFormat="1" ht="15.75" customHeight="1" x14ac:dyDescent="0.25">
      <c r="A264" s="82">
        <v>1038</v>
      </c>
      <c r="B264" s="9" t="s">
        <v>10</v>
      </c>
      <c r="C264" s="9" t="s">
        <v>414</v>
      </c>
      <c r="D264" s="9" t="s">
        <v>156</v>
      </c>
      <c r="E264" s="32" t="s">
        <v>201</v>
      </c>
      <c r="F264" s="9" t="s">
        <v>369</v>
      </c>
      <c r="G264" s="6" t="s">
        <v>210</v>
      </c>
      <c r="H264" s="69">
        <v>0</v>
      </c>
      <c r="I264" s="69"/>
      <c r="J264" s="4">
        <v>18</v>
      </c>
      <c r="K264" s="4">
        <v>45</v>
      </c>
      <c r="L264" s="20">
        <v>31</v>
      </c>
      <c r="M264" s="44" t="s">
        <v>211</v>
      </c>
      <c r="N264" s="4">
        <v>2008</v>
      </c>
      <c r="O264" s="4">
        <v>2009</v>
      </c>
      <c r="P264" s="4">
        <v>1248</v>
      </c>
      <c r="Q264" s="4">
        <v>281</v>
      </c>
      <c r="R264" s="96" t="s">
        <v>110</v>
      </c>
      <c r="S264" s="9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  <c r="BV264" s="52"/>
      <c r="BW264" s="52"/>
      <c r="BX264" s="52"/>
      <c r="BY264" s="52"/>
      <c r="BZ264" s="52"/>
      <c r="CA264" s="52"/>
      <c r="CB264" s="52"/>
      <c r="CC264" s="52"/>
      <c r="CD264" s="52"/>
      <c r="CE264" s="52"/>
      <c r="CF264" s="52"/>
      <c r="CG264" s="52"/>
      <c r="CH264" s="52"/>
      <c r="CI264" s="52"/>
      <c r="CJ264" s="52"/>
      <c r="CK264" s="52"/>
      <c r="CL264" s="52"/>
      <c r="CM264" s="52"/>
      <c r="CN264" s="52"/>
      <c r="CO264" s="52"/>
      <c r="CP264" s="52"/>
      <c r="CQ264" s="52"/>
      <c r="CR264" s="52"/>
      <c r="CS264" s="52"/>
      <c r="CT264" s="52"/>
      <c r="CU264" s="52"/>
      <c r="CV264" s="52"/>
      <c r="CW264" s="52"/>
      <c r="CX264" s="52"/>
      <c r="CY264" s="52"/>
      <c r="CZ264" s="52"/>
      <c r="DA264" s="52"/>
      <c r="DB264" s="52"/>
      <c r="DC264" s="52"/>
      <c r="DD264" s="52"/>
      <c r="DE264" s="52"/>
      <c r="DF264" s="52"/>
      <c r="DG264" s="52"/>
      <c r="DH264" s="52"/>
      <c r="DI264" s="52"/>
      <c r="DJ264" s="52"/>
      <c r="DK264" s="52"/>
      <c r="DL264" s="52"/>
      <c r="DM264" s="52"/>
      <c r="DN264" s="52"/>
      <c r="DO264" s="52"/>
      <c r="DP264" s="52"/>
      <c r="DQ264" s="52"/>
      <c r="DR264" s="52"/>
      <c r="DS264" s="52"/>
      <c r="DT264" s="52"/>
      <c r="DU264" s="52"/>
      <c r="DV264" s="52"/>
      <c r="DW264" s="52"/>
      <c r="DX264" s="52"/>
      <c r="DY264" s="52"/>
      <c r="DZ264" s="52"/>
      <c r="EA264" s="52"/>
      <c r="EB264" s="52"/>
      <c r="EC264" s="52"/>
      <c r="ED264" s="52"/>
      <c r="EE264" s="52"/>
      <c r="EF264" s="52"/>
      <c r="EG264" s="52"/>
      <c r="EH264" s="52"/>
      <c r="EI264" s="52"/>
      <c r="EJ264" s="52"/>
      <c r="EK264" s="52"/>
      <c r="EL264" s="52"/>
      <c r="EM264" s="52"/>
      <c r="EN264" s="52"/>
      <c r="EO264" s="52"/>
      <c r="EP264" s="52"/>
      <c r="EQ264" s="52"/>
      <c r="ER264" s="52"/>
      <c r="ES264" s="52"/>
      <c r="ET264" s="52"/>
      <c r="EU264" s="52"/>
      <c r="EV264" s="52"/>
      <c r="EW264" s="52"/>
      <c r="EX264" s="52"/>
      <c r="EY264" s="52"/>
      <c r="EZ264" s="52"/>
      <c r="FA264" s="52"/>
      <c r="FB264" s="52"/>
      <c r="FC264" s="52"/>
      <c r="FD264" s="52"/>
      <c r="FE264" s="52"/>
      <c r="FF264" s="52"/>
      <c r="FG264" s="52"/>
      <c r="FH264" s="52"/>
      <c r="FI264" s="52"/>
      <c r="FJ264" s="52"/>
      <c r="FK264" s="52"/>
      <c r="FL264" s="52"/>
      <c r="FM264" s="52"/>
      <c r="FN264" s="52"/>
      <c r="FO264" s="52"/>
      <c r="FP264" s="52"/>
      <c r="FQ264" s="52"/>
      <c r="FR264" s="52"/>
      <c r="FS264" s="52"/>
      <c r="FT264" s="52"/>
      <c r="FU264" s="52"/>
      <c r="FV264" s="52"/>
      <c r="FW264" s="52"/>
      <c r="FX264" s="52"/>
      <c r="FY264" s="52"/>
      <c r="FZ264" s="52"/>
      <c r="GA264" s="52"/>
      <c r="GB264" s="52"/>
      <c r="GC264" s="52"/>
      <c r="GD264" s="52"/>
      <c r="GE264" s="52"/>
      <c r="GF264" s="52"/>
      <c r="GG264" s="52"/>
      <c r="GH264" s="52"/>
      <c r="GI264" s="52"/>
      <c r="GJ264" s="52"/>
      <c r="GK264" s="52"/>
      <c r="GL264" s="52"/>
      <c r="GM264" s="52"/>
      <c r="GN264" s="52"/>
      <c r="GO264" s="52"/>
      <c r="GP264" s="52"/>
      <c r="GQ264" s="52"/>
      <c r="GR264" s="52"/>
      <c r="GS264" s="52"/>
      <c r="GT264" s="52"/>
      <c r="GU264" s="52"/>
      <c r="GV264" s="52"/>
      <c r="GW264" s="52"/>
      <c r="GX264" s="52"/>
    </row>
    <row r="265" spans="1:206" ht="15.75" customHeight="1" x14ac:dyDescent="0.25">
      <c r="A265" s="82">
        <v>1091</v>
      </c>
      <c r="B265" s="9" t="s">
        <v>11</v>
      </c>
      <c r="C265" s="9" t="s">
        <v>401</v>
      </c>
      <c r="D265" s="9" t="s">
        <v>157</v>
      </c>
      <c r="E265" s="31" t="s">
        <v>197</v>
      </c>
      <c r="F265" s="9" t="s">
        <v>228</v>
      </c>
      <c r="G265" s="6" t="s">
        <v>210</v>
      </c>
      <c r="H265" s="69">
        <v>0</v>
      </c>
      <c r="I265" s="69"/>
      <c r="J265" s="3">
        <v>15</v>
      </c>
      <c r="K265" s="3">
        <v>49</v>
      </c>
      <c r="L265" s="20">
        <v>29</v>
      </c>
      <c r="M265" s="44" t="s">
        <v>211</v>
      </c>
      <c r="N265" s="4">
        <v>2001</v>
      </c>
      <c r="O265" s="4">
        <v>2002</v>
      </c>
      <c r="P265" s="4">
        <v>5545</v>
      </c>
      <c r="Q265" s="4">
        <v>1830</v>
      </c>
      <c r="R265" s="96">
        <v>33</v>
      </c>
      <c r="S265" s="9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7"/>
      <c r="GC265" s="7"/>
      <c r="GD265" s="7"/>
      <c r="GE265" s="7"/>
      <c r="GF265" s="7"/>
      <c r="GG265" s="7"/>
      <c r="GH265" s="7"/>
      <c r="GI265" s="7"/>
      <c r="GJ265" s="7"/>
      <c r="GK265" s="7"/>
      <c r="GL265" s="7"/>
      <c r="GM265" s="7"/>
      <c r="GN265" s="7"/>
      <c r="GO265" s="7"/>
      <c r="GP265" s="7"/>
      <c r="GQ265" s="7"/>
      <c r="GR265" s="7"/>
      <c r="GS265" s="7"/>
      <c r="GT265" s="7"/>
      <c r="GU265" s="7"/>
      <c r="GV265" s="7"/>
      <c r="GW265" s="7"/>
      <c r="GX265" s="7"/>
    </row>
    <row r="266" spans="1:206" ht="15.75" customHeight="1" x14ac:dyDescent="0.25">
      <c r="A266" s="124">
        <v>1097</v>
      </c>
      <c r="B266" s="9" t="s">
        <v>10</v>
      </c>
      <c r="C266" s="9" t="s">
        <v>409</v>
      </c>
      <c r="D266" s="9" t="s">
        <v>130</v>
      </c>
      <c r="E266" s="111">
        <v>5.2777777777777778E-2</v>
      </c>
      <c r="F266" s="9" t="s">
        <v>370</v>
      </c>
      <c r="G266" s="9" t="s">
        <v>225</v>
      </c>
      <c r="H266" s="71">
        <v>0</v>
      </c>
      <c r="I266" s="71"/>
      <c r="J266" s="4">
        <v>8</v>
      </c>
      <c r="K266" s="4">
        <v>16</v>
      </c>
      <c r="L266" s="67">
        <f>MEDIAN(J266:K266)</f>
        <v>12</v>
      </c>
      <c r="M266" s="44" t="s">
        <v>219</v>
      </c>
      <c r="N266" s="12"/>
      <c r="O266" s="12"/>
      <c r="P266" s="4">
        <v>78</v>
      </c>
      <c r="Q266" s="4">
        <v>28</v>
      </c>
      <c r="R266" s="96">
        <v>36</v>
      </c>
      <c r="S266" s="9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  <c r="FV266" s="7"/>
      <c r="FW266" s="7"/>
      <c r="FX266" s="7"/>
      <c r="FY266" s="7"/>
      <c r="FZ266" s="7"/>
      <c r="GA266" s="7"/>
      <c r="GB266" s="7"/>
      <c r="GC266" s="7"/>
      <c r="GD266" s="7"/>
      <c r="GE266" s="7"/>
      <c r="GF266" s="7"/>
      <c r="GG266" s="7"/>
      <c r="GH266" s="7"/>
      <c r="GI266" s="7"/>
      <c r="GJ266" s="7"/>
      <c r="GK266" s="7"/>
      <c r="GL266" s="7"/>
      <c r="GM266" s="7"/>
      <c r="GN266" s="7"/>
      <c r="GO266" s="7"/>
      <c r="GP266" s="7"/>
      <c r="GQ266" s="7"/>
      <c r="GR266" s="7"/>
      <c r="GS266" s="7"/>
      <c r="GT266" s="7"/>
      <c r="GU266" s="7"/>
      <c r="GV266" s="7"/>
      <c r="GW266" s="7"/>
      <c r="GX266" s="7"/>
    </row>
    <row r="267" spans="1:206" ht="15.75" customHeight="1" x14ac:dyDescent="0.25">
      <c r="A267" s="124">
        <v>1097</v>
      </c>
      <c r="B267" s="9" t="s">
        <v>10</v>
      </c>
      <c r="C267" s="9" t="s">
        <v>409</v>
      </c>
      <c r="D267" s="9" t="s">
        <v>130</v>
      </c>
      <c r="E267" s="111">
        <v>5.2777777777777778E-2</v>
      </c>
      <c r="F267" s="9" t="s">
        <v>370</v>
      </c>
      <c r="G267" s="9" t="s">
        <v>225</v>
      </c>
      <c r="H267" s="71">
        <v>0</v>
      </c>
      <c r="I267" s="71"/>
      <c r="J267" s="4">
        <v>8</v>
      </c>
      <c r="K267" s="4">
        <v>16</v>
      </c>
      <c r="L267" s="67">
        <f>MEDIAN(J267:K267)</f>
        <v>12</v>
      </c>
      <c r="M267" s="44" t="s">
        <v>211</v>
      </c>
      <c r="N267" s="12"/>
      <c r="O267" s="12"/>
      <c r="P267" s="4">
        <v>112</v>
      </c>
      <c r="Q267" s="4">
        <v>49</v>
      </c>
      <c r="R267" s="96">
        <v>44</v>
      </c>
      <c r="S267" s="9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7"/>
      <c r="FQ267" s="7"/>
      <c r="FR267" s="7"/>
      <c r="FS267" s="7"/>
      <c r="FT267" s="7"/>
      <c r="FU267" s="7"/>
      <c r="FV267" s="7"/>
      <c r="FW267" s="7"/>
      <c r="FX267" s="7"/>
      <c r="FY267" s="7"/>
      <c r="FZ267" s="7"/>
      <c r="GA267" s="7"/>
      <c r="GB267" s="7"/>
      <c r="GC267" s="7"/>
      <c r="GD267" s="7"/>
      <c r="GE267" s="7"/>
      <c r="GF267" s="7"/>
      <c r="GG267" s="7"/>
      <c r="GH267" s="7"/>
      <c r="GI267" s="7"/>
      <c r="GJ267" s="7"/>
      <c r="GK267" s="7"/>
      <c r="GL267" s="7"/>
      <c r="GM267" s="7"/>
      <c r="GN267" s="7"/>
      <c r="GO267" s="7"/>
      <c r="GP267" s="7"/>
      <c r="GQ267" s="7"/>
      <c r="GR267" s="7"/>
      <c r="GS267" s="7"/>
      <c r="GT267" s="7"/>
      <c r="GU267" s="7"/>
      <c r="GV267" s="7"/>
      <c r="GW267" s="7"/>
      <c r="GX267" s="7"/>
    </row>
    <row r="268" spans="1:206" ht="15.75" customHeight="1" x14ac:dyDescent="0.25">
      <c r="A268" s="80">
        <v>1105</v>
      </c>
      <c r="B268" s="6" t="s">
        <v>9</v>
      </c>
      <c r="C268" s="6" t="s">
        <v>402</v>
      </c>
      <c r="D268" s="6" t="s">
        <v>131</v>
      </c>
      <c r="E268" s="27"/>
      <c r="F268" s="6" t="s">
        <v>371</v>
      </c>
      <c r="G268" s="6" t="s">
        <v>210</v>
      </c>
      <c r="H268" s="69">
        <v>0</v>
      </c>
      <c r="I268" s="69"/>
      <c r="J268" s="3">
        <v>19</v>
      </c>
      <c r="K268" s="3">
        <v>49</v>
      </c>
      <c r="L268" s="16">
        <v>30</v>
      </c>
      <c r="M268" s="41" t="s">
        <v>211</v>
      </c>
      <c r="N268" s="3">
        <v>2007</v>
      </c>
      <c r="O268" s="3">
        <v>2010</v>
      </c>
      <c r="P268" s="15">
        <v>8012</v>
      </c>
      <c r="Q268" s="3">
        <v>1874</v>
      </c>
      <c r="R268" s="89" t="s">
        <v>111</v>
      </c>
      <c r="S268" s="6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7"/>
      <c r="FQ268" s="7"/>
      <c r="FR268" s="7"/>
      <c r="FS268" s="7"/>
      <c r="FT268" s="7"/>
      <c r="FU268" s="7"/>
      <c r="FV268" s="7"/>
      <c r="FW268" s="7"/>
      <c r="FX268" s="7"/>
      <c r="FY268" s="7"/>
      <c r="FZ268" s="7"/>
      <c r="GA268" s="7"/>
      <c r="GB268" s="7"/>
      <c r="GC268" s="7"/>
      <c r="GD268" s="7"/>
      <c r="GE268" s="7"/>
      <c r="GF268" s="7"/>
      <c r="GG268" s="7"/>
      <c r="GH268" s="7"/>
      <c r="GI268" s="7"/>
      <c r="GJ268" s="7"/>
      <c r="GK268" s="7"/>
      <c r="GL268" s="7"/>
      <c r="GM268" s="7"/>
      <c r="GN268" s="7"/>
      <c r="GO268" s="7"/>
      <c r="GP268" s="7"/>
      <c r="GQ268" s="7"/>
      <c r="GR268" s="7"/>
      <c r="GS268" s="7"/>
      <c r="GT268" s="7"/>
      <c r="GU268" s="7"/>
      <c r="GV268" s="7"/>
      <c r="GW268" s="7"/>
      <c r="GX268" s="7"/>
    </row>
    <row r="269" spans="1:206" ht="15.75" customHeight="1" x14ac:dyDescent="0.25">
      <c r="A269" s="84">
        <v>1386</v>
      </c>
      <c r="B269" s="58" t="s">
        <v>10</v>
      </c>
      <c r="C269" s="58" t="s">
        <v>409</v>
      </c>
      <c r="D269" s="58" t="s">
        <v>126</v>
      </c>
      <c r="E269" s="60" t="s">
        <v>202</v>
      </c>
      <c r="F269" s="58" t="s">
        <v>228</v>
      </c>
      <c r="G269" s="6" t="s">
        <v>210</v>
      </c>
      <c r="H269" s="69">
        <v>0</v>
      </c>
      <c r="I269" s="69"/>
      <c r="J269" s="3">
        <v>15</v>
      </c>
      <c r="K269" s="3">
        <v>49</v>
      </c>
      <c r="L269" s="67">
        <f>MEDIAN(J269:K269)</f>
        <v>32</v>
      </c>
      <c r="M269" s="56" t="s">
        <v>211</v>
      </c>
      <c r="N269" s="61">
        <v>2000</v>
      </c>
      <c r="O269" s="61">
        <v>2007</v>
      </c>
      <c r="P269" s="61">
        <v>1800</v>
      </c>
      <c r="Q269" s="61">
        <v>910</v>
      </c>
      <c r="R269" s="94" t="s">
        <v>37</v>
      </c>
      <c r="S269" s="58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7"/>
      <c r="GO269" s="7"/>
      <c r="GP269" s="7"/>
      <c r="GQ269" s="7"/>
      <c r="GR269" s="7"/>
      <c r="GS269" s="7"/>
      <c r="GT269" s="7"/>
      <c r="GU269" s="7"/>
      <c r="GV269" s="7"/>
      <c r="GW269" s="7"/>
      <c r="GX269" s="7"/>
    </row>
    <row r="270" spans="1:206" ht="15.75" customHeight="1" x14ac:dyDescent="0.25">
      <c r="A270" s="83">
        <v>1449</v>
      </c>
      <c r="B270" s="107" t="s">
        <v>13</v>
      </c>
      <c r="C270" s="115" t="s">
        <v>412</v>
      </c>
      <c r="D270" s="107" t="s">
        <v>126</v>
      </c>
      <c r="E270" s="30" t="s">
        <v>203</v>
      </c>
      <c r="F270" s="107" t="s">
        <v>260</v>
      </c>
      <c r="G270" s="6" t="s">
        <v>210</v>
      </c>
      <c r="H270" s="69">
        <v>0</v>
      </c>
      <c r="I270" s="69"/>
      <c r="J270" s="3">
        <v>15</v>
      </c>
      <c r="K270" s="3">
        <v>49</v>
      </c>
      <c r="L270" s="67">
        <f>MEDIAN(J270:K270)</f>
        <v>32</v>
      </c>
      <c r="M270" s="43" t="s">
        <v>211</v>
      </c>
      <c r="N270" s="5">
        <v>1998</v>
      </c>
      <c r="O270" s="5">
        <v>2005</v>
      </c>
      <c r="P270" s="5">
        <v>12000</v>
      </c>
      <c r="Q270" s="5">
        <v>3540</v>
      </c>
      <c r="R270" s="95">
        <v>29.5</v>
      </c>
      <c r="S270" s="10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  <c r="GS270" s="7"/>
      <c r="GT270" s="7"/>
      <c r="GU270" s="7"/>
      <c r="GV270" s="7"/>
      <c r="GW270" s="7"/>
      <c r="GX270" s="7"/>
    </row>
    <row r="271" spans="1:206" ht="15.75" customHeight="1" x14ac:dyDescent="0.25">
      <c r="A271" s="83">
        <v>1536</v>
      </c>
      <c r="B271" s="107" t="s">
        <v>10</v>
      </c>
      <c r="C271" s="115" t="s">
        <v>414</v>
      </c>
      <c r="D271" s="107" t="s">
        <v>147</v>
      </c>
      <c r="E271" s="30" t="s">
        <v>204</v>
      </c>
      <c r="F271" s="107" t="s">
        <v>372</v>
      </c>
      <c r="G271" s="9" t="s">
        <v>221</v>
      </c>
      <c r="H271" s="77">
        <v>0</v>
      </c>
      <c r="I271" s="71"/>
      <c r="J271" s="19">
        <v>17</v>
      </c>
      <c r="K271" s="19">
        <v>29</v>
      </c>
      <c r="L271" s="67">
        <f>MEDIAN(J271:K271)</f>
        <v>23</v>
      </c>
      <c r="M271" s="43" t="s">
        <v>211</v>
      </c>
      <c r="N271" s="19"/>
      <c r="O271" s="19"/>
      <c r="P271" s="5">
        <v>175</v>
      </c>
      <c r="Q271" s="5">
        <v>29</v>
      </c>
      <c r="R271" s="95" t="s">
        <v>112</v>
      </c>
      <c r="S271" s="10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  <c r="GS271" s="7"/>
      <c r="GT271" s="7"/>
      <c r="GU271" s="7"/>
      <c r="GV271" s="7"/>
      <c r="GW271" s="7"/>
      <c r="GX271" s="7"/>
    </row>
    <row r="272" spans="1:206" ht="15.75" customHeight="1" x14ac:dyDescent="0.25">
      <c r="A272" s="83">
        <v>1536</v>
      </c>
      <c r="B272" s="107" t="s">
        <v>10</v>
      </c>
      <c r="C272" s="115" t="s">
        <v>414</v>
      </c>
      <c r="D272" s="107" t="s">
        <v>147</v>
      </c>
      <c r="E272" s="30" t="s">
        <v>204</v>
      </c>
      <c r="F272" s="107" t="s">
        <v>373</v>
      </c>
      <c r="G272" s="9" t="s">
        <v>221</v>
      </c>
      <c r="H272" s="77">
        <v>0</v>
      </c>
      <c r="I272" s="71"/>
      <c r="J272" s="19">
        <v>17</v>
      </c>
      <c r="K272" s="19">
        <v>29</v>
      </c>
      <c r="L272" s="67">
        <f>MEDIAN(J272:K272)</f>
        <v>23</v>
      </c>
      <c r="M272" s="43" t="s">
        <v>219</v>
      </c>
      <c r="N272" s="19"/>
      <c r="O272" s="19"/>
      <c r="P272" s="5">
        <v>93</v>
      </c>
      <c r="Q272" s="5">
        <v>20</v>
      </c>
      <c r="R272" s="95">
        <v>21</v>
      </c>
      <c r="S272" s="10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  <c r="FV272" s="7"/>
      <c r="FW272" s="7"/>
      <c r="FX272" s="7"/>
      <c r="FY272" s="7"/>
      <c r="FZ272" s="7"/>
      <c r="GA272" s="7"/>
      <c r="GB272" s="7"/>
      <c r="GC272" s="7"/>
      <c r="GD272" s="7"/>
      <c r="GE272" s="7"/>
      <c r="GF272" s="7"/>
      <c r="GG272" s="7"/>
      <c r="GH272" s="7"/>
      <c r="GI272" s="7"/>
      <c r="GJ272" s="7"/>
      <c r="GK272" s="7"/>
      <c r="GL272" s="7"/>
      <c r="GM272" s="7"/>
      <c r="GN272" s="7"/>
      <c r="GO272" s="7"/>
      <c r="GP272" s="7"/>
      <c r="GQ272" s="7"/>
      <c r="GR272" s="7"/>
      <c r="GS272" s="7"/>
      <c r="GT272" s="7"/>
      <c r="GU272" s="7"/>
      <c r="GV272" s="7"/>
      <c r="GW272" s="7"/>
      <c r="GX272" s="7"/>
    </row>
    <row r="273" spans="1:206" s="108" customFormat="1" ht="12.75" customHeight="1" x14ac:dyDescent="0.25">
      <c r="A273" s="80">
        <v>1789</v>
      </c>
      <c r="B273" s="6" t="s">
        <v>13</v>
      </c>
      <c r="C273" s="6" t="s">
        <v>419</v>
      </c>
      <c r="D273" s="6" t="s">
        <v>152</v>
      </c>
      <c r="E273" s="27"/>
      <c r="F273" s="6" t="s">
        <v>228</v>
      </c>
      <c r="G273" s="6" t="s">
        <v>210</v>
      </c>
      <c r="H273" s="69">
        <v>0</v>
      </c>
      <c r="I273" s="69"/>
      <c r="J273" s="3">
        <v>16</v>
      </c>
      <c r="K273" s="3">
        <v>48</v>
      </c>
      <c r="L273" s="16">
        <v>27</v>
      </c>
      <c r="M273" s="41" t="s">
        <v>211</v>
      </c>
      <c r="N273" s="3">
        <v>2004</v>
      </c>
      <c r="O273" s="3">
        <v>2005</v>
      </c>
      <c r="P273" s="3">
        <v>496</v>
      </c>
      <c r="Q273" s="3">
        <v>241</v>
      </c>
      <c r="R273" s="89" t="s">
        <v>71</v>
      </c>
      <c r="S273" s="6"/>
      <c r="T273" s="107"/>
      <c r="U273" s="107"/>
      <c r="V273" s="107"/>
      <c r="W273" s="107"/>
      <c r="X273" s="107"/>
      <c r="Y273" s="107"/>
      <c r="Z273" s="107"/>
      <c r="AA273" s="107"/>
      <c r="AB273" s="107"/>
      <c r="AC273" s="107"/>
      <c r="AD273" s="107"/>
      <c r="AE273" s="107"/>
      <c r="AF273" s="107"/>
      <c r="AG273" s="107"/>
      <c r="AH273" s="107"/>
      <c r="AI273" s="107"/>
      <c r="AJ273" s="107"/>
      <c r="AK273" s="107"/>
      <c r="AL273" s="107"/>
      <c r="AM273" s="107"/>
      <c r="AN273" s="107"/>
      <c r="AO273" s="107"/>
      <c r="AP273" s="107"/>
      <c r="AQ273" s="107"/>
      <c r="AR273" s="107"/>
      <c r="AS273" s="107"/>
      <c r="AT273" s="107"/>
      <c r="AU273" s="107"/>
      <c r="AV273" s="107"/>
      <c r="AW273" s="107"/>
      <c r="AX273" s="107"/>
      <c r="AY273" s="107"/>
      <c r="AZ273" s="107"/>
      <c r="BA273" s="107"/>
      <c r="BB273" s="107"/>
      <c r="BC273" s="107"/>
      <c r="BD273" s="107"/>
      <c r="BE273" s="107"/>
      <c r="BF273" s="107"/>
      <c r="BG273" s="107"/>
      <c r="BH273" s="107"/>
      <c r="BI273" s="107"/>
      <c r="BJ273" s="107"/>
      <c r="BK273" s="107"/>
      <c r="BL273" s="107"/>
      <c r="BM273" s="107"/>
      <c r="BN273" s="107"/>
      <c r="BO273" s="107"/>
      <c r="BP273" s="107"/>
      <c r="BQ273" s="107"/>
      <c r="BR273" s="107"/>
      <c r="BS273" s="107"/>
      <c r="BT273" s="107"/>
      <c r="BU273" s="107"/>
      <c r="BV273" s="107"/>
      <c r="BW273" s="107"/>
      <c r="BX273" s="107"/>
      <c r="BY273" s="107"/>
      <c r="BZ273" s="107"/>
      <c r="CA273" s="107"/>
      <c r="CB273" s="107"/>
      <c r="CC273" s="107"/>
      <c r="CD273" s="107"/>
      <c r="CE273" s="107"/>
      <c r="CF273" s="107"/>
      <c r="CG273" s="107"/>
      <c r="CH273" s="107"/>
      <c r="CI273" s="107"/>
      <c r="CJ273" s="107"/>
      <c r="CK273" s="107"/>
      <c r="CL273" s="107"/>
      <c r="CM273" s="107"/>
      <c r="CN273" s="107"/>
      <c r="CO273" s="107"/>
      <c r="CP273" s="107"/>
      <c r="CQ273" s="107"/>
      <c r="CR273" s="107"/>
      <c r="CS273" s="107"/>
      <c r="CT273" s="107"/>
      <c r="CU273" s="107"/>
      <c r="CV273" s="107"/>
      <c r="CW273" s="107"/>
      <c r="CX273" s="107"/>
      <c r="CY273" s="107"/>
      <c r="CZ273" s="107"/>
      <c r="DA273" s="107"/>
      <c r="DB273" s="107"/>
      <c r="DC273" s="107"/>
      <c r="DD273" s="107"/>
      <c r="DE273" s="107"/>
      <c r="DF273" s="107"/>
      <c r="DG273" s="107"/>
      <c r="DH273" s="107"/>
      <c r="DI273" s="107"/>
      <c r="DJ273" s="107"/>
      <c r="DK273" s="107"/>
      <c r="DL273" s="107"/>
      <c r="DM273" s="107"/>
      <c r="DN273" s="107"/>
      <c r="DO273" s="107"/>
      <c r="DP273" s="107"/>
      <c r="DQ273" s="107"/>
      <c r="DR273" s="107"/>
      <c r="DS273" s="107"/>
      <c r="DT273" s="107"/>
      <c r="DU273" s="107"/>
      <c r="DV273" s="107"/>
      <c r="DW273" s="107"/>
      <c r="DX273" s="107"/>
      <c r="DY273" s="107"/>
      <c r="DZ273" s="107"/>
      <c r="EA273" s="107"/>
      <c r="EB273" s="107"/>
      <c r="EC273" s="107"/>
      <c r="ED273" s="107"/>
      <c r="EE273" s="107"/>
      <c r="EF273" s="107"/>
      <c r="EG273" s="107"/>
      <c r="EH273" s="107"/>
      <c r="EI273" s="107"/>
      <c r="EJ273" s="107"/>
      <c r="EK273" s="107"/>
      <c r="EL273" s="107"/>
      <c r="EM273" s="107"/>
      <c r="EN273" s="107"/>
      <c r="EO273" s="107"/>
      <c r="EP273" s="107"/>
      <c r="EQ273" s="107"/>
      <c r="ER273" s="107"/>
      <c r="ES273" s="107"/>
      <c r="ET273" s="107"/>
      <c r="EU273" s="107"/>
      <c r="EV273" s="107"/>
      <c r="EW273" s="107"/>
      <c r="EX273" s="107"/>
      <c r="EY273" s="107"/>
      <c r="EZ273" s="107"/>
      <c r="FA273" s="107"/>
      <c r="FB273" s="107"/>
      <c r="FC273" s="107"/>
      <c r="FD273" s="107"/>
      <c r="FE273" s="107"/>
      <c r="FF273" s="107"/>
      <c r="FG273" s="107"/>
      <c r="FH273" s="107"/>
      <c r="FI273" s="107"/>
      <c r="FJ273" s="107"/>
      <c r="FK273" s="107"/>
      <c r="FL273" s="107"/>
      <c r="FM273" s="107"/>
      <c r="FN273" s="107"/>
      <c r="FO273" s="107"/>
      <c r="FP273" s="107"/>
      <c r="FQ273" s="107"/>
      <c r="FR273" s="107"/>
      <c r="FS273" s="107"/>
      <c r="FT273" s="107"/>
      <c r="FU273" s="107"/>
      <c r="FV273" s="107"/>
      <c r="FW273" s="107"/>
      <c r="FX273" s="107"/>
      <c r="FY273" s="107"/>
      <c r="FZ273" s="107"/>
      <c r="GA273" s="107"/>
      <c r="GB273" s="107"/>
      <c r="GC273" s="107"/>
      <c r="GD273" s="107"/>
      <c r="GE273" s="107"/>
      <c r="GF273" s="107"/>
      <c r="GG273" s="107"/>
      <c r="GH273" s="107"/>
      <c r="GI273" s="107"/>
      <c r="GJ273" s="107"/>
      <c r="GK273" s="107"/>
      <c r="GL273" s="107"/>
      <c r="GM273" s="107"/>
      <c r="GN273" s="107"/>
      <c r="GO273" s="107"/>
      <c r="GP273" s="107"/>
      <c r="GQ273" s="107"/>
      <c r="GR273" s="107"/>
      <c r="GS273" s="107"/>
      <c r="GT273" s="107"/>
      <c r="GU273" s="107"/>
      <c r="GV273" s="107"/>
      <c r="GW273" s="107"/>
      <c r="GX273" s="107"/>
    </row>
    <row r="274" spans="1:206" s="108" customFormat="1" ht="12.75" customHeight="1" x14ac:dyDescent="0.25">
      <c r="A274" s="80">
        <v>1815</v>
      </c>
      <c r="B274" s="6" t="s">
        <v>10</v>
      </c>
      <c r="C274" s="6" t="s">
        <v>420</v>
      </c>
      <c r="D274" s="6" t="s">
        <v>126</v>
      </c>
      <c r="E274" s="27"/>
      <c r="F274" s="6" t="s">
        <v>374</v>
      </c>
      <c r="G274" s="6" t="s">
        <v>210</v>
      </c>
      <c r="H274" s="69">
        <v>0</v>
      </c>
      <c r="I274" s="69"/>
      <c r="J274" s="3">
        <v>15</v>
      </c>
      <c r="K274" s="3">
        <v>49</v>
      </c>
      <c r="L274" s="67">
        <f>MEDIAN(J274:K274)</f>
        <v>32</v>
      </c>
      <c r="M274" s="41" t="s">
        <v>211</v>
      </c>
      <c r="N274" s="15">
        <v>2000</v>
      </c>
      <c r="O274" s="15">
        <v>2000</v>
      </c>
      <c r="P274" s="3">
        <v>2457</v>
      </c>
      <c r="Q274" s="15">
        <v>1107</v>
      </c>
      <c r="R274" s="93" t="s">
        <v>113</v>
      </c>
      <c r="S274" s="6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7"/>
      <c r="FQ274" s="7"/>
      <c r="FR274" s="7"/>
      <c r="FS274" s="7"/>
      <c r="FT274" s="7"/>
      <c r="FU274" s="7"/>
      <c r="FV274" s="7"/>
      <c r="FW274" s="7"/>
      <c r="FX274" s="7"/>
      <c r="FY274" s="7"/>
      <c r="FZ274" s="7"/>
      <c r="GA274" s="7"/>
      <c r="GB274" s="7"/>
      <c r="GC274" s="7"/>
      <c r="GD274" s="7"/>
      <c r="GE274" s="7"/>
      <c r="GF274" s="7"/>
      <c r="GG274" s="7"/>
      <c r="GH274" s="7"/>
      <c r="GI274" s="7"/>
      <c r="GJ274" s="7"/>
      <c r="GK274" s="7"/>
      <c r="GL274" s="7"/>
      <c r="GM274" s="7"/>
      <c r="GN274" s="7"/>
      <c r="GO274" s="7"/>
      <c r="GP274" s="7"/>
      <c r="GQ274" s="7"/>
      <c r="GR274" s="7"/>
      <c r="GS274" s="7"/>
      <c r="GT274" s="7"/>
      <c r="GU274" s="7"/>
      <c r="GV274" s="7"/>
      <c r="GW274" s="7"/>
      <c r="GX274" s="7"/>
    </row>
    <row r="275" spans="1:206" ht="15.75" customHeight="1" x14ac:dyDescent="0.2">
      <c r="A275" s="78"/>
      <c r="B275" s="7"/>
      <c r="C275" s="7"/>
      <c r="D275" s="7"/>
      <c r="E275" s="29"/>
      <c r="F275" s="7"/>
      <c r="G275" s="7"/>
      <c r="H275" s="72"/>
      <c r="I275" s="72"/>
      <c r="J275" s="13"/>
      <c r="K275" s="13"/>
      <c r="L275" s="17"/>
      <c r="M275" s="40"/>
      <c r="N275" s="13"/>
      <c r="O275" s="13"/>
      <c r="P275" s="13"/>
      <c r="Q275" s="13"/>
      <c r="R275" s="92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7"/>
      <c r="GC275" s="7"/>
      <c r="GD275" s="7"/>
      <c r="GE275" s="7"/>
      <c r="GF275" s="7"/>
      <c r="GG275" s="7"/>
      <c r="GH275" s="7"/>
      <c r="GI275" s="7"/>
      <c r="GJ275" s="7"/>
      <c r="GK275" s="7"/>
      <c r="GL275" s="7"/>
      <c r="GM275" s="7"/>
      <c r="GN275" s="7"/>
      <c r="GO275" s="7"/>
      <c r="GP275" s="7"/>
      <c r="GQ275" s="7"/>
      <c r="GR275" s="7"/>
      <c r="GS275" s="7"/>
      <c r="GT275" s="7"/>
      <c r="GU275" s="7"/>
      <c r="GV275" s="7"/>
      <c r="GW275" s="7"/>
      <c r="GX275" s="7"/>
    </row>
    <row r="276" spans="1:206" ht="15.75" customHeight="1" x14ac:dyDescent="0.2">
      <c r="A276" s="78"/>
      <c r="B276" s="7"/>
      <c r="C276" s="7"/>
      <c r="D276" s="7"/>
      <c r="E276" s="29"/>
      <c r="F276" s="7"/>
      <c r="G276" s="7"/>
      <c r="H276" s="72"/>
      <c r="I276" s="72"/>
      <c r="J276" s="13"/>
      <c r="K276" s="13"/>
      <c r="L276" s="17"/>
      <c r="M276" s="40"/>
      <c r="N276" s="13"/>
      <c r="O276" s="13"/>
      <c r="P276" s="13"/>
      <c r="Q276" s="13"/>
      <c r="R276" s="92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  <c r="FV276" s="7"/>
      <c r="FW276" s="7"/>
      <c r="FX276" s="7"/>
      <c r="FY276" s="7"/>
      <c r="FZ276" s="7"/>
      <c r="GA276" s="7"/>
      <c r="GB276" s="7"/>
      <c r="GC276" s="7"/>
      <c r="GD276" s="7"/>
      <c r="GE276" s="7"/>
      <c r="GF276" s="7"/>
      <c r="GG276" s="7"/>
      <c r="GH276" s="7"/>
      <c r="GI276" s="7"/>
      <c r="GJ276" s="7"/>
      <c r="GK276" s="7"/>
      <c r="GL276" s="7"/>
      <c r="GM276" s="7"/>
      <c r="GN276" s="7"/>
      <c r="GO276" s="7"/>
      <c r="GP276" s="7"/>
      <c r="GQ276" s="7"/>
      <c r="GR276" s="7"/>
      <c r="GS276" s="7"/>
      <c r="GT276" s="7"/>
      <c r="GU276" s="7"/>
      <c r="GV276" s="7"/>
      <c r="GW276" s="7"/>
      <c r="GX276" s="7"/>
    </row>
    <row r="277" spans="1:206" ht="15.75" customHeight="1" x14ac:dyDescent="0.2">
      <c r="A277" s="78"/>
      <c r="B277" s="7"/>
      <c r="C277" s="7"/>
      <c r="D277" s="7"/>
      <c r="E277" s="29"/>
      <c r="F277" s="7"/>
      <c r="G277" s="7"/>
      <c r="H277" s="72"/>
      <c r="I277" s="72"/>
      <c r="J277" s="13"/>
      <c r="K277" s="13"/>
      <c r="L277" s="17"/>
      <c r="M277" s="40"/>
      <c r="N277" s="13"/>
      <c r="O277" s="13"/>
      <c r="P277" s="13"/>
      <c r="Q277" s="13"/>
      <c r="R277" s="92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  <c r="FV277" s="7"/>
      <c r="FW277" s="7"/>
      <c r="FX277" s="7"/>
      <c r="FY277" s="7"/>
      <c r="FZ277" s="7"/>
      <c r="GA277" s="7"/>
      <c r="GB277" s="7"/>
      <c r="GC277" s="7"/>
      <c r="GD277" s="7"/>
      <c r="GE277" s="7"/>
      <c r="GF277" s="7"/>
      <c r="GG277" s="7"/>
      <c r="GH277" s="7"/>
      <c r="GI277" s="7"/>
      <c r="GJ277" s="7"/>
      <c r="GK277" s="7"/>
      <c r="GL277" s="7"/>
      <c r="GM277" s="7"/>
      <c r="GN277" s="7"/>
      <c r="GO277" s="7"/>
      <c r="GP277" s="7"/>
      <c r="GQ277" s="7"/>
      <c r="GR277" s="7"/>
      <c r="GS277" s="7"/>
      <c r="GT277" s="7"/>
      <c r="GU277" s="7"/>
      <c r="GV277" s="7"/>
      <c r="GW277" s="7"/>
      <c r="GX277" s="7"/>
    </row>
    <row r="278" spans="1:206" ht="15.75" customHeight="1" x14ac:dyDescent="0.2">
      <c r="A278" s="78"/>
      <c r="B278" s="7"/>
      <c r="C278" s="7"/>
      <c r="D278" s="7"/>
      <c r="E278" s="29"/>
      <c r="F278" s="7"/>
      <c r="G278" s="7"/>
      <c r="H278" s="72"/>
      <c r="I278" s="72"/>
      <c r="J278" s="13"/>
      <c r="K278" s="13"/>
      <c r="L278" s="17"/>
      <c r="M278" s="40"/>
      <c r="N278" s="13"/>
      <c r="O278" s="13"/>
      <c r="P278" s="13"/>
      <c r="Q278" s="13"/>
      <c r="R278" s="92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7"/>
      <c r="FQ278" s="7"/>
      <c r="FR278" s="7"/>
      <c r="FS278" s="7"/>
      <c r="FT278" s="7"/>
      <c r="FU278" s="7"/>
      <c r="FV278" s="7"/>
      <c r="FW278" s="7"/>
      <c r="FX278" s="7"/>
      <c r="FY278" s="7"/>
      <c r="FZ278" s="7"/>
      <c r="GA278" s="7"/>
      <c r="GB278" s="7"/>
      <c r="GC278" s="7"/>
      <c r="GD278" s="7"/>
      <c r="GE278" s="7"/>
      <c r="GF278" s="7"/>
      <c r="GG278" s="7"/>
      <c r="GH278" s="7"/>
      <c r="GI278" s="7"/>
      <c r="GJ278" s="7"/>
      <c r="GK278" s="7"/>
      <c r="GL278" s="7"/>
      <c r="GM278" s="7"/>
      <c r="GN278" s="7"/>
      <c r="GO278" s="7"/>
      <c r="GP278" s="7"/>
      <c r="GQ278" s="7"/>
      <c r="GR278" s="7"/>
      <c r="GS278" s="7"/>
      <c r="GT278" s="7"/>
      <c r="GU278" s="7"/>
      <c r="GV278" s="7"/>
      <c r="GW278" s="7"/>
      <c r="GX278" s="7"/>
    </row>
    <row r="279" spans="1:206" ht="15.75" customHeight="1" x14ac:dyDescent="0.2">
      <c r="A279" s="78"/>
      <c r="B279" s="7"/>
      <c r="C279" s="7"/>
      <c r="D279" s="7"/>
      <c r="E279" s="29"/>
      <c r="F279" s="7"/>
      <c r="G279" s="7"/>
      <c r="H279" s="72"/>
      <c r="I279" s="72"/>
      <c r="J279" s="13"/>
      <c r="K279" s="13"/>
      <c r="L279" s="17"/>
      <c r="M279" s="40"/>
      <c r="N279" s="13"/>
      <c r="O279" s="13"/>
      <c r="P279" s="13"/>
      <c r="Q279" s="13"/>
      <c r="R279" s="92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  <c r="FT279" s="7"/>
      <c r="FU279" s="7"/>
      <c r="FV279" s="7"/>
      <c r="FW279" s="7"/>
      <c r="FX279" s="7"/>
      <c r="FY279" s="7"/>
      <c r="FZ279" s="7"/>
      <c r="GA279" s="7"/>
      <c r="GB279" s="7"/>
      <c r="GC279" s="7"/>
      <c r="GD279" s="7"/>
      <c r="GE279" s="7"/>
      <c r="GF279" s="7"/>
      <c r="GG279" s="7"/>
      <c r="GH279" s="7"/>
      <c r="GI279" s="7"/>
      <c r="GJ279" s="7"/>
      <c r="GK279" s="7"/>
      <c r="GL279" s="7"/>
      <c r="GM279" s="7"/>
      <c r="GN279" s="7"/>
      <c r="GO279" s="7"/>
      <c r="GP279" s="7"/>
      <c r="GQ279" s="7"/>
      <c r="GR279" s="7"/>
      <c r="GS279" s="7"/>
      <c r="GT279" s="7"/>
      <c r="GU279" s="7"/>
      <c r="GV279" s="7"/>
      <c r="GW279" s="7"/>
      <c r="GX279" s="7"/>
    </row>
    <row r="280" spans="1:206" ht="15.75" customHeight="1" x14ac:dyDescent="0.2">
      <c r="A280" s="78"/>
      <c r="B280" s="7"/>
      <c r="C280" s="7"/>
      <c r="D280" s="7"/>
      <c r="E280" s="29"/>
      <c r="F280" s="7"/>
      <c r="G280" s="7"/>
      <c r="H280" s="72"/>
      <c r="I280" s="72"/>
      <c r="J280" s="13"/>
      <c r="K280" s="13"/>
      <c r="L280" s="17"/>
      <c r="M280" s="40"/>
      <c r="N280" s="13"/>
      <c r="O280" s="13"/>
      <c r="P280" s="13"/>
      <c r="Q280" s="13"/>
      <c r="R280" s="92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7"/>
      <c r="FQ280" s="7"/>
      <c r="FR280" s="7"/>
      <c r="FS280" s="7"/>
      <c r="FT280" s="7"/>
      <c r="FU280" s="7"/>
      <c r="FV280" s="7"/>
      <c r="FW280" s="7"/>
      <c r="FX280" s="7"/>
      <c r="FY280" s="7"/>
      <c r="FZ280" s="7"/>
      <c r="GA280" s="7"/>
      <c r="GB280" s="7"/>
      <c r="GC280" s="7"/>
      <c r="GD280" s="7"/>
      <c r="GE280" s="7"/>
      <c r="GF280" s="7"/>
      <c r="GG280" s="7"/>
      <c r="GH280" s="7"/>
      <c r="GI280" s="7"/>
      <c r="GJ280" s="7"/>
      <c r="GK280" s="7"/>
      <c r="GL280" s="7"/>
      <c r="GM280" s="7"/>
      <c r="GN280" s="7"/>
      <c r="GO280" s="7"/>
      <c r="GP280" s="7"/>
      <c r="GQ280" s="7"/>
      <c r="GR280" s="7"/>
      <c r="GS280" s="7"/>
      <c r="GT280" s="7"/>
      <c r="GU280" s="7"/>
      <c r="GV280" s="7"/>
      <c r="GW280" s="7"/>
      <c r="GX280" s="7"/>
    </row>
    <row r="281" spans="1:206" ht="15.75" customHeight="1" x14ac:dyDescent="0.2">
      <c r="A281" s="78"/>
      <c r="B281" s="7"/>
      <c r="C281" s="7"/>
      <c r="D281" s="7"/>
      <c r="E281" s="29"/>
      <c r="F281" s="7"/>
      <c r="G281" s="7"/>
      <c r="H281" s="72"/>
      <c r="I281" s="72"/>
      <c r="J281" s="13"/>
      <c r="K281" s="13"/>
      <c r="L281" s="17"/>
      <c r="M281" s="40"/>
      <c r="N281" s="13"/>
      <c r="O281" s="13"/>
      <c r="P281" s="13"/>
      <c r="Q281" s="13"/>
      <c r="R281" s="92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7"/>
      <c r="FQ281" s="7"/>
      <c r="FR281" s="7"/>
      <c r="FS281" s="7"/>
      <c r="FT281" s="7"/>
      <c r="FU281" s="7"/>
      <c r="FV281" s="7"/>
      <c r="FW281" s="7"/>
      <c r="FX281" s="7"/>
      <c r="FY281" s="7"/>
      <c r="FZ281" s="7"/>
      <c r="GA281" s="7"/>
      <c r="GB281" s="7"/>
      <c r="GC281" s="7"/>
      <c r="GD281" s="7"/>
      <c r="GE281" s="7"/>
      <c r="GF281" s="7"/>
      <c r="GG281" s="7"/>
      <c r="GH281" s="7"/>
      <c r="GI281" s="7"/>
      <c r="GJ281" s="7"/>
      <c r="GK281" s="7"/>
      <c r="GL281" s="7"/>
      <c r="GM281" s="7"/>
      <c r="GN281" s="7"/>
      <c r="GO281" s="7"/>
      <c r="GP281" s="7"/>
      <c r="GQ281" s="7"/>
      <c r="GR281" s="7"/>
      <c r="GS281" s="7"/>
      <c r="GT281" s="7"/>
      <c r="GU281" s="7"/>
      <c r="GV281" s="7"/>
      <c r="GW281" s="7"/>
      <c r="GX281" s="7"/>
    </row>
    <row r="282" spans="1:206" ht="15.75" customHeight="1" x14ac:dyDescent="0.2">
      <c r="A282" s="78"/>
      <c r="B282" s="7"/>
      <c r="C282" s="7"/>
      <c r="D282" s="7"/>
      <c r="E282" s="29"/>
      <c r="F282" s="7"/>
      <c r="G282" s="7"/>
      <c r="H282" s="72"/>
      <c r="I282" s="72"/>
      <c r="J282" s="13"/>
      <c r="K282" s="13"/>
      <c r="L282" s="17"/>
      <c r="M282" s="40"/>
      <c r="N282" s="13"/>
      <c r="O282" s="13"/>
      <c r="P282" s="13"/>
      <c r="Q282" s="13"/>
      <c r="R282" s="92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7"/>
      <c r="FQ282" s="7"/>
      <c r="FR282" s="7"/>
      <c r="FS282" s="7"/>
      <c r="FT282" s="7"/>
      <c r="FU282" s="7"/>
      <c r="FV282" s="7"/>
      <c r="FW282" s="7"/>
      <c r="FX282" s="7"/>
      <c r="FY282" s="7"/>
      <c r="FZ282" s="7"/>
      <c r="GA282" s="7"/>
      <c r="GB282" s="7"/>
      <c r="GC282" s="7"/>
      <c r="GD282" s="7"/>
      <c r="GE282" s="7"/>
      <c r="GF282" s="7"/>
      <c r="GG282" s="7"/>
      <c r="GH282" s="7"/>
      <c r="GI282" s="7"/>
      <c r="GJ282" s="7"/>
      <c r="GK282" s="7"/>
      <c r="GL282" s="7"/>
      <c r="GM282" s="7"/>
      <c r="GN282" s="7"/>
      <c r="GO282" s="7"/>
      <c r="GP282" s="7"/>
      <c r="GQ282" s="7"/>
      <c r="GR282" s="7"/>
      <c r="GS282" s="7"/>
      <c r="GT282" s="7"/>
      <c r="GU282" s="7"/>
      <c r="GV282" s="7"/>
      <c r="GW282" s="7"/>
      <c r="GX282" s="7"/>
    </row>
    <row r="283" spans="1:206" ht="15.75" customHeight="1" x14ac:dyDescent="0.2">
      <c r="A283" s="78"/>
      <c r="B283" s="7"/>
      <c r="C283" s="7"/>
      <c r="D283" s="7"/>
      <c r="E283" s="29"/>
      <c r="F283" s="7"/>
      <c r="G283" s="7"/>
      <c r="H283" s="72"/>
      <c r="I283" s="72"/>
      <c r="J283" s="13"/>
      <c r="K283" s="13"/>
      <c r="L283" s="17"/>
      <c r="M283" s="40"/>
      <c r="N283" s="13"/>
      <c r="O283" s="13"/>
      <c r="P283" s="13"/>
      <c r="Q283" s="13"/>
      <c r="R283" s="92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7"/>
      <c r="FQ283" s="7"/>
      <c r="FR283" s="7"/>
      <c r="FS283" s="7"/>
      <c r="FT283" s="7"/>
      <c r="FU283" s="7"/>
      <c r="FV283" s="7"/>
      <c r="FW283" s="7"/>
      <c r="FX283" s="7"/>
      <c r="FY283" s="7"/>
      <c r="FZ283" s="7"/>
      <c r="GA283" s="7"/>
      <c r="GB283" s="7"/>
      <c r="GC283" s="7"/>
      <c r="GD283" s="7"/>
      <c r="GE283" s="7"/>
      <c r="GF283" s="7"/>
      <c r="GG283" s="7"/>
      <c r="GH283" s="7"/>
      <c r="GI283" s="7"/>
      <c r="GJ283" s="7"/>
      <c r="GK283" s="7"/>
      <c r="GL283" s="7"/>
      <c r="GM283" s="7"/>
      <c r="GN283" s="7"/>
      <c r="GO283" s="7"/>
      <c r="GP283" s="7"/>
      <c r="GQ283" s="7"/>
      <c r="GR283" s="7"/>
      <c r="GS283" s="7"/>
      <c r="GT283" s="7"/>
      <c r="GU283" s="7"/>
      <c r="GV283" s="7"/>
      <c r="GW283" s="7"/>
      <c r="GX283" s="7"/>
    </row>
    <row r="284" spans="1:206" ht="15.75" customHeight="1" x14ac:dyDescent="0.2">
      <c r="A284" s="78"/>
      <c r="B284" s="7"/>
      <c r="C284" s="7"/>
      <c r="D284" s="7"/>
      <c r="E284" s="29"/>
      <c r="F284" s="7"/>
      <c r="G284" s="7"/>
      <c r="H284" s="72"/>
      <c r="I284" s="72"/>
      <c r="J284" s="13"/>
      <c r="K284" s="13"/>
      <c r="L284" s="17"/>
      <c r="M284" s="40"/>
      <c r="N284" s="13"/>
      <c r="O284" s="13"/>
      <c r="P284" s="13"/>
      <c r="Q284" s="13"/>
      <c r="R284" s="92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  <c r="FK284" s="7"/>
      <c r="FL284" s="7"/>
      <c r="FM284" s="7"/>
      <c r="FN284" s="7"/>
      <c r="FO284" s="7"/>
      <c r="FP284" s="7"/>
      <c r="FQ284" s="7"/>
      <c r="FR284" s="7"/>
      <c r="FS284" s="7"/>
      <c r="FT284" s="7"/>
      <c r="FU284" s="7"/>
      <c r="FV284" s="7"/>
      <c r="FW284" s="7"/>
      <c r="FX284" s="7"/>
      <c r="FY284" s="7"/>
      <c r="FZ284" s="7"/>
      <c r="GA284" s="7"/>
      <c r="GB284" s="7"/>
      <c r="GC284" s="7"/>
      <c r="GD284" s="7"/>
      <c r="GE284" s="7"/>
      <c r="GF284" s="7"/>
      <c r="GG284" s="7"/>
      <c r="GH284" s="7"/>
      <c r="GI284" s="7"/>
      <c r="GJ284" s="7"/>
      <c r="GK284" s="7"/>
      <c r="GL284" s="7"/>
      <c r="GM284" s="7"/>
      <c r="GN284" s="7"/>
      <c r="GO284" s="7"/>
      <c r="GP284" s="7"/>
      <c r="GQ284" s="7"/>
      <c r="GR284" s="7"/>
      <c r="GS284" s="7"/>
      <c r="GT284" s="7"/>
      <c r="GU284" s="7"/>
      <c r="GV284" s="7"/>
      <c r="GW284" s="7"/>
      <c r="GX284" s="7"/>
    </row>
    <row r="285" spans="1:206" ht="15.75" customHeight="1" x14ac:dyDescent="0.2">
      <c r="A285" s="78"/>
      <c r="B285" s="7"/>
      <c r="C285" s="7"/>
      <c r="D285" s="7"/>
      <c r="E285" s="29"/>
      <c r="F285" s="7"/>
      <c r="G285" s="7"/>
      <c r="H285" s="72"/>
      <c r="I285" s="72"/>
      <c r="J285" s="13"/>
      <c r="K285" s="13"/>
      <c r="L285" s="17"/>
      <c r="M285" s="40"/>
      <c r="N285" s="13"/>
      <c r="O285" s="13"/>
      <c r="P285" s="13"/>
      <c r="Q285" s="13"/>
      <c r="R285" s="92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FO285" s="7"/>
      <c r="FP285" s="7"/>
      <c r="FQ285" s="7"/>
      <c r="FR285" s="7"/>
      <c r="FS285" s="7"/>
      <c r="FT285" s="7"/>
      <c r="FU285" s="7"/>
      <c r="FV285" s="7"/>
      <c r="FW285" s="7"/>
      <c r="FX285" s="7"/>
      <c r="FY285" s="7"/>
      <c r="FZ285" s="7"/>
      <c r="GA285" s="7"/>
      <c r="GB285" s="7"/>
      <c r="GC285" s="7"/>
      <c r="GD285" s="7"/>
      <c r="GE285" s="7"/>
      <c r="GF285" s="7"/>
      <c r="GG285" s="7"/>
      <c r="GH285" s="7"/>
      <c r="GI285" s="7"/>
      <c r="GJ285" s="7"/>
      <c r="GK285" s="7"/>
      <c r="GL285" s="7"/>
      <c r="GM285" s="7"/>
      <c r="GN285" s="7"/>
      <c r="GO285" s="7"/>
      <c r="GP285" s="7"/>
      <c r="GQ285" s="7"/>
      <c r="GR285" s="7"/>
      <c r="GS285" s="7"/>
      <c r="GT285" s="7"/>
      <c r="GU285" s="7"/>
      <c r="GV285" s="7"/>
      <c r="GW285" s="7"/>
      <c r="GX285" s="7"/>
    </row>
    <row r="286" spans="1:206" ht="15.75" customHeight="1" x14ac:dyDescent="0.2">
      <c r="A286" s="78"/>
      <c r="B286" s="7"/>
      <c r="C286" s="7"/>
      <c r="D286" s="7"/>
      <c r="E286" s="29"/>
      <c r="F286" s="7"/>
      <c r="G286" s="7"/>
      <c r="H286" s="72"/>
      <c r="I286" s="72"/>
      <c r="J286" s="13"/>
      <c r="K286" s="13"/>
      <c r="L286" s="17"/>
      <c r="M286" s="40"/>
      <c r="N286" s="13"/>
      <c r="O286" s="13"/>
      <c r="P286" s="13"/>
      <c r="Q286" s="13"/>
      <c r="R286" s="92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7"/>
      <c r="FQ286" s="7"/>
      <c r="FR286" s="7"/>
      <c r="FS286" s="7"/>
      <c r="FT286" s="7"/>
      <c r="FU286" s="7"/>
      <c r="FV286" s="7"/>
      <c r="FW286" s="7"/>
      <c r="FX286" s="7"/>
      <c r="FY286" s="7"/>
      <c r="FZ286" s="7"/>
      <c r="GA286" s="7"/>
      <c r="GB286" s="7"/>
      <c r="GC286" s="7"/>
      <c r="GD286" s="7"/>
      <c r="GE286" s="7"/>
      <c r="GF286" s="7"/>
      <c r="GG286" s="7"/>
      <c r="GH286" s="7"/>
      <c r="GI286" s="7"/>
      <c r="GJ286" s="7"/>
      <c r="GK286" s="7"/>
      <c r="GL286" s="7"/>
      <c r="GM286" s="7"/>
      <c r="GN286" s="7"/>
      <c r="GO286" s="7"/>
      <c r="GP286" s="7"/>
      <c r="GQ286" s="7"/>
      <c r="GR286" s="7"/>
      <c r="GS286" s="7"/>
      <c r="GT286" s="7"/>
      <c r="GU286" s="7"/>
      <c r="GV286" s="7"/>
      <c r="GW286" s="7"/>
      <c r="GX286" s="7"/>
    </row>
    <row r="287" spans="1:206" ht="15.75" customHeight="1" x14ac:dyDescent="0.2">
      <c r="A287" s="78"/>
      <c r="B287" s="7"/>
      <c r="C287" s="7"/>
      <c r="D287" s="7"/>
      <c r="E287" s="29"/>
      <c r="F287" s="7"/>
      <c r="G287" s="7"/>
      <c r="H287" s="72"/>
      <c r="I287" s="72"/>
      <c r="J287" s="13"/>
      <c r="K287" s="13"/>
      <c r="L287" s="17"/>
      <c r="M287" s="40"/>
      <c r="N287" s="13"/>
      <c r="O287" s="13"/>
      <c r="P287" s="13"/>
      <c r="Q287" s="13"/>
      <c r="R287" s="92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  <c r="FP287" s="7"/>
      <c r="FQ287" s="7"/>
      <c r="FR287" s="7"/>
      <c r="FS287" s="7"/>
      <c r="FT287" s="7"/>
      <c r="FU287" s="7"/>
      <c r="FV287" s="7"/>
      <c r="FW287" s="7"/>
      <c r="FX287" s="7"/>
      <c r="FY287" s="7"/>
      <c r="FZ287" s="7"/>
      <c r="GA287" s="7"/>
      <c r="GB287" s="7"/>
      <c r="GC287" s="7"/>
      <c r="GD287" s="7"/>
      <c r="GE287" s="7"/>
      <c r="GF287" s="7"/>
      <c r="GG287" s="7"/>
      <c r="GH287" s="7"/>
      <c r="GI287" s="7"/>
      <c r="GJ287" s="7"/>
      <c r="GK287" s="7"/>
      <c r="GL287" s="7"/>
      <c r="GM287" s="7"/>
      <c r="GN287" s="7"/>
      <c r="GO287" s="7"/>
      <c r="GP287" s="7"/>
      <c r="GQ287" s="7"/>
      <c r="GR287" s="7"/>
      <c r="GS287" s="7"/>
      <c r="GT287" s="7"/>
      <c r="GU287" s="7"/>
      <c r="GV287" s="7"/>
      <c r="GW287" s="7"/>
      <c r="GX287" s="7"/>
    </row>
    <row r="288" spans="1:206" ht="15.75" customHeight="1" x14ac:dyDescent="0.2">
      <c r="A288" s="78"/>
      <c r="B288" s="7"/>
      <c r="C288" s="7"/>
      <c r="D288" s="7"/>
      <c r="E288" s="29"/>
      <c r="F288" s="7"/>
      <c r="G288" s="7"/>
      <c r="H288" s="72"/>
      <c r="I288" s="72"/>
      <c r="J288" s="13"/>
      <c r="K288" s="13"/>
      <c r="L288" s="17"/>
      <c r="M288" s="40"/>
      <c r="N288" s="13"/>
      <c r="O288" s="13"/>
      <c r="P288" s="13"/>
      <c r="Q288" s="13"/>
      <c r="R288" s="92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  <c r="FK288" s="7"/>
      <c r="FL288" s="7"/>
      <c r="FM288" s="7"/>
      <c r="FN288" s="7"/>
      <c r="FO288" s="7"/>
      <c r="FP288" s="7"/>
      <c r="FQ288" s="7"/>
      <c r="FR288" s="7"/>
      <c r="FS288" s="7"/>
      <c r="FT288" s="7"/>
      <c r="FU288" s="7"/>
      <c r="FV288" s="7"/>
      <c r="FW288" s="7"/>
      <c r="FX288" s="7"/>
      <c r="FY288" s="7"/>
      <c r="FZ288" s="7"/>
      <c r="GA288" s="7"/>
      <c r="GB288" s="7"/>
      <c r="GC288" s="7"/>
      <c r="GD288" s="7"/>
      <c r="GE288" s="7"/>
      <c r="GF288" s="7"/>
      <c r="GG288" s="7"/>
      <c r="GH288" s="7"/>
      <c r="GI288" s="7"/>
      <c r="GJ288" s="7"/>
      <c r="GK288" s="7"/>
      <c r="GL288" s="7"/>
      <c r="GM288" s="7"/>
      <c r="GN288" s="7"/>
      <c r="GO288" s="7"/>
      <c r="GP288" s="7"/>
      <c r="GQ288" s="7"/>
      <c r="GR288" s="7"/>
      <c r="GS288" s="7"/>
      <c r="GT288" s="7"/>
      <c r="GU288" s="7"/>
      <c r="GV288" s="7"/>
      <c r="GW288" s="7"/>
      <c r="GX288" s="7"/>
    </row>
    <row r="289" spans="1:206" ht="15.75" customHeight="1" x14ac:dyDescent="0.2">
      <c r="A289" s="78"/>
      <c r="B289" s="7"/>
      <c r="C289" s="7"/>
      <c r="D289" s="7"/>
      <c r="E289" s="29"/>
      <c r="F289" s="7"/>
      <c r="G289" s="7"/>
      <c r="H289" s="72"/>
      <c r="I289" s="72"/>
      <c r="J289" s="13"/>
      <c r="K289" s="13"/>
      <c r="L289" s="17"/>
      <c r="M289" s="40"/>
      <c r="N289" s="13"/>
      <c r="O289" s="13"/>
      <c r="P289" s="13"/>
      <c r="Q289" s="13"/>
      <c r="R289" s="92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  <c r="FK289" s="7"/>
      <c r="FL289" s="7"/>
      <c r="FM289" s="7"/>
      <c r="FN289" s="7"/>
      <c r="FO289" s="7"/>
      <c r="FP289" s="7"/>
      <c r="FQ289" s="7"/>
      <c r="FR289" s="7"/>
      <c r="FS289" s="7"/>
      <c r="FT289" s="7"/>
      <c r="FU289" s="7"/>
      <c r="FV289" s="7"/>
      <c r="FW289" s="7"/>
      <c r="FX289" s="7"/>
      <c r="FY289" s="7"/>
      <c r="FZ289" s="7"/>
      <c r="GA289" s="7"/>
      <c r="GB289" s="7"/>
      <c r="GC289" s="7"/>
      <c r="GD289" s="7"/>
      <c r="GE289" s="7"/>
      <c r="GF289" s="7"/>
      <c r="GG289" s="7"/>
      <c r="GH289" s="7"/>
      <c r="GI289" s="7"/>
      <c r="GJ289" s="7"/>
      <c r="GK289" s="7"/>
      <c r="GL289" s="7"/>
      <c r="GM289" s="7"/>
      <c r="GN289" s="7"/>
      <c r="GO289" s="7"/>
      <c r="GP289" s="7"/>
      <c r="GQ289" s="7"/>
      <c r="GR289" s="7"/>
      <c r="GS289" s="7"/>
      <c r="GT289" s="7"/>
      <c r="GU289" s="7"/>
      <c r="GV289" s="7"/>
      <c r="GW289" s="7"/>
      <c r="GX289" s="7"/>
    </row>
    <row r="290" spans="1:206" ht="15.75" customHeight="1" x14ac:dyDescent="0.2">
      <c r="A290" s="78"/>
      <c r="B290" s="7"/>
      <c r="C290" s="7"/>
      <c r="D290" s="7"/>
      <c r="E290" s="29"/>
      <c r="F290" s="7"/>
      <c r="G290" s="7"/>
      <c r="H290" s="72"/>
      <c r="I290" s="72"/>
      <c r="J290" s="13"/>
      <c r="K290" s="13"/>
      <c r="L290" s="17"/>
      <c r="M290" s="40"/>
      <c r="N290" s="13"/>
      <c r="O290" s="13"/>
      <c r="P290" s="13"/>
      <c r="Q290" s="13"/>
      <c r="R290" s="92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  <c r="FK290" s="7"/>
      <c r="FL290" s="7"/>
      <c r="FM290" s="7"/>
      <c r="FN290" s="7"/>
      <c r="FO290" s="7"/>
      <c r="FP290" s="7"/>
      <c r="FQ290" s="7"/>
      <c r="FR290" s="7"/>
      <c r="FS290" s="7"/>
      <c r="FT290" s="7"/>
      <c r="FU290" s="7"/>
      <c r="FV290" s="7"/>
      <c r="FW290" s="7"/>
      <c r="FX290" s="7"/>
      <c r="FY290" s="7"/>
      <c r="FZ290" s="7"/>
      <c r="GA290" s="7"/>
      <c r="GB290" s="7"/>
      <c r="GC290" s="7"/>
      <c r="GD290" s="7"/>
      <c r="GE290" s="7"/>
      <c r="GF290" s="7"/>
      <c r="GG290" s="7"/>
      <c r="GH290" s="7"/>
      <c r="GI290" s="7"/>
      <c r="GJ290" s="7"/>
      <c r="GK290" s="7"/>
      <c r="GL290" s="7"/>
      <c r="GM290" s="7"/>
      <c r="GN290" s="7"/>
      <c r="GO290" s="7"/>
      <c r="GP290" s="7"/>
      <c r="GQ290" s="7"/>
      <c r="GR290" s="7"/>
      <c r="GS290" s="7"/>
      <c r="GT290" s="7"/>
      <c r="GU290" s="7"/>
      <c r="GV290" s="7"/>
      <c r="GW290" s="7"/>
      <c r="GX290" s="7"/>
    </row>
    <row r="291" spans="1:206" ht="15.75" customHeight="1" x14ac:dyDescent="0.2">
      <c r="A291" s="78"/>
      <c r="B291" s="7"/>
      <c r="C291" s="7"/>
      <c r="D291" s="7"/>
      <c r="E291" s="29"/>
      <c r="F291" s="7"/>
      <c r="G291" s="7"/>
      <c r="H291" s="72"/>
      <c r="I291" s="72"/>
      <c r="J291" s="13"/>
      <c r="K291" s="13"/>
      <c r="L291" s="17"/>
      <c r="M291" s="40"/>
      <c r="N291" s="13"/>
      <c r="O291" s="13"/>
      <c r="P291" s="13"/>
      <c r="Q291" s="13"/>
      <c r="R291" s="92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  <c r="FK291" s="7"/>
      <c r="FL291" s="7"/>
      <c r="FM291" s="7"/>
      <c r="FN291" s="7"/>
      <c r="FO291" s="7"/>
      <c r="FP291" s="7"/>
      <c r="FQ291" s="7"/>
      <c r="FR291" s="7"/>
      <c r="FS291" s="7"/>
      <c r="FT291" s="7"/>
      <c r="FU291" s="7"/>
      <c r="FV291" s="7"/>
      <c r="FW291" s="7"/>
      <c r="FX291" s="7"/>
      <c r="FY291" s="7"/>
      <c r="FZ291" s="7"/>
      <c r="GA291" s="7"/>
      <c r="GB291" s="7"/>
      <c r="GC291" s="7"/>
      <c r="GD291" s="7"/>
      <c r="GE291" s="7"/>
      <c r="GF291" s="7"/>
      <c r="GG291" s="7"/>
      <c r="GH291" s="7"/>
      <c r="GI291" s="7"/>
      <c r="GJ291" s="7"/>
      <c r="GK291" s="7"/>
      <c r="GL291" s="7"/>
      <c r="GM291" s="7"/>
      <c r="GN291" s="7"/>
      <c r="GO291" s="7"/>
      <c r="GP291" s="7"/>
      <c r="GQ291" s="7"/>
      <c r="GR291" s="7"/>
      <c r="GS291" s="7"/>
      <c r="GT291" s="7"/>
      <c r="GU291" s="7"/>
      <c r="GV291" s="7"/>
      <c r="GW291" s="7"/>
      <c r="GX291" s="7"/>
    </row>
    <row r="292" spans="1:206" ht="15.75" customHeight="1" x14ac:dyDescent="0.2">
      <c r="A292" s="78"/>
      <c r="B292" s="7"/>
      <c r="C292" s="7"/>
      <c r="D292" s="7"/>
      <c r="E292" s="29"/>
      <c r="F292" s="7"/>
      <c r="G292" s="7"/>
      <c r="H292" s="72"/>
      <c r="I292" s="72"/>
      <c r="J292" s="13"/>
      <c r="K292" s="13"/>
      <c r="L292" s="17"/>
      <c r="M292" s="40"/>
      <c r="N292" s="13"/>
      <c r="O292" s="13"/>
      <c r="P292" s="13"/>
      <c r="Q292" s="13"/>
      <c r="R292" s="92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  <c r="FK292" s="7"/>
      <c r="FL292" s="7"/>
      <c r="FM292" s="7"/>
      <c r="FN292" s="7"/>
      <c r="FO292" s="7"/>
      <c r="FP292" s="7"/>
      <c r="FQ292" s="7"/>
      <c r="FR292" s="7"/>
      <c r="FS292" s="7"/>
      <c r="FT292" s="7"/>
      <c r="FU292" s="7"/>
      <c r="FV292" s="7"/>
      <c r="FW292" s="7"/>
      <c r="FX292" s="7"/>
      <c r="FY292" s="7"/>
      <c r="FZ292" s="7"/>
      <c r="GA292" s="7"/>
      <c r="GB292" s="7"/>
      <c r="GC292" s="7"/>
      <c r="GD292" s="7"/>
      <c r="GE292" s="7"/>
      <c r="GF292" s="7"/>
      <c r="GG292" s="7"/>
      <c r="GH292" s="7"/>
      <c r="GI292" s="7"/>
      <c r="GJ292" s="7"/>
      <c r="GK292" s="7"/>
      <c r="GL292" s="7"/>
      <c r="GM292" s="7"/>
      <c r="GN292" s="7"/>
      <c r="GO292" s="7"/>
      <c r="GP292" s="7"/>
      <c r="GQ292" s="7"/>
      <c r="GR292" s="7"/>
      <c r="GS292" s="7"/>
      <c r="GT292" s="7"/>
      <c r="GU292" s="7"/>
      <c r="GV292" s="7"/>
      <c r="GW292" s="7"/>
      <c r="GX292" s="7"/>
    </row>
    <row r="293" spans="1:206" ht="15.75" customHeight="1" x14ac:dyDescent="0.2">
      <c r="A293" s="78"/>
      <c r="B293" s="7"/>
      <c r="C293" s="7"/>
      <c r="D293" s="7"/>
      <c r="E293" s="29"/>
      <c r="F293" s="7"/>
      <c r="G293" s="7"/>
      <c r="H293" s="72"/>
      <c r="I293" s="72"/>
      <c r="J293" s="13"/>
      <c r="K293" s="13"/>
      <c r="L293" s="17"/>
      <c r="M293" s="40"/>
      <c r="N293" s="13"/>
      <c r="O293" s="13"/>
      <c r="P293" s="13"/>
      <c r="Q293" s="13"/>
      <c r="R293" s="92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7"/>
      <c r="FQ293" s="7"/>
      <c r="FR293" s="7"/>
      <c r="FS293" s="7"/>
      <c r="FT293" s="7"/>
      <c r="FU293" s="7"/>
      <c r="FV293" s="7"/>
      <c r="FW293" s="7"/>
      <c r="FX293" s="7"/>
      <c r="FY293" s="7"/>
      <c r="FZ293" s="7"/>
      <c r="GA293" s="7"/>
      <c r="GB293" s="7"/>
      <c r="GC293" s="7"/>
      <c r="GD293" s="7"/>
      <c r="GE293" s="7"/>
      <c r="GF293" s="7"/>
      <c r="GG293" s="7"/>
      <c r="GH293" s="7"/>
      <c r="GI293" s="7"/>
      <c r="GJ293" s="7"/>
      <c r="GK293" s="7"/>
      <c r="GL293" s="7"/>
      <c r="GM293" s="7"/>
      <c r="GN293" s="7"/>
      <c r="GO293" s="7"/>
      <c r="GP293" s="7"/>
      <c r="GQ293" s="7"/>
      <c r="GR293" s="7"/>
      <c r="GS293" s="7"/>
      <c r="GT293" s="7"/>
      <c r="GU293" s="7"/>
      <c r="GV293" s="7"/>
      <c r="GW293" s="7"/>
      <c r="GX293" s="7"/>
    </row>
    <row r="294" spans="1:206" ht="15.75" customHeight="1" x14ac:dyDescent="0.2">
      <c r="A294" s="78"/>
      <c r="B294" s="7"/>
      <c r="C294" s="7"/>
      <c r="D294" s="7"/>
      <c r="E294" s="29"/>
      <c r="F294" s="7"/>
      <c r="G294" s="7"/>
      <c r="H294" s="72"/>
      <c r="I294" s="72"/>
      <c r="J294" s="13"/>
      <c r="K294" s="13"/>
      <c r="L294" s="17"/>
      <c r="M294" s="40"/>
      <c r="N294" s="13"/>
      <c r="O294" s="13"/>
      <c r="P294" s="13"/>
      <c r="Q294" s="13"/>
      <c r="R294" s="92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7"/>
      <c r="FQ294" s="7"/>
      <c r="FR294" s="7"/>
      <c r="FS294" s="7"/>
      <c r="FT294" s="7"/>
      <c r="FU294" s="7"/>
      <c r="FV294" s="7"/>
      <c r="FW294" s="7"/>
      <c r="FX294" s="7"/>
      <c r="FY294" s="7"/>
      <c r="FZ294" s="7"/>
      <c r="GA294" s="7"/>
      <c r="GB294" s="7"/>
      <c r="GC294" s="7"/>
      <c r="GD294" s="7"/>
      <c r="GE294" s="7"/>
      <c r="GF294" s="7"/>
      <c r="GG294" s="7"/>
      <c r="GH294" s="7"/>
      <c r="GI294" s="7"/>
      <c r="GJ294" s="7"/>
      <c r="GK294" s="7"/>
      <c r="GL294" s="7"/>
      <c r="GM294" s="7"/>
      <c r="GN294" s="7"/>
      <c r="GO294" s="7"/>
      <c r="GP294" s="7"/>
      <c r="GQ294" s="7"/>
      <c r="GR294" s="7"/>
      <c r="GS294" s="7"/>
      <c r="GT294" s="7"/>
      <c r="GU294" s="7"/>
      <c r="GV294" s="7"/>
      <c r="GW294" s="7"/>
      <c r="GX294" s="7"/>
    </row>
    <row r="295" spans="1:206" ht="15.75" customHeight="1" x14ac:dyDescent="0.2">
      <c r="A295" s="78"/>
      <c r="B295" s="7"/>
      <c r="C295" s="7"/>
      <c r="D295" s="7"/>
      <c r="E295" s="29"/>
      <c r="F295" s="7"/>
      <c r="G295" s="7"/>
      <c r="H295" s="72"/>
      <c r="I295" s="72"/>
      <c r="J295" s="13"/>
      <c r="K295" s="13"/>
      <c r="L295" s="17"/>
      <c r="M295" s="40"/>
      <c r="N295" s="13"/>
      <c r="O295" s="13"/>
      <c r="P295" s="13"/>
      <c r="Q295" s="13"/>
      <c r="R295" s="92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7"/>
      <c r="FQ295" s="7"/>
      <c r="FR295" s="7"/>
      <c r="FS295" s="7"/>
      <c r="FT295" s="7"/>
      <c r="FU295" s="7"/>
      <c r="FV295" s="7"/>
      <c r="FW295" s="7"/>
      <c r="FX295" s="7"/>
      <c r="FY295" s="7"/>
      <c r="FZ295" s="7"/>
      <c r="GA295" s="7"/>
      <c r="GB295" s="7"/>
      <c r="GC295" s="7"/>
      <c r="GD295" s="7"/>
      <c r="GE295" s="7"/>
      <c r="GF295" s="7"/>
      <c r="GG295" s="7"/>
      <c r="GH295" s="7"/>
      <c r="GI295" s="7"/>
      <c r="GJ295" s="7"/>
      <c r="GK295" s="7"/>
      <c r="GL295" s="7"/>
      <c r="GM295" s="7"/>
      <c r="GN295" s="7"/>
      <c r="GO295" s="7"/>
      <c r="GP295" s="7"/>
      <c r="GQ295" s="7"/>
      <c r="GR295" s="7"/>
      <c r="GS295" s="7"/>
      <c r="GT295" s="7"/>
      <c r="GU295" s="7"/>
      <c r="GV295" s="7"/>
      <c r="GW295" s="7"/>
      <c r="GX295" s="7"/>
    </row>
    <row r="296" spans="1:206" ht="15.75" customHeight="1" x14ac:dyDescent="0.2">
      <c r="A296" s="78"/>
      <c r="B296" s="7"/>
      <c r="C296" s="7"/>
      <c r="D296" s="7"/>
      <c r="E296" s="29"/>
      <c r="F296" s="7"/>
      <c r="G296" s="7"/>
      <c r="H296" s="72"/>
      <c r="I296" s="72"/>
      <c r="J296" s="13"/>
      <c r="K296" s="13"/>
      <c r="L296" s="17"/>
      <c r="M296" s="40"/>
      <c r="N296" s="13"/>
      <c r="O296" s="13"/>
      <c r="P296" s="13"/>
      <c r="Q296" s="13"/>
      <c r="R296" s="92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  <c r="FP296" s="7"/>
      <c r="FQ296" s="7"/>
      <c r="FR296" s="7"/>
      <c r="FS296" s="7"/>
      <c r="FT296" s="7"/>
      <c r="FU296" s="7"/>
      <c r="FV296" s="7"/>
      <c r="FW296" s="7"/>
      <c r="FX296" s="7"/>
      <c r="FY296" s="7"/>
      <c r="FZ296" s="7"/>
      <c r="GA296" s="7"/>
      <c r="GB296" s="7"/>
      <c r="GC296" s="7"/>
      <c r="GD296" s="7"/>
      <c r="GE296" s="7"/>
      <c r="GF296" s="7"/>
      <c r="GG296" s="7"/>
      <c r="GH296" s="7"/>
      <c r="GI296" s="7"/>
      <c r="GJ296" s="7"/>
      <c r="GK296" s="7"/>
      <c r="GL296" s="7"/>
      <c r="GM296" s="7"/>
      <c r="GN296" s="7"/>
      <c r="GO296" s="7"/>
      <c r="GP296" s="7"/>
      <c r="GQ296" s="7"/>
      <c r="GR296" s="7"/>
      <c r="GS296" s="7"/>
      <c r="GT296" s="7"/>
      <c r="GU296" s="7"/>
      <c r="GV296" s="7"/>
      <c r="GW296" s="7"/>
      <c r="GX296" s="7"/>
    </row>
    <row r="297" spans="1:206" ht="15.75" customHeight="1" x14ac:dyDescent="0.2">
      <c r="A297" s="78"/>
      <c r="B297" s="7"/>
      <c r="C297" s="7"/>
      <c r="D297" s="7"/>
      <c r="E297" s="29"/>
      <c r="F297" s="7"/>
      <c r="G297" s="7"/>
      <c r="H297" s="72"/>
      <c r="I297" s="72"/>
      <c r="J297" s="13"/>
      <c r="K297" s="13"/>
      <c r="L297" s="17"/>
      <c r="M297" s="40"/>
      <c r="N297" s="13"/>
      <c r="O297" s="13"/>
      <c r="P297" s="13"/>
      <c r="Q297" s="13"/>
      <c r="R297" s="92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  <c r="FK297" s="7"/>
      <c r="FL297" s="7"/>
      <c r="FM297" s="7"/>
      <c r="FN297" s="7"/>
      <c r="FO297" s="7"/>
      <c r="FP297" s="7"/>
      <c r="FQ297" s="7"/>
      <c r="FR297" s="7"/>
      <c r="FS297" s="7"/>
      <c r="FT297" s="7"/>
      <c r="FU297" s="7"/>
      <c r="FV297" s="7"/>
      <c r="FW297" s="7"/>
      <c r="FX297" s="7"/>
      <c r="FY297" s="7"/>
      <c r="FZ297" s="7"/>
      <c r="GA297" s="7"/>
      <c r="GB297" s="7"/>
      <c r="GC297" s="7"/>
      <c r="GD297" s="7"/>
      <c r="GE297" s="7"/>
      <c r="GF297" s="7"/>
      <c r="GG297" s="7"/>
      <c r="GH297" s="7"/>
      <c r="GI297" s="7"/>
      <c r="GJ297" s="7"/>
      <c r="GK297" s="7"/>
      <c r="GL297" s="7"/>
      <c r="GM297" s="7"/>
      <c r="GN297" s="7"/>
      <c r="GO297" s="7"/>
      <c r="GP297" s="7"/>
      <c r="GQ297" s="7"/>
      <c r="GR297" s="7"/>
      <c r="GS297" s="7"/>
      <c r="GT297" s="7"/>
      <c r="GU297" s="7"/>
      <c r="GV297" s="7"/>
      <c r="GW297" s="7"/>
      <c r="GX297" s="7"/>
    </row>
    <row r="298" spans="1:206" ht="15.75" customHeight="1" x14ac:dyDescent="0.2">
      <c r="A298" s="78"/>
      <c r="B298" s="7"/>
      <c r="C298" s="7"/>
      <c r="D298" s="7"/>
      <c r="E298" s="29"/>
      <c r="F298" s="7"/>
      <c r="G298" s="7"/>
      <c r="H298" s="72"/>
      <c r="I298" s="72"/>
      <c r="J298" s="13"/>
      <c r="K298" s="13"/>
      <c r="L298" s="17"/>
      <c r="M298" s="40"/>
      <c r="N298" s="13"/>
      <c r="O298" s="13"/>
      <c r="P298" s="13"/>
      <c r="Q298" s="13"/>
      <c r="R298" s="92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  <c r="FK298" s="7"/>
      <c r="FL298" s="7"/>
      <c r="FM298" s="7"/>
      <c r="FN298" s="7"/>
      <c r="FO298" s="7"/>
      <c r="FP298" s="7"/>
      <c r="FQ298" s="7"/>
      <c r="FR298" s="7"/>
      <c r="FS298" s="7"/>
      <c r="FT298" s="7"/>
      <c r="FU298" s="7"/>
      <c r="FV298" s="7"/>
      <c r="FW298" s="7"/>
      <c r="FX298" s="7"/>
      <c r="FY298" s="7"/>
      <c r="FZ298" s="7"/>
      <c r="GA298" s="7"/>
      <c r="GB298" s="7"/>
      <c r="GC298" s="7"/>
      <c r="GD298" s="7"/>
      <c r="GE298" s="7"/>
      <c r="GF298" s="7"/>
      <c r="GG298" s="7"/>
      <c r="GH298" s="7"/>
      <c r="GI298" s="7"/>
      <c r="GJ298" s="7"/>
      <c r="GK298" s="7"/>
      <c r="GL298" s="7"/>
      <c r="GM298" s="7"/>
      <c r="GN298" s="7"/>
      <c r="GO298" s="7"/>
      <c r="GP298" s="7"/>
      <c r="GQ298" s="7"/>
      <c r="GR298" s="7"/>
      <c r="GS298" s="7"/>
      <c r="GT298" s="7"/>
      <c r="GU298" s="7"/>
      <c r="GV298" s="7"/>
      <c r="GW298" s="7"/>
      <c r="GX298" s="7"/>
    </row>
    <row r="299" spans="1:206" ht="15.75" customHeight="1" x14ac:dyDescent="0.2">
      <c r="A299" s="78"/>
      <c r="B299" s="7"/>
      <c r="C299" s="7"/>
      <c r="D299" s="7"/>
      <c r="E299" s="29"/>
      <c r="F299" s="7"/>
      <c r="G299" s="7"/>
      <c r="H299" s="72"/>
      <c r="I299" s="72"/>
      <c r="J299" s="13"/>
      <c r="K299" s="13"/>
      <c r="L299" s="17"/>
      <c r="M299" s="40"/>
      <c r="N299" s="13"/>
      <c r="O299" s="13"/>
      <c r="P299" s="13"/>
      <c r="Q299" s="13"/>
      <c r="R299" s="92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  <c r="FK299" s="7"/>
      <c r="FL299" s="7"/>
      <c r="FM299" s="7"/>
      <c r="FN299" s="7"/>
      <c r="FO299" s="7"/>
      <c r="FP299" s="7"/>
      <c r="FQ299" s="7"/>
      <c r="FR299" s="7"/>
      <c r="FS299" s="7"/>
      <c r="FT299" s="7"/>
      <c r="FU299" s="7"/>
      <c r="FV299" s="7"/>
      <c r="FW299" s="7"/>
      <c r="FX299" s="7"/>
      <c r="FY299" s="7"/>
      <c r="FZ299" s="7"/>
      <c r="GA299" s="7"/>
      <c r="GB299" s="7"/>
      <c r="GC299" s="7"/>
      <c r="GD299" s="7"/>
      <c r="GE299" s="7"/>
      <c r="GF299" s="7"/>
      <c r="GG299" s="7"/>
      <c r="GH299" s="7"/>
      <c r="GI299" s="7"/>
      <c r="GJ299" s="7"/>
      <c r="GK299" s="7"/>
      <c r="GL299" s="7"/>
      <c r="GM299" s="7"/>
      <c r="GN299" s="7"/>
      <c r="GO299" s="7"/>
      <c r="GP299" s="7"/>
      <c r="GQ299" s="7"/>
      <c r="GR299" s="7"/>
      <c r="GS299" s="7"/>
      <c r="GT299" s="7"/>
      <c r="GU299" s="7"/>
      <c r="GV299" s="7"/>
      <c r="GW299" s="7"/>
      <c r="GX299" s="7"/>
    </row>
    <row r="300" spans="1:206" ht="15.75" customHeight="1" x14ac:dyDescent="0.2">
      <c r="A300" s="78"/>
      <c r="B300" s="7"/>
      <c r="C300" s="7"/>
      <c r="D300" s="7"/>
      <c r="E300" s="29"/>
      <c r="F300" s="7"/>
      <c r="G300" s="7"/>
      <c r="H300" s="72"/>
      <c r="I300" s="72"/>
      <c r="J300" s="13"/>
      <c r="K300" s="13"/>
      <c r="L300" s="17"/>
      <c r="M300" s="40"/>
      <c r="N300" s="13"/>
      <c r="O300" s="13"/>
      <c r="P300" s="13"/>
      <c r="Q300" s="13"/>
      <c r="R300" s="92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  <c r="FK300" s="7"/>
      <c r="FL300" s="7"/>
      <c r="FM300" s="7"/>
      <c r="FN300" s="7"/>
      <c r="FO300" s="7"/>
      <c r="FP300" s="7"/>
      <c r="FQ300" s="7"/>
      <c r="FR300" s="7"/>
      <c r="FS300" s="7"/>
      <c r="FT300" s="7"/>
      <c r="FU300" s="7"/>
      <c r="FV300" s="7"/>
      <c r="FW300" s="7"/>
      <c r="FX300" s="7"/>
      <c r="FY300" s="7"/>
      <c r="FZ300" s="7"/>
      <c r="GA300" s="7"/>
      <c r="GB300" s="7"/>
      <c r="GC300" s="7"/>
      <c r="GD300" s="7"/>
      <c r="GE300" s="7"/>
      <c r="GF300" s="7"/>
      <c r="GG300" s="7"/>
      <c r="GH300" s="7"/>
      <c r="GI300" s="7"/>
      <c r="GJ300" s="7"/>
      <c r="GK300" s="7"/>
      <c r="GL300" s="7"/>
      <c r="GM300" s="7"/>
      <c r="GN300" s="7"/>
      <c r="GO300" s="7"/>
      <c r="GP300" s="7"/>
      <c r="GQ300" s="7"/>
      <c r="GR300" s="7"/>
      <c r="GS300" s="7"/>
      <c r="GT300" s="7"/>
      <c r="GU300" s="7"/>
      <c r="GV300" s="7"/>
      <c r="GW300" s="7"/>
      <c r="GX300" s="7"/>
    </row>
    <row r="301" spans="1:206" ht="15.75" customHeight="1" x14ac:dyDescent="0.2">
      <c r="A301" s="78"/>
      <c r="B301" s="7"/>
      <c r="C301" s="7"/>
      <c r="D301" s="7"/>
      <c r="E301" s="29"/>
      <c r="F301" s="7"/>
      <c r="G301" s="7"/>
      <c r="H301" s="72"/>
      <c r="I301" s="72"/>
      <c r="J301" s="13"/>
      <c r="K301" s="13"/>
      <c r="L301" s="17"/>
      <c r="M301" s="40"/>
      <c r="N301" s="13"/>
      <c r="O301" s="13"/>
      <c r="P301" s="13"/>
      <c r="Q301" s="13"/>
      <c r="R301" s="92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  <c r="FK301" s="7"/>
      <c r="FL301" s="7"/>
      <c r="FM301" s="7"/>
      <c r="FN301" s="7"/>
      <c r="FO301" s="7"/>
      <c r="FP301" s="7"/>
      <c r="FQ301" s="7"/>
      <c r="FR301" s="7"/>
      <c r="FS301" s="7"/>
      <c r="FT301" s="7"/>
      <c r="FU301" s="7"/>
      <c r="FV301" s="7"/>
      <c r="FW301" s="7"/>
      <c r="FX301" s="7"/>
      <c r="FY301" s="7"/>
      <c r="FZ301" s="7"/>
      <c r="GA301" s="7"/>
      <c r="GB301" s="7"/>
      <c r="GC301" s="7"/>
      <c r="GD301" s="7"/>
      <c r="GE301" s="7"/>
      <c r="GF301" s="7"/>
      <c r="GG301" s="7"/>
      <c r="GH301" s="7"/>
      <c r="GI301" s="7"/>
      <c r="GJ301" s="7"/>
      <c r="GK301" s="7"/>
      <c r="GL301" s="7"/>
      <c r="GM301" s="7"/>
      <c r="GN301" s="7"/>
      <c r="GO301" s="7"/>
      <c r="GP301" s="7"/>
      <c r="GQ301" s="7"/>
      <c r="GR301" s="7"/>
      <c r="GS301" s="7"/>
      <c r="GT301" s="7"/>
      <c r="GU301" s="7"/>
      <c r="GV301" s="7"/>
      <c r="GW301" s="7"/>
      <c r="GX301" s="7"/>
    </row>
    <row r="302" spans="1:206" ht="15.75" customHeight="1" x14ac:dyDescent="0.2">
      <c r="A302" s="78"/>
      <c r="B302" s="7"/>
      <c r="C302" s="7"/>
      <c r="D302" s="7"/>
      <c r="E302" s="29"/>
      <c r="F302" s="7"/>
      <c r="G302" s="7"/>
      <c r="H302" s="72"/>
      <c r="I302" s="72"/>
      <c r="J302" s="13"/>
      <c r="K302" s="13"/>
      <c r="L302" s="17"/>
      <c r="M302" s="40"/>
      <c r="N302" s="13"/>
      <c r="O302" s="13"/>
      <c r="P302" s="13"/>
      <c r="Q302" s="13"/>
      <c r="R302" s="92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  <c r="FI302" s="7"/>
      <c r="FJ302" s="7"/>
      <c r="FK302" s="7"/>
      <c r="FL302" s="7"/>
      <c r="FM302" s="7"/>
      <c r="FN302" s="7"/>
      <c r="FO302" s="7"/>
      <c r="FP302" s="7"/>
      <c r="FQ302" s="7"/>
      <c r="FR302" s="7"/>
      <c r="FS302" s="7"/>
      <c r="FT302" s="7"/>
      <c r="FU302" s="7"/>
      <c r="FV302" s="7"/>
      <c r="FW302" s="7"/>
      <c r="FX302" s="7"/>
      <c r="FY302" s="7"/>
      <c r="FZ302" s="7"/>
      <c r="GA302" s="7"/>
      <c r="GB302" s="7"/>
      <c r="GC302" s="7"/>
      <c r="GD302" s="7"/>
      <c r="GE302" s="7"/>
      <c r="GF302" s="7"/>
      <c r="GG302" s="7"/>
      <c r="GH302" s="7"/>
      <c r="GI302" s="7"/>
      <c r="GJ302" s="7"/>
      <c r="GK302" s="7"/>
      <c r="GL302" s="7"/>
      <c r="GM302" s="7"/>
      <c r="GN302" s="7"/>
      <c r="GO302" s="7"/>
      <c r="GP302" s="7"/>
      <c r="GQ302" s="7"/>
      <c r="GR302" s="7"/>
      <c r="GS302" s="7"/>
      <c r="GT302" s="7"/>
      <c r="GU302" s="7"/>
      <c r="GV302" s="7"/>
      <c r="GW302" s="7"/>
      <c r="GX302" s="7"/>
    </row>
    <row r="303" spans="1:206" ht="15.75" customHeight="1" x14ac:dyDescent="0.2">
      <c r="A303" s="78"/>
      <c r="B303" s="7"/>
      <c r="C303" s="7"/>
      <c r="D303" s="7"/>
      <c r="E303" s="29"/>
      <c r="F303" s="7"/>
      <c r="G303" s="7"/>
      <c r="H303" s="72"/>
      <c r="I303" s="72"/>
      <c r="J303" s="13"/>
      <c r="K303" s="13"/>
      <c r="L303" s="17"/>
      <c r="M303" s="40"/>
      <c r="N303" s="13"/>
      <c r="O303" s="13"/>
      <c r="P303" s="13"/>
      <c r="Q303" s="13"/>
      <c r="R303" s="92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  <c r="FI303" s="7"/>
      <c r="FJ303" s="7"/>
      <c r="FK303" s="7"/>
      <c r="FL303" s="7"/>
      <c r="FM303" s="7"/>
      <c r="FN303" s="7"/>
      <c r="FO303" s="7"/>
      <c r="FP303" s="7"/>
      <c r="FQ303" s="7"/>
      <c r="FR303" s="7"/>
      <c r="FS303" s="7"/>
      <c r="FT303" s="7"/>
      <c r="FU303" s="7"/>
      <c r="FV303" s="7"/>
      <c r="FW303" s="7"/>
      <c r="FX303" s="7"/>
      <c r="FY303" s="7"/>
      <c r="FZ303" s="7"/>
      <c r="GA303" s="7"/>
      <c r="GB303" s="7"/>
      <c r="GC303" s="7"/>
      <c r="GD303" s="7"/>
      <c r="GE303" s="7"/>
      <c r="GF303" s="7"/>
      <c r="GG303" s="7"/>
      <c r="GH303" s="7"/>
      <c r="GI303" s="7"/>
      <c r="GJ303" s="7"/>
      <c r="GK303" s="7"/>
      <c r="GL303" s="7"/>
      <c r="GM303" s="7"/>
      <c r="GN303" s="7"/>
      <c r="GO303" s="7"/>
      <c r="GP303" s="7"/>
      <c r="GQ303" s="7"/>
      <c r="GR303" s="7"/>
      <c r="GS303" s="7"/>
      <c r="GT303" s="7"/>
      <c r="GU303" s="7"/>
      <c r="GV303" s="7"/>
      <c r="GW303" s="7"/>
      <c r="GX303" s="7"/>
    </row>
    <row r="304" spans="1:206" ht="15.75" customHeight="1" x14ac:dyDescent="0.2">
      <c r="A304" s="78"/>
      <c r="B304" s="7"/>
      <c r="C304" s="7"/>
      <c r="D304" s="7"/>
      <c r="E304" s="29"/>
      <c r="F304" s="7"/>
      <c r="G304" s="7"/>
      <c r="H304" s="72"/>
      <c r="I304" s="72"/>
      <c r="J304" s="13"/>
      <c r="K304" s="13"/>
      <c r="L304" s="17"/>
      <c r="M304" s="40"/>
      <c r="N304" s="13"/>
      <c r="O304" s="13"/>
      <c r="P304" s="13"/>
      <c r="Q304" s="13"/>
      <c r="R304" s="92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  <c r="FE304" s="7"/>
      <c r="FF304" s="7"/>
      <c r="FG304" s="7"/>
      <c r="FH304" s="7"/>
      <c r="FI304" s="7"/>
      <c r="FJ304" s="7"/>
      <c r="FK304" s="7"/>
      <c r="FL304" s="7"/>
      <c r="FM304" s="7"/>
      <c r="FN304" s="7"/>
      <c r="FO304" s="7"/>
      <c r="FP304" s="7"/>
      <c r="FQ304" s="7"/>
      <c r="FR304" s="7"/>
      <c r="FS304" s="7"/>
      <c r="FT304" s="7"/>
      <c r="FU304" s="7"/>
      <c r="FV304" s="7"/>
      <c r="FW304" s="7"/>
      <c r="FX304" s="7"/>
      <c r="FY304" s="7"/>
      <c r="FZ304" s="7"/>
      <c r="GA304" s="7"/>
      <c r="GB304" s="7"/>
      <c r="GC304" s="7"/>
      <c r="GD304" s="7"/>
      <c r="GE304" s="7"/>
      <c r="GF304" s="7"/>
      <c r="GG304" s="7"/>
      <c r="GH304" s="7"/>
      <c r="GI304" s="7"/>
      <c r="GJ304" s="7"/>
      <c r="GK304" s="7"/>
      <c r="GL304" s="7"/>
      <c r="GM304" s="7"/>
      <c r="GN304" s="7"/>
      <c r="GO304" s="7"/>
      <c r="GP304" s="7"/>
      <c r="GQ304" s="7"/>
      <c r="GR304" s="7"/>
      <c r="GS304" s="7"/>
      <c r="GT304" s="7"/>
      <c r="GU304" s="7"/>
      <c r="GV304" s="7"/>
      <c r="GW304" s="7"/>
      <c r="GX304" s="7"/>
    </row>
    <row r="305" spans="1:206" ht="15.75" customHeight="1" x14ac:dyDescent="0.2">
      <c r="A305" s="78"/>
      <c r="B305" s="7"/>
      <c r="C305" s="7"/>
      <c r="D305" s="7"/>
      <c r="E305" s="29"/>
      <c r="F305" s="7"/>
      <c r="G305" s="7"/>
      <c r="H305" s="72"/>
      <c r="I305" s="72"/>
      <c r="J305" s="13"/>
      <c r="K305" s="13"/>
      <c r="L305" s="17"/>
      <c r="M305" s="40"/>
      <c r="N305" s="13"/>
      <c r="O305" s="13"/>
      <c r="P305" s="13"/>
      <c r="Q305" s="13"/>
      <c r="R305" s="92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  <c r="EZ305" s="7"/>
      <c r="FA305" s="7"/>
      <c r="FB305" s="7"/>
      <c r="FC305" s="7"/>
      <c r="FD305" s="7"/>
      <c r="FE305" s="7"/>
      <c r="FF305" s="7"/>
      <c r="FG305" s="7"/>
      <c r="FH305" s="7"/>
      <c r="FI305" s="7"/>
      <c r="FJ305" s="7"/>
      <c r="FK305" s="7"/>
      <c r="FL305" s="7"/>
      <c r="FM305" s="7"/>
      <c r="FN305" s="7"/>
      <c r="FO305" s="7"/>
      <c r="FP305" s="7"/>
      <c r="FQ305" s="7"/>
      <c r="FR305" s="7"/>
      <c r="FS305" s="7"/>
      <c r="FT305" s="7"/>
      <c r="FU305" s="7"/>
      <c r="FV305" s="7"/>
      <c r="FW305" s="7"/>
      <c r="FX305" s="7"/>
      <c r="FY305" s="7"/>
      <c r="FZ305" s="7"/>
      <c r="GA305" s="7"/>
      <c r="GB305" s="7"/>
      <c r="GC305" s="7"/>
      <c r="GD305" s="7"/>
      <c r="GE305" s="7"/>
      <c r="GF305" s="7"/>
      <c r="GG305" s="7"/>
      <c r="GH305" s="7"/>
      <c r="GI305" s="7"/>
      <c r="GJ305" s="7"/>
      <c r="GK305" s="7"/>
      <c r="GL305" s="7"/>
      <c r="GM305" s="7"/>
      <c r="GN305" s="7"/>
      <c r="GO305" s="7"/>
      <c r="GP305" s="7"/>
      <c r="GQ305" s="7"/>
      <c r="GR305" s="7"/>
      <c r="GS305" s="7"/>
      <c r="GT305" s="7"/>
      <c r="GU305" s="7"/>
      <c r="GV305" s="7"/>
      <c r="GW305" s="7"/>
      <c r="GX305" s="7"/>
    </row>
    <row r="306" spans="1:206" ht="15.75" customHeight="1" x14ac:dyDescent="0.2">
      <c r="A306" s="78"/>
      <c r="B306" s="7"/>
      <c r="C306" s="7"/>
      <c r="D306" s="7"/>
      <c r="E306" s="29"/>
      <c r="F306" s="7"/>
      <c r="G306" s="7"/>
      <c r="H306" s="72"/>
      <c r="I306" s="72"/>
      <c r="J306" s="13"/>
      <c r="K306" s="13"/>
      <c r="L306" s="17"/>
      <c r="M306" s="40"/>
      <c r="N306" s="13"/>
      <c r="O306" s="13"/>
      <c r="P306" s="13"/>
      <c r="Q306" s="13"/>
      <c r="R306" s="92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  <c r="EZ306" s="7"/>
      <c r="FA306" s="7"/>
      <c r="FB306" s="7"/>
      <c r="FC306" s="7"/>
      <c r="FD306" s="7"/>
      <c r="FE306" s="7"/>
      <c r="FF306" s="7"/>
      <c r="FG306" s="7"/>
      <c r="FH306" s="7"/>
      <c r="FI306" s="7"/>
      <c r="FJ306" s="7"/>
      <c r="FK306" s="7"/>
      <c r="FL306" s="7"/>
      <c r="FM306" s="7"/>
      <c r="FN306" s="7"/>
      <c r="FO306" s="7"/>
      <c r="FP306" s="7"/>
      <c r="FQ306" s="7"/>
      <c r="FR306" s="7"/>
      <c r="FS306" s="7"/>
      <c r="FT306" s="7"/>
      <c r="FU306" s="7"/>
      <c r="FV306" s="7"/>
      <c r="FW306" s="7"/>
      <c r="FX306" s="7"/>
      <c r="FY306" s="7"/>
      <c r="FZ306" s="7"/>
      <c r="GA306" s="7"/>
      <c r="GB306" s="7"/>
      <c r="GC306" s="7"/>
      <c r="GD306" s="7"/>
      <c r="GE306" s="7"/>
      <c r="GF306" s="7"/>
      <c r="GG306" s="7"/>
      <c r="GH306" s="7"/>
      <c r="GI306" s="7"/>
      <c r="GJ306" s="7"/>
      <c r="GK306" s="7"/>
      <c r="GL306" s="7"/>
      <c r="GM306" s="7"/>
      <c r="GN306" s="7"/>
      <c r="GO306" s="7"/>
      <c r="GP306" s="7"/>
      <c r="GQ306" s="7"/>
      <c r="GR306" s="7"/>
      <c r="GS306" s="7"/>
      <c r="GT306" s="7"/>
      <c r="GU306" s="7"/>
      <c r="GV306" s="7"/>
      <c r="GW306" s="7"/>
      <c r="GX306" s="7"/>
    </row>
    <row r="307" spans="1:206" ht="15.75" customHeight="1" x14ac:dyDescent="0.2">
      <c r="A307" s="78"/>
      <c r="B307" s="7"/>
      <c r="C307" s="7"/>
      <c r="D307" s="7"/>
      <c r="E307" s="29"/>
      <c r="F307" s="7"/>
      <c r="G307" s="7"/>
      <c r="H307" s="72"/>
      <c r="I307" s="72"/>
      <c r="J307" s="13"/>
      <c r="K307" s="13"/>
      <c r="L307" s="17"/>
      <c r="M307" s="40"/>
      <c r="N307" s="13"/>
      <c r="O307" s="13"/>
      <c r="P307" s="13"/>
      <c r="Q307" s="13"/>
      <c r="R307" s="92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  <c r="FK307" s="7"/>
      <c r="FL307" s="7"/>
      <c r="FM307" s="7"/>
      <c r="FN307" s="7"/>
      <c r="FO307" s="7"/>
      <c r="FP307" s="7"/>
      <c r="FQ307" s="7"/>
      <c r="FR307" s="7"/>
      <c r="FS307" s="7"/>
      <c r="FT307" s="7"/>
      <c r="FU307" s="7"/>
      <c r="FV307" s="7"/>
      <c r="FW307" s="7"/>
      <c r="FX307" s="7"/>
      <c r="FY307" s="7"/>
      <c r="FZ307" s="7"/>
      <c r="GA307" s="7"/>
      <c r="GB307" s="7"/>
      <c r="GC307" s="7"/>
      <c r="GD307" s="7"/>
      <c r="GE307" s="7"/>
      <c r="GF307" s="7"/>
      <c r="GG307" s="7"/>
      <c r="GH307" s="7"/>
      <c r="GI307" s="7"/>
      <c r="GJ307" s="7"/>
      <c r="GK307" s="7"/>
      <c r="GL307" s="7"/>
      <c r="GM307" s="7"/>
      <c r="GN307" s="7"/>
      <c r="GO307" s="7"/>
      <c r="GP307" s="7"/>
      <c r="GQ307" s="7"/>
      <c r="GR307" s="7"/>
      <c r="GS307" s="7"/>
      <c r="GT307" s="7"/>
      <c r="GU307" s="7"/>
      <c r="GV307" s="7"/>
      <c r="GW307" s="7"/>
      <c r="GX307" s="7"/>
    </row>
    <row r="308" spans="1:206" ht="15.75" customHeight="1" x14ac:dyDescent="0.2">
      <c r="A308" s="78"/>
      <c r="B308" s="7"/>
      <c r="C308" s="7"/>
      <c r="D308" s="7"/>
      <c r="E308" s="29"/>
      <c r="F308" s="7"/>
      <c r="G308" s="7"/>
      <c r="H308" s="72"/>
      <c r="I308" s="72"/>
      <c r="J308" s="13"/>
      <c r="K308" s="13"/>
      <c r="L308" s="17"/>
      <c r="M308" s="40"/>
      <c r="N308" s="13"/>
      <c r="O308" s="13"/>
      <c r="P308" s="13"/>
      <c r="Q308" s="13"/>
      <c r="R308" s="92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  <c r="FI308" s="7"/>
      <c r="FJ308" s="7"/>
      <c r="FK308" s="7"/>
      <c r="FL308" s="7"/>
      <c r="FM308" s="7"/>
      <c r="FN308" s="7"/>
      <c r="FO308" s="7"/>
      <c r="FP308" s="7"/>
      <c r="FQ308" s="7"/>
      <c r="FR308" s="7"/>
      <c r="FS308" s="7"/>
      <c r="FT308" s="7"/>
      <c r="FU308" s="7"/>
      <c r="FV308" s="7"/>
      <c r="FW308" s="7"/>
      <c r="FX308" s="7"/>
      <c r="FY308" s="7"/>
      <c r="FZ308" s="7"/>
      <c r="GA308" s="7"/>
      <c r="GB308" s="7"/>
      <c r="GC308" s="7"/>
      <c r="GD308" s="7"/>
      <c r="GE308" s="7"/>
      <c r="GF308" s="7"/>
      <c r="GG308" s="7"/>
      <c r="GH308" s="7"/>
      <c r="GI308" s="7"/>
      <c r="GJ308" s="7"/>
      <c r="GK308" s="7"/>
      <c r="GL308" s="7"/>
      <c r="GM308" s="7"/>
      <c r="GN308" s="7"/>
      <c r="GO308" s="7"/>
      <c r="GP308" s="7"/>
      <c r="GQ308" s="7"/>
      <c r="GR308" s="7"/>
      <c r="GS308" s="7"/>
      <c r="GT308" s="7"/>
      <c r="GU308" s="7"/>
      <c r="GV308" s="7"/>
      <c r="GW308" s="7"/>
      <c r="GX308" s="7"/>
    </row>
    <row r="309" spans="1:206" ht="15.75" customHeight="1" x14ac:dyDescent="0.2">
      <c r="A309" s="78"/>
      <c r="B309" s="7"/>
      <c r="C309" s="7"/>
      <c r="D309" s="7"/>
      <c r="E309" s="29"/>
      <c r="F309" s="7"/>
      <c r="G309" s="7"/>
      <c r="H309" s="72"/>
      <c r="I309" s="72"/>
      <c r="J309" s="13"/>
      <c r="K309" s="13"/>
      <c r="L309" s="17"/>
      <c r="M309" s="40"/>
      <c r="N309" s="13"/>
      <c r="O309" s="13"/>
      <c r="P309" s="13"/>
      <c r="Q309" s="13"/>
      <c r="R309" s="92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  <c r="FK309" s="7"/>
      <c r="FL309" s="7"/>
      <c r="FM309" s="7"/>
      <c r="FN309" s="7"/>
      <c r="FO309" s="7"/>
      <c r="FP309" s="7"/>
      <c r="FQ309" s="7"/>
      <c r="FR309" s="7"/>
      <c r="FS309" s="7"/>
      <c r="FT309" s="7"/>
      <c r="FU309" s="7"/>
      <c r="FV309" s="7"/>
      <c r="FW309" s="7"/>
      <c r="FX309" s="7"/>
      <c r="FY309" s="7"/>
      <c r="FZ309" s="7"/>
      <c r="GA309" s="7"/>
      <c r="GB309" s="7"/>
      <c r="GC309" s="7"/>
      <c r="GD309" s="7"/>
      <c r="GE309" s="7"/>
      <c r="GF309" s="7"/>
      <c r="GG309" s="7"/>
      <c r="GH309" s="7"/>
      <c r="GI309" s="7"/>
      <c r="GJ309" s="7"/>
      <c r="GK309" s="7"/>
      <c r="GL309" s="7"/>
      <c r="GM309" s="7"/>
      <c r="GN309" s="7"/>
      <c r="GO309" s="7"/>
      <c r="GP309" s="7"/>
      <c r="GQ309" s="7"/>
      <c r="GR309" s="7"/>
      <c r="GS309" s="7"/>
      <c r="GT309" s="7"/>
      <c r="GU309" s="7"/>
      <c r="GV309" s="7"/>
      <c r="GW309" s="7"/>
      <c r="GX309" s="7"/>
    </row>
    <row r="310" spans="1:206" ht="15.75" customHeight="1" x14ac:dyDescent="0.2">
      <c r="A310" s="78"/>
      <c r="B310" s="7"/>
      <c r="C310" s="7"/>
      <c r="D310" s="7"/>
      <c r="E310" s="29"/>
      <c r="F310" s="7"/>
      <c r="G310" s="7"/>
      <c r="H310" s="72"/>
      <c r="I310" s="72"/>
      <c r="J310" s="13"/>
      <c r="K310" s="13"/>
      <c r="L310" s="17"/>
      <c r="M310" s="40"/>
      <c r="N310" s="13"/>
      <c r="O310" s="13"/>
      <c r="P310" s="13"/>
      <c r="Q310" s="13"/>
      <c r="R310" s="92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  <c r="FI310" s="7"/>
      <c r="FJ310" s="7"/>
      <c r="FK310" s="7"/>
      <c r="FL310" s="7"/>
      <c r="FM310" s="7"/>
      <c r="FN310" s="7"/>
      <c r="FO310" s="7"/>
      <c r="FP310" s="7"/>
      <c r="FQ310" s="7"/>
      <c r="FR310" s="7"/>
      <c r="FS310" s="7"/>
      <c r="FT310" s="7"/>
      <c r="FU310" s="7"/>
      <c r="FV310" s="7"/>
      <c r="FW310" s="7"/>
      <c r="FX310" s="7"/>
      <c r="FY310" s="7"/>
      <c r="FZ310" s="7"/>
      <c r="GA310" s="7"/>
      <c r="GB310" s="7"/>
      <c r="GC310" s="7"/>
      <c r="GD310" s="7"/>
      <c r="GE310" s="7"/>
      <c r="GF310" s="7"/>
      <c r="GG310" s="7"/>
      <c r="GH310" s="7"/>
      <c r="GI310" s="7"/>
      <c r="GJ310" s="7"/>
      <c r="GK310" s="7"/>
      <c r="GL310" s="7"/>
      <c r="GM310" s="7"/>
      <c r="GN310" s="7"/>
      <c r="GO310" s="7"/>
      <c r="GP310" s="7"/>
      <c r="GQ310" s="7"/>
      <c r="GR310" s="7"/>
      <c r="GS310" s="7"/>
      <c r="GT310" s="7"/>
      <c r="GU310" s="7"/>
      <c r="GV310" s="7"/>
      <c r="GW310" s="7"/>
      <c r="GX310" s="7"/>
    </row>
    <row r="311" spans="1:206" ht="15.75" customHeight="1" x14ac:dyDescent="0.2">
      <c r="A311" s="78"/>
      <c r="B311" s="7"/>
      <c r="C311" s="7"/>
      <c r="D311" s="7"/>
      <c r="E311" s="29"/>
      <c r="F311" s="7"/>
      <c r="G311" s="7"/>
      <c r="H311" s="72"/>
      <c r="I311" s="72"/>
      <c r="J311" s="13"/>
      <c r="K311" s="13"/>
      <c r="L311" s="17"/>
      <c r="M311" s="40"/>
      <c r="N311" s="13"/>
      <c r="O311" s="13"/>
      <c r="P311" s="13"/>
      <c r="Q311" s="13"/>
      <c r="R311" s="92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  <c r="FK311" s="7"/>
      <c r="FL311" s="7"/>
      <c r="FM311" s="7"/>
      <c r="FN311" s="7"/>
      <c r="FO311" s="7"/>
      <c r="FP311" s="7"/>
      <c r="FQ311" s="7"/>
      <c r="FR311" s="7"/>
      <c r="FS311" s="7"/>
      <c r="FT311" s="7"/>
      <c r="FU311" s="7"/>
      <c r="FV311" s="7"/>
      <c r="FW311" s="7"/>
      <c r="FX311" s="7"/>
      <c r="FY311" s="7"/>
      <c r="FZ311" s="7"/>
      <c r="GA311" s="7"/>
      <c r="GB311" s="7"/>
      <c r="GC311" s="7"/>
      <c r="GD311" s="7"/>
      <c r="GE311" s="7"/>
      <c r="GF311" s="7"/>
      <c r="GG311" s="7"/>
      <c r="GH311" s="7"/>
      <c r="GI311" s="7"/>
      <c r="GJ311" s="7"/>
      <c r="GK311" s="7"/>
      <c r="GL311" s="7"/>
      <c r="GM311" s="7"/>
      <c r="GN311" s="7"/>
      <c r="GO311" s="7"/>
      <c r="GP311" s="7"/>
      <c r="GQ311" s="7"/>
      <c r="GR311" s="7"/>
      <c r="GS311" s="7"/>
      <c r="GT311" s="7"/>
      <c r="GU311" s="7"/>
      <c r="GV311" s="7"/>
      <c r="GW311" s="7"/>
      <c r="GX311" s="7"/>
    </row>
    <row r="312" spans="1:206" ht="15.75" customHeight="1" x14ac:dyDescent="0.2">
      <c r="A312" s="78"/>
      <c r="B312" s="7"/>
      <c r="C312" s="7"/>
      <c r="D312" s="7"/>
      <c r="E312" s="29"/>
      <c r="F312" s="7"/>
      <c r="G312" s="7"/>
      <c r="H312" s="72"/>
      <c r="I312" s="72"/>
      <c r="J312" s="13"/>
      <c r="K312" s="13"/>
      <c r="L312" s="17"/>
      <c r="M312" s="40"/>
      <c r="N312" s="13"/>
      <c r="O312" s="13"/>
      <c r="P312" s="13"/>
      <c r="Q312" s="13"/>
      <c r="R312" s="92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  <c r="FK312" s="7"/>
      <c r="FL312" s="7"/>
      <c r="FM312" s="7"/>
      <c r="FN312" s="7"/>
      <c r="FO312" s="7"/>
      <c r="FP312" s="7"/>
      <c r="FQ312" s="7"/>
      <c r="FR312" s="7"/>
      <c r="FS312" s="7"/>
      <c r="FT312" s="7"/>
      <c r="FU312" s="7"/>
      <c r="FV312" s="7"/>
      <c r="FW312" s="7"/>
      <c r="FX312" s="7"/>
      <c r="FY312" s="7"/>
      <c r="FZ312" s="7"/>
      <c r="GA312" s="7"/>
      <c r="GB312" s="7"/>
      <c r="GC312" s="7"/>
      <c r="GD312" s="7"/>
      <c r="GE312" s="7"/>
      <c r="GF312" s="7"/>
      <c r="GG312" s="7"/>
      <c r="GH312" s="7"/>
      <c r="GI312" s="7"/>
      <c r="GJ312" s="7"/>
      <c r="GK312" s="7"/>
      <c r="GL312" s="7"/>
      <c r="GM312" s="7"/>
      <c r="GN312" s="7"/>
      <c r="GO312" s="7"/>
      <c r="GP312" s="7"/>
      <c r="GQ312" s="7"/>
      <c r="GR312" s="7"/>
      <c r="GS312" s="7"/>
      <c r="GT312" s="7"/>
      <c r="GU312" s="7"/>
      <c r="GV312" s="7"/>
      <c r="GW312" s="7"/>
      <c r="GX312" s="7"/>
    </row>
    <row r="313" spans="1:206" ht="15.75" customHeight="1" x14ac:dyDescent="0.2">
      <c r="A313" s="78"/>
      <c r="B313" s="7"/>
      <c r="C313" s="7"/>
      <c r="D313" s="7"/>
      <c r="E313" s="29"/>
      <c r="F313" s="7"/>
      <c r="G313" s="7"/>
      <c r="H313" s="72"/>
      <c r="I313" s="72"/>
      <c r="J313" s="13"/>
      <c r="K313" s="13"/>
      <c r="L313" s="17"/>
      <c r="M313" s="40"/>
      <c r="N313" s="13"/>
      <c r="O313" s="13"/>
      <c r="P313" s="13"/>
      <c r="Q313" s="13"/>
      <c r="R313" s="92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  <c r="FK313" s="7"/>
      <c r="FL313" s="7"/>
      <c r="FM313" s="7"/>
      <c r="FN313" s="7"/>
      <c r="FO313" s="7"/>
      <c r="FP313" s="7"/>
      <c r="FQ313" s="7"/>
      <c r="FR313" s="7"/>
      <c r="FS313" s="7"/>
      <c r="FT313" s="7"/>
      <c r="FU313" s="7"/>
      <c r="FV313" s="7"/>
      <c r="FW313" s="7"/>
      <c r="FX313" s="7"/>
      <c r="FY313" s="7"/>
      <c r="FZ313" s="7"/>
      <c r="GA313" s="7"/>
      <c r="GB313" s="7"/>
      <c r="GC313" s="7"/>
      <c r="GD313" s="7"/>
      <c r="GE313" s="7"/>
      <c r="GF313" s="7"/>
      <c r="GG313" s="7"/>
      <c r="GH313" s="7"/>
      <c r="GI313" s="7"/>
      <c r="GJ313" s="7"/>
      <c r="GK313" s="7"/>
      <c r="GL313" s="7"/>
      <c r="GM313" s="7"/>
      <c r="GN313" s="7"/>
      <c r="GO313" s="7"/>
      <c r="GP313" s="7"/>
      <c r="GQ313" s="7"/>
      <c r="GR313" s="7"/>
      <c r="GS313" s="7"/>
      <c r="GT313" s="7"/>
      <c r="GU313" s="7"/>
      <c r="GV313" s="7"/>
      <c r="GW313" s="7"/>
      <c r="GX313" s="7"/>
    </row>
    <row r="314" spans="1:206" ht="15.75" customHeight="1" x14ac:dyDescent="0.2">
      <c r="A314" s="78"/>
      <c r="B314" s="7"/>
      <c r="C314" s="7"/>
      <c r="D314" s="7"/>
      <c r="E314" s="29"/>
      <c r="F314" s="7"/>
      <c r="G314" s="7"/>
      <c r="H314" s="72"/>
      <c r="I314" s="72"/>
      <c r="J314" s="13"/>
      <c r="K314" s="13"/>
      <c r="L314" s="17"/>
      <c r="M314" s="40"/>
      <c r="N314" s="13"/>
      <c r="O314" s="13"/>
      <c r="P314" s="13"/>
      <c r="Q314" s="13"/>
      <c r="R314" s="92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  <c r="FK314" s="7"/>
      <c r="FL314" s="7"/>
      <c r="FM314" s="7"/>
      <c r="FN314" s="7"/>
      <c r="FO314" s="7"/>
      <c r="FP314" s="7"/>
      <c r="FQ314" s="7"/>
      <c r="FR314" s="7"/>
      <c r="FS314" s="7"/>
      <c r="FT314" s="7"/>
      <c r="FU314" s="7"/>
      <c r="FV314" s="7"/>
      <c r="FW314" s="7"/>
      <c r="FX314" s="7"/>
      <c r="FY314" s="7"/>
      <c r="FZ314" s="7"/>
      <c r="GA314" s="7"/>
      <c r="GB314" s="7"/>
      <c r="GC314" s="7"/>
      <c r="GD314" s="7"/>
      <c r="GE314" s="7"/>
      <c r="GF314" s="7"/>
      <c r="GG314" s="7"/>
      <c r="GH314" s="7"/>
      <c r="GI314" s="7"/>
      <c r="GJ314" s="7"/>
      <c r="GK314" s="7"/>
      <c r="GL314" s="7"/>
      <c r="GM314" s="7"/>
      <c r="GN314" s="7"/>
      <c r="GO314" s="7"/>
      <c r="GP314" s="7"/>
      <c r="GQ314" s="7"/>
      <c r="GR314" s="7"/>
      <c r="GS314" s="7"/>
      <c r="GT314" s="7"/>
      <c r="GU314" s="7"/>
      <c r="GV314" s="7"/>
      <c r="GW314" s="7"/>
      <c r="GX314" s="7"/>
    </row>
    <row r="315" spans="1:206" ht="15.75" customHeight="1" x14ac:dyDescent="0.2">
      <c r="A315" s="78"/>
      <c r="B315" s="7"/>
      <c r="C315" s="7"/>
      <c r="D315" s="7"/>
      <c r="E315" s="29"/>
      <c r="F315" s="7"/>
      <c r="G315" s="7"/>
      <c r="H315" s="72"/>
      <c r="I315" s="72"/>
      <c r="J315" s="13"/>
      <c r="K315" s="13"/>
      <c r="L315" s="17"/>
      <c r="M315" s="40"/>
      <c r="N315" s="13"/>
      <c r="O315" s="13"/>
      <c r="P315" s="13"/>
      <c r="Q315" s="13"/>
      <c r="R315" s="92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  <c r="FI315" s="7"/>
      <c r="FJ315" s="7"/>
      <c r="FK315" s="7"/>
      <c r="FL315" s="7"/>
      <c r="FM315" s="7"/>
      <c r="FN315" s="7"/>
      <c r="FO315" s="7"/>
      <c r="FP315" s="7"/>
      <c r="FQ315" s="7"/>
      <c r="FR315" s="7"/>
      <c r="FS315" s="7"/>
      <c r="FT315" s="7"/>
      <c r="FU315" s="7"/>
      <c r="FV315" s="7"/>
      <c r="FW315" s="7"/>
      <c r="FX315" s="7"/>
      <c r="FY315" s="7"/>
      <c r="FZ315" s="7"/>
      <c r="GA315" s="7"/>
      <c r="GB315" s="7"/>
      <c r="GC315" s="7"/>
      <c r="GD315" s="7"/>
      <c r="GE315" s="7"/>
      <c r="GF315" s="7"/>
      <c r="GG315" s="7"/>
      <c r="GH315" s="7"/>
      <c r="GI315" s="7"/>
      <c r="GJ315" s="7"/>
      <c r="GK315" s="7"/>
      <c r="GL315" s="7"/>
      <c r="GM315" s="7"/>
      <c r="GN315" s="7"/>
      <c r="GO315" s="7"/>
      <c r="GP315" s="7"/>
      <c r="GQ315" s="7"/>
      <c r="GR315" s="7"/>
      <c r="GS315" s="7"/>
      <c r="GT315" s="7"/>
      <c r="GU315" s="7"/>
      <c r="GV315" s="7"/>
      <c r="GW315" s="7"/>
      <c r="GX315" s="7"/>
    </row>
    <row r="316" spans="1:206" ht="15.75" customHeight="1" x14ac:dyDescent="0.2">
      <c r="A316" s="78"/>
      <c r="B316" s="7"/>
      <c r="C316" s="7"/>
      <c r="D316" s="7"/>
      <c r="E316" s="29"/>
      <c r="F316" s="7"/>
      <c r="G316" s="7"/>
      <c r="H316" s="72"/>
      <c r="I316" s="72"/>
      <c r="J316" s="13"/>
      <c r="K316" s="13"/>
      <c r="L316" s="17"/>
      <c r="M316" s="40"/>
      <c r="N316" s="13"/>
      <c r="O316" s="13"/>
      <c r="P316" s="13"/>
      <c r="Q316" s="13"/>
      <c r="R316" s="92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  <c r="FI316" s="7"/>
      <c r="FJ316" s="7"/>
      <c r="FK316" s="7"/>
      <c r="FL316" s="7"/>
      <c r="FM316" s="7"/>
      <c r="FN316" s="7"/>
      <c r="FO316" s="7"/>
      <c r="FP316" s="7"/>
      <c r="FQ316" s="7"/>
      <c r="FR316" s="7"/>
      <c r="FS316" s="7"/>
      <c r="FT316" s="7"/>
      <c r="FU316" s="7"/>
      <c r="FV316" s="7"/>
      <c r="FW316" s="7"/>
      <c r="FX316" s="7"/>
      <c r="FY316" s="7"/>
      <c r="FZ316" s="7"/>
      <c r="GA316" s="7"/>
      <c r="GB316" s="7"/>
      <c r="GC316" s="7"/>
      <c r="GD316" s="7"/>
      <c r="GE316" s="7"/>
      <c r="GF316" s="7"/>
      <c r="GG316" s="7"/>
      <c r="GH316" s="7"/>
      <c r="GI316" s="7"/>
      <c r="GJ316" s="7"/>
      <c r="GK316" s="7"/>
      <c r="GL316" s="7"/>
      <c r="GM316" s="7"/>
      <c r="GN316" s="7"/>
      <c r="GO316" s="7"/>
      <c r="GP316" s="7"/>
      <c r="GQ316" s="7"/>
      <c r="GR316" s="7"/>
      <c r="GS316" s="7"/>
      <c r="GT316" s="7"/>
      <c r="GU316" s="7"/>
      <c r="GV316" s="7"/>
      <c r="GW316" s="7"/>
      <c r="GX316" s="7"/>
    </row>
    <row r="317" spans="1:206" ht="15.75" customHeight="1" x14ac:dyDescent="0.2">
      <c r="A317" s="78"/>
      <c r="B317" s="7"/>
      <c r="C317" s="7"/>
      <c r="D317" s="7"/>
      <c r="E317" s="29"/>
      <c r="F317" s="7"/>
      <c r="G317" s="7"/>
      <c r="H317" s="72"/>
      <c r="I317" s="72"/>
      <c r="J317" s="13"/>
      <c r="K317" s="13"/>
      <c r="L317" s="17"/>
      <c r="M317" s="40"/>
      <c r="N317" s="13"/>
      <c r="O317" s="13"/>
      <c r="P317" s="13"/>
      <c r="Q317" s="13"/>
      <c r="R317" s="92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  <c r="FC317" s="7"/>
      <c r="FD317" s="7"/>
      <c r="FE317" s="7"/>
      <c r="FF317" s="7"/>
      <c r="FG317" s="7"/>
      <c r="FH317" s="7"/>
      <c r="FI317" s="7"/>
      <c r="FJ317" s="7"/>
      <c r="FK317" s="7"/>
      <c r="FL317" s="7"/>
      <c r="FM317" s="7"/>
      <c r="FN317" s="7"/>
      <c r="FO317" s="7"/>
      <c r="FP317" s="7"/>
      <c r="FQ317" s="7"/>
      <c r="FR317" s="7"/>
      <c r="FS317" s="7"/>
      <c r="FT317" s="7"/>
      <c r="FU317" s="7"/>
      <c r="FV317" s="7"/>
      <c r="FW317" s="7"/>
      <c r="FX317" s="7"/>
      <c r="FY317" s="7"/>
      <c r="FZ317" s="7"/>
      <c r="GA317" s="7"/>
      <c r="GB317" s="7"/>
      <c r="GC317" s="7"/>
      <c r="GD317" s="7"/>
      <c r="GE317" s="7"/>
      <c r="GF317" s="7"/>
      <c r="GG317" s="7"/>
      <c r="GH317" s="7"/>
      <c r="GI317" s="7"/>
      <c r="GJ317" s="7"/>
      <c r="GK317" s="7"/>
      <c r="GL317" s="7"/>
      <c r="GM317" s="7"/>
      <c r="GN317" s="7"/>
      <c r="GO317" s="7"/>
      <c r="GP317" s="7"/>
      <c r="GQ317" s="7"/>
      <c r="GR317" s="7"/>
      <c r="GS317" s="7"/>
      <c r="GT317" s="7"/>
      <c r="GU317" s="7"/>
      <c r="GV317" s="7"/>
      <c r="GW317" s="7"/>
      <c r="GX317" s="7"/>
    </row>
    <row r="318" spans="1:206" ht="15.75" customHeight="1" x14ac:dyDescent="0.2">
      <c r="A318" s="78"/>
      <c r="B318" s="7"/>
      <c r="C318" s="7"/>
      <c r="D318" s="7"/>
      <c r="E318" s="29"/>
      <c r="F318" s="7"/>
      <c r="G318" s="7"/>
      <c r="H318" s="72"/>
      <c r="I318" s="72"/>
      <c r="J318" s="13"/>
      <c r="K318" s="13"/>
      <c r="L318" s="17"/>
      <c r="M318" s="40"/>
      <c r="N318" s="13"/>
      <c r="O318" s="13"/>
      <c r="P318" s="13"/>
      <c r="Q318" s="13"/>
      <c r="R318" s="92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  <c r="FI318" s="7"/>
      <c r="FJ318" s="7"/>
      <c r="FK318" s="7"/>
      <c r="FL318" s="7"/>
      <c r="FM318" s="7"/>
      <c r="FN318" s="7"/>
      <c r="FO318" s="7"/>
      <c r="FP318" s="7"/>
      <c r="FQ318" s="7"/>
      <c r="FR318" s="7"/>
      <c r="FS318" s="7"/>
      <c r="FT318" s="7"/>
      <c r="FU318" s="7"/>
      <c r="FV318" s="7"/>
      <c r="FW318" s="7"/>
      <c r="FX318" s="7"/>
      <c r="FY318" s="7"/>
      <c r="FZ318" s="7"/>
      <c r="GA318" s="7"/>
      <c r="GB318" s="7"/>
      <c r="GC318" s="7"/>
      <c r="GD318" s="7"/>
      <c r="GE318" s="7"/>
      <c r="GF318" s="7"/>
      <c r="GG318" s="7"/>
      <c r="GH318" s="7"/>
      <c r="GI318" s="7"/>
      <c r="GJ318" s="7"/>
      <c r="GK318" s="7"/>
      <c r="GL318" s="7"/>
      <c r="GM318" s="7"/>
      <c r="GN318" s="7"/>
      <c r="GO318" s="7"/>
      <c r="GP318" s="7"/>
      <c r="GQ318" s="7"/>
      <c r="GR318" s="7"/>
      <c r="GS318" s="7"/>
      <c r="GT318" s="7"/>
      <c r="GU318" s="7"/>
      <c r="GV318" s="7"/>
      <c r="GW318" s="7"/>
      <c r="GX318" s="7"/>
    </row>
    <row r="319" spans="1:206" ht="15.75" customHeight="1" x14ac:dyDescent="0.2">
      <c r="A319" s="78"/>
      <c r="B319" s="7"/>
      <c r="C319" s="7"/>
      <c r="D319" s="7"/>
      <c r="E319" s="29"/>
      <c r="F319" s="7"/>
      <c r="G319" s="7"/>
      <c r="H319" s="72"/>
      <c r="I319" s="72"/>
      <c r="J319" s="13"/>
      <c r="K319" s="13"/>
      <c r="L319" s="17"/>
      <c r="M319" s="40"/>
      <c r="N319" s="13"/>
      <c r="O319" s="13"/>
      <c r="P319" s="13"/>
      <c r="Q319" s="13"/>
      <c r="R319" s="92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  <c r="FK319" s="7"/>
      <c r="FL319" s="7"/>
      <c r="FM319" s="7"/>
      <c r="FN319" s="7"/>
      <c r="FO319" s="7"/>
      <c r="FP319" s="7"/>
      <c r="FQ319" s="7"/>
      <c r="FR319" s="7"/>
      <c r="FS319" s="7"/>
      <c r="FT319" s="7"/>
      <c r="FU319" s="7"/>
      <c r="FV319" s="7"/>
      <c r="FW319" s="7"/>
      <c r="FX319" s="7"/>
      <c r="FY319" s="7"/>
      <c r="FZ319" s="7"/>
      <c r="GA319" s="7"/>
      <c r="GB319" s="7"/>
      <c r="GC319" s="7"/>
      <c r="GD319" s="7"/>
      <c r="GE319" s="7"/>
      <c r="GF319" s="7"/>
      <c r="GG319" s="7"/>
      <c r="GH319" s="7"/>
      <c r="GI319" s="7"/>
      <c r="GJ319" s="7"/>
      <c r="GK319" s="7"/>
      <c r="GL319" s="7"/>
      <c r="GM319" s="7"/>
      <c r="GN319" s="7"/>
      <c r="GO319" s="7"/>
      <c r="GP319" s="7"/>
      <c r="GQ319" s="7"/>
      <c r="GR319" s="7"/>
      <c r="GS319" s="7"/>
      <c r="GT319" s="7"/>
      <c r="GU319" s="7"/>
      <c r="GV319" s="7"/>
      <c r="GW319" s="7"/>
      <c r="GX319" s="7"/>
    </row>
    <row r="320" spans="1:206" ht="15.75" customHeight="1" x14ac:dyDescent="0.2">
      <c r="A320" s="78"/>
      <c r="B320" s="7"/>
      <c r="C320" s="7"/>
      <c r="D320" s="7"/>
      <c r="E320" s="29"/>
      <c r="F320" s="7"/>
      <c r="G320" s="7"/>
      <c r="H320" s="72"/>
      <c r="I320" s="72"/>
      <c r="J320" s="13"/>
      <c r="K320" s="13"/>
      <c r="L320" s="17"/>
      <c r="M320" s="40"/>
      <c r="N320" s="13"/>
      <c r="O320" s="13"/>
      <c r="P320" s="13"/>
      <c r="Q320" s="13"/>
      <c r="R320" s="92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  <c r="FE320" s="7"/>
      <c r="FF320" s="7"/>
      <c r="FG320" s="7"/>
      <c r="FH320" s="7"/>
      <c r="FI320" s="7"/>
      <c r="FJ320" s="7"/>
      <c r="FK320" s="7"/>
      <c r="FL320" s="7"/>
      <c r="FM320" s="7"/>
      <c r="FN320" s="7"/>
      <c r="FO320" s="7"/>
      <c r="FP320" s="7"/>
      <c r="FQ320" s="7"/>
      <c r="FR320" s="7"/>
      <c r="FS320" s="7"/>
      <c r="FT320" s="7"/>
      <c r="FU320" s="7"/>
      <c r="FV320" s="7"/>
      <c r="FW320" s="7"/>
      <c r="FX320" s="7"/>
      <c r="FY320" s="7"/>
      <c r="FZ320" s="7"/>
      <c r="GA320" s="7"/>
      <c r="GB320" s="7"/>
      <c r="GC320" s="7"/>
      <c r="GD320" s="7"/>
      <c r="GE320" s="7"/>
      <c r="GF320" s="7"/>
      <c r="GG320" s="7"/>
      <c r="GH320" s="7"/>
      <c r="GI320" s="7"/>
      <c r="GJ320" s="7"/>
      <c r="GK320" s="7"/>
      <c r="GL320" s="7"/>
      <c r="GM320" s="7"/>
      <c r="GN320" s="7"/>
      <c r="GO320" s="7"/>
      <c r="GP320" s="7"/>
      <c r="GQ320" s="7"/>
      <c r="GR320" s="7"/>
      <c r="GS320" s="7"/>
      <c r="GT320" s="7"/>
      <c r="GU320" s="7"/>
      <c r="GV320" s="7"/>
      <c r="GW320" s="7"/>
      <c r="GX320" s="7"/>
    </row>
    <row r="321" spans="1:206" ht="15.75" customHeight="1" x14ac:dyDescent="0.2">
      <c r="A321" s="78"/>
      <c r="B321" s="7"/>
      <c r="C321" s="7"/>
      <c r="D321" s="7"/>
      <c r="E321" s="29"/>
      <c r="F321" s="7"/>
      <c r="G321" s="7"/>
      <c r="H321" s="72"/>
      <c r="I321" s="72"/>
      <c r="J321" s="13"/>
      <c r="K321" s="13"/>
      <c r="L321" s="17"/>
      <c r="M321" s="40"/>
      <c r="N321" s="13"/>
      <c r="O321" s="13"/>
      <c r="P321" s="13"/>
      <c r="Q321" s="13"/>
      <c r="R321" s="92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  <c r="FI321" s="7"/>
      <c r="FJ321" s="7"/>
      <c r="FK321" s="7"/>
      <c r="FL321" s="7"/>
      <c r="FM321" s="7"/>
      <c r="FN321" s="7"/>
      <c r="FO321" s="7"/>
      <c r="FP321" s="7"/>
      <c r="FQ321" s="7"/>
      <c r="FR321" s="7"/>
      <c r="FS321" s="7"/>
      <c r="FT321" s="7"/>
      <c r="FU321" s="7"/>
      <c r="FV321" s="7"/>
      <c r="FW321" s="7"/>
      <c r="FX321" s="7"/>
      <c r="FY321" s="7"/>
      <c r="FZ321" s="7"/>
      <c r="GA321" s="7"/>
      <c r="GB321" s="7"/>
      <c r="GC321" s="7"/>
      <c r="GD321" s="7"/>
      <c r="GE321" s="7"/>
      <c r="GF321" s="7"/>
      <c r="GG321" s="7"/>
      <c r="GH321" s="7"/>
      <c r="GI321" s="7"/>
      <c r="GJ321" s="7"/>
      <c r="GK321" s="7"/>
      <c r="GL321" s="7"/>
      <c r="GM321" s="7"/>
      <c r="GN321" s="7"/>
      <c r="GO321" s="7"/>
      <c r="GP321" s="7"/>
      <c r="GQ321" s="7"/>
      <c r="GR321" s="7"/>
      <c r="GS321" s="7"/>
      <c r="GT321" s="7"/>
      <c r="GU321" s="7"/>
      <c r="GV321" s="7"/>
      <c r="GW321" s="7"/>
      <c r="GX321" s="7"/>
    </row>
    <row r="322" spans="1:206" ht="15.75" customHeight="1" x14ac:dyDescent="0.2">
      <c r="A322" s="78"/>
      <c r="B322" s="7"/>
      <c r="C322" s="7"/>
      <c r="D322" s="7"/>
      <c r="E322" s="29"/>
      <c r="F322" s="7"/>
      <c r="G322" s="7"/>
      <c r="H322" s="72"/>
      <c r="I322" s="72"/>
      <c r="J322" s="13"/>
      <c r="K322" s="13"/>
      <c r="L322" s="17"/>
      <c r="M322" s="40"/>
      <c r="N322" s="13"/>
      <c r="O322" s="13"/>
      <c r="P322" s="13"/>
      <c r="Q322" s="13"/>
      <c r="R322" s="92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  <c r="FE322" s="7"/>
      <c r="FF322" s="7"/>
      <c r="FG322" s="7"/>
      <c r="FH322" s="7"/>
      <c r="FI322" s="7"/>
      <c r="FJ322" s="7"/>
      <c r="FK322" s="7"/>
      <c r="FL322" s="7"/>
      <c r="FM322" s="7"/>
      <c r="FN322" s="7"/>
      <c r="FO322" s="7"/>
      <c r="FP322" s="7"/>
      <c r="FQ322" s="7"/>
      <c r="FR322" s="7"/>
      <c r="FS322" s="7"/>
      <c r="FT322" s="7"/>
      <c r="FU322" s="7"/>
      <c r="FV322" s="7"/>
      <c r="FW322" s="7"/>
      <c r="FX322" s="7"/>
      <c r="FY322" s="7"/>
      <c r="FZ322" s="7"/>
      <c r="GA322" s="7"/>
      <c r="GB322" s="7"/>
      <c r="GC322" s="7"/>
      <c r="GD322" s="7"/>
      <c r="GE322" s="7"/>
      <c r="GF322" s="7"/>
      <c r="GG322" s="7"/>
      <c r="GH322" s="7"/>
      <c r="GI322" s="7"/>
      <c r="GJ322" s="7"/>
      <c r="GK322" s="7"/>
      <c r="GL322" s="7"/>
      <c r="GM322" s="7"/>
      <c r="GN322" s="7"/>
      <c r="GO322" s="7"/>
      <c r="GP322" s="7"/>
      <c r="GQ322" s="7"/>
      <c r="GR322" s="7"/>
      <c r="GS322" s="7"/>
      <c r="GT322" s="7"/>
      <c r="GU322" s="7"/>
      <c r="GV322" s="7"/>
      <c r="GW322" s="7"/>
      <c r="GX322" s="7"/>
    </row>
    <row r="323" spans="1:206" ht="15.75" customHeight="1" x14ac:dyDescent="0.2">
      <c r="A323" s="78"/>
      <c r="B323" s="7"/>
      <c r="C323" s="7"/>
      <c r="D323" s="7"/>
      <c r="E323" s="29"/>
      <c r="F323" s="7"/>
      <c r="G323" s="7"/>
      <c r="H323" s="72"/>
      <c r="I323" s="72"/>
      <c r="J323" s="13"/>
      <c r="K323" s="13"/>
      <c r="L323" s="17"/>
      <c r="M323" s="40"/>
      <c r="N323" s="13"/>
      <c r="O323" s="13"/>
      <c r="P323" s="13"/>
      <c r="Q323" s="13"/>
      <c r="R323" s="92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  <c r="FI323" s="7"/>
      <c r="FJ323" s="7"/>
      <c r="FK323" s="7"/>
      <c r="FL323" s="7"/>
      <c r="FM323" s="7"/>
      <c r="FN323" s="7"/>
      <c r="FO323" s="7"/>
      <c r="FP323" s="7"/>
      <c r="FQ323" s="7"/>
      <c r="FR323" s="7"/>
      <c r="FS323" s="7"/>
      <c r="FT323" s="7"/>
      <c r="FU323" s="7"/>
      <c r="FV323" s="7"/>
      <c r="FW323" s="7"/>
      <c r="FX323" s="7"/>
      <c r="FY323" s="7"/>
      <c r="FZ323" s="7"/>
      <c r="GA323" s="7"/>
      <c r="GB323" s="7"/>
      <c r="GC323" s="7"/>
      <c r="GD323" s="7"/>
      <c r="GE323" s="7"/>
      <c r="GF323" s="7"/>
      <c r="GG323" s="7"/>
      <c r="GH323" s="7"/>
      <c r="GI323" s="7"/>
      <c r="GJ323" s="7"/>
      <c r="GK323" s="7"/>
      <c r="GL323" s="7"/>
      <c r="GM323" s="7"/>
      <c r="GN323" s="7"/>
      <c r="GO323" s="7"/>
      <c r="GP323" s="7"/>
      <c r="GQ323" s="7"/>
      <c r="GR323" s="7"/>
      <c r="GS323" s="7"/>
      <c r="GT323" s="7"/>
      <c r="GU323" s="7"/>
      <c r="GV323" s="7"/>
      <c r="GW323" s="7"/>
      <c r="GX323" s="7"/>
    </row>
    <row r="324" spans="1:206" ht="15.75" customHeight="1" x14ac:dyDescent="0.2">
      <c r="A324" s="78"/>
      <c r="B324" s="7"/>
      <c r="C324" s="7"/>
      <c r="D324" s="7"/>
      <c r="E324" s="29"/>
      <c r="F324" s="7"/>
      <c r="G324" s="7"/>
      <c r="H324" s="72"/>
      <c r="I324" s="72"/>
      <c r="J324" s="13"/>
      <c r="K324" s="13"/>
      <c r="L324" s="17"/>
      <c r="M324" s="40"/>
      <c r="N324" s="13"/>
      <c r="O324" s="13"/>
      <c r="P324" s="13"/>
      <c r="Q324" s="13"/>
      <c r="R324" s="92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  <c r="FE324" s="7"/>
      <c r="FF324" s="7"/>
      <c r="FG324" s="7"/>
      <c r="FH324" s="7"/>
      <c r="FI324" s="7"/>
      <c r="FJ324" s="7"/>
      <c r="FK324" s="7"/>
      <c r="FL324" s="7"/>
      <c r="FM324" s="7"/>
      <c r="FN324" s="7"/>
      <c r="FO324" s="7"/>
      <c r="FP324" s="7"/>
      <c r="FQ324" s="7"/>
      <c r="FR324" s="7"/>
      <c r="FS324" s="7"/>
      <c r="FT324" s="7"/>
      <c r="FU324" s="7"/>
      <c r="FV324" s="7"/>
      <c r="FW324" s="7"/>
      <c r="FX324" s="7"/>
      <c r="FY324" s="7"/>
      <c r="FZ324" s="7"/>
      <c r="GA324" s="7"/>
      <c r="GB324" s="7"/>
      <c r="GC324" s="7"/>
      <c r="GD324" s="7"/>
      <c r="GE324" s="7"/>
      <c r="GF324" s="7"/>
      <c r="GG324" s="7"/>
      <c r="GH324" s="7"/>
      <c r="GI324" s="7"/>
      <c r="GJ324" s="7"/>
      <c r="GK324" s="7"/>
      <c r="GL324" s="7"/>
      <c r="GM324" s="7"/>
      <c r="GN324" s="7"/>
      <c r="GO324" s="7"/>
      <c r="GP324" s="7"/>
      <c r="GQ324" s="7"/>
      <c r="GR324" s="7"/>
      <c r="GS324" s="7"/>
      <c r="GT324" s="7"/>
      <c r="GU324" s="7"/>
      <c r="GV324" s="7"/>
      <c r="GW324" s="7"/>
      <c r="GX324" s="7"/>
    </row>
    <row r="325" spans="1:206" ht="15.75" customHeight="1" x14ac:dyDescent="0.2">
      <c r="A325" s="78"/>
      <c r="B325" s="7"/>
      <c r="C325" s="7"/>
      <c r="D325" s="7"/>
      <c r="E325" s="29"/>
      <c r="F325" s="7"/>
      <c r="G325" s="7"/>
      <c r="H325" s="72"/>
      <c r="I325" s="72"/>
      <c r="J325" s="13"/>
      <c r="K325" s="13"/>
      <c r="L325" s="17"/>
      <c r="M325" s="40"/>
      <c r="N325" s="13"/>
      <c r="O325" s="13"/>
      <c r="P325" s="13"/>
      <c r="Q325" s="13"/>
      <c r="R325" s="92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  <c r="FI325" s="7"/>
      <c r="FJ325" s="7"/>
      <c r="FK325" s="7"/>
      <c r="FL325" s="7"/>
      <c r="FM325" s="7"/>
      <c r="FN325" s="7"/>
      <c r="FO325" s="7"/>
      <c r="FP325" s="7"/>
      <c r="FQ325" s="7"/>
      <c r="FR325" s="7"/>
      <c r="FS325" s="7"/>
      <c r="FT325" s="7"/>
      <c r="FU325" s="7"/>
      <c r="FV325" s="7"/>
      <c r="FW325" s="7"/>
      <c r="FX325" s="7"/>
      <c r="FY325" s="7"/>
      <c r="FZ325" s="7"/>
      <c r="GA325" s="7"/>
      <c r="GB325" s="7"/>
      <c r="GC325" s="7"/>
      <c r="GD325" s="7"/>
      <c r="GE325" s="7"/>
      <c r="GF325" s="7"/>
      <c r="GG325" s="7"/>
      <c r="GH325" s="7"/>
      <c r="GI325" s="7"/>
      <c r="GJ325" s="7"/>
      <c r="GK325" s="7"/>
      <c r="GL325" s="7"/>
      <c r="GM325" s="7"/>
      <c r="GN325" s="7"/>
      <c r="GO325" s="7"/>
      <c r="GP325" s="7"/>
      <c r="GQ325" s="7"/>
      <c r="GR325" s="7"/>
      <c r="GS325" s="7"/>
      <c r="GT325" s="7"/>
      <c r="GU325" s="7"/>
      <c r="GV325" s="7"/>
      <c r="GW325" s="7"/>
      <c r="GX325" s="7"/>
    </row>
    <row r="326" spans="1:206" ht="15.75" customHeight="1" x14ac:dyDescent="0.2">
      <c r="A326" s="78"/>
      <c r="B326" s="7"/>
      <c r="C326" s="7"/>
      <c r="D326" s="7"/>
      <c r="E326" s="29"/>
      <c r="F326" s="7"/>
      <c r="G326" s="7"/>
      <c r="H326" s="72"/>
      <c r="I326" s="72"/>
      <c r="J326" s="13"/>
      <c r="K326" s="13"/>
      <c r="L326" s="17"/>
      <c r="M326" s="40"/>
      <c r="N326" s="13"/>
      <c r="O326" s="13"/>
      <c r="P326" s="13"/>
      <c r="Q326" s="13"/>
      <c r="R326" s="92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  <c r="FI326" s="7"/>
      <c r="FJ326" s="7"/>
      <c r="FK326" s="7"/>
      <c r="FL326" s="7"/>
      <c r="FM326" s="7"/>
      <c r="FN326" s="7"/>
      <c r="FO326" s="7"/>
      <c r="FP326" s="7"/>
      <c r="FQ326" s="7"/>
      <c r="FR326" s="7"/>
      <c r="FS326" s="7"/>
      <c r="FT326" s="7"/>
      <c r="FU326" s="7"/>
      <c r="FV326" s="7"/>
      <c r="FW326" s="7"/>
      <c r="FX326" s="7"/>
      <c r="FY326" s="7"/>
      <c r="FZ326" s="7"/>
      <c r="GA326" s="7"/>
      <c r="GB326" s="7"/>
      <c r="GC326" s="7"/>
      <c r="GD326" s="7"/>
      <c r="GE326" s="7"/>
      <c r="GF326" s="7"/>
      <c r="GG326" s="7"/>
      <c r="GH326" s="7"/>
      <c r="GI326" s="7"/>
      <c r="GJ326" s="7"/>
      <c r="GK326" s="7"/>
      <c r="GL326" s="7"/>
      <c r="GM326" s="7"/>
      <c r="GN326" s="7"/>
      <c r="GO326" s="7"/>
      <c r="GP326" s="7"/>
      <c r="GQ326" s="7"/>
      <c r="GR326" s="7"/>
      <c r="GS326" s="7"/>
      <c r="GT326" s="7"/>
      <c r="GU326" s="7"/>
      <c r="GV326" s="7"/>
      <c r="GW326" s="7"/>
      <c r="GX326" s="7"/>
    </row>
    <row r="327" spans="1:206" ht="15.75" customHeight="1" x14ac:dyDescent="0.2">
      <c r="A327" s="78"/>
      <c r="B327" s="7"/>
      <c r="C327" s="7"/>
      <c r="D327" s="7"/>
      <c r="E327" s="29"/>
      <c r="F327" s="7"/>
      <c r="G327" s="7"/>
      <c r="H327" s="72"/>
      <c r="I327" s="72"/>
      <c r="J327" s="13"/>
      <c r="K327" s="13"/>
      <c r="L327" s="17"/>
      <c r="M327" s="40"/>
      <c r="N327" s="13"/>
      <c r="O327" s="13"/>
      <c r="P327" s="13"/>
      <c r="Q327" s="13"/>
      <c r="R327" s="92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  <c r="FC327" s="7"/>
      <c r="FD327" s="7"/>
      <c r="FE327" s="7"/>
      <c r="FF327" s="7"/>
      <c r="FG327" s="7"/>
      <c r="FH327" s="7"/>
      <c r="FI327" s="7"/>
      <c r="FJ327" s="7"/>
      <c r="FK327" s="7"/>
      <c r="FL327" s="7"/>
      <c r="FM327" s="7"/>
      <c r="FN327" s="7"/>
      <c r="FO327" s="7"/>
      <c r="FP327" s="7"/>
      <c r="FQ327" s="7"/>
      <c r="FR327" s="7"/>
      <c r="FS327" s="7"/>
      <c r="FT327" s="7"/>
      <c r="FU327" s="7"/>
      <c r="FV327" s="7"/>
      <c r="FW327" s="7"/>
      <c r="FX327" s="7"/>
      <c r="FY327" s="7"/>
      <c r="FZ327" s="7"/>
      <c r="GA327" s="7"/>
      <c r="GB327" s="7"/>
      <c r="GC327" s="7"/>
      <c r="GD327" s="7"/>
      <c r="GE327" s="7"/>
      <c r="GF327" s="7"/>
      <c r="GG327" s="7"/>
      <c r="GH327" s="7"/>
      <c r="GI327" s="7"/>
      <c r="GJ327" s="7"/>
      <c r="GK327" s="7"/>
      <c r="GL327" s="7"/>
      <c r="GM327" s="7"/>
      <c r="GN327" s="7"/>
      <c r="GO327" s="7"/>
      <c r="GP327" s="7"/>
      <c r="GQ327" s="7"/>
      <c r="GR327" s="7"/>
      <c r="GS327" s="7"/>
      <c r="GT327" s="7"/>
      <c r="GU327" s="7"/>
      <c r="GV327" s="7"/>
      <c r="GW327" s="7"/>
      <c r="GX327" s="7"/>
    </row>
    <row r="328" spans="1:206" ht="15.75" customHeight="1" x14ac:dyDescent="0.2">
      <c r="A328" s="78"/>
      <c r="B328" s="7"/>
      <c r="C328" s="7"/>
      <c r="D328" s="7"/>
      <c r="E328" s="29"/>
      <c r="F328" s="7"/>
      <c r="G328" s="7"/>
      <c r="H328" s="72"/>
      <c r="I328" s="72"/>
      <c r="J328" s="13"/>
      <c r="K328" s="13"/>
      <c r="L328" s="17"/>
      <c r="M328" s="40"/>
      <c r="N328" s="13"/>
      <c r="O328" s="13"/>
      <c r="P328" s="13"/>
      <c r="Q328" s="13"/>
      <c r="R328" s="92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  <c r="EZ328" s="7"/>
      <c r="FA328" s="7"/>
      <c r="FB328" s="7"/>
      <c r="FC328" s="7"/>
      <c r="FD328" s="7"/>
      <c r="FE328" s="7"/>
      <c r="FF328" s="7"/>
      <c r="FG328" s="7"/>
      <c r="FH328" s="7"/>
      <c r="FI328" s="7"/>
      <c r="FJ328" s="7"/>
      <c r="FK328" s="7"/>
      <c r="FL328" s="7"/>
      <c r="FM328" s="7"/>
      <c r="FN328" s="7"/>
      <c r="FO328" s="7"/>
      <c r="FP328" s="7"/>
      <c r="FQ328" s="7"/>
      <c r="FR328" s="7"/>
      <c r="FS328" s="7"/>
      <c r="FT328" s="7"/>
      <c r="FU328" s="7"/>
      <c r="FV328" s="7"/>
      <c r="FW328" s="7"/>
      <c r="FX328" s="7"/>
      <c r="FY328" s="7"/>
      <c r="FZ328" s="7"/>
      <c r="GA328" s="7"/>
      <c r="GB328" s="7"/>
      <c r="GC328" s="7"/>
      <c r="GD328" s="7"/>
      <c r="GE328" s="7"/>
      <c r="GF328" s="7"/>
      <c r="GG328" s="7"/>
      <c r="GH328" s="7"/>
      <c r="GI328" s="7"/>
      <c r="GJ328" s="7"/>
      <c r="GK328" s="7"/>
      <c r="GL328" s="7"/>
      <c r="GM328" s="7"/>
      <c r="GN328" s="7"/>
      <c r="GO328" s="7"/>
      <c r="GP328" s="7"/>
      <c r="GQ328" s="7"/>
      <c r="GR328" s="7"/>
      <c r="GS328" s="7"/>
      <c r="GT328" s="7"/>
      <c r="GU328" s="7"/>
      <c r="GV328" s="7"/>
      <c r="GW328" s="7"/>
      <c r="GX328" s="7"/>
    </row>
    <row r="329" spans="1:206" ht="15.75" customHeight="1" x14ac:dyDescent="0.2">
      <c r="A329" s="78"/>
      <c r="B329" s="7"/>
      <c r="C329" s="7"/>
      <c r="D329" s="7"/>
      <c r="E329" s="29"/>
      <c r="F329" s="7"/>
      <c r="G329" s="7"/>
      <c r="H329" s="72"/>
      <c r="I329" s="72"/>
      <c r="J329" s="13"/>
      <c r="K329" s="13"/>
      <c r="L329" s="17"/>
      <c r="M329" s="40"/>
      <c r="N329" s="13"/>
      <c r="O329" s="13"/>
      <c r="P329" s="13"/>
      <c r="Q329" s="13"/>
      <c r="R329" s="92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  <c r="FK329" s="7"/>
      <c r="FL329" s="7"/>
      <c r="FM329" s="7"/>
      <c r="FN329" s="7"/>
      <c r="FO329" s="7"/>
      <c r="FP329" s="7"/>
      <c r="FQ329" s="7"/>
      <c r="FR329" s="7"/>
      <c r="FS329" s="7"/>
      <c r="FT329" s="7"/>
      <c r="FU329" s="7"/>
      <c r="FV329" s="7"/>
      <c r="FW329" s="7"/>
      <c r="FX329" s="7"/>
      <c r="FY329" s="7"/>
      <c r="FZ329" s="7"/>
      <c r="GA329" s="7"/>
      <c r="GB329" s="7"/>
      <c r="GC329" s="7"/>
      <c r="GD329" s="7"/>
      <c r="GE329" s="7"/>
      <c r="GF329" s="7"/>
      <c r="GG329" s="7"/>
      <c r="GH329" s="7"/>
      <c r="GI329" s="7"/>
      <c r="GJ329" s="7"/>
      <c r="GK329" s="7"/>
      <c r="GL329" s="7"/>
      <c r="GM329" s="7"/>
      <c r="GN329" s="7"/>
      <c r="GO329" s="7"/>
      <c r="GP329" s="7"/>
      <c r="GQ329" s="7"/>
      <c r="GR329" s="7"/>
      <c r="GS329" s="7"/>
      <c r="GT329" s="7"/>
      <c r="GU329" s="7"/>
      <c r="GV329" s="7"/>
      <c r="GW329" s="7"/>
      <c r="GX329" s="7"/>
    </row>
    <row r="330" spans="1:206" ht="15.75" customHeight="1" x14ac:dyDescent="0.2">
      <c r="A330" s="78"/>
      <c r="B330" s="7"/>
      <c r="C330" s="7"/>
      <c r="D330" s="7"/>
      <c r="E330" s="29"/>
      <c r="F330" s="7"/>
      <c r="G330" s="7"/>
      <c r="H330" s="72"/>
      <c r="I330" s="72"/>
      <c r="J330" s="13"/>
      <c r="K330" s="13"/>
      <c r="L330" s="17"/>
      <c r="M330" s="40"/>
      <c r="N330" s="13"/>
      <c r="O330" s="13"/>
      <c r="P330" s="13"/>
      <c r="Q330" s="13"/>
      <c r="R330" s="92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  <c r="FE330" s="7"/>
      <c r="FF330" s="7"/>
      <c r="FG330" s="7"/>
      <c r="FH330" s="7"/>
      <c r="FI330" s="7"/>
      <c r="FJ330" s="7"/>
      <c r="FK330" s="7"/>
      <c r="FL330" s="7"/>
      <c r="FM330" s="7"/>
      <c r="FN330" s="7"/>
      <c r="FO330" s="7"/>
      <c r="FP330" s="7"/>
      <c r="FQ330" s="7"/>
      <c r="FR330" s="7"/>
      <c r="FS330" s="7"/>
      <c r="FT330" s="7"/>
      <c r="FU330" s="7"/>
      <c r="FV330" s="7"/>
      <c r="FW330" s="7"/>
      <c r="FX330" s="7"/>
      <c r="FY330" s="7"/>
      <c r="FZ330" s="7"/>
      <c r="GA330" s="7"/>
      <c r="GB330" s="7"/>
      <c r="GC330" s="7"/>
      <c r="GD330" s="7"/>
      <c r="GE330" s="7"/>
      <c r="GF330" s="7"/>
      <c r="GG330" s="7"/>
      <c r="GH330" s="7"/>
      <c r="GI330" s="7"/>
      <c r="GJ330" s="7"/>
      <c r="GK330" s="7"/>
      <c r="GL330" s="7"/>
      <c r="GM330" s="7"/>
      <c r="GN330" s="7"/>
      <c r="GO330" s="7"/>
      <c r="GP330" s="7"/>
      <c r="GQ330" s="7"/>
      <c r="GR330" s="7"/>
      <c r="GS330" s="7"/>
      <c r="GT330" s="7"/>
      <c r="GU330" s="7"/>
      <c r="GV330" s="7"/>
      <c r="GW330" s="7"/>
      <c r="GX330" s="7"/>
    </row>
    <row r="331" spans="1:206" ht="15.75" customHeight="1" x14ac:dyDescent="0.2">
      <c r="A331" s="78"/>
      <c r="B331" s="7"/>
      <c r="C331" s="7"/>
      <c r="D331" s="7"/>
      <c r="E331" s="29"/>
      <c r="F331" s="7"/>
      <c r="G331" s="7"/>
      <c r="H331" s="72"/>
      <c r="I331" s="72"/>
      <c r="J331" s="13"/>
      <c r="K331" s="13"/>
      <c r="L331" s="17"/>
      <c r="M331" s="40"/>
      <c r="N331" s="13"/>
      <c r="O331" s="13"/>
      <c r="P331" s="13"/>
      <c r="Q331" s="13"/>
      <c r="R331" s="92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  <c r="FK331" s="7"/>
      <c r="FL331" s="7"/>
      <c r="FM331" s="7"/>
      <c r="FN331" s="7"/>
      <c r="FO331" s="7"/>
      <c r="FP331" s="7"/>
      <c r="FQ331" s="7"/>
      <c r="FR331" s="7"/>
      <c r="FS331" s="7"/>
      <c r="FT331" s="7"/>
      <c r="FU331" s="7"/>
      <c r="FV331" s="7"/>
      <c r="FW331" s="7"/>
      <c r="FX331" s="7"/>
      <c r="FY331" s="7"/>
      <c r="FZ331" s="7"/>
      <c r="GA331" s="7"/>
      <c r="GB331" s="7"/>
      <c r="GC331" s="7"/>
      <c r="GD331" s="7"/>
      <c r="GE331" s="7"/>
      <c r="GF331" s="7"/>
      <c r="GG331" s="7"/>
      <c r="GH331" s="7"/>
      <c r="GI331" s="7"/>
      <c r="GJ331" s="7"/>
      <c r="GK331" s="7"/>
      <c r="GL331" s="7"/>
      <c r="GM331" s="7"/>
      <c r="GN331" s="7"/>
      <c r="GO331" s="7"/>
      <c r="GP331" s="7"/>
      <c r="GQ331" s="7"/>
      <c r="GR331" s="7"/>
      <c r="GS331" s="7"/>
      <c r="GT331" s="7"/>
      <c r="GU331" s="7"/>
      <c r="GV331" s="7"/>
      <c r="GW331" s="7"/>
      <c r="GX331" s="7"/>
    </row>
    <row r="332" spans="1:206" ht="15.75" customHeight="1" x14ac:dyDescent="0.2">
      <c r="A332" s="78"/>
      <c r="B332" s="7"/>
      <c r="C332" s="7"/>
      <c r="D332" s="7"/>
      <c r="E332" s="29"/>
      <c r="F332" s="7"/>
      <c r="G332" s="7"/>
      <c r="H332" s="72"/>
      <c r="I332" s="72"/>
      <c r="J332" s="13"/>
      <c r="K332" s="13"/>
      <c r="L332" s="17"/>
      <c r="M332" s="40"/>
      <c r="N332" s="13"/>
      <c r="O332" s="13"/>
      <c r="P332" s="13"/>
      <c r="Q332" s="13"/>
      <c r="R332" s="92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  <c r="FI332" s="7"/>
      <c r="FJ332" s="7"/>
      <c r="FK332" s="7"/>
      <c r="FL332" s="7"/>
      <c r="FM332" s="7"/>
      <c r="FN332" s="7"/>
      <c r="FO332" s="7"/>
      <c r="FP332" s="7"/>
      <c r="FQ332" s="7"/>
      <c r="FR332" s="7"/>
      <c r="FS332" s="7"/>
      <c r="FT332" s="7"/>
      <c r="FU332" s="7"/>
      <c r="FV332" s="7"/>
      <c r="FW332" s="7"/>
      <c r="FX332" s="7"/>
      <c r="FY332" s="7"/>
      <c r="FZ332" s="7"/>
      <c r="GA332" s="7"/>
      <c r="GB332" s="7"/>
      <c r="GC332" s="7"/>
      <c r="GD332" s="7"/>
      <c r="GE332" s="7"/>
      <c r="GF332" s="7"/>
      <c r="GG332" s="7"/>
      <c r="GH332" s="7"/>
      <c r="GI332" s="7"/>
      <c r="GJ332" s="7"/>
      <c r="GK332" s="7"/>
      <c r="GL332" s="7"/>
      <c r="GM332" s="7"/>
      <c r="GN332" s="7"/>
      <c r="GO332" s="7"/>
      <c r="GP332" s="7"/>
      <c r="GQ332" s="7"/>
      <c r="GR332" s="7"/>
      <c r="GS332" s="7"/>
      <c r="GT332" s="7"/>
      <c r="GU332" s="7"/>
      <c r="GV332" s="7"/>
      <c r="GW332" s="7"/>
      <c r="GX332" s="7"/>
    </row>
    <row r="333" spans="1:206" ht="15.75" customHeight="1" x14ac:dyDescent="0.2">
      <c r="A333" s="78"/>
      <c r="B333" s="7"/>
      <c r="C333" s="7"/>
      <c r="D333" s="7"/>
      <c r="E333" s="29"/>
      <c r="F333" s="7"/>
      <c r="G333" s="7"/>
      <c r="H333" s="72"/>
      <c r="I333" s="72"/>
      <c r="J333" s="13"/>
      <c r="K333" s="13"/>
      <c r="L333" s="17"/>
      <c r="M333" s="40"/>
      <c r="N333" s="13"/>
      <c r="O333" s="13"/>
      <c r="P333" s="13"/>
      <c r="Q333" s="13"/>
      <c r="R333" s="92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  <c r="FI333" s="7"/>
      <c r="FJ333" s="7"/>
      <c r="FK333" s="7"/>
      <c r="FL333" s="7"/>
      <c r="FM333" s="7"/>
      <c r="FN333" s="7"/>
      <c r="FO333" s="7"/>
      <c r="FP333" s="7"/>
      <c r="FQ333" s="7"/>
      <c r="FR333" s="7"/>
      <c r="FS333" s="7"/>
      <c r="FT333" s="7"/>
      <c r="FU333" s="7"/>
      <c r="FV333" s="7"/>
      <c r="FW333" s="7"/>
      <c r="FX333" s="7"/>
      <c r="FY333" s="7"/>
      <c r="FZ333" s="7"/>
      <c r="GA333" s="7"/>
      <c r="GB333" s="7"/>
      <c r="GC333" s="7"/>
      <c r="GD333" s="7"/>
      <c r="GE333" s="7"/>
      <c r="GF333" s="7"/>
      <c r="GG333" s="7"/>
      <c r="GH333" s="7"/>
      <c r="GI333" s="7"/>
      <c r="GJ333" s="7"/>
      <c r="GK333" s="7"/>
      <c r="GL333" s="7"/>
      <c r="GM333" s="7"/>
      <c r="GN333" s="7"/>
      <c r="GO333" s="7"/>
      <c r="GP333" s="7"/>
      <c r="GQ333" s="7"/>
      <c r="GR333" s="7"/>
      <c r="GS333" s="7"/>
      <c r="GT333" s="7"/>
      <c r="GU333" s="7"/>
      <c r="GV333" s="7"/>
      <c r="GW333" s="7"/>
      <c r="GX333" s="7"/>
    </row>
    <row r="334" spans="1:206" ht="15.75" customHeight="1" x14ac:dyDescent="0.2">
      <c r="A334" s="78"/>
      <c r="B334" s="7"/>
      <c r="C334" s="7"/>
      <c r="D334" s="7"/>
      <c r="E334" s="29"/>
      <c r="F334" s="7"/>
      <c r="G334" s="7"/>
      <c r="H334" s="72"/>
      <c r="I334" s="72"/>
      <c r="J334" s="13"/>
      <c r="K334" s="13"/>
      <c r="L334" s="17"/>
      <c r="M334" s="40"/>
      <c r="N334" s="13"/>
      <c r="O334" s="13"/>
      <c r="P334" s="13"/>
      <c r="Q334" s="13"/>
      <c r="R334" s="92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  <c r="FI334" s="7"/>
      <c r="FJ334" s="7"/>
      <c r="FK334" s="7"/>
      <c r="FL334" s="7"/>
      <c r="FM334" s="7"/>
      <c r="FN334" s="7"/>
      <c r="FO334" s="7"/>
      <c r="FP334" s="7"/>
      <c r="FQ334" s="7"/>
      <c r="FR334" s="7"/>
      <c r="FS334" s="7"/>
      <c r="FT334" s="7"/>
      <c r="FU334" s="7"/>
      <c r="FV334" s="7"/>
      <c r="FW334" s="7"/>
      <c r="FX334" s="7"/>
      <c r="FY334" s="7"/>
      <c r="FZ334" s="7"/>
      <c r="GA334" s="7"/>
      <c r="GB334" s="7"/>
      <c r="GC334" s="7"/>
      <c r="GD334" s="7"/>
      <c r="GE334" s="7"/>
      <c r="GF334" s="7"/>
      <c r="GG334" s="7"/>
      <c r="GH334" s="7"/>
      <c r="GI334" s="7"/>
      <c r="GJ334" s="7"/>
      <c r="GK334" s="7"/>
      <c r="GL334" s="7"/>
      <c r="GM334" s="7"/>
      <c r="GN334" s="7"/>
      <c r="GO334" s="7"/>
      <c r="GP334" s="7"/>
      <c r="GQ334" s="7"/>
      <c r="GR334" s="7"/>
      <c r="GS334" s="7"/>
      <c r="GT334" s="7"/>
      <c r="GU334" s="7"/>
      <c r="GV334" s="7"/>
      <c r="GW334" s="7"/>
      <c r="GX334" s="7"/>
    </row>
    <row r="335" spans="1:206" ht="15.75" customHeight="1" x14ac:dyDescent="0.2">
      <c r="A335" s="78"/>
      <c r="B335" s="7"/>
      <c r="C335" s="7"/>
      <c r="D335" s="7"/>
      <c r="E335" s="29"/>
      <c r="F335" s="7"/>
      <c r="G335" s="7"/>
      <c r="H335" s="72"/>
      <c r="I335" s="72"/>
      <c r="J335" s="13"/>
      <c r="K335" s="13"/>
      <c r="L335" s="17"/>
      <c r="M335" s="40"/>
      <c r="N335" s="13"/>
      <c r="O335" s="13"/>
      <c r="P335" s="13"/>
      <c r="Q335" s="13"/>
      <c r="R335" s="92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  <c r="FK335" s="7"/>
      <c r="FL335" s="7"/>
      <c r="FM335" s="7"/>
      <c r="FN335" s="7"/>
      <c r="FO335" s="7"/>
      <c r="FP335" s="7"/>
      <c r="FQ335" s="7"/>
      <c r="FR335" s="7"/>
      <c r="FS335" s="7"/>
      <c r="FT335" s="7"/>
      <c r="FU335" s="7"/>
      <c r="FV335" s="7"/>
      <c r="FW335" s="7"/>
      <c r="FX335" s="7"/>
      <c r="FY335" s="7"/>
      <c r="FZ335" s="7"/>
      <c r="GA335" s="7"/>
      <c r="GB335" s="7"/>
      <c r="GC335" s="7"/>
      <c r="GD335" s="7"/>
      <c r="GE335" s="7"/>
      <c r="GF335" s="7"/>
      <c r="GG335" s="7"/>
      <c r="GH335" s="7"/>
      <c r="GI335" s="7"/>
      <c r="GJ335" s="7"/>
      <c r="GK335" s="7"/>
      <c r="GL335" s="7"/>
      <c r="GM335" s="7"/>
      <c r="GN335" s="7"/>
      <c r="GO335" s="7"/>
      <c r="GP335" s="7"/>
      <c r="GQ335" s="7"/>
      <c r="GR335" s="7"/>
      <c r="GS335" s="7"/>
      <c r="GT335" s="7"/>
      <c r="GU335" s="7"/>
      <c r="GV335" s="7"/>
      <c r="GW335" s="7"/>
      <c r="GX335" s="7"/>
    </row>
    <row r="336" spans="1:206" ht="15.75" customHeight="1" x14ac:dyDescent="0.2">
      <c r="A336" s="78"/>
      <c r="B336" s="7"/>
      <c r="C336" s="7"/>
      <c r="D336" s="7"/>
      <c r="E336" s="29"/>
      <c r="F336" s="7"/>
      <c r="G336" s="7"/>
      <c r="H336" s="72"/>
      <c r="I336" s="72"/>
      <c r="J336" s="13"/>
      <c r="K336" s="13"/>
      <c r="L336" s="17"/>
      <c r="M336" s="40"/>
      <c r="N336" s="13"/>
      <c r="O336" s="13"/>
      <c r="P336" s="13"/>
      <c r="Q336" s="13"/>
      <c r="R336" s="92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  <c r="FE336" s="7"/>
      <c r="FF336" s="7"/>
      <c r="FG336" s="7"/>
      <c r="FH336" s="7"/>
      <c r="FI336" s="7"/>
      <c r="FJ336" s="7"/>
      <c r="FK336" s="7"/>
      <c r="FL336" s="7"/>
      <c r="FM336" s="7"/>
      <c r="FN336" s="7"/>
      <c r="FO336" s="7"/>
      <c r="FP336" s="7"/>
      <c r="FQ336" s="7"/>
      <c r="FR336" s="7"/>
      <c r="FS336" s="7"/>
      <c r="FT336" s="7"/>
      <c r="FU336" s="7"/>
      <c r="FV336" s="7"/>
      <c r="FW336" s="7"/>
      <c r="FX336" s="7"/>
      <c r="FY336" s="7"/>
      <c r="FZ336" s="7"/>
      <c r="GA336" s="7"/>
      <c r="GB336" s="7"/>
      <c r="GC336" s="7"/>
      <c r="GD336" s="7"/>
      <c r="GE336" s="7"/>
      <c r="GF336" s="7"/>
      <c r="GG336" s="7"/>
      <c r="GH336" s="7"/>
      <c r="GI336" s="7"/>
      <c r="GJ336" s="7"/>
      <c r="GK336" s="7"/>
      <c r="GL336" s="7"/>
      <c r="GM336" s="7"/>
      <c r="GN336" s="7"/>
      <c r="GO336" s="7"/>
      <c r="GP336" s="7"/>
      <c r="GQ336" s="7"/>
      <c r="GR336" s="7"/>
      <c r="GS336" s="7"/>
      <c r="GT336" s="7"/>
      <c r="GU336" s="7"/>
      <c r="GV336" s="7"/>
      <c r="GW336" s="7"/>
      <c r="GX336" s="7"/>
    </row>
    <row r="337" spans="1:206" ht="15.75" customHeight="1" x14ac:dyDescent="0.2">
      <c r="A337" s="78"/>
      <c r="B337" s="7"/>
      <c r="C337" s="7"/>
      <c r="D337" s="7"/>
      <c r="E337" s="29"/>
      <c r="F337" s="7"/>
      <c r="G337" s="7"/>
      <c r="H337" s="72"/>
      <c r="I337" s="72"/>
      <c r="J337" s="13"/>
      <c r="K337" s="13"/>
      <c r="L337" s="17"/>
      <c r="M337" s="40"/>
      <c r="N337" s="13"/>
      <c r="O337" s="13"/>
      <c r="P337" s="13"/>
      <c r="Q337" s="13"/>
      <c r="R337" s="92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  <c r="FI337" s="7"/>
      <c r="FJ337" s="7"/>
      <c r="FK337" s="7"/>
      <c r="FL337" s="7"/>
      <c r="FM337" s="7"/>
      <c r="FN337" s="7"/>
      <c r="FO337" s="7"/>
      <c r="FP337" s="7"/>
      <c r="FQ337" s="7"/>
      <c r="FR337" s="7"/>
      <c r="FS337" s="7"/>
      <c r="FT337" s="7"/>
      <c r="FU337" s="7"/>
      <c r="FV337" s="7"/>
      <c r="FW337" s="7"/>
      <c r="FX337" s="7"/>
      <c r="FY337" s="7"/>
      <c r="FZ337" s="7"/>
      <c r="GA337" s="7"/>
      <c r="GB337" s="7"/>
      <c r="GC337" s="7"/>
      <c r="GD337" s="7"/>
      <c r="GE337" s="7"/>
      <c r="GF337" s="7"/>
      <c r="GG337" s="7"/>
      <c r="GH337" s="7"/>
      <c r="GI337" s="7"/>
      <c r="GJ337" s="7"/>
      <c r="GK337" s="7"/>
      <c r="GL337" s="7"/>
      <c r="GM337" s="7"/>
      <c r="GN337" s="7"/>
      <c r="GO337" s="7"/>
      <c r="GP337" s="7"/>
      <c r="GQ337" s="7"/>
      <c r="GR337" s="7"/>
      <c r="GS337" s="7"/>
      <c r="GT337" s="7"/>
      <c r="GU337" s="7"/>
      <c r="GV337" s="7"/>
      <c r="GW337" s="7"/>
      <c r="GX337" s="7"/>
    </row>
    <row r="338" spans="1:206" ht="15.75" customHeight="1" x14ac:dyDescent="0.2">
      <c r="A338" s="78"/>
      <c r="B338" s="7"/>
      <c r="C338" s="7"/>
      <c r="D338" s="7"/>
      <c r="E338" s="29"/>
      <c r="F338" s="7"/>
      <c r="G338" s="7"/>
      <c r="H338" s="72"/>
      <c r="I338" s="72"/>
      <c r="J338" s="13"/>
      <c r="K338" s="13"/>
      <c r="L338" s="17"/>
      <c r="M338" s="40"/>
      <c r="N338" s="13"/>
      <c r="O338" s="13"/>
      <c r="P338" s="13"/>
      <c r="Q338" s="13"/>
      <c r="R338" s="92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  <c r="EZ338" s="7"/>
      <c r="FA338" s="7"/>
      <c r="FB338" s="7"/>
      <c r="FC338" s="7"/>
      <c r="FD338" s="7"/>
      <c r="FE338" s="7"/>
      <c r="FF338" s="7"/>
      <c r="FG338" s="7"/>
      <c r="FH338" s="7"/>
      <c r="FI338" s="7"/>
      <c r="FJ338" s="7"/>
      <c r="FK338" s="7"/>
      <c r="FL338" s="7"/>
      <c r="FM338" s="7"/>
      <c r="FN338" s="7"/>
      <c r="FO338" s="7"/>
      <c r="FP338" s="7"/>
      <c r="FQ338" s="7"/>
      <c r="FR338" s="7"/>
      <c r="FS338" s="7"/>
      <c r="FT338" s="7"/>
      <c r="FU338" s="7"/>
      <c r="FV338" s="7"/>
      <c r="FW338" s="7"/>
      <c r="FX338" s="7"/>
      <c r="FY338" s="7"/>
      <c r="FZ338" s="7"/>
      <c r="GA338" s="7"/>
      <c r="GB338" s="7"/>
      <c r="GC338" s="7"/>
      <c r="GD338" s="7"/>
      <c r="GE338" s="7"/>
      <c r="GF338" s="7"/>
      <c r="GG338" s="7"/>
      <c r="GH338" s="7"/>
      <c r="GI338" s="7"/>
      <c r="GJ338" s="7"/>
      <c r="GK338" s="7"/>
      <c r="GL338" s="7"/>
      <c r="GM338" s="7"/>
      <c r="GN338" s="7"/>
      <c r="GO338" s="7"/>
      <c r="GP338" s="7"/>
      <c r="GQ338" s="7"/>
      <c r="GR338" s="7"/>
      <c r="GS338" s="7"/>
      <c r="GT338" s="7"/>
      <c r="GU338" s="7"/>
      <c r="GV338" s="7"/>
      <c r="GW338" s="7"/>
      <c r="GX338" s="7"/>
    </row>
    <row r="339" spans="1:206" ht="15.75" customHeight="1" x14ac:dyDescent="0.2">
      <c r="A339" s="78"/>
      <c r="B339" s="7"/>
      <c r="C339" s="7"/>
      <c r="D339" s="7"/>
      <c r="E339" s="29"/>
      <c r="F339" s="7"/>
      <c r="G339" s="7"/>
      <c r="H339" s="72"/>
      <c r="I339" s="72"/>
      <c r="J339" s="13"/>
      <c r="K339" s="13"/>
      <c r="L339" s="17"/>
      <c r="M339" s="40"/>
      <c r="N339" s="13"/>
      <c r="O339" s="13"/>
      <c r="P339" s="13"/>
      <c r="Q339" s="13"/>
      <c r="R339" s="92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  <c r="EX339" s="7"/>
      <c r="EY339" s="7"/>
      <c r="EZ339" s="7"/>
      <c r="FA339" s="7"/>
      <c r="FB339" s="7"/>
      <c r="FC339" s="7"/>
      <c r="FD339" s="7"/>
      <c r="FE339" s="7"/>
      <c r="FF339" s="7"/>
      <c r="FG339" s="7"/>
      <c r="FH339" s="7"/>
      <c r="FI339" s="7"/>
      <c r="FJ339" s="7"/>
      <c r="FK339" s="7"/>
      <c r="FL339" s="7"/>
      <c r="FM339" s="7"/>
      <c r="FN339" s="7"/>
      <c r="FO339" s="7"/>
      <c r="FP339" s="7"/>
      <c r="FQ339" s="7"/>
      <c r="FR339" s="7"/>
      <c r="FS339" s="7"/>
      <c r="FT339" s="7"/>
      <c r="FU339" s="7"/>
      <c r="FV339" s="7"/>
      <c r="FW339" s="7"/>
      <c r="FX339" s="7"/>
      <c r="FY339" s="7"/>
      <c r="FZ339" s="7"/>
      <c r="GA339" s="7"/>
      <c r="GB339" s="7"/>
      <c r="GC339" s="7"/>
      <c r="GD339" s="7"/>
      <c r="GE339" s="7"/>
      <c r="GF339" s="7"/>
      <c r="GG339" s="7"/>
      <c r="GH339" s="7"/>
      <c r="GI339" s="7"/>
      <c r="GJ339" s="7"/>
      <c r="GK339" s="7"/>
      <c r="GL339" s="7"/>
      <c r="GM339" s="7"/>
      <c r="GN339" s="7"/>
      <c r="GO339" s="7"/>
      <c r="GP339" s="7"/>
      <c r="GQ339" s="7"/>
      <c r="GR339" s="7"/>
      <c r="GS339" s="7"/>
      <c r="GT339" s="7"/>
      <c r="GU339" s="7"/>
      <c r="GV339" s="7"/>
      <c r="GW339" s="7"/>
      <c r="GX339" s="7"/>
    </row>
    <row r="340" spans="1:206" ht="15.75" customHeight="1" x14ac:dyDescent="0.2">
      <c r="A340" s="78"/>
      <c r="B340" s="7"/>
      <c r="C340" s="7"/>
      <c r="D340" s="7"/>
      <c r="E340" s="29"/>
      <c r="F340" s="7"/>
      <c r="G340" s="7"/>
      <c r="H340" s="72"/>
      <c r="I340" s="72"/>
      <c r="J340" s="13"/>
      <c r="K340" s="13"/>
      <c r="L340" s="17"/>
      <c r="M340" s="40"/>
      <c r="N340" s="13"/>
      <c r="O340" s="13"/>
      <c r="P340" s="13"/>
      <c r="Q340" s="13"/>
      <c r="R340" s="92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  <c r="FE340" s="7"/>
      <c r="FF340" s="7"/>
      <c r="FG340" s="7"/>
      <c r="FH340" s="7"/>
      <c r="FI340" s="7"/>
      <c r="FJ340" s="7"/>
      <c r="FK340" s="7"/>
      <c r="FL340" s="7"/>
      <c r="FM340" s="7"/>
      <c r="FN340" s="7"/>
      <c r="FO340" s="7"/>
      <c r="FP340" s="7"/>
      <c r="FQ340" s="7"/>
      <c r="FR340" s="7"/>
      <c r="FS340" s="7"/>
      <c r="FT340" s="7"/>
      <c r="FU340" s="7"/>
      <c r="FV340" s="7"/>
      <c r="FW340" s="7"/>
      <c r="FX340" s="7"/>
      <c r="FY340" s="7"/>
      <c r="FZ340" s="7"/>
      <c r="GA340" s="7"/>
      <c r="GB340" s="7"/>
      <c r="GC340" s="7"/>
      <c r="GD340" s="7"/>
      <c r="GE340" s="7"/>
      <c r="GF340" s="7"/>
      <c r="GG340" s="7"/>
      <c r="GH340" s="7"/>
      <c r="GI340" s="7"/>
      <c r="GJ340" s="7"/>
      <c r="GK340" s="7"/>
      <c r="GL340" s="7"/>
      <c r="GM340" s="7"/>
      <c r="GN340" s="7"/>
      <c r="GO340" s="7"/>
      <c r="GP340" s="7"/>
      <c r="GQ340" s="7"/>
      <c r="GR340" s="7"/>
      <c r="GS340" s="7"/>
      <c r="GT340" s="7"/>
      <c r="GU340" s="7"/>
      <c r="GV340" s="7"/>
      <c r="GW340" s="7"/>
      <c r="GX340" s="7"/>
    </row>
    <row r="341" spans="1:206" ht="15.75" customHeight="1" x14ac:dyDescent="0.2">
      <c r="A341" s="78"/>
      <c r="B341" s="7"/>
      <c r="C341" s="7"/>
      <c r="D341" s="7"/>
      <c r="E341" s="29"/>
      <c r="F341" s="7"/>
      <c r="G341" s="7"/>
      <c r="H341" s="72"/>
      <c r="I341" s="72"/>
      <c r="J341" s="13"/>
      <c r="K341" s="13"/>
      <c r="L341" s="17"/>
      <c r="M341" s="40"/>
      <c r="N341" s="13"/>
      <c r="O341" s="13"/>
      <c r="P341" s="13"/>
      <c r="Q341" s="13"/>
      <c r="R341" s="92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  <c r="FI341" s="7"/>
      <c r="FJ341" s="7"/>
      <c r="FK341" s="7"/>
      <c r="FL341" s="7"/>
      <c r="FM341" s="7"/>
      <c r="FN341" s="7"/>
      <c r="FO341" s="7"/>
      <c r="FP341" s="7"/>
      <c r="FQ341" s="7"/>
      <c r="FR341" s="7"/>
      <c r="FS341" s="7"/>
      <c r="FT341" s="7"/>
      <c r="FU341" s="7"/>
      <c r="FV341" s="7"/>
      <c r="FW341" s="7"/>
      <c r="FX341" s="7"/>
      <c r="FY341" s="7"/>
      <c r="FZ341" s="7"/>
      <c r="GA341" s="7"/>
      <c r="GB341" s="7"/>
      <c r="GC341" s="7"/>
      <c r="GD341" s="7"/>
      <c r="GE341" s="7"/>
      <c r="GF341" s="7"/>
      <c r="GG341" s="7"/>
      <c r="GH341" s="7"/>
      <c r="GI341" s="7"/>
      <c r="GJ341" s="7"/>
      <c r="GK341" s="7"/>
      <c r="GL341" s="7"/>
      <c r="GM341" s="7"/>
      <c r="GN341" s="7"/>
      <c r="GO341" s="7"/>
      <c r="GP341" s="7"/>
      <c r="GQ341" s="7"/>
      <c r="GR341" s="7"/>
      <c r="GS341" s="7"/>
      <c r="GT341" s="7"/>
      <c r="GU341" s="7"/>
      <c r="GV341" s="7"/>
      <c r="GW341" s="7"/>
      <c r="GX341" s="7"/>
    </row>
    <row r="342" spans="1:206" ht="15.75" customHeight="1" x14ac:dyDescent="0.2">
      <c r="A342" s="78"/>
      <c r="B342" s="7"/>
      <c r="C342" s="7"/>
      <c r="D342" s="7"/>
      <c r="E342" s="29"/>
      <c r="F342" s="7"/>
      <c r="G342" s="7"/>
      <c r="H342" s="72"/>
      <c r="I342" s="72"/>
      <c r="J342" s="13"/>
      <c r="K342" s="13"/>
      <c r="L342" s="17"/>
      <c r="M342" s="40"/>
      <c r="N342" s="13"/>
      <c r="O342" s="13"/>
      <c r="P342" s="13"/>
      <c r="Q342" s="13"/>
      <c r="R342" s="92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  <c r="FE342" s="7"/>
      <c r="FF342" s="7"/>
      <c r="FG342" s="7"/>
      <c r="FH342" s="7"/>
      <c r="FI342" s="7"/>
      <c r="FJ342" s="7"/>
      <c r="FK342" s="7"/>
      <c r="FL342" s="7"/>
      <c r="FM342" s="7"/>
      <c r="FN342" s="7"/>
      <c r="FO342" s="7"/>
      <c r="FP342" s="7"/>
      <c r="FQ342" s="7"/>
      <c r="FR342" s="7"/>
      <c r="FS342" s="7"/>
      <c r="FT342" s="7"/>
      <c r="FU342" s="7"/>
      <c r="FV342" s="7"/>
      <c r="FW342" s="7"/>
      <c r="FX342" s="7"/>
      <c r="FY342" s="7"/>
      <c r="FZ342" s="7"/>
      <c r="GA342" s="7"/>
      <c r="GB342" s="7"/>
      <c r="GC342" s="7"/>
      <c r="GD342" s="7"/>
      <c r="GE342" s="7"/>
      <c r="GF342" s="7"/>
      <c r="GG342" s="7"/>
      <c r="GH342" s="7"/>
      <c r="GI342" s="7"/>
      <c r="GJ342" s="7"/>
      <c r="GK342" s="7"/>
      <c r="GL342" s="7"/>
      <c r="GM342" s="7"/>
      <c r="GN342" s="7"/>
      <c r="GO342" s="7"/>
      <c r="GP342" s="7"/>
      <c r="GQ342" s="7"/>
      <c r="GR342" s="7"/>
      <c r="GS342" s="7"/>
      <c r="GT342" s="7"/>
      <c r="GU342" s="7"/>
      <c r="GV342" s="7"/>
      <c r="GW342" s="7"/>
      <c r="GX342" s="7"/>
    </row>
    <row r="343" spans="1:206" ht="15.75" customHeight="1" x14ac:dyDescent="0.2">
      <c r="A343" s="78"/>
      <c r="B343" s="7"/>
      <c r="C343" s="7"/>
      <c r="D343" s="7"/>
      <c r="E343" s="29"/>
      <c r="F343" s="7"/>
      <c r="G343" s="7"/>
      <c r="H343" s="72"/>
      <c r="I343" s="72"/>
      <c r="J343" s="13"/>
      <c r="K343" s="13"/>
      <c r="L343" s="17"/>
      <c r="M343" s="40"/>
      <c r="N343" s="13"/>
      <c r="O343" s="13"/>
      <c r="P343" s="13"/>
      <c r="Q343" s="13"/>
      <c r="R343" s="92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  <c r="FI343" s="7"/>
      <c r="FJ343" s="7"/>
      <c r="FK343" s="7"/>
      <c r="FL343" s="7"/>
      <c r="FM343" s="7"/>
      <c r="FN343" s="7"/>
      <c r="FO343" s="7"/>
      <c r="FP343" s="7"/>
      <c r="FQ343" s="7"/>
      <c r="FR343" s="7"/>
      <c r="FS343" s="7"/>
      <c r="FT343" s="7"/>
      <c r="FU343" s="7"/>
      <c r="FV343" s="7"/>
      <c r="FW343" s="7"/>
      <c r="FX343" s="7"/>
      <c r="FY343" s="7"/>
      <c r="FZ343" s="7"/>
      <c r="GA343" s="7"/>
      <c r="GB343" s="7"/>
      <c r="GC343" s="7"/>
      <c r="GD343" s="7"/>
      <c r="GE343" s="7"/>
      <c r="GF343" s="7"/>
      <c r="GG343" s="7"/>
      <c r="GH343" s="7"/>
      <c r="GI343" s="7"/>
      <c r="GJ343" s="7"/>
      <c r="GK343" s="7"/>
      <c r="GL343" s="7"/>
      <c r="GM343" s="7"/>
      <c r="GN343" s="7"/>
      <c r="GO343" s="7"/>
      <c r="GP343" s="7"/>
      <c r="GQ343" s="7"/>
      <c r="GR343" s="7"/>
      <c r="GS343" s="7"/>
      <c r="GT343" s="7"/>
      <c r="GU343" s="7"/>
      <c r="GV343" s="7"/>
      <c r="GW343" s="7"/>
      <c r="GX343" s="7"/>
    </row>
    <row r="344" spans="1:206" ht="15.75" customHeight="1" x14ac:dyDescent="0.2">
      <c r="A344" s="78"/>
      <c r="B344" s="7"/>
      <c r="C344" s="7"/>
      <c r="D344" s="7"/>
      <c r="E344" s="29"/>
      <c r="F344" s="7"/>
      <c r="G344" s="7"/>
      <c r="H344" s="72"/>
      <c r="I344" s="72"/>
      <c r="J344" s="13"/>
      <c r="K344" s="13"/>
      <c r="L344" s="17"/>
      <c r="M344" s="40"/>
      <c r="N344" s="13"/>
      <c r="O344" s="13"/>
      <c r="P344" s="13"/>
      <c r="Q344" s="13"/>
      <c r="R344" s="92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  <c r="FE344" s="7"/>
      <c r="FF344" s="7"/>
      <c r="FG344" s="7"/>
      <c r="FH344" s="7"/>
      <c r="FI344" s="7"/>
      <c r="FJ344" s="7"/>
      <c r="FK344" s="7"/>
      <c r="FL344" s="7"/>
      <c r="FM344" s="7"/>
      <c r="FN344" s="7"/>
      <c r="FO344" s="7"/>
      <c r="FP344" s="7"/>
      <c r="FQ344" s="7"/>
      <c r="FR344" s="7"/>
      <c r="FS344" s="7"/>
      <c r="FT344" s="7"/>
      <c r="FU344" s="7"/>
      <c r="FV344" s="7"/>
      <c r="FW344" s="7"/>
      <c r="FX344" s="7"/>
      <c r="FY344" s="7"/>
      <c r="FZ344" s="7"/>
      <c r="GA344" s="7"/>
      <c r="GB344" s="7"/>
      <c r="GC344" s="7"/>
      <c r="GD344" s="7"/>
      <c r="GE344" s="7"/>
      <c r="GF344" s="7"/>
      <c r="GG344" s="7"/>
      <c r="GH344" s="7"/>
      <c r="GI344" s="7"/>
      <c r="GJ344" s="7"/>
      <c r="GK344" s="7"/>
      <c r="GL344" s="7"/>
      <c r="GM344" s="7"/>
      <c r="GN344" s="7"/>
      <c r="GO344" s="7"/>
      <c r="GP344" s="7"/>
      <c r="GQ344" s="7"/>
      <c r="GR344" s="7"/>
      <c r="GS344" s="7"/>
      <c r="GT344" s="7"/>
      <c r="GU344" s="7"/>
      <c r="GV344" s="7"/>
      <c r="GW344" s="7"/>
      <c r="GX344" s="7"/>
    </row>
    <row r="345" spans="1:206" ht="15.75" customHeight="1" x14ac:dyDescent="0.2">
      <c r="A345" s="78"/>
      <c r="B345" s="7"/>
      <c r="C345" s="7"/>
      <c r="D345" s="7"/>
      <c r="E345" s="29"/>
      <c r="F345" s="7"/>
      <c r="G345" s="7"/>
      <c r="H345" s="72"/>
      <c r="I345" s="72"/>
      <c r="J345" s="13"/>
      <c r="K345" s="13"/>
      <c r="L345" s="17"/>
      <c r="M345" s="40"/>
      <c r="N345" s="13"/>
      <c r="O345" s="13"/>
      <c r="P345" s="13"/>
      <c r="Q345" s="13"/>
      <c r="R345" s="92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  <c r="FI345" s="7"/>
      <c r="FJ345" s="7"/>
      <c r="FK345" s="7"/>
      <c r="FL345" s="7"/>
      <c r="FM345" s="7"/>
      <c r="FN345" s="7"/>
      <c r="FO345" s="7"/>
      <c r="FP345" s="7"/>
      <c r="FQ345" s="7"/>
      <c r="FR345" s="7"/>
      <c r="FS345" s="7"/>
      <c r="FT345" s="7"/>
      <c r="FU345" s="7"/>
      <c r="FV345" s="7"/>
      <c r="FW345" s="7"/>
      <c r="FX345" s="7"/>
      <c r="FY345" s="7"/>
      <c r="FZ345" s="7"/>
      <c r="GA345" s="7"/>
      <c r="GB345" s="7"/>
      <c r="GC345" s="7"/>
      <c r="GD345" s="7"/>
      <c r="GE345" s="7"/>
      <c r="GF345" s="7"/>
      <c r="GG345" s="7"/>
      <c r="GH345" s="7"/>
      <c r="GI345" s="7"/>
      <c r="GJ345" s="7"/>
      <c r="GK345" s="7"/>
      <c r="GL345" s="7"/>
      <c r="GM345" s="7"/>
      <c r="GN345" s="7"/>
      <c r="GO345" s="7"/>
      <c r="GP345" s="7"/>
      <c r="GQ345" s="7"/>
      <c r="GR345" s="7"/>
      <c r="GS345" s="7"/>
      <c r="GT345" s="7"/>
      <c r="GU345" s="7"/>
      <c r="GV345" s="7"/>
      <c r="GW345" s="7"/>
      <c r="GX345" s="7"/>
    </row>
    <row r="346" spans="1:206" ht="15.75" customHeight="1" x14ac:dyDescent="0.2">
      <c r="A346" s="78"/>
      <c r="B346" s="7"/>
      <c r="C346" s="7"/>
      <c r="D346" s="7"/>
      <c r="E346" s="29"/>
      <c r="F346" s="7"/>
      <c r="G346" s="7"/>
      <c r="H346" s="72"/>
      <c r="I346" s="72"/>
      <c r="J346" s="13"/>
      <c r="K346" s="13"/>
      <c r="L346" s="17"/>
      <c r="M346" s="40"/>
      <c r="N346" s="13"/>
      <c r="O346" s="13"/>
      <c r="P346" s="13"/>
      <c r="Q346" s="13"/>
      <c r="R346" s="92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  <c r="FE346" s="7"/>
      <c r="FF346" s="7"/>
      <c r="FG346" s="7"/>
      <c r="FH346" s="7"/>
      <c r="FI346" s="7"/>
      <c r="FJ346" s="7"/>
      <c r="FK346" s="7"/>
      <c r="FL346" s="7"/>
      <c r="FM346" s="7"/>
      <c r="FN346" s="7"/>
      <c r="FO346" s="7"/>
      <c r="FP346" s="7"/>
      <c r="FQ346" s="7"/>
      <c r="FR346" s="7"/>
      <c r="FS346" s="7"/>
      <c r="FT346" s="7"/>
      <c r="FU346" s="7"/>
      <c r="FV346" s="7"/>
      <c r="FW346" s="7"/>
      <c r="FX346" s="7"/>
      <c r="FY346" s="7"/>
      <c r="FZ346" s="7"/>
      <c r="GA346" s="7"/>
      <c r="GB346" s="7"/>
      <c r="GC346" s="7"/>
      <c r="GD346" s="7"/>
      <c r="GE346" s="7"/>
      <c r="GF346" s="7"/>
      <c r="GG346" s="7"/>
      <c r="GH346" s="7"/>
      <c r="GI346" s="7"/>
      <c r="GJ346" s="7"/>
      <c r="GK346" s="7"/>
      <c r="GL346" s="7"/>
      <c r="GM346" s="7"/>
      <c r="GN346" s="7"/>
      <c r="GO346" s="7"/>
      <c r="GP346" s="7"/>
      <c r="GQ346" s="7"/>
      <c r="GR346" s="7"/>
      <c r="GS346" s="7"/>
      <c r="GT346" s="7"/>
      <c r="GU346" s="7"/>
      <c r="GV346" s="7"/>
      <c r="GW346" s="7"/>
      <c r="GX346" s="7"/>
    </row>
    <row r="347" spans="1:206" ht="15.75" customHeight="1" x14ac:dyDescent="0.2">
      <c r="A347" s="78"/>
      <c r="B347" s="7"/>
      <c r="C347" s="7"/>
      <c r="D347" s="7"/>
      <c r="E347" s="29"/>
      <c r="F347" s="7"/>
      <c r="G347" s="7"/>
      <c r="H347" s="72"/>
      <c r="I347" s="72"/>
      <c r="J347" s="13"/>
      <c r="K347" s="13"/>
      <c r="L347" s="17"/>
      <c r="M347" s="40"/>
      <c r="N347" s="13"/>
      <c r="O347" s="13"/>
      <c r="P347" s="13"/>
      <c r="Q347" s="13"/>
      <c r="R347" s="92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  <c r="FI347" s="7"/>
      <c r="FJ347" s="7"/>
      <c r="FK347" s="7"/>
      <c r="FL347" s="7"/>
      <c r="FM347" s="7"/>
      <c r="FN347" s="7"/>
      <c r="FO347" s="7"/>
      <c r="FP347" s="7"/>
      <c r="FQ347" s="7"/>
      <c r="FR347" s="7"/>
      <c r="FS347" s="7"/>
      <c r="FT347" s="7"/>
      <c r="FU347" s="7"/>
      <c r="FV347" s="7"/>
      <c r="FW347" s="7"/>
      <c r="FX347" s="7"/>
      <c r="FY347" s="7"/>
      <c r="FZ347" s="7"/>
      <c r="GA347" s="7"/>
      <c r="GB347" s="7"/>
      <c r="GC347" s="7"/>
      <c r="GD347" s="7"/>
      <c r="GE347" s="7"/>
      <c r="GF347" s="7"/>
      <c r="GG347" s="7"/>
      <c r="GH347" s="7"/>
      <c r="GI347" s="7"/>
      <c r="GJ347" s="7"/>
      <c r="GK347" s="7"/>
      <c r="GL347" s="7"/>
      <c r="GM347" s="7"/>
      <c r="GN347" s="7"/>
      <c r="GO347" s="7"/>
      <c r="GP347" s="7"/>
      <c r="GQ347" s="7"/>
      <c r="GR347" s="7"/>
      <c r="GS347" s="7"/>
      <c r="GT347" s="7"/>
      <c r="GU347" s="7"/>
      <c r="GV347" s="7"/>
      <c r="GW347" s="7"/>
      <c r="GX347" s="7"/>
    </row>
    <row r="348" spans="1:206" ht="15.75" customHeight="1" x14ac:dyDescent="0.2">
      <c r="A348" s="78"/>
      <c r="B348" s="7"/>
      <c r="C348" s="7"/>
      <c r="D348" s="7"/>
      <c r="E348" s="29"/>
      <c r="F348" s="7"/>
      <c r="G348" s="7"/>
      <c r="H348" s="72"/>
      <c r="I348" s="72"/>
      <c r="J348" s="13"/>
      <c r="K348" s="13"/>
      <c r="L348" s="17"/>
      <c r="M348" s="40"/>
      <c r="N348" s="13"/>
      <c r="O348" s="13"/>
      <c r="P348" s="13"/>
      <c r="Q348" s="13"/>
      <c r="R348" s="92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  <c r="FE348" s="7"/>
      <c r="FF348" s="7"/>
      <c r="FG348" s="7"/>
      <c r="FH348" s="7"/>
      <c r="FI348" s="7"/>
      <c r="FJ348" s="7"/>
      <c r="FK348" s="7"/>
      <c r="FL348" s="7"/>
      <c r="FM348" s="7"/>
      <c r="FN348" s="7"/>
      <c r="FO348" s="7"/>
      <c r="FP348" s="7"/>
      <c r="FQ348" s="7"/>
      <c r="FR348" s="7"/>
      <c r="FS348" s="7"/>
      <c r="FT348" s="7"/>
      <c r="FU348" s="7"/>
      <c r="FV348" s="7"/>
      <c r="FW348" s="7"/>
      <c r="FX348" s="7"/>
      <c r="FY348" s="7"/>
      <c r="FZ348" s="7"/>
      <c r="GA348" s="7"/>
      <c r="GB348" s="7"/>
      <c r="GC348" s="7"/>
      <c r="GD348" s="7"/>
      <c r="GE348" s="7"/>
      <c r="GF348" s="7"/>
      <c r="GG348" s="7"/>
      <c r="GH348" s="7"/>
      <c r="GI348" s="7"/>
      <c r="GJ348" s="7"/>
      <c r="GK348" s="7"/>
      <c r="GL348" s="7"/>
      <c r="GM348" s="7"/>
      <c r="GN348" s="7"/>
      <c r="GO348" s="7"/>
      <c r="GP348" s="7"/>
      <c r="GQ348" s="7"/>
      <c r="GR348" s="7"/>
      <c r="GS348" s="7"/>
      <c r="GT348" s="7"/>
      <c r="GU348" s="7"/>
      <c r="GV348" s="7"/>
      <c r="GW348" s="7"/>
      <c r="GX348" s="7"/>
    </row>
    <row r="349" spans="1:206" ht="15.75" customHeight="1" x14ac:dyDescent="0.2">
      <c r="A349" s="78"/>
      <c r="B349" s="7"/>
      <c r="C349" s="7"/>
      <c r="D349" s="7"/>
      <c r="E349" s="29"/>
      <c r="F349" s="7"/>
      <c r="G349" s="7"/>
      <c r="H349" s="72"/>
      <c r="I349" s="72"/>
      <c r="J349" s="13"/>
      <c r="K349" s="13"/>
      <c r="L349" s="17"/>
      <c r="M349" s="40"/>
      <c r="N349" s="13"/>
      <c r="O349" s="13"/>
      <c r="P349" s="13"/>
      <c r="Q349" s="13"/>
      <c r="R349" s="92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  <c r="EX349" s="7"/>
      <c r="EY349" s="7"/>
      <c r="EZ349" s="7"/>
      <c r="FA349" s="7"/>
      <c r="FB349" s="7"/>
      <c r="FC349" s="7"/>
      <c r="FD349" s="7"/>
      <c r="FE349" s="7"/>
      <c r="FF349" s="7"/>
      <c r="FG349" s="7"/>
      <c r="FH349" s="7"/>
      <c r="FI349" s="7"/>
      <c r="FJ349" s="7"/>
      <c r="FK349" s="7"/>
      <c r="FL349" s="7"/>
      <c r="FM349" s="7"/>
      <c r="FN349" s="7"/>
      <c r="FO349" s="7"/>
      <c r="FP349" s="7"/>
      <c r="FQ349" s="7"/>
      <c r="FR349" s="7"/>
      <c r="FS349" s="7"/>
      <c r="FT349" s="7"/>
      <c r="FU349" s="7"/>
      <c r="FV349" s="7"/>
      <c r="FW349" s="7"/>
      <c r="FX349" s="7"/>
      <c r="FY349" s="7"/>
      <c r="FZ349" s="7"/>
      <c r="GA349" s="7"/>
      <c r="GB349" s="7"/>
      <c r="GC349" s="7"/>
      <c r="GD349" s="7"/>
      <c r="GE349" s="7"/>
      <c r="GF349" s="7"/>
      <c r="GG349" s="7"/>
      <c r="GH349" s="7"/>
      <c r="GI349" s="7"/>
      <c r="GJ349" s="7"/>
      <c r="GK349" s="7"/>
      <c r="GL349" s="7"/>
      <c r="GM349" s="7"/>
      <c r="GN349" s="7"/>
      <c r="GO349" s="7"/>
      <c r="GP349" s="7"/>
      <c r="GQ349" s="7"/>
      <c r="GR349" s="7"/>
      <c r="GS349" s="7"/>
      <c r="GT349" s="7"/>
      <c r="GU349" s="7"/>
      <c r="GV349" s="7"/>
      <c r="GW349" s="7"/>
      <c r="GX349" s="7"/>
    </row>
    <row r="350" spans="1:206" ht="15.75" customHeight="1" x14ac:dyDescent="0.2">
      <c r="A350" s="78"/>
      <c r="B350" s="7"/>
      <c r="C350" s="7"/>
      <c r="D350" s="7"/>
      <c r="E350" s="29"/>
      <c r="F350" s="7"/>
      <c r="G350" s="7"/>
      <c r="H350" s="72"/>
      <c r="I350" s="72"/>
      <c r="J350" s="13"/>
      <c r="K350" s="13"/>
      <c r="L350" s="17"/>
      <c r="M350" s="40"/>
      <c r="N350" s="13"/>
      <c r="O350" s="13"/>
      <c r="P350" s="13"/>
      <c r="Q350" s="13"/>
      <c r="R350" s="92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  <c r="EX350" s="7"/>
      <c r="EY350" s="7"/>
      <c r="EZ350" s="7"/>
      <c r="FA350" s="7"/>
      <c r="FB350" s="7"/>
      <c r="FC350" s="7"/>
      <c r="FD350" s="7"/>
      <c r="FE350" s="7"/>
      <c r="FF350" s="7"/>
      <c r="FG350" s="7"/>
      <c r="FH350" s="7"/>
      <c r="FI350" s="7"/>
      <c r="FJ350" s="7"/>
      <c r="FK350" s="7"/>
      <c r="FL350" s="7"/>
      <c r="FM350" s="7"/>
      <c r="FN350" s="7"/>
      <c r="FO350" s="7"/>
      <c r="FP350" s="7"/>
      <c r="FQ350" s="7"/>
      <c r="FR350" s="7"/>
      <c r="FS350" s="7"/>
      <c r="FT350" s="7"/>
      <c r="FU350" s="7"/>
      <c r="FV350" s="7"/>
      <c r="FW350" s="7"/>
      <c r="FX350" s="7"/>
      <c r="FY350" s="7"/>
      <c r="FZ350" s="7"/>
      <c r="GA350" s="7"/>
      <c r="GB350" s="7"/>
      <c r="GC350" s="7"/>
      <c r="GD350" s="7"/>
      <c r="GE350" s="7"/>
      <c r="GF350" s="7"/>
      <c r="GG350" s="7"/>
      <c r="GH350" s="7"/>
      <c r="GI350" s="7"/>
      <c r="GJ350" s="7"/>
      <c r="GK350" s="7"/>
      <c r="GL350" s="7"/>
      <c r="GM350" s="7"/>
      <c r="GN350" s="7"/>
      <c r="GO350" s="7"/>
      <c r="GP350" s="7"/>
      <c r="GQ350" s="7"/>
      <c r="GR350" s="7"/>
      <c r="GS350" s="7"/>
      <c r="GT350" s="7"/>
      <c r="GU350" s="7"/>
      <c r="GV350" s="7"/>
      <c r="GW350" s="7"/>
      <c r="GX350" s="7"/>
    </row>
    <row r="351" spans="1:206" ht="15.75" customHeight="1" x14ac:dyDescent="0.2">
      <c r="A351" s="78"/>
      <c r="B351" s="7"/>
      <c r="C351" s="7"/>
      <c r="D351" s="7"/>
      <c r="E351" s="29"/>
      <c r="F351" s="7"/>
      <c r="G351" s="7"/>
      <c r="H351" s="72"/>
      <c r="I351" s="72"/>
      <c r="J351" s="13"/>
      <c r="K351" s="13"/>
      <c r="L351" s="17"/>
      <c r="M351" s="40"/>
      <c r="N351" s="13"/>
      <c r="O351" s="13"/>
      <c r="P351" s="13"/>
      <c r="Q351" s="13"/>
      <c r="R351" s="92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  <c r="FI351" s="7"/>
      <c r="FJ351" s="7"/>
      <c r="FK351" s="7"/>
      <c r="FL351" s="7"/>
      <c r="FM351" s="7"/>
      <c r="FN351" s="7"/>
      <c r="FO351" s="7"/>
      <c r="FP351" s="7"/>
      <c r="FQ351" s="7"/>
      <c r="FR351" s="7"/>
      <c r="FS351" s="7"/>
      <c r="FT351" s="7"/>
      <c r="FU351" s="7"/>
      <c r="FV351" s="7"/>
      <c r="FW351" s="7"/>
      <c r="FX351" s="7"/>
      <c r="FY351" s="7"/>
      <c r="FZ351" s="7"/>
      <c r="GA351" s="7"/>
      <c r="GB351" s="7"/>
      <c r="GC351" s="7"/>
      <c r="GD351" s="7"/>
      <c r="GE351" s="7"/>
      <c r="GF351" s="7"/>
      <c r="GG351" s="7"/>
      <c r="GH351" s="7"/>
      <c r="GI351" s="7"/>
      <c r="GJ351" s="7"/>
      <c r="GK351" s="7"/>
      <c r="GL351" s="7"/>
      <c r="GM351" s="7"/>
      <c r="GN351" s="7"/>
      <c r="GO351" s="7"/>
      <c r="GP351" s="7"/>
      <c r="GQ351" s="7"/>
      <c r="GR351" s="7"/>
      <c r="GS351" s="7"/>
      <c r="GT351" s="7"/>
      <c r="GU351" s="7"/>
      <c r="GV351" s="7"/>
      <c r="GW351" s="7"/>
      <c r="GX351" s="7"/>
    </row>
    <row r="352" spans="1:206" ht="15.75" customHeight="1" x14ac:dyDescent="0.2">
      <c r="A352" s="78"/>
      <c r="B352" s="7"/>
      <c r="C352" s="7"/>
      <c r="D352" s="7"/>
      <c r="E352" s="29"/>
      <c r="F352" s="7"/>
      <c r="G352" s="7"/>
      <c r="H352" s="72"/>
      <c r="I352" s="72"/>
      <c r="J352" s="13"/>
      <c r="K352" s="13"/>
      <c r="L352" s="17"/>
      <c r="M352" s="40"/>
      <c r="N352" s="13"/>
      <c r="O352" s="13"/>
      <c r="P352" s="13"/>
      <c r="Q352" s="13"/>
      <c r="R352" s="92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  <c r="FC352" s="7"/>
      <c r="FD352" s="7"/>
      <c r="FE352" s="7"/>
      <c r="FF352" s="7"/>
      <c r="FG352" s="7"/>
      <c r="FH352" s="7"/>
      <c r="FI352" s="7"/>
      <c r="FJ352" s="7"/>
      <c r="FK352" s="7"/>
      <c r="FL352" s="7"/>
      <c r="FM352" s="7"/>
      <c r="FN352" s="7"/>
      <c r="FO352" s="7"/>
      <c r="FP352" s="7"/>
      <c r="FQ352" s="7"/>
      <c r="FR352" s="7"/>
      <c r="FS352" s="7"/>
      <c r="FT352" s="7"/>
      <c r="FU352" s="7"/>
      <c r="FV352" s="7"/>
      <c r="FW352" s="7"/>
      <c r="FX352" s="7"/>
      <c r="FY352" s="7"/>
      <c r="FZ352" s="7"/>
      <c r="GA352" s="7"/>
      <c r="GB352" s="7"/>
      <c r="GC352" s="7"/>
      <c r="GD352" s="7"/>
      <c r="GE352" s="7"/>
      <c r="GF352" s="7"/>
      <c r="GG352" s="7"/>
      <c r="GH352" s="7"/>
      <c r="GI352" s="7"/>
      <c r="GJ352" s="7"/>
      <c r="GK352" s="7"/>
      <c r="GL352" s="7"/>
      <c r="GM352" s="7"/>
      <c r="GN352" s="7"/>
      <c r="GO352" s="7"/>
      <c r="GP352" s="7"/>
      <c r="GQ352" s="7"/>
      <c r="GR352" s="7"/>
      <c r="GS352" s="7"/>
      <c r="GT352" s="7"/>
      <c r="GU352" s="7"/>
      <c r="GV352" s="7"/>
      <c r="GW352" s="7"/>
      <c r="GX352" s="7"/>
    </row>
    <row r="353" spans="1:206" ht="15.75" customHeight="1" x14ac:dyDescent="0.2">
      <c r="A353" s="78"/>
      <c r="B353" s="7"/>
      <c r="C353" s="7"/>
      <c r="D353" s="7"/>
      <c r="E353" s="29"/>
      <c r="F353" s="7"/>
      <c r="G353" s="7"/>
      <c r="H353" s="72"/>
      <c r="I353" s="72"/>
      <c r="J353" s="13"/>
      <c r="K353" s="13"/>
      <c r="L353" s="17"/>
      <c r="M353" s="40"/>
      <c r="N353" s="13"/>
      <c r="O353" s="13"/>
      <c r="P353" s="13"/>
      <c r="Q353" s="13"/>
      <c r="R353" s="92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  <c r="FE353" s="7"/>
      <c r="FF353" s="7"/>
      <c r="FG353" s="7"/>
      <c r="FH353" s="7"/>
      <c r="FI353" s="7"/>
      <c r="FJ353" s="7"/>
      <c r="FK353" s="7"/>
      <c r="FL353" s="7"/>
      <c r="FM353" s="7"/>
      <c r="FN353" s="7"/>
      <c r="FO353" s="7"/>
      <c r="FP353" s="7"/>
      <c r="FQ353" s="7"/>
      <c r="FR353" s="7"/>
      <c r="FS353" s="7"/>
      <c r="FT353" s="7"/>
      <c r="FU353" s="7"/>
      <c r="FV353" s="7"/>
      <c r="FW353" s="7"/>
      <c r="FX353" s="7"/>
      <c r="FY353" s="7"/>
      <c r="FZ353" s="7"/>
      <c r="GA353" s="7"/>
      <c r="GB353" s="7"/>
      <c r="GC353" s="7"/>
      <c r="GD353" s="7"/>
      <c r="GE353" s="7"/>
      <c r="GF353" s="7"/>
      <c r="GG353" s="7"/>
      <c r="GH353" s="7"/>
      <c r="GI353" s="7"/>
      <c r="GJ353" s="7"/>
      <c r="GK353" s="7"/>
      <c r="GL353" s="7"/>
      <c r="GM353" s="7"/>
      <c r="GN353" s="7"/>
      <c r="GO353" s="7"/>
      <c r="GP353" s="7"/>
      <c r="GQ353" s="7"/>
      <c r="GR353" s="7"/>
      <c r="GS353" s="7"/>
      <c r="GT353" s="7"/>
      <c r="GU353" s="7"/>
      <c r="GV353" s="7"/>
      <c r="GW353" s="7"/>
      <c r="GX353" s="7"/>
    </row>
    <row r="354" spans="1:206" ht="15.75" customHeight="1" x14ac:dyDescent="0.2">
      <c r="A354" s="78"/>
      <c r="B354" s="7"/>
      <c r="C354" s="7"/>
      <c r="D354" s="7"/>
      <c r="E354" s="29"/>
      <c r="F354" s="7"/>
      <c r="G354" s="7"/>
      <c r="H354" s="72"/>
      <c r="I354" s="72"/>
      <c r="J354" s="13"/>
      <c r="K354" s="13"/>
      <c r="L354" s="17"/>
      <c r="M354" s="40"/>
      <c r="N354" s="13"/>
      <c r="O354" s="13"/>
      <c r="P354" s="13"/>
      <c r="Q354" s="13"/>
      <c r="R354" s="92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  <c r="FK354" s="7"/>
      <c r="FL354" s="7"/>
      <c r="FM354" s="7"/>
      <c r="FN354" s="7"/>
      <c r="FO354" s="7"/>
      <c r="FP354" s="7"/>
      <c r="FQ354" s="7"/>
      <c r="FR354" s="7"/>
      <c r="FS354" s="7"/>
      <c r="FT354" s="7"/>
      <c r="FU354" s="7"/>
      <c r="FV354" s="7"/>
      <c r="FW354" s="7"/>
      <c r="FX354" s="7"/>
      <c r="FY354" s="7"/>
      <c r="FZ354" s="7"/>
      <c r="GA354" s="7"/>
      <c r="GB354" s="7"/>
      <c r="GC354" s="7"/>
      <c r="GD354" s="7"/>
      <c r="GE354" s="7"/>
      <c r="GF354" s="7"/>
      <c r="GG354" s="7"/>
      <c r="GH354" s="7"/>
      <c r="GI354" s="7"/>
      <c r="GJ354" s="7"/>
      <c r="GK354" s="7"/>
      <c r="GL354" s="7"/>
      <c r="GM354" s="7"/>
      <c r="GN354" s="7"/>
      <c r="GO354" s="7"/>
      <c r="GP354" s="7"/>
      <c r="GQ354" s="7"/>
      <c r="GR354" s="7"/>
      <c r="GS354" s="7"/>
      <c r="GT354" s="7"/>
      <c r="GU354" s="7"/>
      <c r="GV354" s="7"/>
      <c r="GW354" s="7"/>
      <c r="GX354" s="7"/>
    </row>
    <row r="355" spans="1:206" ht="15.75" customHeight="1" x14ac:dyDescent="0.2">
      <c r="A355" s="78"/>
      <c r="B355" s="7"/>
      <c r="C355" s="7"/>
      <c r="D355" s="7"/>
      <c r="E355" s="29"/>
      <c r="F355" s="7"/>
      <c r="G355" s="7"/>
      <c r="H355" s="72"/>
      <c r="I355" s="72"/>
      <c r="J355" s="13"/>
      <c r="K355" s="13"/>
      <c r="L355" s="17"/>
      <c r="M355" s="40"/>
      <c r="N355" s="13"/>
      <c r="O355" s="13"/>
      <c r="P355" s="13"/>
      <c r="Q355" s="13"/>
      <c r="R355" s="92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  <c r="FK355" s="7"/>
      <c r="FL355" s="7"/>
      <c r="FM355" s="7"/>
      <c r="FN355" s="7"/>
      <c r="FO355" s="7"/>
      <c r="FP355" s="7"/>
      <c r="FQ355" s="7"/>
      <c r="FR355" s="7"/>
      <c r="FS355" s="7"/>
      <c r="FT355" s="7"/>
      <c r="FU355" s="7"/>
      <c r="FV355" s="7"/>
      <c r="FW355" s="7"/>
      <c r="FX355" s="7"/>
      <c r="FY355" s="7"/>
      <c r="FZ355" s="7"/>
      <c r="GA355" s="7"/>
      <c r="GB355" s="7"/>
      <c r="GC355" s="7"/>
      <c r="GD355" s="7"/>
      <c r="GE355" s="7"/>
      <c r="GF355" s="7"/>
      <c r="GG355" s="7"/>
      <c r="GH355" s="7"/>
      <c r="GI355" s="7"/>
      <c r="GJ355" s="7"/>
      <c r="GK355" s="7"/>
      <c r="GL355" s="7"/>
      <c r="GM355" s="7"/>
      <c r="GN355" s="7"/>
      <c r="GO355" s="7"/>
      <c r="GP355" s="7"/>
      <c r="GQ355" s="7"/>
      <c r="GR355" s="7"/>
      <c r="GS355" s="7"/>
      <c r="GT355" s="7"/>
      <c r="GU355" s="7"/>
      <c r="GV355" s="7"/>
      <c r="GW355" s="7"/>
      <c r="GX355" s="7"/>
    </row>
    <row r="356" spans="1:206" ht="15.75" customHeight="1" x14ac:dyDescent="0.2">
      <c r="A356" s="78"/>
      <c r="B356" s="7"/>
      <c r="C356" s="7"/>
      <c r="D356" s="7"/>
      <c r="E356" s="29"/>
      <c r="F356" s="7"/>
      <c r="G356" s="7"/>
      <c r="H356" s="72"/>
      <c r="I356" s="72"/>
      <c r="J356" s="13"/>
      <c r="K356" s="13"/>
      <c r="L356" s="17"/>
      <c r="M356" s="40"/>
      <c r="N356" s="13"/>
      <c r="O356" s="13"/>
      <c r="P356" s="13"/>
      <c r="Q356" s="13"/>
      <c r="R356" s="92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  <c r="FC356" s="7"/>
      <c r="FD356" s="7"/>
      <c r="FE356" s="7"/>
      <c r="FF356" s="7"/>
      <c r="FG356" s="7"/>
      <c r="FH356" s="7"/>
      <c r="FI356" s="7"/>
      <c r="FJ356" s="7"/>
      <c r="FK356" s="7"/>
      <c r="FL356" s="7"/>
      <c r="FM356" s="7"/>
      <c r="FN356" s="7"/>
      <c r="FO356" s="7"/>
      <c r="FP356" s="7"/>
      <c r="FQ356" s="7"/>
      <c r="FR356" s="7"/>
      <c r="FS356" s="7"/>
      <c r="FT356" s="7"/>
      <c r="FU356" s="7"/>
      <c r="FV356" s="7"/>
      <c r="FW356" s="7"/>
      <c r="FX356" s="7"/>
      <c r="FY356" s="7"/>
      <c r="FZ356" s="7"/>
      <c r="GA356" s="7"/>
      <c r="GB356" s="7"/>
      <c r="GC356" s="7"/>
      <c r="GD356" s="7"/>
      <c r="GE356" s="7"/>
      <c r="GF356" s="7"/>
      <c r="GG356" s="7"/>
      <c r="GH356" s="7"/>
      <c r="GI356" s="7"/>
      <c r="GJ356" s="7"/>
      <c r="GK356" s="7"/>
      <c r="GL356" s="7"/>
      <c r="GM356" s="7"/>
      <c r="GN356" s="7"/>
      <c r="GO356" s="7"/>
      <c r="GP356" s="7"/>
      <c r="GQ356" s="7"/>
      <c r="GR356" s="7"/>
      <c r="GS356" s="7"/>
      <c r="GT356" s="7"/>
      <c r="GU356" s="7"/>
      <c r="GV356" s="7"/>
      <c r="GW356" s="7"/>
      <c r="GX356" s="7"/>
    </row>
    <row r="357" spans="1:206" ht="15.75" customHeight="1" x14ac:dyDescent="0.2">
      <c r="A357" s="78"/>
      <c r="B357" s="7"/>
      <c r="C357" s="7"/>
      <c r="D357" s="7"/>
      <c r="E357" s="29"/>
      <c r="F357" s="7"/>
      <c r="G357" s="7"/>
      <c r="H357" s="72"/>
      <c r="I357" s="72"/>
      <c r="J357" s="13"/>
      <c r="K357" s="13"/>
      <c r="L357" s="17"/>
      <c r="M357" s="40"/>
      <c r="N357" s="13"/>
      <c r="O357" s="13"/>
      <c r="P357" s="13"/>
      <c r="Q357" s="13"/>
      <c r="R357" s="92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  <c r="FE357" s="7"/>
      <c r="FF357" s="7"/>
      <c r="FG357" s="7"/>
      <c r="FH357" s="7"/>
      <c r="FI357" s="7"/>
      <c r="FJ357" s="7"/>
      <c r="FK357" s="7"/>
      <c r="FL357" s="7"/>
      <c r="FM357" s="7"/>
      <c r="FN357" s="7"/>
      <c r="FO357" s="7"/>
      <c r="FP357" s="7"/>
      <c r="FQ357" s="7"/>
      <c r="FR357" s="7"/>
      <c r="FS357" s="7"/>
      <c r="FT357" s="7"/>
      <c r="FU357" s="7"/>
      <c r="FV357" s="7"/>
      <c r="FW357" s="7"/>
      <c r="FX357" s="7"/>
      <c r="FY357" s="7"/>
      <c r="FZ357" s="7"/>
      <c r="GA357" s="7"/>
      <c r="GB357" s="7"/>
      <c r="GC357" s="7"/>
      <c r="GD357" s="7"/>
      <c r="GE357" s="7"/>
      <c r="GF357" s="7"/>
      <c r="GG357" s="7"/>
      <c r="GH357" s="7"/>
      <c r="GI357" s="7"/>
      <c r="GJ357" s="7"/>
      <c r="GK357" s="7"/>
      <c r="GL357" s="7"/>
      <c r="GM357" s="7"/>
      <c r="GN357" s="7"/>
      <c r="GO357" s="7"/>
      <c r="GP357" s="7"/>
      <c r="GQ357" s="7"/>
      <c r="GR357" s="7"/>
      <c r="GS357" s="7"/>
      <c r="GT357" s="7"/>
      <c r="GU357" s="7"/>
      <c r="GV357" s="7"/>
      <c r="GW357" s="7"/>
      <c r="GX357" s="7"/>
    </row>
    <row r="358" spans="1:206" ht="15.75" customHeight="1" x14ac:dyDescent="0.2">
      <c r="A358" s="78"/>
      <c r="B358" s="7"/>
      <c r="C358" s="7"/>
      <c r="D358" s="7"/>
      <c r="E358" s="29"/>
      <c r="F358" s="7"/>
      <c r="G358" s="7"/>
      <c r="H358" s="72"/>
      <c r="I358" s="72"/>
      <c r="J358" s="13"/>
      <c r="K358" s="13"/>
      <c r="L358" s="17"/>
      <c r="M358" s="40"/>
      <c r="N358" s="13"/>
      <c r="O358" s="13"/>
      <c r="P358" s="13"/>
      <c r="Q358" s="13"/>
      <c r="R358" s="92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  <c r="FC358" s="7"/>
      <c r="FD358" s="7"/>
      <c r="FE358" s="7"/>
      <c r="FF358" s="7"/>
      <c r="FG358" s="7"/>
      <c r="FH358" s="7"/>
      <c r="FI358" s="7"/>
      <c r="FJ358" s="7"/>
      <c r="FK358" s="7"/>
      <c r="FL358" s="7"/>
      <c r="FM358" s="7"/>
      <c r="FN358" s="7"/>
      <c r="FO358" s="7"/>
      <c r="FP358" s="7"/>
      <c r="FQ358" s="7"/>
      <c r="FR358" s="7"/>
      <c r="FS358" s="7"/>
      <c r="FT358" s="7"/>
      <c r="FU358" s="7"/>
      <c r="FV358" s="7"/>
      <c r="FW358" s="7"/>
      <c r="FX358" s="7"/>
      <c r="FY358" s="7"/>
      <c r="FZ358" s="7"/>
      <c r="GA358" s="7"/>
      <c r="GB358" s="7"/>
      <c r="GC358" s="7"/>
      <c r="GD358" s="7"/>
      <c r="GE358" s="7"/>
      <c r="GF358" s="7"/>
      <c r="GG358" s="7"/>
      <c r="GH358" s="7"/>
      <c r="GI358" s="7"/>
      <c r="GJ358" s="7"/>
      <c r="GK358" s="7"/>
      <c r="GL358" s="7"/>
      <c r="GM358" s="7"/>
      <c r="GN358" s="7"/>
      <c r="GO358" s="7"/>
      <c r="GP358" s="7"/>
      <c r="GQ358" s="7"/>
      <c r="GR358" s="7"/>
      <c r="GS358" s="7"/>
      <c r="GT358" s="7"/>
      <c r="GU358" s="7"/>
      <c r="GV358" s="7"/>
      <c r="GW358" s="7"/>
      <c r="GX358" s="7"/>
    </row>
    <row r="359" spans="1:206" ht="15.75" customHeight="1" x14ac:dyDescent="0.2">
      <c r="A359" s="78"/>
      <c r="B359" s="7"/>
      <c r="C359" s="7"/>
      <c r="D359" s="7"/>
      <c r="E359" s="29"/>
      <c r="F359" s="7"/>
      <c r="G359" s="7"/>
      <c r="H359" s="72"/>
      <c r="I359" s="72"/>
      <c r="J359" s="13"/>
      <c r="K359" s="13"/>
      <c r="L359" s="17"/>
      <c r="M359" s="40"/>
      <c r="N359" s="13"/>
      <c r="O359" s="13"/>
      <c r="P359" s="13"/>
      <c r="Q359" s="13"/>
      <c r="R359" s="92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  <c r="FE359" s="7"/>
      <c r="FF359" s="7"/>
      <c r="FG359" s="7"/>
      <c r="FH359" s="7"/>
      <c r="FI359" s="7"/>
      <c r="FJ359" s="7"/>
      <c r="FK359" s="7"/>
      <c r="FL359" s="7"/>
      <c r="FM359" s="7"/>
      <c r="FN359" s="7"/>
      <c r="FO359" s="7"/>
      <c r="FP359" s="7"/>
      <c r="FQ359" s="7"/>
      <c r="FR359" s="7"/>
      <c r="FS359" s="7"/>
      <c r="FT359" s="7"/>
      <c r="FU359" s="7"/>
      <c r="FV359" s="7"/>
      <c r="FW359" s="7"/>
      <c r="FX359" s="7"/>
      <c r="FY359" s="7"/>
      <c r="FZ359" s="7"/>
      <c r="GA359" s="7"/>
      <c r="GB359" s="7"/>
      <c r="GC359" s="7"/>
      <c r="GD359" s="7"/>
      <c r="GE359" s="7"/>
      <c r="GF359" s="7"/>
      <c r="GG359" s="7"/>
      <c r="GH359" s="7"/>
      <c r="GI359" s="7"/>
      <c r="GJ359" s="7"/>
      <c r="GK359" s="7"/>
      <c r="GL359" s="7"/>
      <c r="GM359" s="7"/>
      <c r="GN359" s="7"/>
      <c r="GO359" s="7"/>
      <c r="GP359" s="7"/>
      <c r="GQ359" s="7"/>
      <c r="GR359" s="7"/>
      <c r="GS359" s="7"/>
      <c r="GT359" s="7"/>
      <c r="GU359" s="7"/>
      <c r="GV359" s="7"/>
      <c r="GW359" s="7"/>
      <c r="GX359" s="7"/>
    </row>
    <row r="360" spans="1:206" ht="15.75" customHeight="1" x14ac:dyDescent="0.2">
      <c r="A360" s="78"/>
      <c r="B360" s="7"/>
      <c r="C360" s="7"/>
      <c r="D360" s="7"/>
      <c r="E360" s="29"/>
      <c r="F360" s="7"/>
      <c r="G360" s="7"/>
      <c r="H360" s="72"/>
      <c r="I360" s="72"/>
      <c r="J360" s="13"/>
      <c r="K360" s="13"/>
      <c r="L360" s="17"/>
      <c r="M360" s="40"/>
      <c r="N360" s="13"/>
      <c r="O360" s="13"/>
      <c r="P360" s="13"/>
      <c r="Q360" s="13"/>
      <c r="R360" s="92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  <c r="EX360" s="7"/>
      <c r="EY360" s="7"/>
      <c r="EZ360" s="7"/>
      <c r="FA360" s="7"/>
      <c r="FB360" s="7"/>
      <c r="FC360" s="7"/>
      <c r="FD360" s="7"/>
      <c r="FE360" s="7"/>
      <c r="FF360" s="7"/>
      <c r="FG360" s="7"/>
      <c r="FH360" s="7"/>
      <c r="FI360" s="7"/>
      <c r="FJ360" s="7"/>
      <c r="FK360" s="7"/>
      <c r="FL360" s="7"/>
      <c r="FM360" s="7"/>
      <c r="FN360" s="7"/>
      <c r="FO360" s="7"/>
      <c r="FP360" s="7"/>
      <c r="FQ360" s="7"/>
      <c r="FR360" s="7"/>
      <c r="FS360" s="7"/>
      <c r="FT360" s="7"/>
      <c r="FU360" s="7"/>
      <c r="FV360" s="7"/>
      <c r="FW360" s="7"/>
      <c r="FX360" s="7"/>
      <c r="FY360" s="7"/>
      <c r="FZ360" s="7"/>
      <c r="GA360" s="7"/>
      <c r="GB360" s="7"/>
      <c r="GC360" s="7"/>
      <c r="GD360" s="7"/>
      <c r="GE360" s="7"/>
      <c r="GF360" s="7"/>
      <c r="GG360" s="7"/>
      <c r="GH360" s="7"/>
      <c r="GI360" s="7"/>
      <c r="GJ360" s="7"/>
      <c r="GK360" s="7"/>
      <c r="GL360" s="7"/>
      <c r="GM360" s="7"/>
      <c r="GN360" s="7"/>
      <c r="GO360" s="7"/>
      <c r="GP360" s="7"/>
      <c r="GQ360" s="7"/>
      <c r="GR360" s="7"/>
      <c r="GS360" s="7"/>
      <c r="GT360" s="7"/>
      <c r="GU360" s="7"/>
      <c r="GV360" s="7"/>
      <c r="GW360" s="7"/>
      <c r="GX360" s="7"/>
    </row>
    <row r="361" spans="1:206" ht="15.75" customHeight="1" x14ac:dyDescent="0.2">
      <c r="A361" s="78"/>
      <c r="B361" s="7"/>
      <c r="C361" s="7"/>
      <c r="D361" s="7"/>
      <c r="E361" s="29"/>
      <c r="F361" s="7"/>
      <c r="G361" s="7"/>
      <c r="H361" s="72"/>
      <c r="I361" s="72"/>
      <c r="J361" s="13"/>
      <c r="K361" s="13"/>
      <c r="L361" s="17"/>
      <c r="M361" s="40"/>
      <c r="N361" s="13"/>
      <c r="O361" s="13"/>
      <c r="P361" s="13"/>
      <c r="Q361" s="13"/>
      <c r="R361" s="92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  <c r="EX361" s="7"/>
      <c r="EY361" s="7"/>
      <c r="EZ361" s="7"/>
      <c r="FA361" s="7"/>
      <c r="FB361" s="7"/>
      <c r="FC361" s="7"/>
      <c r="FD361" s="7"/>
      <c r="FE361" s="7"/>
      <c r="FF361" s="7"/>
      <c r="FG361" s="7"/>
      <c r="FH361" s="7"/>
      <c r="FI361" s="7"/>
      <c r="FJ361" s="7"/>
      <c r="FK361" s="7"/>
      <c r="FL361" s="7"/>
      <c r="FM361" s="7"/>
      <c r="FN361" s="7"/>
      <c r="FO361" s="7"/>
      <c r="FP361" s="7"/>
      <c r="FQ361" s="7"/>
      <c r="FR361" s="7"/>
      <c r="FS361" s="7"/>
      <c r="FT361" s="7"/>
      <c r="FU361" s="7"/>
      <c r="FV361" s="7"/>
      <c r="FW361" s="7"/>
      <c r="FX361" s="7"/>
      <c r="FY361" s="7"/>
      <c r="FZ361" s="7"/>
      <c r="GA361" s="7"/>
      <c r="GB361" s="7"/>
      <c r="GC361" s="7"/>
      <c r="GD361" s="7"/>
      <c r="GE361" s="7"/>
      <c r="GF361" s="7"/>
      <c r="GG361" s="7"/>
      <c r="GH361" s="7"/>
      <c r="GI361" s="7"/>
      <c r="GJ361" s="7"/>
      <c r="GK361" s="7"/>
      <c r="GL361" s="7"/>
      <c r="GM361" s="7"/>
      <c r="GN361" s="7"/>
      <c r="GO361" s="7"/>
      <c r="GP361" s="7"/>
      <c r="GQ361" s="7"/>
      <c r="GR361" s="7"/>
      <c r="GS361" s="7"/>
      <c r="GT361" s="7"/>
      <c r="GU361" s="7"/>
      <c r="GV361" s="7"/>
      <c r="GW361" s="7"/>
      <c r="GX361" s="7"/>
    </row>
    <row r="362" spans="1:206" ht="15.75" customHeight="1" x14ac:dyDescent="0.2">
      <c r="A362" s="78"/>
      <c r="B362" s="7"/>
      <c r="C362" s="7"/>
      <c r="D362" s="7"/>
      <c r="E362" s="29"/>
      <c r="F362" s="7"/>
      <c r="G362" s="7"/>
      <c r="H362" s="72"/>
      <c r="I362" s="72"/>
      <c r="J362" s="13"/>
      <c r="K362" s="13"/>
      <c r="L362" s="17"/>
      <c r="M362" s="40"/>
      <c r="N362" s="13"/>
      <c r="O362" s="13"/>
      <c r="P362" s="13"/>
      <c r="Q362" s="13"/>
      <c r="R362" s="92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  <c r="FC362" s="7"/>
      <c r="FD362" s="7"/>
      <c r="FE362" s="7"/>
      <c r="FF362" s="7"/>
      <c r="FG362" s="7"/>
      <c r="FH362" s="7"/>
      <c r="FI362" s="7"/>
      <c r="FJ362" s="7"/>
      <c r="FK362" s="7"/>
      <c r="FL362" s="7"/>
      <c r="FM362" s="7"/>
      <c r="FN362" s="7"/>
      <c r="FO362" s="7"/>
      <c r="FP362" s="7"/>
      <c r="FQ362" s="7"/>
      <c r="FR362" s="7"/>
      <c r="FS362" s="7"/>
      <c r="FT362" s="7"/>
      <c r="FU362" s="7"/>
      <c r="FV362" s="7"/>
      <c r="FW362" s="7"/>
      <c r="FX362" s="7"/>
      <c r="FY362" s="7"/>
      <c r="FZ362" s="7"/>
      <c r="GA362" s="7"/>
      <c r="GB362" s="7"/>
      <c r="GC362" s="7"/>
      <c r="GD362" s="7"/>
      <c r="GE362" s="7"/>
      <c r="GF362" s="7"/>
      <c r="GG362" s="7"/>
      <c r="GH362" s="7"/>
      <c r="GI362" s="7"/>
      <c r="GJ362" s="7"/>
      <c r="GK362" s="7"/>
      <c r="GL362" s="7"/>
      <c r="GM362" s="7"/>
      <c r="GN362" s="7"/>
      <c r="GO362" s="7"/>
      <c r="GP362" s="7"/>
      <c r="GQ362" s="7"/>
      <c r="GR362" s="7"/>
      <c r="GS362" s="7"/>
      <c r="GT362" s="7"/>
      <c r="GU362" s="7"/>
      <c r="GV362" s="7"/>
      <c r="GW362" s="7"/>
      <c r="GX362" s="7"/>
    </row>
    <row r="363" spans="1:206" ht="15.75" customHeight="1" x14ac:dyDescent="0.2">
      <c r="A363" s="78"/>
      <c r="B363" s="7"/>
      <c r="C363" s="7"/>
      <c r="D363" s="7"/>
      <c r="E363" s="29"/>
      <c r="F363" s="7"/>
      <c r="G363" s="7"/>
      <c r="H363" s="72"/>
      <c r="I363" s="72"/>
      <c r="J363" s="13"/>
      <c r="K363" s="13"/>
      <c r="L363" s="17"/>
      <c r="M363" s="40"/>
      <c r="N363" s="13"/>
      <c r="O363" s="13"/>
      <c r="P363" s="13"/>
      <c r="Q363" s="13"/>
      <c r="R363" s="92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  <c r="FE363" s="7"/>
      <c r="FF363" s="7"/>
      <c r="FG363" s="7"/>
      <c r="FH363" s="7"/>
      <c r="FI363" s="7"/>
      <c r="FJ363" s="7"/>
      <c r="FK363" s="7"/>
      <c r="FL363" s="7"/>
      <c r="FM363" s="7"/>
      <c r="FN363" s="7"/>
      <c r="FO363" s="7"/>
      <c r="FP363" s="7"/>
      <c r="FQ363" s="7"/>
      <c r="FR363" s="7"/>
      <c r="FS363" s="7"/>
      <c r="FT363" s="7"/>
      <c r="FU363" s="7"/>
      <c r="FV363" s="7"/>
      <c r="FW363" s="7"/>
      <c r="FX363" s="7"/>
      <c r="FY363" s="7"/>
      <c r="FZ363" s="7"/>
      <c r="GA363" s="7"/>
      <c r="GB363" s="7"/>
      <c r="GC363" s="7"/>
      <c r="GD363" s="7"/>
      <c r="GE363" s="7"/>
      <c r="GF363" s="7"/>
      <c r="GG363" s="7"/>
      <c r="GH363" s="7"/>
      <c r="GI363" s="7"/>
      <c r="GJ363" s="7"/>
      <c r="GK363" s="7"/>
      <c r="GL363" s="7"/>
      <c r="GM363" s="7"/>
      <c r="GN363" s="7"/>
      <c r="GO363" s="7"/>
      <c r="GP363" s="7"/>
      <c r="GQ363" s="7"/>
      <c r="GR363" s="7"/>
      <c r="GS363" s="7"/>
      <c r="GT363" s="7"/>
      <c r="GU363" s="7"/>
      <c r="GV363" s="7"/>
      <c r="GW363" s="7"/>
      <c r="GX363" s="7"/>
    </row>
    <row r="364" spans="1:206" ht="15.75" customHeight="1" x14ac:dyDescent="0.2">
      <c r="A364" s="78"/>
      <c r="B364" s="7"/>
      <c r="C364" s="7"/>
      <c r="D364" s="7"/>
      <c r="E364" s="29"/>
      <c r="F364" s="7"/>
      <c r="G364" s="7"/>
      <c r="H364" s="72"/>
      <c r="I364" s="72"/>
      <c r="J364" s="13"/>
      <c r="K364" s="13"/>
      <c r="L364" s="17"/>
      <c r="M364" s="40"/>
      <c r="N364" s="13"/>
      <c r="O364" s="13"/>
      <c r="P364" s="13"/>
      <c r="Q364" s="13"/>
      <c r="R364" s="92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  <c r="FC364" s="7"/>
      <c r="FD364" s="7"/>
      <c r="FE364" s="7"/>
      <c r="FF364" s="7"/>
      <c r="FG364" s="7"/>
      <c r="FH364" s="7"/>
      <c r="FI364" s="7"/>
      <c r="FJ364" s="7"/>
      <c r="FK364" s="7"/>
      <c r="FL364" s="7"/>
      <c r="FM364" s="7"/>
      <c r="FN364" s="7"/>
      <c r="FO364" s="7"/>
      <c r="FP364" s="7"/>
      <c r="FQ364" s="7"/>
      <c r="FR364" s="7"/>
      <c r="FS364" s="7"/>
      <c r="FT364" s="7"/>
      <c r="FU364" s="7"/>
      <c r="FV364" s="7"/>
      <c r="FW364" s="7"/>
      <c r="FX364" s="7"/>
      <c r="FY364" s="7"/>
      <c r="FZ364" s="7"/>
      <c r="GA364" s="7"/>
      <c r="GB364" s="7"/>
      <c r="GC364" s="7"/>
      <c r="GD364" s="7"/>
      <c r="GE364" s="7"/>
      <c r="GF364" s="7"/>
      <c r="GG364" s="7"/>
      <c r="GH364" s="7"/>
      <c r="GI364" s="7"/>
      <c r="GJ364" s="7"/>
      <c r="GK364" s="7"/>
      <c r="GL364" s="7"/>
      <c r="GM364" s="7"/>
      <c r="GN364" s="7"/>
      <c r="GO364" s="7"/>
      <c r="GP364" s="7"/>
      <c r="GQ364" s="7"/>
      <c r="GR364" s="7"/>
      <c r="GS364" s="7"/>
      <c r="GT364" s="7"/>
      <c r="GU364" s="7"/>
      <c r="GV364" s="7"/>
      <c r="GW364" s="7"/>
      <c r="GX364" s="7"/>
    </row>
    <row r="365" spans="1:206" ht="15.75" customHeight="1" x14ac:dyDescent="0.2">
      <c r="A365" s="78"/>
      <c r="B365" s="7"/>
      <c r="C365" s="7"/>
      <c r="D365" s="7"/>
      <c r="E365" s="29"/>
      <c r="F365" s="7"/>
      <c r="G365" s="7"/>
      <c r="H365" s="72"/>
      <c r="I365" s="72"/>
      <c r="J365" s="13"/>
      <c r="K365" s="13"/>
      <c r="L365" s="17"/>
      <c r="M365" s="40"/>
      <c r="N365" s="13"/>
      <c r="O365" s="13"/>
      <c r="P365" s="13"/>
      <c r="Q365" s="13"/>
      <c r="R365" s="92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  <c r="FE365" s="7"/>
      <c r="FF365" s="7"/>
      <c r="FG365" s="7"/>
      <c r="FH365" s="7"/>
      <c r="FI365" s="7"/>
      <c r="FJ365" s="7"/>
      <c r="FK365" s="7"/>
      <c r="FL365" s="7"/>
      <c r="FM365" s="7"/>
      <c r="FN365" s="7"/>
      <c r="FO365" s="7"/>
      <c r="FP365" s="7"/>
      <c r="FQ365" s="7"/>
      <c r="FR365" s="7"/>
      <c r="FS365" s="7"/>
      <c r="FT365" s="7"/>
      <c r="FU365" s="7"/>
      <c r="FV365" s="7"/>
      <c r="FW365" s="7"/>
      <c r="FX365" s="7"/>
      <c r="FY365" s="7"/>
      <c r="FZ365" s="7"/>
      <c r="GA365" s="7"/>
      <c r="GB365" s="7"/>
      <c r="GC365" s="7"/>
      <c r="GD365" s="7"/>
      <c r="GE365" s="7"/>
      <c r="GF365" s="7"/>
      <c r="GG365" s="7"/>
      <c r="GH365" s="7"/>
      <c r="GI365" s="7"/>
      <c r="GJ365" s="7"/>
      <c r="GK365" s="7"/>
      <c r="GL365" s="7"/>
      <c r="GM365" s="7"/>
      <c r="GN365" s="7"/>
      <c r="GO365" s="7"/>
      <c r="GP365" s="7"/>
      <c r="GQ365" s="7"/>
      <c r="GR365" s="7"/>
      <c r="GS365" s="7"/>
      <c r="GT365" s="7"/>
      <c r="GU365" s="7"/>
      <c r="GV365" s="7"/>
      <c r="GW365" s="7"/>
      <c r="GX365" s="7"/>
    </row>
    <row r="366" spans="1:206" ht="15.75" customHeight="1" x14ac:dyDescent="0.2">
      <c r="A366" s="78"/>
      <c r="B366" s="7"/>
      <c r="C366" s="7"/>
      <c r="D366" s="7"/>
      <c r="E366" s="29"/>
      <c r="F366" s="7"/>
      <c r="G366" s="7"/>
      <c r="H366" s="72"/>
      <c r="I366" s="72"/>
      <c r="J366" s="13"/>
      <c r="K366" s="13"/>
      <c r="L366" s="17"/>
      <c r="M366" s="40"/>
      <c r="N366" s="13"/>
      <c r="O366" s="13"/>
      <c r="P366" s="13"/>
      <c r="Q366" s="13"/>
      <c r="R366" s="92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  <c r="FC366" s="7"/>
      <c r="FD366" s="7"/>
      <c r="FE366" s="7"/>
      <c r="FF366" s="7"/>
      <c r="FG366" s="7"/>
      <c r="FH366" s="7"/>
      <c r="FI366" s="7"/>
      <c r="FJ366" s="7"/>
      <c r="FK366" s="7"/>
      <c r="FL366" s="7"/>
      <c r="FM366" s="7"/>
      <c r="FN366" s="7"/>
      <c r="FO366" s="7"/>
      <c r="FP366" s="7"/>
      <c r="FQ366" s="7"/>
      <c r="FR366" s="7"/>
      <c r="FS366" s="7"/>
      <c r="FT366" s="7"/>
      <c r="FU366" s="7"/>
      <c r="FV366" s="7"/>
      <c r="FW366" s="7"/>
      <c r="FX366" s="7"/>
      <c r="FY366" s="7"/>
      <c r="FZ366" s="7"/>
      <c r="GA366" s="7"/>
      <c r="GB366" s="7"/>
      <c r="GC366" s="7"/>
      <c r="GD366" s="7"/>
      <c r="GE366" s="7"/>
      <c r="GF366" s="7"/>
      <c r="GG366" s="7"/>
      <c r="GH366" s="7"/>
      <c r="GI366" s="7"/>
      <c r="GJ366" s="7"/>
      <c r="GK366" s="7"/>
      <c r="GL366" s="7"/>
      <c r="GM366" s="7"/>
      <c r="GN366" s="7"/>
      <c r="GO366" s="7"/>
      <c r="GP366" s="7"/>
      <c r="GQ366" s="7"/>
      <c r="GR366" s="7"/>
      <c r="GS366" s="7"/>
      <c r="GT366" s="7"/>
      <c r="GU366" s="7"/>
      <c r="GV366" s="7"/>
      <c r="GW366" s="7"/>
      <c r="GX366" s="7"/>
    </row>
    <row r="367" spans="1:206" ht="15.75" customHeight="1" x14ac:dyDescent="0.2">
      <c r="A367" s="78"/>
      <c r="B367" s="7"/>
      <c r="C367" s="7"/>
      <c r="D367" s="7"/>
      <c r="E367" s="29"/>
      <c r="F367" s="7"/>
      <c r="G367" s="7"/>
      <c r="H367" s="72"/>
      <c r="I367" s="72"/>
      <c r="J367" s="13"/>
      <c r="K367" s="13"/>
      <c r="L367" s="17"/>
      <c r="M367" s="40"/>
      <c r="N367" s="13"/>
      <c r="O367" s="13"/>
      <c r="P367" s="13"/>
      <c r="Q367" s="13"/>
      <c r="R367" s="92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  <c r="FE367" s="7"/>
      <c r="FF367" s="7"/>
      <c r="FG367" s="7"/>
      <c r="FH367" s="7"/>
      <c r="FI367" s="7"/>
      <c r="FJ367" s="7"/>
      <c r="FK367" s="7"/>
      <c r="FL367" s="7"/>
      <c r="FM367" s="7"/>
      <c r="FN367" s="7"/>
      <c r="FO367" s="7"/>
      <c r="FP367" s="7"/>
      <c r="FQ367" s="7"/>
      <c r="FR367" s="7"/>
      <c r="FS367" s="7"/>
      <c r="FT367" s="7"/>
      <c r="FU367" s="7"/>
      <c r="FV367" s="7"/>
      <c r="FW367" s="7"/>
      <c r="FX367" s="7"/>
      <c r="FY367" s="7"/>
      <c r="FZ367" s="7"/>
      <c r="GA367" s="7"/>
      <c r="GB367" s="7"/>
      <c r="GC367" s="7"/>
      <c r="GD367" s="7"/>
      <c r="GE367" s="7"/>
      <c r="GF367" s="7"/>
      <c r="GG367" s="7"/>
      <c r="GH367" s="7"/>
      <c r="GI367" s="7"/>
      <c r="GJ367" s="7"/>
      <c r="GK367" s="7"/>
      <c r="GL367" s="7"/>
      <c r="GM367" s="7"/>
      <c r="GN367" s="7"/>
      <c r="GO367" s="7"/>
      <c r="GP367" s="7"/>
      <c r="GQ367" s="7"/>
      <c r="GR367" s="7"/>
      <c r="GS367" s="7"/>
      <c r="GT367" s="7"/>
      <c r="GU367" s="7"/>
      <c r="GV367" s="7"/>
      <c r="GW367" s="7"/>
      <c r="GX367" s="7"/>
    </row>
    <row r="368" spans="1:206" ht="15.75" customHeight="1" x14ac:dyDescent="0.2">
      <c r="A368" s="78"/>
      <c r="B368" s="7"/>
      <c r="C368" s="7"/>
      <c r="D368" s="7"/>
      <c r="E368" s="29"/>
      <c r="F368" s="7"/>
      <c r="G368" s="7"/>
      <c r="H368" s="72"/>
      <c r="I368" s="72"/>
      <c r="J368" s="13"/>
      <c r="K368" s="13"/>
      <c r="L368" s="17"/>
      <c r="M368" s="40"/>
      <c r="N368" s="13"/>
      <c r="O368" s="13"/>
      <c r="P368" s="13"/>
      <c r="Q368" s="13"/>
      <c r="R368" s="92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  <c r="FC368" s="7"/>
      <c r="FD368" s="7"/>
      <c r="FE368" s="7"/>
      <c r="FF368" s="7"/>
      <c r="FG368" s="7"/>
      <c r="FH368" s="7"/>
      <c r="FI368" s="7"/>
      <c r="FJ368" s="7"/>
      <c r="FK368" s="7"/>
      <c r="FL368" s="7"/>
      <c r="FM368" s="7"/>
      <c r="FN368" s="7"/>
      <c r="FO368" s="7"/>
      <c r="FP368" s="7"/>
      <c r="FQ368" s="7"/>
      <c r="FR368" s="7"/>
      <c r="FS368" s="7"/>
      <c r="FT368" s="7"/>
      <c r="FU368" s="7"/>
      <c r="FV368" s="7"/>
      <c r="FW368" s="7"/>
      <c r="FX368" s="7"/>
      <c r="FY368" s="7"/>
      <c r="FZ368" s="7"/>
      <c r="GA368" s="7"/>
      <c r="GB368" s="7"/>
      <c r="GC368" s="7"/>
      <c r="GD368" s="7"/>
      <c r="GE368" s="7"/>
      <c r="GF368" s="7"/>
      <c r="GG368" s="7"/>
      <c r="GH368" s="7"/>
      <c r="GI368" s="7"/>
      <c r="GJ368" s="7"/>
      <c r="GK368" s="7"/>
      <c r="GL368" s="7"/>
      <c r="GM368" s="7"/>
      <c r="GN368" s="7"/>
      <c r="GO368" s="7"/>
      <c r="GP368" s="7"/>
      <c r="GQ368" s="7"/>
      <c r="GR368" s="7"/>
      <c r="GS368" s="7"/>
      <c r="GT368" s="7"/>
      <c r="GU368" s="7"/>
      <c r="GV368" s="7"/>
      <c r="GW368" s="7"/>
      <c r="GX368" s="7"/>
    </row>
    <row r="369" spans="1:206" ht="15.75" customHeight="1" x14ac:dyDescent="0.2">
      <c r="A369" s="78"/>
      <c r="B369" s="7"/>
      <c r="C369" s="7"/>
      <c r="D369" s="7"/>
      <c r="E369" s="29"/>
      <c r="F369" s="7"/>
      <c r="G369" s="7"/>
      <c r="H369" s="72"/>
      <c r="I369" s="72"/>
      <c r="J369" s="13"/>
      <c r="K369" s="13"/>
      <c r="L369" s="17"/>
      <c r="M369" s="40"/>
      <c r="N369" s="13"/>
      <c r="O369" s="13"/>
      <c r="P369" s="13"/>
      <c r="Q369" s="13"/>
      <c r="R369" s="92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  <c r="FI369" s="7"/>
      <c r="FJ369" s="7"/>
      <c r="FK369" s="7"/>
      <c r="FL369" s="7"/>
      <c r="FM369" s="7"/>
      <c r="FN369" s="7"/>
      <c r="FO369" s="7"/>
      <c r="FP369" s="7"/>
      <c r="FQ369" s="7"/>
      <c r="FR369" s="7"/>
      <c r="FS369" s="7"/>
      <c r="FT369" s="7"/>
      <c r="FU369" s="7"/>
      <c r="FV369" s="7"/>
      <c r="FW369" s="7"/>
      <c r="FX369" s="7"/>
      <c r="FY369" s="7"/>
      <c r="FZ369" s="7"/>
      <c r="GA369" s="7"/>
      <c r="GB369" s="7"/>
      <c r="GC369" s="7"/>
      <c r="GD369" s="7"/>
      <c r="GE369" s="7"/>
      <c r="GF369" s="7"/>
      <c r="GG369" s="7"/>
      <c r="GH369" s="7"/>
      <c r="GI369" s="7"/>
      <c r="GJ369" s="7"/>
      <c r="GK369" s="7"/>
      <c r="GL369" s="7"/>
      <c r="GM369" s="7"/>
      <c r="GN369" s="7"/>
      <c r="GO369" s="7"/>
      <c r="GP369" s="7"/>
      <c r="GQ369" s="7"/>
      <c r="GR369" s="7"/>
      <c r="GS369" s="7"/>
      <c r="GT369" s="7"/>
      <c r="GU369" s="7"/>
      <c r="GV369" s="7"/>
      <c r="GW369" s="7"/>
      <c r="GX369" s="7"/>
    </row>
    <row r="370" spans="1:206" ht="15.75" customHeight="1" x14ac:dyDescent="0.2">
      <c r="A370" s="78"/>
      <c r="B370" s="7"/>
      <c r="C370" s="7"/>
      <c r="D370" s="7"/>
      <c r="E370" s="29"/>
      <c r="F370" s="7"/>
      <c r="G370" s="7"/>
      <c r="H370" s="72"/>
      <c r="I370" s="72"/>
      <c r="J370" s="13"/>
      <c r="K370" s="13"/>
      <c r="L370" s="17"/>
      <c r="M370" s="40"/>
      <c r="N370" s="13"/>
      <c r="O370" s="13"/>
      <c r="P370" s="13"/>
      <c r="Q370" s="13"/>
      <c r="R370" s="92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  <c r="FC370" s="7"/>
      <c r="FD370" s="7"/>
      <c r="FE370" s="7"/>
      <c r="FF370" s="7"/>
      <c r="FG370" s="7"/>
      <c r="FH370" s="7"/>
      <c r="FI370" s="7"/>
      <c r="FJ370" s="7"/>
      <c r="FK370" s="7"/>
      <c r="FL370" s="7"/>
      <c r="FM370" s="7"/>
      <c r="FN370" s="7"/>
      <c r="FO370" s="7"/>
      <c r="FP370" s="7"/>
      <c r="FQ370" s="7"/>
      <c r="FR370" s="7"/>
      <c r="FS370" s="7"/>
      <c r="FT370" s="7"/>
      <c r="FU370" s="7"/>
      <c r="FV370" s="7"/>
      <c r="FW370" s="7"/>
      <c r="FX370" s="7"/>
      <c r="FY370" s="7"/>
      <c r="FZ370" s="7"/>
      <c r="GA370" s="7"/>
      <c r="GB370" s="7"/>
      <c r="GC370" s="7"/>
      <c r="GD370" s="7"/>
      <c r="GE370" s="7"/>
      <c r="GF370" s="7"/>
      <c r="GG370" s="7"/>
      <c r="GH370" s="7"/>
      <c r="GI370" s="7"/>
      <c r="GJ370" s="7"/>
      <c r="GK370" s="7"/>
      <c r="GL370" s="7"/>
      <c r="GM370" s="7"/>
      <c r="GN370" s="7"/>
      <c r="GO370" s="7"/>
      <c r="GP370" s="7"/>
      <c r="GQ370" s="7"/>
      <c r="GR370" s="7"/>
      <c r="GS370" s="7"/>
      <c r="GT370" s="7"/>
      <c r="GU370" s="7"/>
      <c r="GV370" s="7"/>
      <c r="GW370" s="7"/>
      <c r="GX370" s="7"/>
    </row>
    <row r="371" spans="1:206" ht="15.75" customHeight="1" x14ac:dyDescent="0.2">
      <c r="A371" s="78"/>
      <c r="B371" s="7"/>
      <c r="C371" s="7"/>
      <c r="D371" s="7"/>
      <c r="E371" s="29"/>
      <c r="F371" s="7"/>
      <c r="G371" s="7"/>
      <c r="H371" s="72"/>
      <c r="I371" s="72"/>
      <c r="J371" s="13"/>
      <c r="K371" s="13"/>
      <c r="L371" s="17"/>
      <c r="M371" s="40"/>
      <c r="N371" s="13"/>
      <c r="O371" s="13"/>
      <c r="P371" s="13"/>
      <c r="Q371" s="13"/>
      <c r="R371" s="92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  <c r="EX371" s="7"/>
      <c r="EY371" s="7"/>
      <c r="EZ371" s="7"/>
      <c r="FA371" s="7"/>
      <c r="FB371" s="7"/>
      <c r="FC371" s="7"/>
      <c r="FD371" s="7"/>
      <c r="FE371" s="7"/>
      <c r="FF371" s="7"/>
      <c r="FG371" s="7"/>
      <c r="FH371" s="7"/>
      <c r="FI371" s="7"/>
      <c r="FJ371" s="7"/>
      <c r="FK371" s="7"/>
      <c r="FL371" s="7"/>
      <c r="FM371" s="7"/>
      <c r="FN371" s="7"/>
      <c r="FO371" s="7"/>
      <c r="FP371" s="7"/>
      <c r="FQ371" s="7"/>
      <c r="FR371" s="7"/>
      <c r="FS371" s="7"/>
      <c r="FT371" s="7"/>
      <c r="FU371" s="7"/>
      <c r="FV371" s="7"/>
      <c r="FW371" s="7"/>
      <c r="FX371" s="7"/>
      <c r="FY371" s="7"/>
      <c r="FZ371" s="7"/>
      <c r="GA371" s="7"/>
      <c r="GB371" s="7"/>
      <c r="GC371" s="7"/>
      <c r="GD371" s="7"/>
      <c r="GE371" s="7"/>
      <c r="GF371" s="7"/>
      <c r="GG371" s="7"/>
      <c r="GH371" s="7"/>
      <c r="GI371" s="7"/>
      <c r="GJ371" s="7"/>
      <c r="GK371" s="7"/>
      <c r="GL371" s="7"/>
      <c r="GM371" s="7"/>
      <c r="GN371" s="7"/>
      <c r="GO371" s="7"/>
      <c r="GP371" s="7"/>
      <c r="GQ371" s="7"/>
      <c r="GR371" s="7"/>
      <c r="GS371" s="7"/>
      <c r="GT371" s="7"/>
      <c r="GU371" s="7"/>
      <c r="GV371" s="7"/>
      <c r="GW371" s="7"/>
      <c r="GX371" s="7"/>
    </row>
    <row r="372" spans="1:206" ht="15.75" customHeight="1" x14ac:dyDescent="0.2">
      <c r="A372" s="78"/>
      <c r="B372" s="7"/>
      <c r="C372" s="7"/>
      <c r="D372" s="7"/>
      <c r="E372" s="29"/>
      <c r="F372" s="7"/>
      <c r="G372" s="7"/>
      <c r="H372" s="72"/>
      <c r="I372" s="72"/>
      <c r="J372" s="13"/>
      <c r="K372" s="13"/>
      <c r="L372" s="17"/>
      <c r="M372" s="40"/>
      <c r="N372" s="13"/>
      <c r="O372" s="13"/>
      <c r="P372" s="13"/>
      <c r="Q372" s="13"/>
      <c r="R372" s="92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  <c r="EX372" s="7"/>
      <c r="EY372" s="7"/>
      <c r="EZ372" s="7"/>
      <c r="FA372" s="7"/>
      <c r="FB372" s="7"/>
      <c r="FC372" s="7"/>
      <c r="FD372" s="7"/>
      <c r="FE372" s="7"/>
      <c r="FF372" s="7"/>
      <c r="FG372" s="7"/>
      <c r="FH372" s="7"/>
      <c r="FI372" s="7"/>
      <c r="FJ372" s="7"/>
      <c r="FK372" s="7"/>
      <c r="FL372" s="7"/>
      <c r="FM372" s="7"/>
      <c r="FN372" s="7"/>
      <c r="FO372" s="7"/>
      <c r="FP372" s="7"/>
      <c r="FQ372" s="7"/>
      <c r="FR372" s="7"/>
      <c r="FS372" s="7"/>
      <c r="FT372" s="7"/>
      <c r="FU372" s="7"/>
      <c r="FV372" s="7"/>
      <c r="FW372" s="7"/>
      <c r="FX372" s="7"/>
      <c r="FY372" s="7"/>
      <c r="FZ372" s="7"/>
      <c r="GA372" s="7"/>
      <c r="GB372" s="7"/>
      <c r="GC372" s="7"/>
      <c r="GD372" s="7"/>
      <c r="GE372" s="7"/>
      <c r="GF372" s="7"/>
      <c r="GG372" s="7"/>
      <c r="GH372" s="7"/>
      <c r="GI372" s="7"/>
      <c r="GJ372" s="7"/>
      <c r="GK372" s="7"/>
      <c r="GL372" s="7"/>
      <c r="GM372" s="7"/>
      <c r="GN372" s="7"/>
      <c r="GO372" s="7"/>
      <c r="GP372" s="7"/>
      <c r="GQ372" s="7"/>
      <c r="GR372" s="7"/>
      <c r="GS372" s="7"/>
      <c r="GT372" s="7"/>
      <c r="GU372" s="7"/>
      <c r="GV372" s="7"/>
      <c r="GW372" s="7"/>
      <c r="GX372" s="7"/>
    </row>
    <row r="373" spans="1:206" ht="15.75" customHeight="1" x14ac:dyDescent="0.2">
      <c r="A373" s="78"/>
      <c r="B373" s="7"/>
      <c r="C373" s="7"/>
      <c r="D373" s="7"/>
      <c r="E373" s="29"/>
      <c r="F373" s="7"/>
      <c r="G373" s="7"/>
      <c r="H373" s="72"/>
      <c r="I373" s="72"/>
      <c r="J373" s="13"/>
      <c r="K373" s="13"/>
      <c r="L373" s="17"/>
      <c r="M373" s="40"/>
      <c r="N373" s="13"/>
      <c r="O373" s="13"/>
      <c r="P373" s="13"/>
      <c r="Q373" s="13"/>
      <c r="R373" s="92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  <c r="FC373" s="7"/>
      <c r="FD373" s="7"/>
      <c r="FE373" s="7"/>
      <c r="FF373" s="7"/>
      <c r="FG373" s="7"/>
      <c r="FH373" s="7"/>
      <c r="FI373" s="7"/>
      <c r="FJ373" s="7"/>
      <c r="FK373" s="7"/>
      <c r="FL373" s="7"/>
      <c r="FM373" s="7"/>
      <c r="FN373" s="7"/>
      <c r="FO373" s="7"/>
      <c r="FP373" s="7"/>
      <c r="FQ373" s="7"/>
      <c r="FR373" s="7"/>
      <c r="FS373" s="7"/>
      <c r="FT373" s="7"/>
      <c r="FU373" s="7"/>
      <c r="FV373" s="7"/>
      <c r="FW373" s="7"/>
      <c r="FX373" s="7"/>
      <c r="FY373" s="7"/>
      <c r="FZ373" s="7"/>
      <c r="GA373" s="7"/>
      <c r="GB373" s="7"/>
      <c r="GC373" s="7"/>
      <c r="GD373" s="7"/>
      <c r="GE373" s="7"/>
      <c r="GF373" s="7"/>
      <c r="GG373" s="7"/>
      <c r="GH373" s="7"/>
      <c r="GI373" s="7"/>
      <c r="GJ373" s="7"/>
      <c r="GK373" s="7"/>
      <c r="GL373" s="7"/>
      <c r="GM373" s="7"/>
      <c r="GN373" s="7"/>
      <c r="GO373" s="7"/>
      <c r="GP373" s="7"/>
      <c r="GQ373" s="7"/>
      <c r="GR373" s="7"/>
      <c r="GS373" s="7"/>
      <c r="GT373" s="7"/>
      <c r="GU373" s="7"/>
      <c r="GV373" s="7"/>
      <c r="GW373" s="7"/>
      <c r="GX373" s="7"/>
    </row>
    <row r="374" spans="1:206" ht="15.75" customHeight="1" x14ac:dyDescent="0.2">
      <c r="A374" s="78"/>
      <c r="B374" s="7"/>
      <c r="C374" s="7"/>
      <c r="D374" s="7"/>
      <c r="E374" s="29"/>
      <c r="F374" s="7"/>
      <c r="G374" s="7"/>
      <c r="H374" s="72"/>
      <c r="I374" s="72"/>
      <c r="J374" s="13"/>
      <c r="K374" s="13"/>
      <c r="L374" s="17"/>
      <c r="M374" s="40"/>
      <c r="N374" s="13"/>
      <c r="O374" s="13"/>
      <c r="P374" s="13"/>
      <c r="Q374" s="13"/>
      <c r="R374" s="92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  <c r="EX374" s="7"/>
      <c r="EY374" s="7"/>
      <c r="EZ374" s="7"/>
      <c r="FA374" s="7"/>
      <c r="FB374" s="7"/>
      <c r="FC374" s="7"/>
      <c r="FD374" s="7"/>
      <c r="FE374" s="7"/>
      <c r="FF374" s="7"/>
      <c r="FG374" s="7"/>
      <c r="FH374" s="7"/>
      <c r="FI374" s="7"/>
      <c r="FJ374" s="7"/>
      <c r="FK374" s="7"/>
      <c r="FL374" s="7"/>
      <c r="FM374" s="7"/>
      <c r="FN374" s="7"/>
      <c r="FO374" s="7"/>
      <c r="FP374" s="7"/>
      <c r="FQ374" s="7"/>
      <c r="FR374" s="7"/>
      <c r="FS374" s="7"/>
      <c r="FT374" s="7"/>
      <c r="FU374" s="7"/>
      <c r="FV374" s="7"/>
      <c r="FW374" s="7"/>
      <c r="FX374" s="7"/>
      <c r="FY374" s="7"/>
      <c r="FZ374" s="7"/>
      <c r="GA374" s="7"/>
      <c r="GB374" s="7"/>
      <c r="GC374" s="7"/>
      <c r="GD374" s="7"/>
      <c r="GE374" s="7"/>
      <c r="GF374" s="7"/>
      <c r="GG374" s="7"/>
      <c r="GH374" s="7"/>
      <c r="GI374" s="7"/>
      <c r="GJ374" s="7"/>
      <c r="GK374" s="7"/>
      <c r="GL374" s="7"/>
      <c r="GM374" s="7"/>
      <c r="GN374" s="7"/>
      <c r="GO374" s="7"/>
      <c r="GP374" s="7"/>
      <c r="GQ374" s="7"/>
      <c r="GR374" s="7"/>
      <c r="GS374" s="7"/>
      <c r="GT374" s="7"/>
      <c r="GU374" s="7"/>
      <c r="GV374" s="7"/>
      <c r="GW374" s="7"/>
      <c r="GX374" s="7"/>
    </row>
    <row r="375" spans="1:206" ht="15.75" customHeight="1" x14ac:dyDescent="0.2">
      <c r="A375" s="78"/>
      <c r="B375" s="7"/>
      <c r="C375" s="7"/>
      <c r="D375" s="7"/>
      <c r="E375" s="29"/>
      <c r="F375" s="7"/>
      <c r="G375" s="7"/>
      <c r="H375" s="72"/>
      <c r="I375" s="72"/>
      <c r="J375" s="13"/>
      <c r="K375" s="13"/>
      <c r="L375" s="17"/>
      <c r="M375" s="40"/>
      <c r="N375" s="13"/>
      <c r="O375" s="13"/>
      <c r="P375" s="13"/>
      <c r="Q375" s="13"/>
      <c r="R375" s="92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  <c r="FC375" s="7"/>
      <c r="FD375" s="7"/>
      <c r="FE375" s="7"/>
      <c r="FF375" s="7"/>
      <c r="FG375" s="7"/>
      <c r="FH375" s="7"/>
      <c r="FI375" s="7"/>
      <c r="FJ375" s="7"/>
      <c r="FK375" s="7"/>
      <c r="FL375" s="7"/>
      <c r="FM375" s="7"/>
      <c r="FN375" s="7"/>
      <c r="FO375" s="7"/>
      <c r="FP375" s="7"/>
      <c r="FQ375" s="7"/>
      <c r="FR375" s="7"/>
      <c r="FS375" s="7"/>
      <c r="FT375" s="7"/>
      <c r="FU375" s="7"/>
      <c r="FV375" s="7"/>
      <c r="FW375" s="7"/>
      <c r="FX375" s="7"/>
      <c r="FY375" s="7"/>
      <c r="FZ375" s="7"/>
      <c r="GA375" s="7"/>
      <c r="GB375" s="7"/>
      <c r="GC375" s="7"/>
      <c r="GD375" s="7"/>
      <c r="GE375" s="7"/>
      <c r="GF375" s="7"/>
      <c r="GG375" s="7"/>
      <c r="GH375" s="7"/>
      <c r="GI375" s="7"/>
      <c r="GJ375" s="7"/>
      <c r="GK375" s="7"/>
      <c r="GL375" s="7"/>
      <c r="GM375" s="7"/>
      <c r="GN375" s="7"/>
      <c r="GO375" s="7"/>
      <c r="GP375" s="7"/>
      <c r="GQ375" s="7"/>
      <c r="GR375" s="7"/>
      <c r="GS375" s="7"/>
      <c r="GT375" s="7"/>
      <c r="GU375" s="7"/>
      <c r="GV375" s="7"/>
      <c r="GW375" s="7"/>
      <c r="GX375" s="7"/>
    </row>
    <row r="376" spans="1:206" ht="15.75" customHeight="1" x14ac:dyDescent="0.2">
      <c r="A376" s="78"/>
      <c r="B376" s="7"/>
      <c r="C376" s="7"/>
      <c r="D376" s="7"/>
      <c r="E376" s="29"/>
      <c r="F376" s="7"/>
      <c r="G376" s="7"/>
      <c r="H376" s="72"/>
      <c r="I376" s="72"/>
      <c r="J376" s="13"/>
      <c r="K376" s="13"/>
      <c r="L376" s="17"/>
      <c r="M376" s="40"/>
      <c r="N376" s="13"/>
      <c r="O376" s="13"/>
      <c r="P376" s="13"/>
      <c r="Q376" s="13"/>
      <c r="R376" s="92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  <c r="EX376" s="7"/>
      <c r="EY376" s="7"/>
      <c r="EZ376" s="7"/>
      <c r="FA376" s="7"/>
      <c r="FB376" s="7"/>
      <c r="FC376" s="7"/>
      <c r="FD376" s="7"/>
      <c r="FE376" s="7"/>
      <c r="FF376" s="7"/>
      <c r="FG376" s="7"/>
      <c r="FH376" s="7"/>
      <c r="FI376" s="7"/>
      <c r="FJ376" s="7"/>
      <c r="FK376" s="7"/>
      <c r="FL376" s="7"/>
      <c r="FM376" s="7"/>
      <c r="FN376" s="7"/>
      <c r="FO376" s="7"/>
      <c r="FP376" s="7"/>
      <c r="FQ376" s="7"/>
      <c r="FR376" s="7"/>
      <c r="FS376" s="7"/>
      <c r="FT376" s="7"/>
      <c r="FU376" s="7"/>
      <c r="FV376" s="7"/>
      <c r="FW376" s="7"/>
      <c r="FX376" s="7"/>
      <c r="FY376" s="7"/>
      <c r="FZ376" s="7"/>
      <c r="GA376" s="7"/>
      <c r="GB376" s="7"/>
      <c r="GC376" s="7"/>
      <c r="GD376" s="7"/>
      <c r="GE376" s="7"/>
      <c r="GF376" s="7"/>
      <c r="GG376" s="7"/>
      <c r="GH376" s="7"/>
      <c r="GI376" s="7"/>
      <c r="GJ376" s="7"/>
      <c r="GK376" s="7"/>
      <c r="GL376" s="7"/>
      <c r="GM376" s="7"/>
      <c r="GN376" s="7"/>
      <c r="GO376" s="7"/>
      <c r="GP376" s="7"/>
      <c r="GQ376" s="7"/>
      <c r="GR376" s="7"/>
      <c r="GS376" s="7"/>
      <c r="GT376" s="7"/>
      <c r="GU376" s="7"/>
      <c r="GV376" s="7"/>
      <c r="GW376" s="7"/>
      <c r="GX376" s="7"/>
    </row>
    <row r="377" spans="1:206" ht="15.75" customHeight="1" x14ac:dyDescent="0.2">
      <c r="A377" s="78"/>
      <c r="B377" s="7"/>
      <c r="C377" s="7"/>
      <c r="D377" s="7"/>
      <c r="E377" s="29"/>
      <c r="F377" s="7"/>
      <c r="G377" s="7"/>
      <c r="H377" s="72"/>
      <c r="I377" s="72"/>
      <c r="J377" s="13"/>
      <c r="K377" s="13"/>
      <c r="L377" s="17"/>
      <c r="M377" s="40"/>
      <c r="N377" s="13"/>
      <c r="O377" s="13"/>
      <c r="P377" s="13"/>
      <c r="Q377" s="13"/>
      <c r="R377" s="92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  <c r="FC377" s="7"/>
      <c r="FD377" s="7"/>
      <c r="FE377" s="7"/>
      <c r="FF377" s="7"/>
      <c r="FG377" s="7"/>
      <c r="FH377" s="7"/>
      <c r="FI377" s="7"/>
      <c r="FJ377" s="7"/>
      <c r="FK377" s="7"/>
      <c r="FL377" s="7"/>
      <c r="FM377" s="7"/>
      <c r="FN377" s="7"/>
      <c r="FO377" s="7"/>
      <c r="FP377" s="7"/>
      <c r="FQ377" s="7"/>
      <c r="FR377" s="7"/>
      <c r="FS377" s="7"/>
      <c r="FT377" s="7"/>
      <c r="FU377" s="7"/>
      <c r="FV377" s="7"/>
      <c r="FW377" s="7"/>
      <c r="FX377" s="7"/>
      <c r="FY377" s="7"/>
      <c r="FZ377" s="7"/>
      <c r="GA377" s="7"/>
      <c r="GB377" s="7"/>
      <c r="GC377" s="7"/>
      <c r="GD377" s="7"/>
      <c r="GE377" s="7"/>
      <c r="GF377" s="7"/>
      <c r="GG377" s="7"/>
      <c r="GH377" s="7"/>
      <c r="GI377" s="7"/>
      <c r="GJ377" s="7"/>
      <c r="GK377" s="7"/>
      <c r="GL377" s="7"/>
      <c r="GM377" s="7"/>
      <c r="GN377" s="7"/>
      <c r="GO377" s="7"/>
      <c r="GP377" s="7"/>
      <c r="GQ377" s="7"/>
      <c r="GR377" s="7"/>
      <c r="GS377" s="7"/>
      <c r="GT377" s="7"/>
      <c r="GU377" s="7"/>
      <c r="GV377" s="7"/>
      <c r="GW377" s="7"/>
      <c r="GX377" s="7"/>
    </row>
    <row r="378" spans="1:206" ht="15.75" customHeight="1" x14ac:dyDescent="0.2">
      <c r="A378" s="78"/>
      <c r="B378" s="7"/>
      <c r="C378" s="7"/>
      <c r="D378" s="7"/>
      <c r="E378" s="29"/>
      <c r="F378" s="7"/>
      <c r="G378" s="7"/>
      <c r="H378" s="72"/>
      <c r="I378" s="72"/>
      <c r="J378" s="13"/>
      <c r="K378" s="13"/>
      <c r="L378" s="17"/>
      <c r="M378" s="40"/>
      <c r="N378" s="13"/>
      <c r="O378" s="13"/>
      <c r="P378" s="13"/>
      <c r="Q378" s="13"/>
      <c r="R378" s="92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  <c r="EX378" s="7"/>
      <c r="EY378" s="7"/>
      <c r="EZ378" s="7"/>
      <c r="FA378" s="7"/>
      <c r="FB378" s="7"/>
      <c r="FC378" s="7"/>
      <c r="FD378" s="7"/>
      <c r="FE378" s="7"/>
      <c r="FF378" s="7"/>
      <c r="FG378" s="7"/>
      <c r="FH378" s="7"/>
      <c r="FI378" s="7"/>
      <c r="FJ378" s="7"/>
      <c r="FK378" s="7"/>
      <c r="FL378" s="7"/>
      <c r="FM378" s="7"/>
      <c r="FN378" s="7"/>
      <c r="FO378" s="7"/>
      <c r="FP378" s="7"/>
      <c r="FQ378" s="7"/>
      <c r="FR378" s="7"/>
      <c r="FS378" s="7"/>
      <c r="FT378" s="7"/>
      <c r="FU378" s="7"/>
      <c r="FV378" s="7"/>
      <c r="FW378" s="7"/>
      <c r="FX378" s="7"/>
      <c r="FY378" s="7"/>
      <c r="FZ378" s="7"/>
      <c r="GA378" s="7"/>
      <c r="GB378" s="7"/>
      <c r="GC378" s="7"/>
      <c r="GD378" s="7"/>
      <c r="GE378" s="7"/>
      <c r="GF378" s="7"/>
      <c r="GG378" s="7"/>
      <c r="GH378" s="7"/>
      <c r="GI378" s="7"/>
      <c r="GJ378" s="7"/>
      <c r="GK378" s="7"/>
      <c r="GL378" s="7"/>
      <c r="GM378" s="7"/>
      <c r="GN378" s="7"/>
      <c r="GO378" s="7"/>
      <c r="GP378" s="7"/>
      <c r="GQ378" s="7"/>
      <c r="GR378" s="7"/>
      <c r="GS378" s="7"/>
      <c r="GT378" s="7"/>
      <c r="GU378" s="7"/>
      <c r="GV378" s="7"/>
      <c r="GW378" s="7"/>
      <c r="GX378" s="7"/>
    </row>
    <row r="379" spans="1:206" ht="15.75" customHeight="1" x14ac:dyDescent="0.2">
      <c r="A379" s="78"/>
      <c r="B379" s="7"/>
      <c r="C379" s="7"/>
      <c r="D379" s="7"/>
      <c r="E379" s="29"/>
      <c r="F379" s="7"/>
      <c r="G379" s="7"/>
      <c r="H379" s="72"/>
      <c r="I379" s="72"/>
      <c r="J379" s="13"/>
      <c r="K379" s="13"/>
      <c r="L379" s="17"/>
      <c r="M379" s="40"/>
      <c r="N379" s="13"/>
      <c r="O379" s="13"/>
      <c r="P379" s="13"/>
      <c r="Q379" s="13"/>
      <c r="R379" s="92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  <c r="FC379" s="7"/>
      <c r="FD379" s="7"/>
      <c r="FE379" s="7"/>
      <c r="FF379" s="7"/>
      <c r="FG379" s="7"/>
      <c r="FH379" s="7"/>
      <c r="FI379" s="7"/>
      <c r="FJ379" s="7"/>
      <c r="FK379" s="7"/>
      <c r="FL379" s="7"/>
      <c r="FM379" s="7"/>
      <c r="FN379" s="7"/>
      <c r="FO379" s="7"/>
      <c r="FP379" s="7"/>
      <c r="FQ379" s="7"/>
      <c r="FR379" s="7"/>
      <c r="FS379" s="7"/>
      <c r="FT379" s="7"/>
      <c r="FU379" s="7"/>
      <c r="FV379" s="7"/>
      <c r="FW379" s="7"/>
      <c r="FX379" s="7"/>
      <c r="FY379" s="7"/>
      <c r="FZ379" s="7"/>
      <c r="GA379" s="7"/>
      <c r="GB379" s="7"/>
      <c r="GC379" s="7"/>
      <c r="GD379" s="7"/>
      <c r="GE379" s="7"/>
      <c r="GF379" s="7"/>
      <c r="GG379" s="7"/>
      <c r="GH379" s="7"/>
      <c r="GI379" s="7"/>
      <c r="GJ379" s="7"/>
      <c r="GK379" s="7"/>
      <c r="GL379" s="7"/>
      <c r="GM379" s="7"/>
      <c r="GN379" s="7"/>
      <c r="GO379" s="7"/>
      <c r="GP379" s="7"/>
      <c r="GQ379" s="7"/>
      <c r="GR379" s="7"/>
      <c r="GS379" s="7"/>
      <c r="GT379" s="7"/>
      <c r="GU379" s="7"/>
      <c r="GV379" s="7"/>
      <c r="GW379" s="7"/>
      <c r="GX379" s="7"/>
    </row>
    <row r="380" spans="1:206" ht="15.75" customHeight="1" x14ac:dyDescent="0.2">
      <c r="A380" s="78"/>
      <c r="B380" s="7"/>
      <c r="C380" s="7"/>
      <c r="D380" s="7"/>
      <c r="E380" s="29"/>
      <c r="F380" s="7"/>
      <c r="G380" s="7"/>
      <c r="H380" s="72"/>
      <c r="I380" s="72"/>
      <c r="J380" s="13"/>
      <c r="K380" s="13"/>
      <c r="L380" s="17"/>
      <c r="M380" s="40"/>
      <c r="N380" s="13"/>
      <c r="O380" s="13"/>
      <c r="P380" s="13"/>
      <c r="Q380" s="13"/>
      <c r="R380" s="92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  <c r="EX380" s="7"/>
      <c r="EY380" s="7"/>
      <c r="EZ380" s="7"/>
      <c r="FA380" s="7"/>
      <c r="FB380" s="7"/>
      <c r="FC380" s="7"/>
      <c r="FD380" s="7"/>
      <c r="FE380" s="7"/>
      <c r="FF380" s="7"/>
      <c r="FG380" s="7"/>
      <c r="FH380" s="7"/>
      <c r="FI380" s="7"/>
      <c r="FJ380" s="7"/>
      <c r="FK380" s="7"/>
      <c r="FL380" s="7"/>
      <c r="FM380" s="7"/>
      <c r="FN380" s="7"/>
      <c r="FO380" s="7"/>
      <c r="FP380" s="7"/>
      <c r="FQ380" s="7"/>
      <c r="FR380" s="7"/>
      <c r="FS380" s="7"/>
      <c r="FT380" s="7"/>
      <c r="FU380" s="7"/>
      <c r="FV380" s="7"/>
      <c r="FW380" s="7"/>
      <c r="FX380" s="7"/>
      <c r="FY380" s="7"/>
      <c r="FZ380" s="7"/>
      <c r="GA380" s="7"/>
      <c r="GB380" s="7"/>
      <c r="GC380" s="7"/>
      <c r="GD380" s="7"/>
      <c r="GE380" s="7"/>
      <c r="GF380" s="7"/>
      <c r="GG380" s="7"/>
      <c r="GH380" s="7"/>
      <c r="GI380" s="7"/>
      <c r="GJ380" s="7"/>
      <c r="GK380" s="7"/>
      <c r="GL380" s="7"/>
      <c r="GM380" s="7"/>
      <c r="GN380" s="7"/>
      <c r="GO380" s="7"/>
      <c r="GP380" s="7"/>
      <c r="GQ380" s="7"/>
      <c r="GR380" s="7"/>
      <c r="GS380" s="7"/>
      <c r="GT380" s="7"/>
      <c r="GU380" s="7"/>
      <c r="GV380" s="7"/>
      <c r="GW380" s="7"/>
      <c r="GX380" s="7"/>
    </row>
    <row r="381" spans="1:206" ht="15.75" customHeight="1" x14ac:dyDescent="0.2">
      <c r="A381" s="78"/>
      <c r="B381" s="7"/>
      <c r="C381" s="7"/>
      <c r="D381" s="7"/>
      <c r="E381" s="29"/>
      <c r="F381" s="7"/>
      <c r="G381" s="7"/>
      <c r="H381" s="72"/>
      <c r="I381" s="72"/>
      <c r="J381" s="13"/>
      <c r="K381" s="13"/>
      <c r="L381" s="17"/>
      <c r="M381" s="40"/>
      <c r="N381" s="13"/>
      <c r="O381" s="13"/>
      <c r="P381" s="13"/>
      <c r="Q381" s="13"/>
      <c r="R381" s="92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  <c r="FC381" s="7"/>
      <c r="FD381" s="7"/>
      <c r="FE381" s="7"/>
      <c r="FF381" s="7"/>
      <c r="FG381" s="7"/>
      <c r="FH381" s="7"/>
      <c r="FI381" s="7"/>
      <c r="FJ381" s="7"/>
      <c r="FK381" s="7"/>
      <c r="FL381" s="7"/>
      <c r="FM381" s="7"/>
      <c r="FN381" s="7"/>
      <c r="FO381" s="7"/>
      <c r="FP381" s="7"/>
      <c r="FQ381" s="7"/>
      <c r="FR381" s="7"/>
      <c r="FS381" s="7"/>
      <c r="FT381" s="7"/>
      <c r="FU381" s="7"/>
      <c r="FV381" s="7"/>
      <c r="FW381" s="7"/>
      <c r="FX381" s="7"/>
      <c r="FY381" s="7"/>
      <c r="FZ381" s="7"/>
      <c r="GA381" s="7"/>
      <c r="GB381" s="7"/>
      <c r="GC381" s="7"/>
      <c r="GD381" s="7"/>
      <c r="GE381" s="7"/>
      <c r="GF381" s="7"/>
      <c r="GG381" s="7"/>
      <c r="GH381" s="7"/>
      <c r="GI381" s="7"/>
      <c r="GJ381" s="7"/>
      <c r="GK381" s="7"/>
      <c r="GL381" s="7"/>
      <c r="GM381" s="7"/>
      <c r="GN381" s="7"/>
      <c r="GO381" s="7"/>
      <c r="GP381" s="7"/>
      <c r="GQ381" s="7"/>
      <c r="GR381" s="7"/>
      <c r="GS381" s="7"/>
      <c r="GT381" s="7"/>
      <c r="GU381" s="7"/>
      <c r="GV381" s="7"/>
      <c r="GW381" s="7"/>
      <c r="GX381" s="7"/>
    </row>
    <row r="382" spans="1:206" ht="15.75" customHeight="1" x14ac:dyDescent="0.2">
      <c r="A382" s="78"/>
      <c r="B382" s="7"/>
      <c r="C382" s="7"/>
      <c r="D382" s="7"/>
      <c r="E382" s="29"/>
      <c r="F382" s="7"/>
      <c r="G382" s="7"/>
      <c r="H382" s="72"/>
      <c r="I382" s="72"/>
      <c r="J382" s="13"/>
      <c r="K382" s="13"/>
      <c r="L382" s="17"/>
      <c r="M382" s="40"/>
      <c r="N382" s="13"/>
      <c r="O382" s="13"/>
      <c r="P382" s="13"/>
      <c r="Q382" s="13"/>
      <c r="R382" s="92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  <c r="EX382" s="7"/>
      <c r="EY382" s="7"/>
      <c r="EZ382" s="7"/>
      <c r="FA382" s="7"/>
      <c r="FB382" s="7"/>
      <c r="FC382" s="7"/>
      <c r="FD382" s="7"/>
      <c r="FE382" s="7"/>
      <c r="FF382" s="7"/>
      <c r="FG382" s="7"/>
      <c r="FH382" s="7"/>
      <c r="FI382" s="7"/>
      <c r="FJ382" s="7"/>
      <c r="FK382" s="7"/>
      <c r="FL382" s="7"/>
      <c r="FM382" s="7"/>
      <c r="FN382" s="7"/>
      <c r="FO382" s="7"/>
      <c r="FP382" s="7"/>
      <c r="FQ382" s="7"/>
      <c r="FR382" s="7"/>
      <c r="FS382" s="7"/>
      <c r="FT382" s="7"/>
      <c r="FU382" s="7"/>
      <c r="FV382" s="7"/>
      <c r="FW382" s="7"/>
      <c r="FX382" s="7"/>
      <c r="FY382" s="7"/>
      <c r="FZ382" s="7"/>
      <c r="GA382" s="7"/>
      <c r="GB382" s="7"/>
      <c r="GC382" s="7"/>
      <c r="GD382" s="7"/>
      <c r="GE382" s="7"/>
      <c r="GF382" s="7"/>
      <c r="GG382" s="7"/>
      <c r="GH382" s="7"/>
      <c r="GI382" s="7"/>
      <c r="GJ382" s="7"/>
      <c r="GK382" s="7"/>
      <c r="GL382" s="7"/>
      <c r="GM382" s="7"/>
      <c r="GN382" s="7"/>
      <c r="GO382" s="7"/>
      <c r="GP382" s="7"/>
      <c r="GQ382" s="7"/>
      <c r="GR382" s="7"/>
      <c r="GS382" s="7"/>
      <c r="GT382" s="7"/>
      <c r="GU382" s="7"/>
      <c r="GV382" s="7"/>
      <c r="GW382" s="7"/>
      <c r="GX382" s="7"/>
    </row>
    <row r="383" spans="1:206" ht="15.75" customHeight="1" x14ac:dyDescent="0.2">
      <c r="A383" s="78"/>
      <c r="B383" s="7"/>
      <c r="C383" s="7"/>
      <c r="D383" s="7"/>
      <c r="E383" s="29"/>
      <c r="F383" s="7"/>
      <c r="G383" s="7"/>
      <c r="H383" s="72"/>
      <c r="I383" s="72"/>
      <c r="J383" s="13"/>
      <c r="K383" s="13"/>
      <c r="L383" s="17"/>
      <c r="M383" s="40"/>
      <c r="N383" s="13"/>
      <c r="O383" s="13"/>
      <c r="P383" s="13"/>
      <c r="Q383" s="13"/>
      <c r="R383" s="92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  <c r="EX383" s="7"/>
      <c r="EY383" s="7"/>
      <c r="EZ383" s="7"/>
      <c r="FA383" s="7"/>
      <c r="FB383" s="7"/>
      <c r="FC383" s="7"/>
      <c r="FD383" s="7"/>
      <c r="FE383" s="7"/>
      <c r="FF383" s="7"/>
      <c r="FG383" s="7"/>
      <c r="FH383" s="7"/>
      <c r="FI383" s="7"/>
      <c r="FJ383" s="7"/>
      <c r="FK383" s="7"/>
      <c r="FL383" s="7"/>
      <c r="FM383" s="7"/>
      <c r="FN383" s="7"/>
      <c r="FO383" s="7"/>
      <c r="FP383" s="7"/>
      <c r="FQ383" s="7"/>
      <c r="FR383" s="7"/>
      <c r="FS383" s="7"/>
      <c r="FT383" s="7"/>
      <c r="FU383" s="7"/>
      <c r="FV383" s="7"/>
      <c r="FW383" s="7"/>
      <c r="FX383" s="7"/>
      <c r="FY383" s="7"/>
      <c r="FZ383" s="7"/>
      <c r="GA383" s="7"/>
      <c r="GB383" s="7"/>
      <c r="GC383" s="7"/>
      <c r="GD383" s="7"/>
      <c r="GE383" s="7"/>
      <c r="GF383" s="7"/>
      <c r="GG383" s="7"/>
      <c r="GH383" s="7"/>
      <c r="GI383" s="7"/>
      <c r="GJ383" s="7"/>
      <c r="GK383" s="7"/>
      <c r="GL383" s="7"/>
      <c r="GM383" s="7"/>
      <c r="GN383" s="7"/>
      <c r="GO383" s="7"/>
      <c r="GP383" s="7"/>
      <c r="GQ383" s="7"/>
      <c r="GR383" s="7"/>
      <c r="GS383" s="7"/>
      <c r="GT383" s="7"/>
      <c r="GU383" s="7"/>
      <c r="GV383" s="7"/>
      <c r="GW383" s="7"/>
      <c r="GX383" s="7"/>
    </row>
    <row r="384" spans="1:206" ht="15.75" customHeight="1" x14ac:dyDescent="0.2">
      <c r="A384" s="78"/>
      <c r="B384" s="7"/>
      <c r="C384" s="7"/>
      <c r="D384" s="7"/>
      <c r="E384" s="29"/>
      <c r="F384" s="7"/>
      <c r="G384" s="7"/>
      <c r="H384" s="72"/>
      <c r="I384" s="72"/>
      <c r="J384" s="13"/>
      <c r="K384" s="13"/>
      <c r="L384" s="17"/>
      <c r="M384" s="40"/>
      <c r="N384" s="13"/>
      <c r="O384" s="13"/>
      <c r="P384" s="13"/>
      <c r="Q384" s="13"/>
      <c r="R384" s="92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  <c r="EX384" s="7"/>
      <c r="EY384" s="7"/>
      <c r="EZ384" s="7"/>
      <c r="FA384" s="7"/>
      <c r="FB384" s="7"/>
      <c r="FC384" s="7"/>
      <c r="FD384" s="7"/>
      <c r="FE384" s="7"/>
      <c r="FF384" s="7"/>
      <c r="FG384" s="7"/>
      <c r="FH384" s="7"/>
      <c r="FI384" s="7"/>
      <c r="FJ384" s="7"/>
      <c r="FK384" s="7"/>
      <c r="FL384" s="7"/>
      <c r="FM384" s="7"/>
      <c r="FN384" s="7"/>
      <c r="FO384" s="7"/>
      <c r="FP384" s="7"/>
      <c r="FQ384" s="7"/>
      <c r="FR384" s="7"/>
      <c r="FS384" s="7"/>
      <c r="FT384" s="7"/>
      <c r="FU384" s="7"/>
      <c r="FV384" s="7"/>
      <c r="FW384" s="7"/>
      <c r="FX384" s="7"/>
      <c r="FY384" s="7"/>
      <c r="FZ384" s="7"/>
      <c r="GA384" s="7"/>
      <c r="GB384" s="7"/>
      <c r="GC384" s="7"/>
      <c r="GD384" s="7"/>
      <c r="GE384" s="7"/>
      <c r="GF384" s="7"/>
      <c r="GG384" s="7"/>
      <c r="GH384" s="7"/>
      <c r="GI384" s="7"/>
      <c r="GJ384" s="7"/>
      <c r="GK384" s="7"/>
      <c r="GL384" s="7"/>
      <c r="GM384" s="7"/>
      <c r="GN384" s="7"/>
      <c r="GO384" s="7"/>
      <c r="GP384" s="7"/>
      <c r="GQ384" s="7"/>
      <c r="GR384" s="7"/>
      <c r="GS384" s="7"/>
      <c r="GT384" s="7"/>
      <c r="GU384" s="7"/>
      <c r="GV384" s="7"/>
      <c r="GW384" s="7"/>
      <c r="GX384" s="7"/>
    </row>
    <row r="385" spans="1:206" ht="15.75" customHeight="1" x14ac:dyDescent="0.2">
      <c r="A385" s="78"/>
      <c r="B385" s="7"/>
      <c r="C385" s="7"/>
      <c r="D385" s="7"/>
      <c r="E385" s="29"/>
      <c r="F385" s="7"/>
      <c r="G385" s="7"/>
      <c r="H385" s="72"/>
      <c r="I385" s="72"/>
      <c r="J385" s="13"/>
      <c r="K385" s="13"/>
      <c r="L385" s="17"/>
      <c r="M385" s="40"/>
      <c r="N385" s="13"/>
      <c r="O385" s="13"/>
      <c r="P385" s="13"/>
      <c r="Q385" s="13"/>
      <c r="R385" s="92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  <c r="EX385" s="7"/>
      <c r="EY385" s="7"/>
      <c r="EZ385" s="7"/>
      <c r="FA385" s="7"/>
      <c r="FB385" s="7"/>
      <c r="FC385" s="7"/>
      <c r="FD385" s="7"/>
      <c r="FE385" s="7"/>
      <c r="FF385" s="7"/>
      <c r="FG385" s="7"/>
      <c r="FH385" s="7"/>
      <c r="FI385" s="7"/>
      <c r="FJ385" s="7"/>
      <c r="FK385" s="7"/>
      <c r="FL385" s="7"/>
      <c r="FM385" s="7"/>
      <c r="FN385" s="7"/>
      <c r="FO385" s="7"/>
      <c r="FP385" s="7"/>
      <c r="FQ385" s="7"/>
      <c r="FR385" s="7"/>
      <c r="FS385" s="7"/>
      <c r="FT385" s="7"/>
      <c r="FU385" s="7"/>
      <c r="FV385" s="7"/>
      <c r="FW385" s="7"/>
      <c r="FX385" s="7"/>
      <c r="FY385" s="7"/>
      <c r="FZ385" s="7"/>
      <c r="GA385" s="7"/>
      <c r="GB385" s="7"/>
      <c r="GC385" s="7"/>
      <c r="GD385" s="7"/>
      <c r="GE385" s="7"/>
      <c r="GF385" s="7"/>
      <c r="GG385" s="7"/>
      <c r="GH385" s="7"/>
      <c r="GI385" s="7"/>
      <c r="GJ385" s="7"/>
      <c r="GK385" s="7"/>
      <c r="GL385" s="7"/>
      <c r="GM385" s="7"/>
      <c r="GN385" s="7"/>
      <c r="GO385" s="7"/>
      <c r="GP385" s="7"/>
      <c r="GQ385" s="7"/>
      <c r="GR385" s="7"/>
      <c r="GS385" s="7"/>
      <c r="GT385" s="7"/>
      <c r="GU385" s="7"/>
      <c r="GV385" s="7"/>
      <c r="GW385" s="7"/>
      <c r="GX385" s="7"/>
    </row>
    <row r="386" spans="1:206" ht="15.75" customHeight="1" x14ac:dyDescent="0.2">
      <c r="A386" s="78"/>
      <c r="B386" s="7"/>
      <c r="C386" s="7"/>
      <c r="D386" s="7"/>
      <c r="E386" s="29"/>
      <c r="F386" s="7"/>
      <c r="G386" s="7"/>
      <c r="H386" s="72"/>
      <c r="I386" s="72"/>
      <c r="J386" s="13"/>
      <c r="K386" s="13"/>
      <c r="L386" s="17"/>
      <c r="M386" s="40"/>
      <c r="N386" s="13"/>
      <c r="O386" s="13"/>
      <c r="P386" s="13"/>
      <c r="Q386" s="13"/>
      <c r="R386" s="92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  <c r="EX386" s="7"/>
      <c r="EY386" s="7"/>
      <c r="EZ386" s="7"/>
      <c r="FA386" s="7"/>
      <c r="FB386" s="7"/>
      <c r="FC386" s="7"/>
      <c r="FD386" s="7"/>
      <c r="FE386" s="7"/>
      <c r="FF386" s="7"/>
      <c r="FG386" s="7"/>
      <c r="FH386" s="7"/>
      <c r="FI386" s="7"/>
      <c r="FJ386" s="7"/>
      <c r="FK386" s="7"/>
      <c r="FL386" s="7"/>
      <c r="FM386" s="7"/>
      <c r="FN386" s="7"/>
      <c r="FO386" s="7"/>
      <c r="FP386" s="7"/>
      <c r="FQ386" s="7"/>
      <c r="FR386" s="7"/>
      <c r="FS386" s="7"/>
      <c r="FT386" s="7"/>
      <c r="FU386" s="7"/>
      <c r="FV386" s="7"/>
      <c r="FW386" s="7"/>
      <c r="FX386" s="7"/>
      <c r="FY386" s="7"/>
      <c r="FZ386" s="7"/>
      <c r="GA386" s="7"/>
      <c r="GB386" s="7"/>
      <c r="GC386" s="7"/>
      <c r="GD386" s="7"/>
      <c r="GE386" s="7"/>
      <c r="GF386" s="7"/>
      <c r="GG386" s="7"/>
      <c r="GH386" s="7"/>
      <c r="GI386" s="7"/>
      <c r="GJ386" s="7"/>
      <c r="GK386" s="7"/>
      <c r="GL386" s="7"/>
      <c r="GM386" s="7"/>
      <c r="GN386" s="7"/>
      <c r="GO386" s="7"/>
      <c r="GP386" s="7"/>
      <c r="GQ386" s="7"/>
      <c r="GR386" s="7"/>
      <c r="GS386" s="7"/>
      <c r="GT386" s="7"/>
      <c r="GU386" s="7"/>
      <c r="GV386" s="7"/>
      <c r="GW386" s="7"/>
      <c r="GX386" s="7"/>
    </row>
    <row r="387" spans="1:206" ht="15.75" customHeight="1" x14ac:dyDescent="0.2">
      <c r="A387" s="78"/>
      <c r="B387" s="7"/>
      <c r="C387" s="7"/>
      <c r="D387" s="7"/>
      <c r="E387" s="29"/>
      <c r="F387" s="7"/>
      <c r="G387" s="7"/>
      <c r="H387" s="72"/>
      <c r="I387" s="72"/>
      <c r="J387" s="13"/>
      <c r="K387" s="13"/>
      <c r="L387" s="17"/>
      <c r="M387" s="40"/>
      <c r="N387" s="13"/>
      <c r="O387" s="13"/>
      <c r="P387" s="13"/>
      <c r="Q387" s="13"/>
      <c r="R387" s="92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  <c r="EX387" s="7"/>
      <c r="EY387" s="7"/>
      <c r="EZ387" s="7"/>
      <c r="FA387" s="7"/>
      <c r="FB387" s="7"/>
      <c r="FC387" s="7"/>
      <c r="FD387" s="7"/>
      <c r="FE387" s="7"/>
      <c r="FF387" s="7"/>
      <c r="FG387" s="7"/>
      <c r="FH387" s="7"/>
      <c r="FI387" s="7"/>
      <c r="FJ387" s="7"/>
      <c r="FK387" s="7"/>
      <c r="FL387" s="7"/>
      <c r="FM387" s="7"/>
      <c r="FN387" s="7"/>
      <c r="FO387" s="7"/>
      <c r="FP387" s="7"/>
      <c r="FQ387" s="7"/>
      <c r="FR387" s="7"/>
      <c r="FS387" s="7"/>
      <c r="FT387" s="7"/>
      <c r="FU387" s="7"/>
      <c r="FV387" s="7"/>
      <c r="FW387" s="7"/>
      <c r="FX387" s="7"/>
      <c r="FY387" s="7"/>
      <c r="FZ387" s="7"/>
      <c r="GA387" s="7"/>
      <c r="GB387" s="7"/>
      <c r="GC387" s="7"/>
      <c r="GD387" s="7"/>
      <c r="GE387" s="7"/>
      <c r="GF387" s="7"/>
      <c r="GG387" s="7"/>
      <c r="GH387" s="7"/>
      <c r="GI387" s="7"/>
      <c r="GJ387" s="7"/>
      <c r="GK387" s="7"/>
      <c r="GL387" s="7"/>
      <c r="GM387" s="7"/>
      <c r="GN387" s="7"/>
      <c r="GO387" s="7"/>
      <c r="GP387" s="7"/>
      <c r="GQ387" s="7"/>
      <c r="GR387" s="7"/>
      <c r="GS387" s="7"/>
      <c r="GT387" s="7"/>
      <c r="GU387" s="7"/>
      <c r="GV387" s="7"/>
      <c r="GW387" s="7"/>
      <c r="GX387" s="7"/>
    </row>
    <row r="388" spans="1:206" ht="15.75" customHeight="1" x14ac:dyDescent="0.2">
      <c r="A388" s="78"/>
      <c r="B388" s="7"/>
      <c r="C388" s="7"/>
      <c r="D388" s="7"/>
      <c r="E388" s="29"/>
      <c r="F388" s="7"/>
      <c r="G388" s="7"/>
      <c r="H388" s="72"/>
      <c r="I388" s="72"/>
      <c r="J388" s="13"/>
      <c r="K388" s="13"/>
      <c r="L388" s="17"/>
      <c r="M388" s="40"/>
      <c r="N388" s="13"/>
      <c r="O388" s="13"/>
      <c r="P388" s="13"/>
      <c r="Q388" s="13"/>
      <c r="R388" s="92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  <c r="FC388" s="7"/>
      <c r="FD388" s="7"/>
      <c r="FE388" s="7"/>
      <c r="FF388" s="7"/>
      <c r="FG388" s="7"/>
      <c r="FH388" s="7"/>
      <c r="FI388" s="7"/>
      <c r="FJ388" s="7"/>
      <c r="FK388" s="7"/>
      <c r="FL388" s="7"/>
      <c r="FM388" s="7"/>
      <c r="FN388" s="7"/>
      <c r="FO388" s="7"/>
      <c r="FP388" s="7"/>
      <c r="FQ388" s="7"/>
      <c r="FR388" s="7"/>
      <c r="FS388" s="7"/>
      <c r="FT388" s="7"/>
      <c r="FU388" s="7"/>
      <c r="FV388" s="7"/>
      <c r="FW388" s="7"/>
      <c r="FX388" s="7"/>
      <c r="FY388" s="7"/>
      <c r="FZ388" s="7"/>
      <c r="GA388" s="7"/>
      <c r="GB388" s="7"/>
      <c r="GC388" s="7"/>
      <c r="GD388" s="7"/>
      <c r="GE388" s="7"/>
      <c r="GF388" s="7"/>
      <c r="GG388" s="7"/>
      <c r="GH388" s="7"/>
      <c r="GI388" s="7"/>
      <c r="GJ388" s="7"/>
      <c r="GK388" s="7"/>
      <c r="GL388" s="7"/>
      <c r="GM388" s="7"/>
      <c r="GN388" s="7"/>
      <c r="GO388" s="7"/>
      <c r="GP388" s="7"/>
      <c r="GQ388" s="7"/>
      <c r="GR388" s="7"/>
      <c r="GS388" s="7"/>
      <c r="GT388" s="7"/>
      <c r="GU388" s="7"/>
      <c r="GV388" s="7"/>
      <c r="GW388" s="7"/>
      <c r="GX388" s="7"/>
    </row>
    <row r="389" spans="1:206" ht="15.75" customHeight="1" x14ac:dyDescent="0.2">
      <c r="A389" s="78"/>
      <c r="B389" s="7"/>
      <c r="C389" s="7"/>
      <c r="D389" s="7"/>
      <c r="E389" s="29"/>
      <c r="F389" s="7"/>
      <c r="G389" s="7"/>
      <c r="H389" s="72"/>
      <c r="I389" s="72"/>
      <c r="J389" s="13"/>
      <c r="K389" s="13"/>
      <c r="L389" s="17"/>
      <c r="M389" s="40"/>
      <c r="N389" s="13"/>
      <c r="O389" s="13"/>
      <c r="P389" s="13"/>
      <c r="Q389" s="13"/>
      <c r="R389" s="92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  <c r="FC389" s="7"/>
      <c r="FD389" s="7"/>
      <c r="FE389" s="7"/>
      <c r="FF389" s="7"/>
      <c r="FG389" s="7"/>
      <c r="FH389" s="7"/>
      <c r="FI389" s="7"/>
      <c r="FJ389" s="7"/>
      <c r="FK389" s="7"/>
      <c r="FL389" s="7"/>
      <c r="FM389" s="7"/>
      <c r="FN389" s="7"/>
      <c r="FO389" s="7"/>
      <c r="FP389" s="7"/>
      <c r="FQ389" s="7"/>
      <c r="FR389" s="7"/>
      <c r="FS389" s="7"/>
      <c r="FT389" s="7"/>
      <c r="FU389" s="7"/>
      <c r="FV389" s="7"/>
      <c r="FW389" s="7"/>
      <c r="FX389" s="7"/>
      <c r="FY389" s="7"/>
      <c r="FZ389" s="7"/>
      <c r="GA389" s="7"/>
      <c r="GB389" s="7"/>
      <c r="GC389" s="7"/>
      <c r="GD389" s="7"/>
      <c r="GE389" s="7"/>
      <c r="GF389" s="7"/>
      <c r="GG389" s="7"/>
      <c r="GH389" s="7"/>
      <c r="GI389" s="7"/>
      <c r="GJ389" s="7"/>
      <c r="GK389" s="7"/>
      <c r="GL389" s="7"/>
      <c r="GM389" s="7"/>
      <c r="GN389" s="7"/>
      <c r="GO389" s="7"/>
      <c r="GP389" s="7"/>
      <c r="GQ389" s="7"/>
      <c r="GR389" s="7"/>
      <c r="GS389" s="7"/>
      <c r="GT389" s="7"/>
      <c r="GU389" s="7"/>
      <c r="GV389" s="7"/>
      <c r="GW389" s="7"/>
      <c r="GX389" s="7"/>
    </row>
    <row r="390" spans="1:206" ht="15.75" customHeight="1" x14ac:dyDescent="0.2">
      <c r="A390" s="78"/>
      <c r="B390" s="7"/>
      <c r="C390" s="7"/>
      <c r="D390" s="7"/>
      <c r="E390" s="29"/>
      <c r="F390" s="7"/>
      <c r="G390" s="7"/>
      <c r="H390" s="72"/>
      <c r="I390" s="72"/>
      <c r="J390" s="13"/>
      <c r="K390" s="13"/>
      <c r="L390" s="17"/>
      <c r="M390" s="40"/>
      <c r="N390" s="13"/>
      <c r="O390" s="13"/>
      <c r="P390" s="13"/>
      <c r="Q390" s="13"/>
      <c r="R390" s="92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  <c r="EX390" s="7"/>
      <c r="EY390" s="7"/>
      <c r="EZ390" s="7"/>
      <c r="FA390" s="7"/>
      <c r="FB390" s="7"/>
      <c r="FC390" s="7"/>
      <c r="FD390" s="7"/>
      <c r="FE390" s="7"/>
      <c r="FF390" s="7"/>
      <c r="FG390" s="7"/>
      <c r="FH390" s="7"/>
      <c r="FI390" s="7"/>
      <c r="FJ390" s="7"/>
      <c r="FK390" s="7"/>
      <c r="FL390" s="7"/>
      <c r="FM390" s="7"/>
      <c r="FN390" s="7"/>
      <c r="FO390" s="7"/>
      <c r="FP390" s="7"/>
      <c r="FQ390" s="7"/>
      <c r="FR390" s="7"/>
      <c r="FS390" s="7"/>
      <c r="FT390" s="7"/>
      <c r="FU390" s="7"/>
      <c r="FV390" s="7"/>
      <c r="FW390" s="7"/>
      <c r="FX390" s="7"/>
      <c r="FY390" s="7"/>
      <c r="FZ390" s="7"/>
      <c r="GA390" s="7"/>
      <c r="GB390" s="7"/>
      <c r="GC390" s="7"/>
      <c r="GD390" s="7"/>
      <c r="GE390" s="7"/>
      <c r="GF390" s="7"/>
      <c r="GG390" s="7"/>
      <c r="GH390" s="7"/>
      <c r="GI390" s="7"/>
      <c r="GJ390" s="7"/>
      <c r="GK390" s="7"/>
      <c r="GL390" s="7"/>
      <c r="GM390" s="7"/>
      <c r="GN390" s="7"/>
      <c r="GO390" s="7"/>
      <c r="GP390" s="7"/>
      <c r="GQ390" s="7"/>
      <c r="GR390" s="7"/>
      <c r="GS390" s="7"/>
      <c r="GT390" s="7"/>
      <c r="GU390" s="7"/>
      <c r="GV390" s="7"/>
      <c r="GW390" s="7"/>
      <c r="GX390" s="7"/>
    </row>
    <row r="391" spans="1:206" ht="15.75" customHeight="1" x14ac:dyDescent="0.2">
      <c r="A391" s="78"/>
      <c r="B391" s="7"/>
      <c r="C391" s="7"/>
      <c r="D391" s="7"/>
      <c r="E391" s="29"/>
      <c r="F391" s="7"/>
      <c r="G391" s="7"/>
      <c r="H391" s="72"/>
      <c r="I391" s="72"/>
      <c r="J391" s="13"/>
      <c r="K391" s="13"/>
      <c r="L391" s="17"/>
      <c r="M391" s="40"/>
      <c r="N391" s="13"/>
      <c r="O391" s="13"/>
      <c r="P391" s="13"/>
      <c r="Q391" s="13"/>
      <c r="R391" s="92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  <c r="EX391" s="7"/>
      <c r="EY391" s="7"/>
      <c r="EZ391" s="7"/>
      <c r="FA391" s="7"/>
      <c r="FB391" s="7"/>
      <c r="FC391" s="7"/>
      <c r="FD391" s="7"/>
      <c r="FE391" s="7"/>
      <c r="FF391" s="7"/>
      <c r="FG391" s="7"/>
      <c r="FH391" s="7"/>
      <c r="FI391" s="7"/>
      <c r="FJ391" s="7"/>
      <c r="FK391" s="7"/>
      <c r="FL391" s="7"/>
      <c r="FM391" s="7"/>
      <c r="FN391" s="7"/>
      <c r="FO391" s="7"/>
      <c r="FP391" s="7"/>
      <c r="FQ391" s="7"/>
      <c r="FR391" s="7"/>
      <c r="FS391" s="7"/>
      <c r="FT391" s="7"/>
      <c r="FU391" s="7"/>
      <c r="FV391" s="7"/>
      <c r="FW391" s="7"/>
      <c r="FX391" s="7"/>
      <c r="FY391" s="7"/>
      <c r="FZ391" s="7"/>
      <c r="GA391" s="7"/>
      <c r="GB391" s="7"/>
      <c r="GC391" s="7"/>
      <c r="GD391" s="7"/>
      <c r="GE391" s="7"/>
      <c r="GF391" s="7"/>
      <c r="GG391" s="7"/>
      <c r="GH391" s="7"/>
      <c r="GI391" s="7"/>
      <c r="GJ391" s="7"/>
      <c r="GK391" s="7"/>
      <c r="GL391" s="7"/>
      <c r="GM391" s="7"/>
      <c r="GN391" s="7"/>
      <c r="GO391" s="7"/>
      <c r="GP391" s="7"/>
      <c r="GQ391" s="7"/>
      <c r="GR391" s="7"/>
      <c r="GS391" s="7"/>
      <c r="GT391" s="7"/>
      <c r="GU391" s="7"/>
      <c r="GV391" s="7"/>
      <c r="GW391" s="7"/>
      <c r="GX391" s="7"/>
    </row>
    <row r="392" spans="1:206" ht="15.75" customHeight="1" x14ac:dyDescent="0.2">
      <c r="A392" s="78"/>
      <c r="B392" s="7"/>
      <c r="C392" s="7"/>
      <c r="D392" s="7"/>
      <c r="E392" s="29"/>
      <c r="F392" s="7"/>
      <c r="G392" s="7"/>
      <c r="H392" s="72"/>
      <c r="I392" s="72"/>
      <c r="J392" s="13"/>
      <c r="K392" s="13"/>
      <c r="L392" s="17"/>
      <c r="M392" s="40"/>
      <c r="N392" s="13"/>
      <c r="O392" s="13"/>
      <c r="P392" s="13"/>
      <c r="Q392" s="13"/>
      <c r="R392" s="92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  <c r="EX392" s="7"/>
      <c r="EY392" s="7"/>
      <c r="EZ392" s="7"/>
      <c r="FA392" s="7"/>
      <c r="FB392" s="7"/>
      <c r="FC392" s="7"/>
      <c r="FD392" s="7"/>
      <c r="FE392" s="7"/>
      <c r="FF392" s="7"/>
      <c r="FG392" s="7"/>
      <c r="FH392" s="7"/>
      <c r="FI392" s="7"/>
      <c r="FJ392" s="7"/>
      <c r="FK392" s="7"/>
      <c r="FL392" s="7"/>
      <c r="FM392" s="7"/>
      <c r="FN392" s="7"/>
      <c r="FO392" s="7"/>
      <c r="FP392" s="7"/>
      <c r="FQ392" s="7"/>
      <c r="FR392" s="7"/>
      <c r="FS392" s="7"/>
      <c r="FT392" s="7"/>
      <c r="FU392" s="7"/>
      <c r="FV392" s="7"/>
      <c r="FW392" s="7"/>
      <c r="FX392" s="7"/>
      <c r="FY392" s="7"/>
      <c r="FZ392" s="7"/>
      <c r="GA392" s="7"/>
      <c r="GB392" s="7"/>
      <c r="GC392" s="7"/>
      <c r="GD392" s="7"/>
      <c r="GE392" s="7"/>
      <c r="GF392" s="7"/>
      <c r="GG392" s="7"/>
      <c r="GH392" s="7"/>
      <c r="GI392" s="7"/>
      <c r="GJ392" s="7"/>
      <c r="GK392" s="7"/>
      <c r="GL392" s="7"/>
      <c r="GM392" s="7"/>
      <c r="GN392" s="7"/>
      <c r="GO392" s="7"/>
      <c r="GP392" s="7"/>
      <c r="GQ392" s="7"/>
      <c r="GR392" s="7"/>
      <c r="GS392" s="7"/>
      <c r="GT392" s="7"/>
      <c r="GU392" s="7"/>
      <c r="GV392" s="7"/>
      <c r="GW392" s="7"/>
      <c r="GX392" s="7"/>
    </row>
    <row r="393" spans="1:206" ht="15.75" customHeight="1" x14ac:dyDescent="0.2">
      <c r="A393" s="78"/>
      <c r="B393" s="7"/>
      <c r="C393" s="7"/>
      <c r="D393" s="7"/>
      <c r="E393" s="29"/>
      <c r="F393" s="7"/>
      <c r="G393" s="7"/>
      <c r="H393" s="72"/>
      <c r="I393" s="72"/>
      <c r="J393" s="13"/>
      <c r="K393" s="13"/>
      <c r="L393" s="17"/>
      <c r="M393" s="40"/>
      <c r="N393" s="13"/>
      <c r="O393" s="13"/>
      <c r="P393" s="13"/>
      <c r="Q393" s="13"/>
      <c r="R393" s="92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  <c r="EX393" s="7"/>
      <c r="EY393" s="7"/>
      <c r="EZ393" s="7"/>
      <c r="FA393" s="7"/>
      <c r="FB393" s="7"/>
      <c r="FC393" s="7"/>
      <c r="FD393" s="7"/>
      <c r="FE393" s="7"/>
      <c r="FF393" s="7"/>
      <c r="FG393" s="7"/>
      <c r="FH393" s="7"/>
      <c r="FI393" s="7"/>
      <c r="FJ393" s="7"/>
      <c r="FK393" s="7"/>
      <c r="FL393" s="7"/>
      <c r="FM393" s="7"/>
      <c r="FN393" s="7"/>
      <c r="FO393" s="7"/>
      <c r="FP393" s="7"/>
      <c r="FQ393" s="7"/>
      <c r="FR393" s="7"/>
      <c r="FS393" s="7"/>
      <c r="FT393" s="7"/>
      <c r="FU393" s="7"/>
      <c r="FV393" s="7"/>
      <c r="FW393" s="7"/>
      <c r="FX393" s="7"/>
      <c r="FY393" s="7"/>
      <c r="FZ393" s="7"/>
      <c r="GA393" s="7"/>
      <c r="GB393" s="7"/>
      <c r="GC393" s="7"/>
      <c r="GD393" s="7"/>
      <c r="GE393" s="7"/>
      <c r="GF393" s="7"/>
      <c r="GG393" s="7"/>
      <c r="GH393" s="7"/>
      <c r="GI393" s="7"/>
      <c r="GJ393" s="7"/>
      <c r="GK393" s="7"/>
      <c r="GL393" s="7"/>
      <c r="GM393" s="7"/>
      <c r="GN393" s="7"/>
      <c r="GO393" s="7"/>
      <c r="GP393" s="7"/>
      <c r="GQ393" s="7"/>
      <c r="GR393" s="7"/>
      <c r="GS393" s="7"/>
      <c r="GT393" s="7"/>
      <c r="GU393" s="7"/>
      <c r="GV393" s="7"/>
      <c r="GW393" s="7"/>
      <c r="GX393" s="7"/>
    </row>
    <row r="394" spans="1:206" ht="15.75" customHeight="1" x14ac:dyDescent="0.2">
      <c r="A394" s="78"/>
      <c r="B394" s="7"/>
      <c r="C394" s="7"/>
      <c r="D394" s="7"/>
      <c r="E394" s="29"/>
      <c r="F394" s="7"/>
      <c r="G394" s="7"/>
      <c r="H394" s="72"/>
      <c r="I394" s="72"/>
      <c r="J394" s="13"/>
      <c r="K394" s="13"/>
      <c r="L394" s="17"/>
      <c r="M394" s="40"/>
      <c r="N394" s="13"/>
      <c r="O394" s="13"/>
      <c r="P394" s="13"/>
      <c r="Q394" s="13"/>
      <c r="R394" s="92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  <c r="EX394" s="7"/>
      <c r="EY394" s="7"/>
      <c r="EZ394" s="7"/>
      <c r="FA394" s="7"/>
      <c r="FB394" s="7"/>
      <c r="FC394" s="7"/>
      <c r="FD394" s="7"/>
      <c r="FE394" s="7"/>
      <c r="FF394" s="7"/>
      <c r="FG394" s="7"/>
      <c r="FH394" s="7"/>
      <c r="FI394" s="7"/>
      <c r="FJ394" s="7"/>
      <c r="FK394" s="7"/>
      <c r="FL394" s="7"/>
      <c r="FM394" s="7"/>
      <c r="FN394" s="7"/>
      <c r="FO394" s="7"/>
      <c r="FP394" s="7"/>
      <c r="FQ394" s="7"/>
      <c r="FR394" s="7"/>
      <c r="FS394" s="7"/>
      <c r="FT394" s="7"/>
      <c r="FU394" s="7"/>
      <c r="FV394" s="7"/>
      <c r="FW394" s="7"/>
      <c r="FX394" s="7"/>
      <c r="FY394" s="7"/>
      <c r="FZ394" s="7"/>
      <c r="GA394" s="7"/>
      <c r="GB394" s="7"/>
      <c r="GC394" s="7"/>
      <c r="GD394" s="7"/>
      <c r="GE394" s="7"/>
      <c r="GF394" s="7"/>
      <c r="GG394" s="7"/>
      <c r="GH394" s="7"/>
      <c r="GI394" s="7"/>
      <c r="GJ394" s="7"/>
      <c r="GK394" s="7"/>
      <c r="GL394" s="7"/>
      <c r="GM394" s="7"/>
      <c r="GN394" s="7"/>
      <c r="GO394" s="7"/>
      <c r="GP394" s="7"/>
      <c r="GQ394" s="7"/>
      <c r="GR394" s="7"/>
      <c r="GS394" s="7"/>
      <c r="GT394" s="7"/>
      <c r="GU394" s="7"/>
      <c r="GV394" s="7"/>
      <c r="GW394" s="7"/>
      <c r="GX394" s="7"/>
    </row>
    <row r="395" spans="1:206" ht="15.75" customHeight="1" x14ac:dyDescent="0.2">
      <c r="A395" s="78"/>
      <c r="B395" s="7"/>
      <c r="C395" s="7"/>
      <c r="D395" s="7"/>
      <c r="E395" s="29"/>
      <c r="F395" s="7"/>
      <c r="G395" s="7"/>
      <c r="H395" s="72"/>
      <c r="I395" s="72"/>
      <c r="J395" s="13"/>
      <c r="K395" s="13"/>
      <c r="L395" s="17"/>
      <c r="M395" s="40"/>
      <c r="N395" s="13"/>
      <c r="O395" s="13"/>
      <c r="P395" s="13"/>
      <c r="Q395" s="13"/>
      <c r="R395" s="92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  <c r="EX395" s="7"/>
      <c r="EY395" s="7"/>
      <c r="EZ395" s="7"/>
      <c r="FA395" s="7"/>
      <c r="FB395" s="7"/>
      <c r="FC395" s="7"/>
      <c r="FD395" s="7"/>
      <c r="FE395" s="7"/>
      <c r="FF395" s="7"/>
      <c r="FG395" s="7"/>
      <c r="FH395" s="7"/>
      <c r="FI395" s="7"/>
      <c r="FJ395" s="7"/>
      <c r="FK395" s="7"/>
      <c r="FL395" s="7"/>
      <c r="FM395" s="7"/>
      <c r="FN395" s="7"/>
      <c r="FO395" s="7"/>
      <c r="FP395" s="7"/>
      <c r="FQ395" s="7"/>
      <c r="FR395" s="7"/>
      <c r="FS395" s="7"/>
      <c r="FT395" s="7"/>
      <c r="FU395" s="7"/>
      <c r="FV395" s="7"/>
      <c r="FW395" s="7"/>
      <c r="FX395" s="7"/>
      <c r="FY395" s="7"/>
      <c r="FZ395" s="7"/>
      <c r="GA395" s="7"/>
      <c r="GB395" s="7"/>
      <c r="GC395" s="7"/>
      <c r="GD395" s="7"/>
      <c r="GE395" s="7"/>
      <c r="GF395" s="7"/>
      <c r="GG395" s="7"/>
      <c r="GH395" s="7"/>
      <c r="GI395" s="7"/>
      <c r="GJ395" s="7"/>
      <c r="GK395" s="7"/>
      <c r="GL395" s="7"/>
      <c r="GM395" s="7"/>
      <c r="GN395" s="7"/>
      <c r="GO395" s="7"/>
      <c r="GP395" s="7"/>
      <c r="GQ395" s="7"/>
      <c r="GR395" s="7"/>
      <c r="GS395" s="7"/>
      <c r="GT395" s="7"/>
      <c r="GU395" s="7"/>
      <c r="GV395" s="7"/>
      <c r="GW395" s="7"/>
      <c r="GX395" s="7"/>
    </row>
    <row r="396" spans="1:206" ht="15.75" customHeight="1" x14ac:dyDescent="0.2">
      <c r="A396" s="78"/>
      <c r="B396" s="7"/>
      <c r="C396" s="7"/>
      <c r="D396" s="7"/>
      <c r="E396" s="29"/>
      <c r="F396" s="7"/>
      <c r="G396" s="7"/>
      <c r="H396" s="72"/>
      <c r="I396" s="72"/>
      <c r="J396" s="13"/>
      <c r="K396" s="13"/>
      <c r="L396" s="17"/>
      <c r="M396" s="40"/>
      <c r="N396" s="13"/>
      <c r="O396" s="13"/>
      <c r="P396" s="13"/>
      <c r="Q396" s="13"/>
      <c r="R396" s="92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  <c r="EX396" s="7"/>
      <c r="EY396" s="7"/>
      <c r="EZ396" s="7"/>
      <c r="FA396" s="7"/>
      <c r="FB396" s="7"/>
      <c r="FC396" s="7"/>
      <c r="FD396" s="7"/>
      <c r="FE396" s="7"/>
      <c r="FF396" s="7"/>
      <c r="FG396" s="7"/>
      <c r="FH396" s="7"/>
      <c r="FI396" s="7"/>
      <c r="FJ396" s="7"/>
      <c r="FK396" s="7"/>
      <c r="FL396" s="7"/>
      <c r="FM396" s="7"/>
      <c r="FN396" s="7"/>
      <c r="FO396" s="7"/>
      <c r="FP396" s="7"/>
      <c r="FQ396" s="7"/>
      <c r="FR396" s="7"/>
      <c r="FS396" s="7"/>
      <c r="FT396" s="7"/>
      <c r="FU396" s="7"/>
      <c r="FV396" s="7"/>
      <c r="FW396" s="7"/>
      <c r="FX396" s="7"/>
      <c r="FY396" s="7"/>
      <c r="FZ396" s="7"/>
      <c r="GA396" s="7"/>
      <c r="GB396" s="7"/>
      <c r="GC396" s="7"/>
      <c r="GD396" s="7"/>
      <c r="GE396" s="7"/>
      <c r="GF396" s="7"/>
      <c r="GG396" s="7"/>
      <c r="GH396" s="7"/>
      <c r="GI396" s="7"/>
      <c r="GJ396" s="7"/>
      <c r="GK396" s="7"/>
      <c r="GL396" s="7"/>
      <c r="GM396" s="7"/>
      <c r="GN396" s="7"/>
      <c r="GO396" s="7"/>
      <c r="GP396" s="7"/>
      <c r="GQ396" s="7"/>
      <c r="GR396" s="7"/>
      <c r="GS396" s="7"/>
      <c r="GT396" s="7"/>
      <c r="GU396" s="7"/>
      <c r="GV396" s="7"/>
      <c r="GW396" s="7"/>
      <c r="GX396" s="7"/>
    </row>
    <row r="397" spans="1:206" ht="15.75" customHeight="1" x14ac:dyDescent="0.2">
      <c r="A397" s="78"/>
      <c r="B397" s="7"/>
      <c r="C397" s="7"/>
      <c r="D397" s="7"/>
      <c r="E397" s="29"/>
      <c r="F397" s="7"/>
      <c r="G397" s="7"/>
      <c r="H397" s="72"/>
      <c r="I397" s="72"/>
      <c r="J397" s="13"/>
      <c r="K397" s="13"/>
      <c r="L397" s="17"/>
      <c r="M397" s="40"/>
      <c r="N397" s="13"/>
      <c r="O397" s="13"/>
      <c r="P397" s="13"/>
      <c r="Q397" s="13"/>
      <c r="R397" s="92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  <c r="EX397" s="7"/>
      <c r="EY397" s="7"/>
      <c r="EZ397" s="7"/>
      <c r="FA397" s="7"/>
      <c r="FB397" s="7"/>
      <c r="FC397" s="7"/>
      <c r="FD397" s="7"/>
      <c r="FE397" s="7"/>
      <c r="FF397" s="7"/>
      <c r="FG397" s="7"/>
      <c r="FH397" s="7"/>
      <c r="FI397" s="7"/>
      <c r="FJ397" s="7"/>
      <c r="FK397" s="7"/>
      <c r="FL397" s="7"/>
      <c r="FM397" s="7"/>
      <c r="FN397" s="7"/>
      <c r="FO397" s="7"/>
      <c r="FP397" s="7"/>
      <c r="FQ397" s="7"/>
      <c r="FR397" s="7"/>
      <c r="FS397" s="7"/>
      <c r="FT397" s="7"/>
      <c r="FU397" s="7"/>
      <c r="FV397" s="7"/>
      <c r="FW397" s="7"/>
      <c r="FX397" s="7"/>
      <c r="FY397" s="7"/>
      <c r="FZ397" s="7"/>
      <c r="GA397" s="7"/>
      <c r="GB397" s="7"/>
      <c r="GC397" s="7"/>
      <c r="GD397" s="7"/>
      <c r="GE397" s="7"/>
      <c r="GF397" s="7"/>
      <c r="GG397" s="7"/>
      <c r="GH397" s="7"/>
      <c r="GI397" s="7"/>
      <c r="GJ397" s="7"/>
      <c r="GK397" s="7"/>
      <c r="GL397" s="7"/>
      <c r="GM397" s="7"/>
      <c r="GN397" s="7"/>
      <c r="GO397" s="7"/>
      <c r="GP397" s="7"/>
      <c r="GQ397" s="7"/>
      <c r="GR397" s="7"/>
      <c r="GS397" s="7"/>
      <c r="GT397" s="7"/>
      <c r="GU397" s="7"/>
      <c r="GV397" s="7"/>
      <c r="GW397" s="7"/>
      <c r="GX397" s="7"/>
    </row>
    <row r="398" spans="1:206" ht="15.75" customHeight="1" x14ac:dyDescent="0.2">
      <c r="A398" s="78"/>
      <c r="B398" s="7"/>
      <c r="C398" s="7"/>
      <c r="D398" s="7"/>
      <c r="E398" s="29"/>
      <c r="F398" s="7"/>
      <c r="G398" s="7"/>
      <c r="H398" s="72"/>
      <c r="I398" s="72"/>
      <c r="J398" s="13"/>
      <c r="K398" s="13"/>
      <c r="L398" s="17"/>
      <c r="M398" s="40"/>
      <c r="N398" s="13"/>
      <c r="O398" s="13"/>
      <c r="P398" s="13"/>
      <c r="Q398" s="13"/>
      <c r="R398" s="92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  <c r="EX398" s="7"/>
      <c r="EY398" s="7"/>
      <c r="EZ398" s="7"/>
      <c r="FA398" s="7"/>
      <c r="FB398" s="7"/>
      <c r="FC398" s="7"/>
      <c r="FD398" s="7"/>
      <c r="FE398" s="7"/>
      <c r="FF398" s="7"/>
      <c r="FG398" s="7"/>
      <c r="FH398" s="7"/>
      <c r="FI398" s="7"/>
      <c r="FJ398" s="7"/>
      <c r="FK398" s="7"/>
      <c r="FL398" s="7"/>
      <c r="FM398" s="7"/>
      <c r="FN398" s="7"/>
      <c r="FO398" s="7"/>
      <c r="FP398" s="7"/>
      <c r="FQ398" s="7"/>
      <c r="FR398" s="7"/>
      <c r="FS398" s="7"/>
      <c r="FT398" s="7"/>
      <c r="FU398" s="7"/>
      <c r="FV398" s="7"/>
      <c r="FW398" s="7"/>
      <c r="FX398" s="7"/>
      <c r="FY398" s="7"/>
      <c r="FZ398" s="7"/>
      <c r="GA398" s="7"/>
      <c r="GB398" s="7"/>
      <c r="GC398" s="7"/>
      <c r="GD398" s="7"/>
      <c r="GE398" s="7"/>
      <c r="GF398" s="7"/>
      <c r="GG398" s="7"/>
      <c r="GH398" s="7"/>
      <c r="GI398" s="7"/>
      <c r="GJ398" s="7"/>
      <c r="GK398" s="7"/>
      <c r="GL398" s="7"/>
      <c r="GM398" s="7"/>
      <c r="GN398" s="7"/>
      <c r="GO398" s="7"/>
      <c r="GP398" s="7"/>
      <c r="GQ398" s="7"/>
      <c r="GR398" s="7"/>
      <c r="GS398" s="7"/>
      <c r="GT398" s="7"/>
      <c r="GU398" s="7"/>
      <c r="GV398" s="7"/>
      <c r="GW398" s="7"/>
      <c r="GX398" s="7"/>
    </row>
    <row r="399" spans="1:206" ht="15.75" customHeight="1" x14ac:dyDescent="0.2">
      <c r="A399" s="78"/>
      <c r="B399" s="7"/>
      <c r="C399" s="7"/>
      <c r="D399" s="7"/>
      <c r="E399" s="29"/>
      <c r="F399" s="7"/>
      <c r="G399" s="7"/>
      <c r="H399" s="72"/>
      <c r="I399" s="72"/>
      <c r="J399" s="13"/>
      <c r="K399" s="13"/>
      <c r="L399" s="17"/>
      <c r="M399" s="40"/>
      <c r="N399" s="13"/>
      <c r="O399" s="13"/>
      <c r="P399" s="13"/>
      <c r="Q399" s="13"/>
      <c r="R399" s="92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  <c r="EX399" s="7"/>
      <c r="EY399" s="7"/>
      <c r="EZ399" s="7"/>
      <c r="FA399" s="7"/>
      <c r="FB399" s="7"/>
      <c r="FC399" s="7"/>
      <c r="FD399" s="7"/>
      <c r="FE399" s="7"/>
      <c r="FF399" s="7"/>
      <c r="FG399" s="7"/>
      <c r="FH399" s="7"/>
      <c r="FI399" s="7"/>
      <c r="FJ399" s="7"/>
      <c r="FK399" s="7"/>
      <c r="FL399" s="7"/>
      <c r="FM399" s="7"/>
      <c r="FN399" s="7"/>
      <c r="FO399" s="7"/>
      <c r="FP399" s="7"/>
      <c r="FQ399" s="7"/>
      <c r="FR399" s="7"/>
      <c r="FS399" s="7"/>
      <c r="FT399" s="7"/>
      <c r="FU399" s="7"/>
      <c r="FV399" s="7"/>
      <c r="FW399" s="7"/>
      <c r="FX399" s="7"/>
      <c r="FY399" s="7"/>
      <c r="FZ399" s="7"/>
      <c r="GA399" s="7"/>
      <c r="GB399" s="7"/>
      <c r="GC399" s="7"/>
      <c r="GD399" s="7"/>
      <c r="GE399" s="7"/>
      <c r="GF399" s="7"/>
      <c r="GG399" s="7"/>
      <c r="GH399" s="7"/>
      <c r="GI399" s="7"/>
      <c r="GJ399" s="7"/>
      <c r="GK399" s="7"/>
      <c r="GL399" s="7"/>
      <c r="GM399" s="7"/>
      <c r="GN399" s="7"/>
      <c r="GO399" s="7"/>
      <c r="GP399" s="7"/>
      <c r="GQ399" s="7"/>
      <c r="GR399" s="7"/>
      <c r="GS399" s="7"/>
      <c r="GT399" s="7"/>
      <c r="GU399" s="7"/>
      <c r="GV399" s="7"/>
      <c r="GW399" s="7"/>
      <c r="GX399" s="7"/>
    </row>
    <row r="400" spans="1:206" ht="15.75" customHeight="1" x14ac:dyDescent="0.2">
      <c r="A400" s="78"/>
      <c r="B400" s="7"/>
      <c r="C400" s="7"/>
      <c r="D400" s="7"/>
      <c r="E400" s="29"/>
      <c r="F400" s="7"/>
      <c r="G400" s="7"/>
      <c r="H400" s="72"/>
      <c r="I400" s="72"/>
      <c r="J400" s="13"/>
      <c r="K400" s="13"/>
      <c r="L400" s="17"/>
      <c r="M400" s="40"/>
      <c r="N400" s="13"/>
      <c r="O400" s="13"/>
      <c r="P400" s="13"/>
      <c r="Q400" s="13"/>
      <c r="R400" s="92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  <c r="EX400" s="7"/>
      <c r="EY400" s="7"/>
      <c r="EZ400" s="7"/>
      <c r="FA400" s="7"/>
      <c r="FB400" s="7"/>
      <c r="FC400" s="7"/>
      <c r="FD400" s="7"/>
      <c r="FE400" s="7"/>
      <c r="FF400" s="7"/>
      <c r="FG400" s="7"/>
      <c r="FH400" s="7"/>
      <c r="FI400" s="7"/>
      <c r="FJ400" s="7"/>
      <c r="FK400" s="7"/>
      <c r="FL400" s="7"/>
      <c r="FM400" s="7"/>
      <c r="FN400" s="7"/>
      <c r="FO400" s="7"/>
      <c r="FP400" s="7"/>
      <c r="FQ400" s="7"/>
      <c r="FR400" s="7"/>
      <c r="FS400" s="7"/>
      <c r="FT400" s="7"/>
      <c r="FU400" s="7"/>
      <c r="FV400" s="7"/>
      <c r="FW400" s="7"/>
      <c r="FX400" s="7"/>
      <c r="FY400" s="7"/>
      <c r="FZ400" s="7"/>
      <c r="GA400" s="7"/>
      <c r="GB400" s="7"/>
      <c r="GC400" s="7"/>
      <c r="GD400" s="7"/>
      <c r="GE400" s="7"/>
      <c r="GF400" s="7"/>
      <c r="GG400" s="7"/>
      <c r="GH400" s="7"/>
      <c r="GI400" s="7"/>
      <c r="GJ400" s="7"/>
      <c r="GK400" s="7"/>
      <c r="GL400" s="7"/>
      <c r="GM400" s="7"/>
      <c r="GN400" s="7"/>
      <c r="GO400" s="7"/>
      <c r="GP400" s="7"/>
      <c r="GQ400" s="7"/>
      <c r="GR400" s="7"/>
      <c r="GS400" s="7"/>
      <c r="GT400" s="7"/>
      <c r="GU400" s="7"/>
      <c r="GV400" s="7"/>
      <c r="GW400" s="7"/>
      <c r="GX400" s="7"/>
    </row>
    <row r="401" spans="1:206" ht="15.75" customHeight="1" x14ac:dyDescent="0.2">
      <c r="A401" s="78"/>
      <c r="B401" s="7"/>
      <c r="C401" s="7"/>
      <c r="D401" s="7"/>
      <c r="E401" s="29"/>
      <c r="F401" s="7"/>
      <c r="G401" s="7"/>
      <c r="H401" s="72"/>
      <c r="I401" s="72"/>
      <c r="J401" s="13"/>
      <c r="K401" s="13"/>
      <c r="L401" s="17"/>
      <c r="M401" s="40"/>
      <c r="N401" s="13"/>
      <c r="O401" s="13"/>
      <c r="P401" s="13"/>
      <c r="Q401" s="13"/>
      <c r="R401" s="92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  <c r="EX401" s="7"/>
      <c r="EY401" s="7"/>
      <c r="EZ401" s="7"/>
      <c r="FA401" s="7"/>
      <c r="FB401" s="7"/>
      <c r="FC401" s="7"/>
      <c r="FD401" s="7"/>
      <c r="FE401" s="7"/>
      <c r="FF401" s="7"/>
      <c r="FG401" s="7"/>
      <c r="FH401" s="7"/>
      <c r="FI401" s="7"/>
      <c r="FJ401" s="7"/>
      <c r="FK401" s="7"/>
      <c r="FL401" s="7"/>
      <c r="FM401" s="7"/>
      <c r="FN401" s="7"/>
      <c r="FO401" s="7"/>
      <c r="FP401" s="7"/>
      <c r="FQ401" s="7"/>
      <c r="FR401" s="7"/>
      <c r="FS401" s="7"/>
      <c r="FT401" s="7"/>
      <c r="FU401" s="7"/>
      <c r="FV401" s="7"/>
      <c r="FW401" s="7"/>
      <c r="FX401" s="7"/>
      <c r="FY401" s="7"/>
      <c r="FZ401" s="7"/>
      <c r="GA401" s="7"/>
      <c r="GB401" s="7"/>
      <c r="GC401" s="7"/>
      <c r="GD401" s="7"/>
      <c r="GE401" s="7"/>
      <c r="GF401" s="7"/>
      <c r="GG401" s="7"/>
      <c r="GH401" s="7"/>
      <c r="GI401" s="7"/>
      <c r="GJ401" s="7"/>
      <c r="GK401" s="7"/>
      <c r="GL401" s="7"/>
      <c r="GM401" s="7"/>
      <c r="GN401" s="7"/>
      <c r="GO401" s="7"/>
      <c r="GP401" s="7"/>
      <c r="GQ401" s="7"/>
      <c r="GR401" s="7"/>
      <c r="GS401" s="7"/>
      <c r="GT401" s="7"/>
      <c r="GU401" s="7"/>
      <c r="GV401" s="7"/>
      <c r="GW401" s="7"/>
      <c r="GX401" s="7"/>
    </row>
    <row r="402" spans="1:206" ht="15.75" customHeight="1" x14ac:dyDescent="0.2">
      <c r="A402" s="78"/>
      <c r="B402" s="7"/>
      <c r="C402" s="7"/>
      <c r="D402" s="7"/>
      <c r="E402" s="29"/>
      <c r="F402" s="7"/>
      <c r="G402" s="7"/>
      <c r="H402" s="72"/>
      <c r="I402" s="72"/>
      <c r="J402" s="13"/>
      <c r="K402" s="13"/>
      <c r="L402" s="17"/>
      <c r="M402" s="40"/>
      <c r="N402" s="13"/>
      <c r="O402" s="13"/>
      <c r="P402" s="13"/>
      <c r="Q402" s="13"/>
      <c r="R402" s="92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  <c r="EX402" s="7"/>
      <c r="EY402" s="7"/>
      <c r="EZ402" s="7"/>
      <c r="FA402" s="7"/>
      <c r="FB402" s="7"/>
      <c r="FC402" s="7"/>
      <c r="FD402" s="7"/>
      <c r="FE402" s="7"/>
      <c r="FF402" s="7"/>
      <c r="FG402" s="7"/>
      <c r="FH402" s="7"/>
      <c r="FI402" s="7"/>
      <c r="FJ402" s="7"/>
      <c r="FK402" s="7"/>
      <c r="FL402" s="7"/>
      <c r="FM402" s="7"/>
      <c r="FN402" s="7"/>
      <c r="FO402" s="7"/>
      <c r="FP402" s="7"/>
      <c r="FQ402" s="7"/>
      <c r="FR402" s="7"/>
      <c r="FS402" s="7"/>
      <c r="FT402" s="7"/>
      <c r="FU402" s="7"/>
      <c r="FV402" s="7"/>
      <c r="FW402" s="7"/>
      <c r="FX402" s="7"/>
      <c r="FY402" s="7"/>
      <c r="FZ402" s="7"/>
      <c r="GA402" s="7"/>
      <c r="GB402" s="7"/>
      <c r="GC402" s="7"/>
      <c r="GD402" s="7"/>
      <c r="GE402" s="7"/>
      <c r="GF402" s="7"/>
      <c r="GG402" s="7"/>
      <c r="GH402" s="7"/>
      <c r="GI402" s="7"/>
      <c r="GJ402" s="7"/>
      <c r="GK402" s="7"/>
      <c r="GL402" s="7"/>
      <c r="GM402" s="7"/>
      <c r="GN402" s="7"/>
      <c r="GO402" s="7"/>
      <c r="GP402" s="7"/>
      <c r="GQ402" s="7"/>
      <c r="GR402" s="7"/>
      <c r="GS402" s="7"/>
      <c r="GT402" s="7"/>
      <c r="GU402" s="7"/>
      <c r="GV402" s="7"/>
      <c r="GW402" s="7"/>
      <c r="GX402" s="7"/>
    </row>
    <row r="403" spans="1:206" ht="15.75" customHeight="1" x14ac:dyDescent="0.2">
      <c r="A403" s="78"/>
      <c r="B403" s="7"/>
      <c r="C403" s="7"/>
      <c r="D403" s="7"/>
      <c r="E403" s="29"/>
      <c r="F403" s="7"/>
      <c r="G403" s="7"/>
      <c r="H403" s="72"/>
      <c r="I403" s="72"/>
      <c r="J403" s="13"/>
      <c r="K403" s="13"/>
      <c r="L403" s="17"/>
      <c r="M403" s="40"/>
      <c r="N403" s="13"/>
      <c r="O403" s="13"/>
      <c r="P403" s="13"/>
      <c r="Q403" s="13"/>
      <c r="R403" s="92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  <c r="EX403" s="7"/>
      <c r="EY403" s="7"/>
      <c r="EZ403" s="7"/>
      <c r="FA403" s="7"/>
      <c r="FB403" s="7"/>
      <c r="FC403" s="7"/>
      <c r="FD403" s="7"/>
      <c r="FE403" s="7"/>
      <c r="FF403" s="7"/>
      <c r="FG403" s="7"/>
      <c r="FH403" s="7"/>
      <c r="FI403" s="7"/>
      <c r="FJ403" s="7"/>
      <c r="FK403" s="7"/>
      <c r="FL403" s="7"/>
      <c r="FM403" s="7"/>
      <c r="FN403" s="7"/>
      <c r="FO403" s="7"/>
      <c r="FP403" s="7"/>
      <c r="FQ403" s="7"/>
      <c r="FR403" s="7"/>
      <c r="FS403" s="7"/>
      <c r="FT403" s="7"/>
      <c r="FU403" s="7"/>
      <c r="FV403" s="7"/>
      <c r="FW403" s="7"/>
      <c r="FX403" s="7"/>
      <c r="FY403" s="7"/>
      <c r="FZ403" s="7"/>
      <c r="GA403" s="7"/>
      <c r="GB403" s="7"/>
      <c r="GC403" s="7"/>
      <c r="GD403" s="7"/>
      <c r="GE403" s="7"/>
      <c r="GF403" s="7"/>
      <c r="GG403" s="7"/>
      <c r="GH403" s="7"/>
      <c r="GI403" s="7"/>
      <c r="GJ403" s="7"/>
      <c r="GK403" s="7"/>
      <c r="GL403" s="7"/>
      <c r="GM403" s="7"/>
      <c r="GN403" s="7"/>
      <c r="GO403" s="7"/>
      <c r="GP403" s="7"/>
      <c r="GQ403" s="7"/>
      <c r="GR403" s="7"/>
      <c r="GS403" s="7"/>
      <c r="GT403" s="7"/>
      <c r="GU403" s="7"/>
      <c r="GV403" s="7"/>
      <c r="GW403" s="7"/>
      <c r="GX403" s="7"/>
    </row>
    <row r="404" spans="1:206" ht="15.75" customHeight="1" x14ac:dyDescent="0.2">
      <c r="A404" s="78"/>
      <c r="B404" s="7"/>
      <c r="C404" s="7"/>
      <c r="D404" s="7"/>
      <c r="E404" s="29"/>
      <c r="F404" s="7"/>
      <c r="G404" s="7"/>
      <c r="H404" s="72"/>
      <c r="I404" s="72"/>
      <c r="J404" s="13"/>
      <c r="K404" s="13"/>
      <c r="L404" s="17"/>
      <c r="M404" s="40"/>
      <c r="N404" s="13"/>
      <c r="O404" s="13"/>
      <c r="P404" s="13"/>
      <c r="Q404" s="13"/>
      <c r="R404" s="92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  <c r="EX404" s="7"/>
      <c r="EY404" s="7"/>
      <c r="EZ404" s="7"/>
      <c r="FA404" s="7"/>
      <c r="FB404" s="7"/>
      <c r="FC404" s="7"/>
      <c r="FD404" s="7"/>
      <c r="FE404" s="7"/>
      <c r="FF404" s="7"/>
      <c r="FG404" s="7"/>
      <c r="FH404" s="7"/>
      <c r="FI404" s="7"/>
      <c r="FJ404" s="7"/>
      <c r="FK404" s="7"/>
      <c r="FL404" s="7"/>
      <c r="FM404" s="7"/>
      <c r="FN404" s="7"/>
      <c r="FO404" s="7"/>
      <c r="FP404" s="7"/>
      <c r="FQ404" s="7"/>
      <c r="FR404" s="7"/>
      <c r="FS404" s="7"/>
      <c r="FT404" s="7"/>
      <c r="FU404" s="7"/>
      <c r="FV404" s="7"/>
      <c r="FW404" s="7"/>
      <c r="FX404" s="7"/>
      <c r="FY404" s="7"/>
      <c r="FZ404" s="7"/>
      <c r="GA404" s="7"/>
      <c r="GB404" s="7"/>
      <c r="GC404" s="7"/>
      <c r="GD404" s="7"/>
      <c r="GE404" s="7"/>
      <c r="GF404" s="7"/>
      <c r="GG404" s="7"/>
      <c r="GH404" s="7"/>
      <c r="GI404" s="7"/>
      <c r="GJ404" s="7"/>
      <c r="GK404" s="7"/>
      <c r="GL404" s="7"/>
      <c r="GM404" s="7"/>
      <c r="GN404" s="7"/>
      <c r="GO404" s="7"/>
      <c r="GP404" s="7"/>
      <c r="GQ404" s="7"/>
      <c r="GR404" s="7"/>
      <c r="GS404" s="7"/>
      <c r="GT404" s="7"/>
      <c r="GU404" s="7"/>
      <c r="GV404" s="7"/>
      <c r="GW404" s="7"/>
      <c r="GX404" s="7"/>
    </row>
    <row r="405" spans="1:206" ht="15.75" customHeight="1" x14ac:dyDescent="0.2">
      <c r="A405" s="78"/>
      <c r="B405" s="7"/>
      <c r="C405" s="7"/>
      <c r="D405" s="7"/>
      <c r="E405" s="29"/>
      <c r="F405" s="7"/>
      <c r="G405" s="7"/>
      <c r="H405" s="72"/>
      <c r="I405" s="72"/>
      <c r="J405" s="13"/>
      <c r="K405" s="13"/>
      <c r="L405" s="17"/>
      <c r="M405" s="40"/>
      <c r="N405" s="13"/>
      <c r="O405" s="13"/>
      <c r="P405" s="13"/>
      <c r="Q405" s="13"/>
      <c r="R405" s="92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  <c r="EX405" s="7"/>
      <c r="EY405" s="7"/>
      <c r="EZ405" s="7"/>
      <c r="FA405" s="7"/>
      <c r="FB405" s="7"/>
      <c r="FC405" s="7"/>
      <c r="FD405" s="7"/>
      <c r="FE405" s="7"/>
      <c r="FF405" s="7"/>
      <c r="FG405" s="7"/>
      <c r="FH405" s="7"/>
      <c r="FI405" s="7"/>
      <c r="FJ405" s="7"/>
      <c r="FK405" s="7"/>
      <c r="FL405" s="7"/>
      <c r="FM405" s="7"/>
      <c r="FN405" s="7"/>
      <c r="FO405" s="7"/>
      <c r="FP405" s="7"/>
      <c r="FQ405" s="7"/>
      <c r="FR405" s="7"/>
      <c r="FS405" s="7"/>
      <c r="FT405" s="7"/>
      <c r="FU405" s="7"/>
      <c r="FV405" s="7"/>
      <c r="FW405" s="7"/>
      <c r="FX405" s="7"/>
      <c r="FY405" s="7"/>
      <c r="FZ405" s="7"/>
      <c r="GA405" s="7"/>
      <c r="GB405" s="7"/>
      <c r="GC405" s="7"/>
      <c r="GD405" s="7"/>
      <c r="GE405" s="7"/>
      <c r="GF405" s="7"/>
      <c r="GG405" s="7"/>
      <c r="GH405" s="7"/>
      <c r="GI405" s="7"/>
      <c r="GJ405" s="7"/>
      <c r="GK405" s="7"/>
      <c r="GL405" s="7"/>
      <c r="GM405" s="7"/>
      <c r="GN405" s="7"/>
      <c r="GO405" s="7"/>
      <c r="GP405" s="7"/>
      <c r="GQ405" s="7"/>
      <c r="GR405" s="7"/>
      <c r="GS405" s="7"/>
      <c r="GT405" s="7"/>
      <c r="GU405" s="7"/>
      <c r="GV405" s="7"/>
      <c r="GW405" s="7"/>
      <c r="GX405" s="7"/>
    </row>
    <row r="406" spans="1:206" ht="15.75" customHeight="1" x14ac:dyDescent="0.2">
      <c r="A406" s="78"/>
      <c r="B406" s="7"/>
      <c r="C406" s="7"/>
      <c r="D406" s="7"/>
      <c r="E406" s="29"/>
      <c r="F406" s="7"/>
      <c r="G406" s="7"/>
      <c r="H406" s="72"/>
      <c r="I406" s="72"/>
      <c r="J406" s="13"/>
      <c r="K406" s="13"/>
      <c r="L406" s="17"/>
      <c r="M406" s="40"/>
      <c r="N406" s="13"/>
      <c r="O406" s="13"/>
      <c r="P406" s="13"/>
      <c r="Q406" s="13"/>
      <c r="R406" s="92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  <c r="EX406" s="7"/>
      <c r="EY406" s="7"/>
      <c r="EZ406" s="7"/>
      <c r="FA406" s="7"/>
      <c r="FB406" s="7"/>
      <c r="FC406" s="7"/>
      <c r="FD406" s="7"/>
      <c r="FE406" s="7"/>
      <c r="FF406" s="7"/>
      <c r="FG406" s="7"/>
      <c r="FH406" s="7"/>
      <c r="FI406" s="7"/>
      <c r="FJ406" s="7"/>
      <c r="FK406" s="7"/>
      <c r="FL406" s="7"/>
      <c r="FM406" s="7"/>
      <c r="FN406" s="7"/>
      <c r="FO406" s="7"/>
      <c r="FP406" s="7"/>
      <c r="FQ406" s="7"/>
      <c r="FR406" s="7"/>
      <c r="FS406" s="7"/>
      <c r="FT406" s="7"/>
      <c r="FU406" s="7"/>
      <c r="FV406" s="7"/>
      <c r="FW406" s="7"/>
      <c r="FX406" s="7"/>
      <c r="FY406" s="7"/>
      <c r="FZ406" s="7"/>
      <c r="GA406" s="7"/>
      <c r="GB406" s="7"/>
      <c r="GC406" s="7"/>
      <c r="GD406" s="7"/>
      <c r="GE406" s="7"/>
      <c r="GF406" s="7"/>
      <c r="GG406" s="7"/>
      <c r="GH406" s="7"/>
      <c r="GI406" s="7"/>
      <c r="GJ406" s="7"/>
      <c r="GK406" s="7"/>
      <c r="GL406" s="7"/>
      <c r="GM406" s="7"/>
      <c r="GN406" s="7"/>
      <c r="GO406" s="7"/>
      <c r="GP406" s="7"/>
      <c r="GQ406" s="7"/>
      <c r="GR406" s="7"/>
      <c r="GS406" s="7"/>
      <c r="GT406" s="7"/>
      <c r="GU406" s="7"/>
      <c r="GV406" s="7"/>
      <c r="GW406" s="7"/>
      <c r="GX406" s="7"/>
    </row>
    <row r="407" spans="1:206" ht="15.75" customHeight="1" x14ac:dyDescent="0.2">
      <c r="A407" s="78"/>
      <c r="B407" s="7"/>
      <c r="C407" s="7"/>
      <c r="D407" s="7"/>
      <c r="E407" s="29"/>
      <c r="F407" s="7"/>
      <c r="G407" s="7"/>
      <c r="H407" s="72"/>
      <c r="I407" s="72"/>
      <c r="J407" s="13"/>
      <c r="K407" s="13"/>
      <c r="L407" s="17"/>
      <c r="M407" s="40"/>
      <c r="N407" s="13"/>
      <c r="O407" s="13"/>
      <c r="P407" s="13"/>
      <c r="Q407" s="13"/>
      <c r="R407" s="92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  <c r="FC407" s="7"/>
      <c r="FD407" s="7"/>
      <c r="FE407" s="7"/>
      <c r="FF407" s="7"/>
      <c r="FG407" s="7"/>
      <c r="FH407" s="7"/>
      <c r="FI407" s="7"/>
      <c r="FJ407" s="7"/>
      <c r="FK407" s="7"/>
      <c r="FL407" s="7"/>
      <c r="FM407" s="7"/>
      <c r="FN407" s="7"/>
      <c r="FO407" s="7"/>
      <c r="FP407" s="7"/>
      <c r="FQ407" s="7"/>
      <c r="FR407" s="7"/>
      <c r="FS407" s="7"/>
      <c r="FT407" s="7"/>
      <c r="FU407" s="7"/>
      <c r="FV407" s="7"/>
      <c r="FW407" s="7"/>
      <c r="FX407" s="7"/>
      <c r="FY407" s="7"/>
      <c r="FZ407" s="7"/>
      <c r="GA407" s="7"/>
      <c r="GB407" s="7"/>
      <c r="GC407" s="7"/>
      <c r="GD407" s="7"/>
      <c r="GE407" s="7"/>
      <c r="GF407" s="7"/>
      <c r="GG407" s="7"/>
      <c r="GH407" s="7"/>
      <c r="GI407" s="7"/>
      <c r="GJ407" s="7"/>
      <c r="GK407" s="7"/>
      <c r="GL407" s="7"/>
      <c r="GM407" s="7"/>
      <c r="GN407" s="7"/>
      <c r="GO407" s="7"/>
      <c r="GP407" s="7"/>
      <c r="GQ407" s="7"/>
      <c r="GR407" s="7"/>
      <c r="GS407" s="7"/>
      <c r="GT407" s="7"/>
      <c r="GU407" s="7"/>
      <c r="GV407" s="7"/>
      <c r="GW407" s="7"/>
      <c r="GX407" s="7"/>
    </row>
    <row r="408" spans="1:206" ht="15.75" customHeight="1" x14ac:dyDescent="0.2">
      <c r="A408" s="78"/>
      <c r="B408" s="7"/>
      <c r="C408" s="7"/>
      <c r="D408" s="7"/>
      <c r="E408" s="29"/>
      <c r="F408" s="7"/>
      <c r="G408" s="7"/>
      <c r="H408" s="72"/>
      <c r="I408" s="72"/>
      <c r="J408" s="13"/>
      <c r="K408" s="13"/>
      <c r="L408" s="17"/>
      <c r="M408" s="40"/>
      <c r="N408" s="13"/>
      <c r="O408" s="13"/>
      <c r="P408" s="13"/>
      <c r="Q408" s="13"/>
      <c r="R408" s="92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  <c r="FC408" s="7"/>
      <c r="FD408" s="7"/>
      <c r="FE408" s="7"/>
      <c r="FF408" s="7"/>
      <c r="FG408" s="7"/>
      <c r="FH408" s="7"/>
      <c r="FI408" s="7"/>
      <c r="FJ408" s="7"/>
      <c r="FK408" s="7"/>
      <c r="FL408" s="7"/>
      <c r="FM408" s="7"/>
      <c r="FN408" s="7"/>
      <c r="FO408" s="7"/>
      <c r="FP408" s="7"/>
      <c r="FQ408" s="7"/>
      <c r="FR408" s="7"/>
      <c r="FS408" s="7"/>
      <c r="FT408" s="7"/>
      <c r="FU408" s="7"/>
      <c r="FV408" s="7"/>
      <c r="FW408" s="7"/>
      <c r="FX408" s="7"/>
      <c r="FY408" s="7"/>
      <c r="FZ408" s="7"/>
      <c r="GA408" s="7"/>
      <c r="GB408" s="7"/>
      <c r="GC408" s="7"/>
      <c r="GD408" s="7"/>
      <c r="GE408" s="7"/>
      <c r="GF408" s="7"/>
      <c r="GG408" s="7"/>
      <c r="GH408" s="7"/>
      <c r="GI408" s="7"/>
      <c r="GJ408" s="7"/>
      <c r="GK408" s="7"/>
      <c r="GL408" s="7"/>
      <c r="GM408" s="7"/>
      <c r="GN408" s="7"/>
      <c r="GO408" s="7"/>
      <c r="GP408" s="7"/>
      <c r="GQ408" s="7"/>
      <c r="GR408" s="7"/>
      <c r="GS408" s="7"/>
      <c r="GT408" s="7"/>
      <c r="GU408" s="7"/>
      <c r="GV408" s="7"/>
      <c r="GW408" s="7"/>
      <c r="GX408" s="7"/>
    </row>
    <row r="409" spans="1:206" ht="15.75" customHeight="1" x14ac:dyDescent="0.2">
      <c r="A409" s="78"/>
      <c r="B409" s="7"/>
      <c r="C409" s="7"/>
      <c r="D409" s="7"/>
      <c r="E409" s="29"/>
      <c r="F409" s="7"/>
      <c r="G409" s="7"/>
      <c r="H409" s="72"/>
      <c r="I409" s="72"/>
      <c r="J409" s="13"/>
      <c r="K409" s="13"/>
      <c r="L409" s="17"/>
      <c r="M409" s="40"/>
      <c r="N409" s="13"/>
      <c r="O409" s="13"/>
      <c r="P409" s="13"/>
      <c r="Q409" s="13"/>
      <c r="R409" s="92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  <c r="EX409" s="7"/>
      <c r="EY409" s="7"/>
      <c r="EZ409" s="7"/>
      <c r="FA409" s="7"/>
      <c r="FB409" s="7"/>
      <c r="FC409" s="7"/>
      <c r="FD409" s="7"/>
      <c r="FE409" s="7"/>
      <c r="FF409" s="7"/>
      <c r="FG409" s="7"/>
      <c r="FH409" s="7"/>
      <c r="FI409" s="7"/>
      <c r="FJ409" s="7"/>
      <c r="FK409" s="7"/>
      <c r="FL409" s="7"/>
      <c r="FM409" s="7"/>
      <c r="FN409" s="7"/>
      <c r="FO409" s="7"/>
      <c r="FP409" s="7"/>
      <c r="FQ409" s="7"/>
      <c r="FR409" s="7"/>
      <c r="FS409" s="7"/>
      <c r="FT409" s="7"/>
      <c r="FU409" s="7"/>
      <c r="FV409" s="7"/>
      <c r="FW409" s="7"/>
      <c r="FX409" s="7"/>
      <c r="FY409" s="7"/>
      <c r="FZ409" s="7"/>
      <c r="GA409" s="7"/>
      <c r="GB409" s="7"/>
      <c r="GC409" s="7"/>
      <c r="GD409" s="7"/>
      <c r="GE409" s="7"/>
      <c r="GF409" s="7"/>
      <c r="GG409" s="7"/>
      <c r="GH409" s="7"/>
      <c r="GI409" s="7"/>
      <c r="GJ409" s="7"/>
      <c r="GK409" s="7"/>
      <c r="GL409" s="7"/>
      <c r="GM409" s="7"/>
      <c r="GN409" s="7"/>
      <c r="GO409" s="7"/>
      <c r="GP409" s="7"/>
      <c r="GQ409" s="7"/>
      <c r="GR409" s="7"/>
      <c r="GS409" s="7"/>
      <c r="GT409" s="7"/>
      <c r="GU409" s="7"/>
      <c r="GV409" s="7"/>
      <c r="GW409" s="7"/>
      <c r="GX409" s="7"/>
    </row>
    <row r="410" spans="1:206" ht="15.75" customHeight="1" x14ac:dyDescent="0.2">
      <c r="A410" s="78"/>
      <c r="B410" s="7"/>
      <c r="C410" s="7"/>
      <c r="D410" s="7"/>
      <c r="E410" s="29"/>
      <c r="F410" s="7"/>
      <c r="G410" s="7"/>
      <c r="H410" s="72"/>
      <c r="I410" s="72"/>
      <c r="J410" s="13"/>
      <c r="K410" s="13"/>
      <c r="L410" s="17"/>
      <c r="M410" s="40"/>
      <c r="N410" s="13"/>
      <c r="O410" s="13"/>
      <c r="P410" s="13"/>
      <c r="Q410" s="13"/>
      <c r="R410" s="92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  <c r="EX410" s="7"/>
      <c r="EY410" s="7"/>
      <c r="EZ410" s="7"/>
      <c r="FA410" s="7"/>
      <c r="FB410" s="7"/>
      <c r="FC410" s="7"/>
      <c r="FD410" s="7"/>
      <c r="FE410" s="7"/>
      <c r="FF410" s="7"/>
      <c r="FG410" s="7"/>
      <c r="FH410" s="7"/>
      <c r="FI410" s="7"/>
      <c r="FJ410" s="7"/>
      <c r="FK410" s="7"/>
      <c r="FL410" s="7"/>
      <c r="FM410" s="7"/>
      <c r="FN410" s="7"/>
      <c r="FO410" s="7"/>
      <c r="FP410" s="7"/>
      <c r="FQ410" s="7"/>
      <c r="FR410" s="7"/>
      <c r="FS410" s="7"/>
      <c r="FT410" s="7"/>
      <c r="FU410" s="7"/>
      <c r="FV410" s="7"/>
      <c r="FW410" s="7"/>
      <c r="FX410" s="7"/>
      <c r="FY410" s="7"/>
      <c r="FZ410" s="7"/>
      <c r="GA410" s="7"/>
      <c r="GB410" s="7"/>
      <c r="GC410" s="7"/>
      <c r="GD410" s="7"/>
      <c r="GE410" s="7"/>
      <c r="GF410" s="7"/>
      <c r="GG410" s="7"/>
      <c r="GH410" s="7"/>
      <c r="GI410" s="7"/>
      <c r="GJ410" s="7"/>
      <c r="GK410" s="7"/>
      <c r="GL410" s="7"/>
      <c r="GM410" s="7"/>
      <c r="GN410" s="7"/>
      <c r="GO410" s="7"/>
      <c r="GP410" s="7"/>
      <c r="GQ410" s="7"/>
      <c r="GR410" s="7"/>
      <c r="GS410" s="7"/>
      <c r="GT410" s="7"/>
      <c r="GU410" s="7"/>
      <c r="GV410" s="7"/>
      <c r="GW410" s="7"/>
      <c r="GX410" s="7"/>
    </row>
    <row r="411" spans="1:206" ht="15.75" customHeight="1" x14ac:dyDescent="0.2">
      <c r="A411" s="78"/>
      <c r="B411" s="7"/>
      <c r="C411" s="7"/>
      <c r="D411" s="7"/>
      <c r="E411" s="29"/>
      <c r="F411" s="7"/>
      <c r="G411" s="7"/>
      <c r="H411" s="72"/>
      <c r="I411" s="72"/>
      <c r="J411" s="13"/>
      <c r="K411" s="13"/>
      <c r="L411" s="17"/>
      <c r="M411" s="40"/>
      <c r="N411" s="13"/>
      <c r="O411" s="13"/>
      <c r="P411" s="13"/>
      <c r="Q411" s="13"/>
      <c r="R411" s="92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  <c r="EX411" s="7"/>
      <c r="EY411" s="7"/>
      <c r="EZ411" s="7"/>
      <c r="FA411" s="7"/>
      <c r="FB411" s="7"/>
      <c r="FC411" s="7"/>
      <c r="FD411" s="7"/>
      <c r="FE411" s="7"/>
      <c r="FF411" s="7"/>
      <c r="FG411" s="7"/>
      <c r="FH411" s="7"/>
      <c r="FI411" s="7"/>
      <c r="FJ411" s="7"/>
      <c r="FK411" s="7"/>
      <c r="FL411" s="7"/>
      <c r="FM411" s="7"/>
      <c r="FN411" s="7"/>
      <c r="FO411" s="7"/>
      <c r="FP411" s="7"/>
      <c r="FQ411" s="7"/>
      <c r="FR411" s="7"/>
      <c r="FS411" s="7"/>
      <c r="FT411" s="7"/>
      <c r="FU411" s="7"/>
      <c r="FV411" s="7"/>
      <c r="FW411" s="7"/>
      <c r="FX411" s="7"/>
      <c r="FY411" s="7"/>
      <c r="FZ411" s="7"/>
      <c r="GA411" s="7"/>
      <c r="GB411" s="7"/>
      <c r="GC411" s="7"/>
      <c r="GD411" s="7"/>
      <c r="GE411" s="7"/>
      <c r="GF411" s="7"/>
      <c r="GG411" s="7"/>
      <c r="GH411" s="7"/>
      <c r="GI411" s="7"/>
      <c r="GJ411" s="7"/>
      <c r="GK411" s="7"/>
      <c r="GL411" s="7"/>
      <c r="GM411" s="7"/>
      <c r="GN411" s="7"/>
      <c r="GO411" s="7"/>
      <c r="GP411" s="7"/>
      <c r="GQ411" s="7"/>
      <c r="GR411" s="7"/>
      <c r="GS411" s="7"/>
      <c r="GT411" s="7"/>
      <c r="GU411" s="7"/>
      <c r="GV411" s="7"/>
      <c r="GW411" s="7"/>
      <c r="GX411" s="7"/>
    </row>
    <row r="412" spans="1:206" ht="15.75" customHeight="1" x14ac:dyDescent="0.2">
      <c r="A412" s="78"/>
      <c r="B412" s="7"/>
      <c r="C412" s="7"/>
      <c r="D412" s="7"/>
      <c r="E412" s="29"/>
      <c r="F412" s="7"/>
      <c r="G412" s="7"/>
      <c r="H412" s="72"/>
      <c r="I412" s="72"/>
      <c r="J412" s="13"/>
      <c r="K412" s="13"/>
      <c r="L412" s="17"/>
      <c r="M412" s="40"/>
      <c r="N412" s="13"/>
      <c r="O412" s="13"/>
      <c r="P412" s="13"/>
      <c r="Q412" s="13"/>
      <c r="R412" s="92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  <c r="EX412" s="7"/>
      <c r="EY412" s="7"/>
      <c r="EZ412" s="7"/>
      <c r="FA412" s="7"/>
      <c r="FB412" s="7"/>
      <c r="FC412" s="7"/>
      <c r="FD412" s="7"/>
      <c r="FE412" s="7"/>
      <c r="FF412" s="7"/>
      <c r="FG412" s="7"/>
      <c r="FH412" s="7"/>
      <c r="FI412" s="7"/>
      <c r="FJ412" s="7"/>
      <c r="FK412" s="7"/>
      <c r="FL412" s="7"/>
      <c r="FM412" s="7"/>
      <c r="FN412" s="7"/>
      <c r="FO412" s="7"/>
      <c r="FP412" s="7"/>
      <c r="FQ412" s="7"/>
      <c r="FR412" s="7"/>
      <c r="FS412" s="7"/>
      <c r="FT412" s="7"/>
      <c r="FU412" s="7"/>
      <c r="FV412" s="7"/>
      <c r="FW412" s="7"/>
      <c r="FX412" s="7"/>
      <c r="FY412" s="7"/>
      <c r="FZ412" s="7"/>
      <c r="GA412" s="7"/>
      <c r="GB412" s="7"/>
      <c r="GC412" s="7"/>
      <c r="GD412" s="7"/>
      <c r="GE412" s="7"/>
      <c r="GF412" s="7"/>
      <c r="GG412" s="7"/>
      <c r="GH412" s="7"/>
      <c r="GI412" s="7"/>
      <c r="GJ412" s="7"/>
      <c r="GK412" s="7"/>
      <c r="GL412" s="7"/>
      <c r="GM412" s="7"/>
      <c r="GN412" s="7"/>
      <c r="GO412" s="7"/>
      <c r="GP412" s="7"/>
      <c r="GQ412" s="7"/>
      <c r="GR412" s="7"/>
      <c r="GS412" s="7"/>
      <c r="GT412" s="7"/>
      <c r="GU412" s="7"/>
      <c r="GV412" s="7"/>
      <c r="GW412" s="7"/>
      <c r="GX412" s="7"/>
    </row>
    <row r="413" spans="1:206" ht="15.75" customHeight="1" x14ac:dyDescent="0.2">
      <c r="A413" s="78"/>
      <c r="B413" s="7"/>
      <c r="C413" s="7"/>
      <c r="D413" s="7"/>
      <c r="E413" s="29"/>
      <c r="F413" s="7"/>
      <c r="G413" s="7"/>
      <c r="H413" s="72"/>
      <c r="I413" s="72"/>
      <c r="J413" s="13"/>
      <c r="K413" s="13"/>
      <c r="L413" s="17"/>
      <c r="M413" s="40"/>
      <c r="N413" s="13"/>
      <c r="O413" s="13"/>
      <c r="P413" s="13"/>
      <c r="Q413" s="13"/>
      <c r="R413" s="92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  <c r="EX413" s="7"/>
      <c r="EY413" s="7"/>
      <c r="EZ413" s="7"/>
      <c r="FA413" s="7"/>
      <c r="FB413" s="7"/>
      <c r="FC413" s="7"/>
      <c r="FD413" s="7"/>
      <c r="FE413" s="7"/>
      <c r="FF413" s="7"/>
      <c r="FG413" s="7"/>
      <c r="FH413" s="7"/>
      <c r="FI413" s="7"/>
      <c r="FJ413" s="7"/>
      <c r="FK413" s="7"/>
      <c r="FL413" s="7"/>
      <c r="FM413" s="7"/>
      <c r="FN413" s="7"/>
      <c r="FO413" s="7"/>
      <c r="FP413" s="7"/>
      <c r="FQ413" s="7"/>
      <c r="FR413" s="7"/>
      <c r="FS413" s="7"/>
      <c r="FT413" s="7"/>
      <c r="FU413" s="7"/>
      <c r="FV413" s="7"/>
      <c r="FW413" s="7"/>
      <c r="FX413" s="7"/>
      <c r="FY413" s="7"/>
      <c r="FZ413" s="7"/>
      <c r="GA413" s="7"/>
      <c r="GB413" s="7"/>
      <c r="GC413" s="7"/>
      <c r="GD413" s="7"/>
      <c r="GE413" s="7"/>
      <c r="GF413" s="7"/>
      <c r="GG413" s="7"/>
      <c r="GH413" s="7"/>
      <c r="GI413" s="7"/>
      <c r="GJ413" s="7"/>
      <c r="GK413" s="7"/>
      <c r="GL413" s="7"/>
      <c r="GM413" s="7"/>
      <c r="GN413" s="7"/>
      <c r="GO413" s="7"/>
      <c r="GP413" s="7"/>
      <c r="GQ413" s="7"/>
      <c r="GR413" s="7"/>
      <c r="GS413" s="7"/>
      <c r="GT413" s="7"/>
      <c r="GU413" s="7"/>
      <c r="GV413" s="7"/>
      <c r="GW413" s="7"/>
      <c r="GX413" s="7"/>
    </row>
    <row r="414" spans="1:206" ht="15.75" customHeight="1" x14ac:dyDescent="0.2">
      <c r="A414" s="78"/>
      <c r="B414" s="7"/>
      <c r="C414" s="7"/>
      <c r="D414" s="7"/>
      <c r="E414" s="29"/>
      <c r="F414" s="7"/>
      <c r="G414" s="7"/>
      <c r="H414" s="72"/>
      <c r="I414" s="72"/>
      <c r="J414" s="13"/>
      <c r="K414" s="13"/>
      <c r="L414" s="17"/>
      <c r="M414" s="40"/>
      <c r="N414" s="13"/>
      <c r="O414" s="13"/>
      <c r="P414" s="13"/>
      <c r="Q414" s="13"/>
      <c r="R414" s="92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  <c r="EX414" s="7"/>
      <c r="EY414" s="7"/>
      <c r="EZ414" s="7"/>
      <c r="FA414" s="7"/>
      <c r="FB414" s="7"/>
      <c r="FC414" s="7"/>
      <c r="FD414" s="7"/>
      <c r="FE414" s="7"/>
      <c r="FF414" s="7"/>
      <c r="FG414" s="7"/>
      <c r="FH414" s="7"/>
      <c r="FI414" s="7"/>
      <c r="FJ414" s="7"/>
      <c r="FK414" s="7"/>
      <c r="FL414" s="7"/>
      <c r="FM414" s="7"/>
      <c r="FN414" s="7"/>
      <c r="FO414" s="7"/>
      <c r="FP414" s="7"/>
      <c r="FQ414" s="7"/>
      <c r="FR414" s="7"/>
      <c r="FS414" s="7"/>
      <c r="FT414" s="7"/>
      <c r="FU414" s="7"/>
      <c r="FV414" s="7"/>
      <c r="FW414" s="7"/>
      <c r="FX414" s="7"/>
      <c r="FY414" s="7"/>
      <c r="FZ414" s="7"/>
      <c r="GA414" s="7"/>
      <c r="GB414" s="7"/>
      <c r="GC414" s="7"/>
      <c r="GD414" s="7"/>
      <c r="GE414" s="7"/>
      <c r="GF414" s="7"/>
      <c r="GG414" s="7"/>
      <c r="GH414" s="7"/>
      <c r="GI414" s="7"/>
      <c r="GJ414" s="7"/>
      <c r="GK414" s="7"/>
      <c r="GL414" s="7"/>
      <c r="GM414" s="7"/>
      <c r="GN414" s="7"/>
      <c r="GO414" s="7"/>
      <c r="GP414" s="7"/>
      <c r="GQ414" s="7"/>
      <c r="GR414" s="7"/>
      <c r="GS414" s="7"/>
      <c r="GT414" s="7"/>
      <c r="GU414" s="7"/>
      <c r="GV414" s="7"/>
      <c r="GW414" s="7"/>
      <c r="GX414" s="7"/>
    </row>
    <row r="415" spans="1:206" ht="15.75" customHeight="1" x14ac:dyDescent="0.2">
      <c r="A415" s="78"/>
      <c r="B415" s="7"/>
      <c r="C415" s="7"/>
      <c r="D415" s="7"/>
      <c r="E415" s="29"/>
      <c r="F415" s="7"/>
      <c r="G415" s="7"/>
      <c r="H415" s="72"/>
      <c r="I415" s="72"/>
      <c r="J415" s="13"/>
      <c r="K415" s="13"/>
      <c r="L415" s="17"/>
      <c r="M415" s="40"/>
      <c r="N415" s="13"/>
      <c r="O415" s="13"/>
      <c r="P415" s="13"/>
      <c r="Q415" s="13"/>
      <c r="R415" s="92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  <c r="EX415" s="7"/>
      <c r="EY415" s="7"/>
      <c r="EZ415" s="7"/>
      <c r="FA415" s="7"/>
      <c r="FB415" s="7"/>
      <c r="FC415" s="7"/>
      <c r="FD415" s="7"/>
      <c r="FE415" s="7"/>
      <c r="FF415" s="7"/>
      <c r="FG415" s="7"/>
      <c r="FH415" s="7"/>
      <c r="FI415" s="7"/>
      <c r="FJ415" s="7"/>
      <c r="FK415" s="7"/>
      <c r="FL415" s="7"/>
      <c r="FM415" s="7"/>
      <c r="FN415" s="7"/>
      <c r="FO415" s="7"/>
      <c r="FP415" s="7"/>
      <c r="FQ415" s="7"/>
      <c r="FR415" s="7"/>
      <c r="FS415" s="7"/>
      <c r="FT415" s="7"/>
      <c r="FU415" s="7"/>
      <c r="FV415" s="7"/>
      <c r="FW415" s="7"/>
      <c r="FX415" s="7"/>
      <c r="FY415" s="7"/>
      <c r="FZ415" s="7"/>
      <c r="GA415" s="7"/>
      <c r="GB415" s="7"/>
      <c r="GC415" s="7"/>
      <c r="GD415" s="7"/>
      <c r="GE415" s="7"/>
      <c r="GF415" s="7"/>
      <c r="GG415" s="7"/>
      <c r="GH415" s="7"/>
      <c r="GI415" s="7"/>
      <c r="GJ415" s="7"/>
      <c r="GK415" s="7"/>
      <c r="GL415" s="7"/>
      <c r="GM415" s="7"/>
      <c r="GN415" s="7"/>
      <c r="GO415" s="7"/>
      <c r="GP415" s="7"/>
      <c r="GQ415" s="7"/>
      <c r="GR415" s="7"/>
      <c r="GS415" s="7"/>
      <c r="GT415" s="7"/>
      <c r="GU415" s="7"/>
      <c r="GV415" s="7"/>
      <c r="GW415" s="7"/>
      <c r="GX415" s="7"/>
    </row>
    <row r="416" spans="1:206" ht="15.75" customHeight="1" x14ac:dyDescent="0.2">
      <c r="A416" s="78"/>
      <c r="B416" s="7"/>
      <c r="C416" s="7"/>
      <c r="D416" s="7"/>
      <c r="E416" s="29"/>
      <c r="F416" s="7"/>
      <c r="G416" s="7"/>
      <c r="H416" s="72"/>
      <c r="I416" s="72"/>
      <c r="J416" s="13"/>
      <c r="K416" s="13"/>
      <c r="L416" s="17"/>
      <c r="M416" s="40"/>
      <c r="N416" s="13"/>
      <c r="O416" s="13"/>
      <c r="P416" s="13"/>
      <c r="Q416" s="13"/>
      <c r="R416" s="92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  <c r="EX416" s="7"/>
      <c r="EY416" s="7"/>
      <c r="EZ416" s="7"/>
      <c r="FA416" s="7"/>
      <c r="FB416" s="7"/>
      <c r="FC416" s="7"/>
      <c r="FD416" s="7"/>
      <c r="FE416" s="7"/>
      <c r="FF416" s="7"/>
      <c r="FG416" s="7"/>
      <c r="FH416" s="7"/>
      <c r="FI416" s="7"/>
      <c r="FJ416" s="7"/>
      <c r="FK416" s="7"/>
      <c r="FL416" s="7"/>
      <c r="FM416" s="7"/>
      <c r="FN416" s="7"/>
      <c r="FO416" s="7"/>
      <c r="FP416" s="7"/>
      <c r="FQ416" s="7"/>
      <c r="FR416" s="7"/>
      <c r="FS416" s="7"/>
      <c r="FT416" s="7"/>
      <c r="FU416" s="7"/>
      <c r="FV416" s="7"/>
      <c r="FW416" s="7"/>
      <c r="FX416" s="7"/>
      <c r="FY416" s="7"/>
      <c r="FZ416" s="7"/>
      <c r="GA416" s="7"/>
      <c r="GB416" s="7"/>
      <c r="GC416" s="7"/>
      <c r="GD416" s="7"/>
      <c r="GE416" s="7"/>
      <c r="GF416" s="7"/>
      <c r="GG416" s="7"/>
      <c r="GH416" s="7"/>
      <c r="GI416" s="7"/>
      <c r="GJ416" s="7"/>
      <c r="GK416" s="7"/>
      <c r="GL416" s="7"/>
      <c r="GM416" s="7"/>
      <c r="GN416" s="7"/>
      <c r="GO416" s="7"/>
      <c r="GP416" s="7"/>
      <c r="GQ416" s="7"/>
      <c r="GR416" s="7"/>
      <c r="GS416" s="7"/>
      <c r="GT416" s="7"/>
      <c r="GU416" s="7"/>
      <c r="GV416" s="7"/>
      <c r="GW416" s="7"/>
      <c r="GX416" s="7"/>
    </row>
  </sheetData>
  <autoFilter ref="A1:S274" xr:uid="{2C835DB9-DCE0-4B0D-840C-10E687046A5D}"/>
  <sortState xmlns:xlrd2="http://schemas.microsoft.com/office/spreadsheetml/2017/richdata2" ref="A2:S274">
    <sortCondition ref="A1:A274"/>
  </sortState>
  <mergeCells count="3">
    <mergeCell ref="T245:U245"/>
    <mergeCell ref="T246:U246"/>
    <mergeCell ref="T247:U247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Seroprevalence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Friesema</dc:creator>
  <cp:lastModifiedBy>Ingrid Friesema</cp:lastModifiedBy>
  <dcterms:created xsi:type="dcterms:W3CDTF">2023-02-28T15:11:59Z</dcterms:created>
  <dcterms:modified xsi:type="dcterms:W3CDTF">2024-05-16T09:39:27Z</dcterms:modified>
</cp:coreProperties>
</file>