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FF540512-D4C7-4198-AF1C-375421326BE7}" xr6:coauthVersionLast="47" xr6:coauthVersionMax="47" xr10:uidLastSave="{00000000-0000-0000-0000-000000000000}"/>
  <bookViews>
    <workbookView xWindow="-27435" yWindow="1710" windowWidth="26730" windowHeight="11910" xr2:uid="{00000000-000D-0000-FFFF-FFFF00000000}"/>
  </bookViews>
  <sheets>
    <sheet name="KineticConversionFactorSGs" sheetId="1" r:id="rId1"/>
    <sheet name="KineticConversionFactors" sheetId="2" r:id="rId2"/>
  </sheets>
  <definedNames>
    <definedName name="_xlnm._FilterDatabase" localSheetId="0" hidden="1">KineticConversionFactorSGs!$A$1:$M$181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</calcChain>
</file>

<file path=xl/sharedStrings.xml><?xml version="1.0" encoding="utf-8"?>
<sst xmlns="http://schemas.openxmlformats.org/spreadsheetml/2006/main" count="1077" uniqueCount="75">
  <si>
    <t>idConversionFactor</t>
  </si>
  <si>
    <t>NameSubstanceFrom</t>
  </si>
  <si>
    <t>NameSubstanceTo</t>
  </si>
  <si>
    <t>ConversionFactor</t>
  </si>
  <si>
    <t>FUE [molar]</t>
  </si>
  <si>
    <t>PP [fraction]</t>
  </si>
  <si>
    <t>MWp [g/mol]</t>
  </si>
  <si>
    <t>CE [g/day]</t>
  </si>
  <si>
    <t>AgeLower</t>
  </si>
  <si>
    <t>Sex</t>
  </si>
  <si>
    <t>DMP</t>
  </si>
  <si>
    <t>Chlorpyrifos-methyl</t>
  </si>
  <si>
    <t xml:space="preserve">Male </t>
  </si>
  <si>
    <t>DMTP</t>
  </si>
  <si>
    <t>kc-tcpy-cpsm</t>
  </si>
  <si>
    <t>TCPy</t>
  </si>
  <si>
    <t>kc-tcpy-cps</t>
  </si>
  <si>
    <t>Chlorpyrifos</t>
  </si>
  <si>
    <t>Dimethoate</t>
  </si>
  <si>
    <t>Female</t>
  </si>
  <si>
    <t>Azinphos-ethyl</t>
  </si>
  <si>
    <t>Diazinon</t>
  </si>
  <si>
    <t>Ethion</t>
  </si>
  <si>
    <t>Parathion</t>
  </si>
  <si>
    <t>Triazophos</t>
  </si>
  <si>
    <t>Carbofuranphenol</t>
  </si>
  <si>
    <t>Carbofuran</t>
  </si>
  <si>
    <t>Carbosulfan</t>
  </si>
  <si>
    <t>Benfuracarb</t>
  </si>
  <si>
    <t>Malathion</t>
  </si>
  <si>
    <t>Pirimiphos-methyl</t>
  </si>
  <si>
    <t>Omethoate</t>
  </si>
  <si>
    <t>Fenthion</t>
  </si>
  <si>
    <t>Fenitrothion</t>
  </si>
  <si>
    <t>Dichlorvos</t>
  </si>
  <si>
    <t>Trichlorfon</t>
  </si>
  <si>
    <t>Acephate</t>
  </si>
  <si>
    <t>kc-carbofuranphenol-cbf</t>
  </si>
  <si>
    <t>kc-carbofuranphenol-cbs</t>
  </si>
  <si>
    <t>kc-carbofuranphenol-bfc</t>
  </si>
  <si>
    <t>kc-dmp-dic</t>
  </si>
  <si>
    <t>kc-dmp-trich</t>
  </si>
  <si>
    <t>kc-dmtp-ace</t>
  </si>
  <si>
    <t>kc-dmp-dmtp-dim</t>
  </si>
  <si>
    <t xml:space="preserve">Female </t>
  </si>
  <si>
    <t>kc-dep-detp-azinphet</t>
  </si>
  <si>
    <t>DEP</t>
  </si>
  <si>
    <t>DETP</t>
  </si>
  <si>
    <t>kc-dep-detp-tria</t>
  </si>
  <si>
    <t>kc-dep-detp-eth</t>
  </si>
  <si>
    <t>kc-dep-detp-diaz</t>
  </si>
  <si>
    <t>kc-dep-detp-par</t>
  </si>
  <si>
    <t>kc-dmp-dmtp-pirimi</t>
  </si>
  <si>
    <t>kc-dmp-dmtp-mal</t>
  </si>
  <si>
    <t>kc-dmp-dmtp-ome</t>
  </si>
  <si>
    <t>kc-dmp-dmtp-fent</t>
  </si>
  <si>
    <t>kc-dmp-feni</t>
  </si>
  <si>
    <t>MWm2</t>
  </si>
  <si>
    <t>MWm1 [g/mol]</t>
  </si>
  <si>
    <t>Equation type</t>
  </si>
  <si>
    <t>One metabolite</t>
  </si>
  <si>
    <t>Transient</t>
  </si>
  <si>
    <t>ExposureRouteFrom</t>
  </si>
  <si>
    <t>BiologicalMatrixFrom</t>
  </si>
  <si>
    <t>DoseUnitFrom</t>
  </si>
  <si>
    <t>ExpressionTypeFrom</t>
  </si>
  <si>
    <t>idSubstanceFrom</t>
  </si>
  <si>
    <t>idSubstanceTo</t>
  </si>
  <si>
    <t>ExposureRouteTo</t>
  </si>
  <si>
    <t>BiologicalMatrixTo</t>
  </si>
  <si>
    <t>DoseUnitTo</t>
  </si>
  <si>
    <t>ExpressionTypeTo</t>
  </si>
  <si>
    <t>UncertaintyDistributionType</t>
  </si>
  <si>
    <t>UncertaintyUpper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</si>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</sst>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pane ySplit="1" topLeftCell="A150" activePane="bottomLeft" state="frozen"/>
      <selection pane="bottomLeft" activeCell="P158" sqref="P158"/>
    </sheetView>
  </sheetViews>
  <sheetFormatPr defaultColWidth="9.109375" defaultRowHeight="14.4" x14ac:dyDescent="0.3"/>
  <cols>
    <col min="1" max="1" width="19.44140625" customWidth="1"/>
    <col min="2" max="2" width="17.109375" customWidth="1"/>
    <col min="3" max="3" width="24.88671875" customWidth="1"/>
    <col min="4" max="4" width="19.441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58</v>
      </c>
      <c r="J1" s="1" t="s">
        <v>57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14</v>
      </c>
      <c r="B2" t="s">
        <v>15</v>
      </c>
      <c r="C2" t="s">
        <v>11</v>
      </c>
      <c r="D2" t="s">
        <v>60</v>
      </c>
      <c r="E2">
        <f>(G2*K2*H2)/(F2*I2)</f>
        <v>0.37415156345735073</v>
      </c>
      <c r="F2">
        <v>0.95</v>
      </c>
      <c r="G2">
        <v>0.45</v>
      </c>
      <c r="H2">
        <v>322.5</v>
      </c>
      <c r="I2">
        <v>198.43</v>
      </c>
      <c r="K2">
        <v>0.48599999999999999</v>
      </c>
      <c r="L2">
        <v>0</v>
      </c>
      <c r="M2" t="s">
        <v>12</v>
      </c>
    </row>
    <row r="3" spans="1:13" x14ac:dyDescent="0.3">
      <c r="A3" t="s">
        <v>16</v>
      </c>
      <c r="B3" t="s">
        <v>15</v>
      </c>
      <c r="C3" t="s">
        <v>17</v>
      </c>
      <c r="D3" t="s">
        <v>60</v>
      </c>
      <c r="E3">
        <f t="shared" ref="E3:E49" si="0">(G3*K3*H3)/(F3*I3)</f>
        <v>0.49714140211184127</v>
      </c>
      <c r="F3">
        <v>0.95</v>
      </c>
      <c r="G3">
        <v>0.55000000000000004</v>
      </c>
      <c r="H3">
        <v>350.6</v>
      </c>
      <c r="I3">
        <v>198.43</v>
      </c>
      <c r="K3">
        <v>0.48599999999999999</v>
      </c>
      <c r="L3">
        <v>0</v>
      </c>
      <c r="M3" t="s">
        <v>12</v>
      </c>
    </row>
    <row r="4" spans="1:13" x14ac:dyDescent="0.3">
      <c r="A4" t="s">
        <v>14</v>
      </c>
      <c r="B4" t="s">
        <v>15</v>
      </c>
      <c r="C4" t="s">
        <v>11</v>
      </c>
      <c r="D4" t="s">
        <v>60</v>
      </c>
      <c r="E4">
        <f t="shared" si="0"/>
        <v>0.58201354315587894</v>
      </c>
      <c r="F4">
        <v>0.95</v>
      </c>
      <c r="G4">
        <v>0.45</v>
      </c>
      <c r="H4">
        <v>322.5</v>
      </c>
      <c r="I4">
        <v>198.43</v>
      </c>
      <c r="K4">
        <v>0.75600000000000001</v>
      </c>
      <c r="L4">
        <v>8</v>
      </c>
      <c r="M4" t="s">
        <v>12</v>
      </c>
    </row>
    <row r="5" spans="1:13" x14ac:dyDescent="0.3">
      <c r="A5" t="s">
        <v>16</v>
      </c>
      <c r="B5" t="s">
        <v>15</v>
      </c>
      <c r="C5" t="s">
        <v>17</v>
      </c>
      <c r="D5" t="s">
        <v>60</v>
      </c>
      <c r="E5">
        <f t="shared" si="0"/>
        <v>0.77333106995175305</v>
      </c>
      <c r="F5">
        <v>0.95</v>
      </c>
      <c r="G5">
        <v>0.55000000000000004</v>
      </c>
      <c r="H5">
        <v>350.6</v>
      </c>
      <c r="I5">
        <v>198.43</v>
      </c>
      <c r="K5">
        <v>0.75600000000000001</v>
      </c>
      <c r="L5">
        <v>8</v>
      </c>
      <c r="M5" t="s">
        <v>12</v>
      </c>
    </row>
    <row r="6" spans="1:13" x14ac:dyDescent="0.3">
      <c r="A6" t="s">
        <v>14</v>
      </c>
      <c r="B6" t="s">
        <v>15</v>
      </c>
      <c r="C6" t="s">
        <v>11</v>
      </c>
      <c r="D6" t="s">
        <v>60</v>
      </c>
      <c r="E6">
        <f t="shared" si="0"/>
        <v>1.1316930005808756</v>
      </c>
      <c r="F6">
        <v>0.95</v>
      </c>
      <c r="G6">
        <v>0.45</v>
      </c>
      <c r="H6">
        <v>322.5</v>
      </c>
      <c r="I6">
        <v>198.43</v>
      </c>
      <c r="K6">
        <v>1.47</v>
      </c>
      <c r="L6">
        <v>13</v>
      </c>
      <c r="M6" t="s">
        <v>12</v>
      </c>
    </row>
    <row r="7" spans="1:13" x14ac:dyDescent="0.3">
      <c r="A7" t="s">
        <v>16</v>
      </c>
      <c r="B7" t="s">
        <v>15</v>
      </c>
      <c r="C7" t="s">
        <v>17</v>
      </c>
      <c r="D7" t="s">
        <v>60</v>
      </c>
      <c r="E7">
        <f t="shared" si="0"/>
        <v>1.503699302683964</v>
      </c>
      <c r="F7">
        <v>0.95</v>
      </c>
      <c r="G7">
        <v>0.55000000000000004</v>
      </c>
      <c r="H7">
        <v>350.6</v>
      </c>
      <c r="I7">
        <v>198.43</v>
      </c>
      <c r="K7">
        <v>1.47</v>
      </c>
      <c r="L7">
        <v>13</v>
      </c>
      <c r="M7" t="s">
        <v>12</v>
      </c>
    </row>
    <row r="8" spans="1:13" x14ac:dyDescent="0.3">
      <c r="A8" t="s">
        <v>14</v>
      </c>
      <c r="B8" t="s">
        <v>15</v>
      </c>
      <c r="C8" t="s">
        <v>11</v>
      </c>
      <c r="D8" t="s">
        <v>60</v>
      </c>
      <c r="E8">
        <f t="shared" si="0"/>
        <v>0.3456667736468117</v>
      </c>
      <c r="F8">
        <v>0.95</v>
      </c>
      <c r="G8">
        <v>0.45</v>
      </c>
      <c r="H8">
        <v>322.5</v>
      </c>
      <c r="I8">
        <v>198.43</v>
      </c>
      <c r="K8">
        <v>0.44900000000000001</v>
      </c>
      <c r="L8">
        <v>0</v>
      </c>
      <c r="M8" t="s">
        <v>19</v>
      </c>
    </row>
    <row r="9" spans="1:13" x14ac:dyDescent="0.3">
      <c r="A9" t="s">
        <v>16</v>
      </c>
      <c r="B9" t="s">
        <v>15</v>
      </c>
      <c r="C9" t="s">
        <v>17</v>
      </c>
      <c r="D9" t="s">
        <v>60</v>
      </c>
      <c r="E9">
        <f t="shared" si="0"/>
        <v>0.45929318837081623</v>
      </c>
      <c r="F9">
        <v>0.95</v>
      </c>
      <c r="G9">
        <v>0.55000000000000004</v>
      </c>
      <c r="H9">
        <v>350.6</v>
      </c>
      <c r="I9">
        <v>198.43</v>
      </c>
      <c r="K9">
        <v>0.44900000000000001</v>
      </c>
      <c r="L9">
        <v>0</v>
      </c>
      <c r="M9" t="s">
        <v>19</v>
      </c>
    </row>
    <row r="10" spans="1:13" x14ac:dyDescent="0.3">
      <c r="A10" t="s">
        <v>14</v>
      </c>
      <c r="B10" t="s">
        <v>15</v>
      </c>
      <c r="C10" t="s">
        <v>11</v>
      </c>
      <c r="D10" t="s">
        <v>60</v>
      </c>
      <c r="E10">
        <f t="shared" si="0"/>
        <v>0.55583833089754575</v>
      </c>
      <c r="F10">
        <v>0.95</v>
      </c>
      <c r="G10">
        <v>0.45</v>
      </c>
      <c r="H10">
        <v>322.5</v>
      </c>
      <c r="I10">
        <v>198.43</v>
      </c>
      <c r="K10">
        <v>0.72199999999999998</v>
      </c>
      <c r="L10">
        <v>8</v>
      </c>
      <c r="M10" t="s">
        <v>19</v>
      </c>
    </row>
    <row r="11" spans="1:13" x14ac:dyDescent="0.3">
      <c r="A11" t="s">
        <v>16</v>
      </c>
      <c r="B11" t="s">
        <v>15</v>
      </c>
      <c r="C11" t="s">
        <v>17</v>
      </c>
      <c r="D11" t="s">
        <v>60</v>
      </c>
      <c r="E11">
        <f t="shared" si="0"/>
        <v>0.7385516302978381</v>
      </c>
      <c r="F11">
        <v>0.95</v>
      </c>
      <c r="G11">
        <v>0.55000000000000004</v>
      </c>
      <c r="H11">
        <v>350.6</v>
      </c>
      <c r="I11">
        <v>198.43</v>
      </c>
      <c r="K11">
        <v>0.72199999999999998</v>
      </c>
      <c r="L11">
        <v>8</v>
      </c>
      <c r="M11" t="s">
        <v>19</v>
      </c>
    </row>
    <row r="12" spans="1:13" x14ac:dyDescent="0.3">
      <c r="A12" t="s">
        <v>14</v>
      </c>
      <c r="B12" t="s">
        <v>15</v>
      </c>
      <c r="C12" t="s">
        <v>11</v>
      </c>
      <c r="D12" t="s">
        <v>60</v>
      </c>
      <c r="E12">
        <f t="shared" si="0"/>
        <v>0.94692679640440613</v>
      </c>
      <c r="F12">
        <v>0.95</v>
      </c>
      <c r="G12">
        <v>0.45</v>
      </c>
      <c r="H12">
        <v>322.5</v>
      </c>
      <c r="I12">
        <v>198.43</v>
      </c>
      <c r="K12">
        <v>1.23</v>
      </c>
      <c r="L12">
        <v>13</v>
      </c>
      <c r="M12" t="s">
        <v>19</v>
      </c>
    </row>
    <row r="13" spans="1:13" x14ac:dyDescent="0.3">
      <c r="A13" t="s">
        <v>16</v>
      </c>
      <c r="B13" t="s">
        <v>15</v>
      </c>
      <c r="C13" t="s">
        <v>17</v>
      </c>
      <c r="D13" t="s">
        <v>60</v>
      </c>
      <c r="E13">
        <f t="shared" si="0"/>
        <v>1.2581973757151534</v>
      </c>
      <c r="F13">
        <v>0.95</v>
      </c>
      <c r="G13">
        <v>0.55000000000000004</v>
      </c>
      <c r="H13">
        <v>350.6</v>
      </c>
      <c r="I13">
        <v>198.43</v>
      </c>
      <c r="K13">
        <v>1.23</v>
      </c>
      <c r="L13">
        <v>13</v>
      </c>
      <c r="M13" t="s">
        <v>19</v>
      </c>
    </row>
    <row r="14" spans="1:13" x14ac:dyDescent="0.3">
      <c r="A14" t="s">
        <v>37</v>
      </c>
      <c r="B14" t="s">
        <v>25</v>
      </c>
      <c r="C14" t="s">
        <v>26</v>
      </c>
      <c r="D14" t="s">
        <v>60</v>
      </c>
      <c r="E14">
        <f t="shared" si="0"/>
        <v>0.68242980319251234</v>
      </c>
      <c r="F14">
        <v>0.95</v>
      </c>
      <c r="G14">
        <v>0.99</v>
      </c>
      <c r="H14">
        <v>221.25</v>
      </c>
      <c r="I14">
        <v>164.2</v>
      </c>
      <c r="K14">
        <v>0.48599999999999999</v>
      </c>
      <c r="L14">
        <v>0</v>
      </c>
      <c r="M14" t="s">
        <v>12</v>
      </c>
    </row>
    <row r="15" spans="1:13" x14ac:dyDescent="0.3">
      <c r="A15" t="s">
        <v>37</v>
      </c>
      <c r="B15" t="s">
        <v>25</v>
      </c>
      <c r="C15" t="s">
        <v>26</v>
      </c>
      <c r="D15" t="s">
        <v>60</v>
      </c>
      <c r="E15">
        <f t="shared" si="0"/>
        <v>1.0615574716327971</v>
      </c>
      <c r="F15">
        <v>0.95</v>
      </c>
      <c r="G15">
        <v>0.99</v>
      </c>
      <c r="H15">
        <v>221.25</v>
      </c>
      <c r="I15">
        <v>164.2</v>
      </c>
      <c r="K15">
        <v>0.75600000000000001</v>
      </c>
      <c r="L15">
        <v>8</v>
      </c>
      <c r="M15" t="s">
        <v>12</v>
      </c>
    </row>
    <row r="16" spans="1:13" x14ac:dyDescent="0.3">
      <c r="A16" t="s">
        <v>37</v>
      </c>
      <c r="B16" t="s">
        <v>25</v>
      </c>
      <c r="C16" t="s">
        <v>26</v>
      </c>
      <c r="D16" t="s">
        <v>60</v>
      </c>
      <c r="E16">
        <f t="shared" si="0"/>
        <v>2.0641395281748833</v>
      </c>
      <c r="F16">
        <v>0.95</v>
      </c>
      <c r="G16">
        <v>0.99</v>
      </c>
      <c r="H16">
        <v>221.25</v>
      </c>
      <c r="I16">
        <v>164.2</v>
      </c>
      <c r="K16">
        <v>1.47</v>
      </c>
      <c r="L16">
        <v>13</v>
      </c>
      <c r="M16" t="s">
        <v>12</v>
      </c>
    </row>
    <row r="17" spans="1:13" x14ac:dyDescent="0.3">
      <c r="A17" t="s">
        <v>37</v>
      </c>
      <c r="B17" t="s">
        <v>25</v>
      </c>
      <c r="C17" t="s">
        <v>26</v>
      </c>
      <c r="D17" t="s">
        <v>60</v>
      </c>
      <c r="E17">
        <f t="shared" si="0"/>
        <v>0.63047527085069566</v>
      </c>
      <c r="F17">
        <v>0.95</v>
      </c>
      <c r="G17">
        <v>0.99</v>
      </c>
      <c r="H17">
        <v>221.25</v>
      </c>
      <c r="I17">
        <v>164.2</v>
      </c>
      <c r="K17">
        <v>0.44900000000000001</v>
      </c>
      <c r="L17">
        <v>0</v>
      </c>
      <c r="M17" t="s">
        <v>19</v>
      </c>
    </row>
    <row r="18" spans="1:13" x14ac:dyDescent="0.3">
      <c r="A18" t="s">
        <v>37</v>
      </c>
      <c r="B18" t="s">
        <v>25</v>
      </c>
      <c r="C18" t="s">
        <v>26</v>
      </c>
      <c r="D18" t="s">
        <v>60</v>
      </c>
      <c r="E18">
        <f t="shared" si="0"/>
        <v>1.0138154689403167</v>
      </c>
      <c r="F18">
        <v>0.95</v>
      </c>
      <c r="G18">
        <v>0.99</v>
      </c>
      <c r="H18">
        <v>221.25</v>
      </c>
      <c r="I18">
        <v>164.2</v>
      </c>
      <c r="K18">
        <v>0.72199999999999998</v>
      </c>
      <c r="L18">
        <v>8</v>
      </c>
      <c r="M18" t="s">
        <v>19</v>
      </c>
    </row>
    <row r="19" spans="1:13" x14ac:dyDescent="0.3">
      <c r="A19" t="s">
        <v>37</v>
      </c>
      <c r="B19" t="s">
        <v>25</v>
      </c>
      <c r="C19" t="s">
        <v>26</v>
      </c>
      <c r="D19" t="s">
        <v>60</v>
      </c>
      <c r="E19">
        <f t="shared" si="0"/>
        <v>1.7271371562279636</v>
      </c>
      <c r="F19">
        <v>0.95</v>
      </c>
      <c r="G19">
        <v>0.99</v>
      </c>
      <c r="H19">
        <v>221.25</v>
      </c>
      <c r="I19">
        <v>164.2</v>
      </c>
      <c r="K19">
        <v>1.23</v>
      </c>
      <c r="L19">
        <v>13</v>
      </c>
      <c r="M19" t="s">
        <v>19</v>
      </c>
    </row>
    <row r="20" spans="1:13" x14ac:dyDescent="0.3">
      <c r="A20" t="s">
        <v>38</v>
      </c>
      <c r="B20" t="s">
        <v>25</v>
      </c>
      <c r="C20" t="s">
        <v>27</v>
      </c>
      <c r="D20" t="s">
        <v>60</v>
      </c>
      <c r="E20">
        <f t="shared" si="0"/>
        <v>8.298358869158279E-4</v>
      </c>
      <c r="F20">
        <v>0.95</v>
      </c>
      <c r="G20">
        <v>6.9999999999999999E-4</v>
      </c>
      <c r="H20">
        <v>380.5</v>
      </c>
      <c r="I20">
        <v>164.2</v>
      </c>
      <c r="K20">
        <v>0.48599999999999999</v>
      </c>
      <c r="L20">
        <v>0</v>
      </c>
      <c r="M20" t="s">
        <v>12</v>
      </c>
    </row>
    <row r="21" spans="1:13" x14ac:dyDescent="0.3">
      <c r="A21" t="s">
        <v>38</v>
      </c>
      <c r="B21" t="s">
        <v>25</v>
      </c>
      <c r="C21" t="s">
        <v>27</v>
      </c>
      <c r="D21" t="s">
        <v>60</v>
      </c>
      <c r="E21">
        <f t="shared" si="0"/>
        <v>1.2908558240912879E-3</v>
      </c>
      <c r="F21">
        <v>0.95</v>
      </c>
      <c r="G21">
        <v>6.9999999999999999E-4</v>
      </c>
      <c r="H21">
        <v>380.5</v>
      </c>
      <c r="I21">
        <v>164.2</v>
      </c>
      <c r="K21">
        <v>0.75600000000000001</v>
      </c>
      <c r="L21">
        <v>8</v>
      </c>
      <c r="M21" t="s">
        <v>12</v>
      </c>
    </row>
    <row r="22" spans="1:13" x14ac:dyDescent="0.3">
      <c r="A22" t="s">
        <v>38</v>
      </c>
      <c r="B22" t="s">
        <v>25</v>
      </c>
      <c r="C22" t="s">
        <v>27</v>
      </c>
      <c r="D22" t="s">
        <v>60</v>
      </c>
      <c r="E22">
        <f t="shared" si="0"/>
        <v>2.5099974357330602E-3</v>
      </c>
      <c r="F22">
        <v>0.95</v>
      </c>
      <c r="G22">
        <v>6.9999999999999999E-4</v>
      </c>
      <c r="H22">
        <v>380.5</v>
      </c>
      <c r="I22">
        <v>164.2</v>
      </c>
      <c r="K22">
        <v>1.47</v>
      </c>
      <c r="L22">
        <v>13</v>
      </c>
      <c r="M22" t="s">
        <v>12</v>
      </c>
    </row>
    <row r="23" spans="1:13" x14ac:dyDescent="0.3">
      <c r="A23" t="s">
        <v>38</v>
      </c>
      <c r="B23" t="s">
        <v>25</v>
      </c>
      <c r="C23" t="s">
        <v>27</v>
      </c>
      <c r="D23" t="s">
        <v>60</v>
      </c>
      <c r="E23">
        <f t="shared" si="0"/>
        <v>7.6665908071030199E-4</v>
      </c>
      <c r="F23">
        <v>0.95</v>
      </c>
      <c r="G23">
        <v>6.9999999999999999E-4</v>
      </c>
      <c r="H23">
        <v>380.5</v>
      </c>
      <c r="I23">
        <v>164.2</v>
      </c>
      <c r="K23">
        <v>0.44900000000000001</v>
      </c>
      <c r="L23">
        <v>0</v>
      </c>
      <c r="M23" t="s">
        <v>19</v>
      </c>
    </row>
    <row r="24" spans="1:13" x14ac:dyDescent="0.3">
      <c r="A24" t="s">
        <v>38</v>
      </c>
      <c r="B24" t="s">
        <v>25</v>
      </c>
      <c r="C24" t="s">
        <v>27</v>
      </c>
      <c r="D24" t="s">
        <v>60</v>
      </c>
      <c r="E24">
        <f t="shared" si="0"/>
        <v>1.2328014616321558E-3</v>
      </c>
      <c r="F24">
        <v>0.95</v>
      </c>
      <c r="G24">
        <v>6.9999999999999999E-4</v>
      </c>
      <c r="H24">
        <v>380.5</v>
      </c>
      <c r="I24">
        <v>164.2</v>
      </c>
      <c r="K24">
        <v>0.72199999999999998</v>
      </c>
      <c r="L24">
        <v>8</v>
      </c>
      <c r="M24" t="s">
        <v>19</v>
      </c>
    </row>
    <row r="25" spans="1:13" x14ac:dyDescent="0.3">
      <c r="A25" t="s">
        <v>38</v>
      </c>
      <c r="B25" t="s">
        <v>25</v>
      </c>
      <c r="C25" t="s">
        <v>27</v>
      </c>
      <c r="D25" t="s">
        <v>60</v>
      </c>
      <c r="E25">
        <f t="shared" si="0"/>
        <v>2.1002019360215401E-3</v>
      </c>
      <c r="F25">
        <v>0.95</v>
      </c>
      <c r="G25">
        <v>6.9999999999999999E-4</v>
      </c>
      <c r="H25">
        <v>380.5</v>
      </c>
      <c r="I25">
        <v>164.2</v>
      </c>
      <c r="K25">
        <v>1.23</v>
      </c>
      <c r="L25">
        <v>13</v>
      </c>
      <c r="M25" t="s">
        <v>19</v>
      </c>
    </row>
    <row r="26" spans="1:13" x14ac:dyDescent="0.3">
      <c r="A26" t="s">
        <v>39</v>
      </c>
      <c r="B26" t="s">
        <v>25</v>
      </c>
      <c r="C26" t="s">
        <v>28</v>
      </c>
      <c r="D26" t="s">
        <v>60</v>
      </c>
      <c r="E26">
        <f t="shared" si="0"/>
        <v>1.0231578947368423E-4</v>
      </c>
      <c r="F26">
        <v>0.95</v>
      </c>
      <c r="G26">
        <v>8.0000000000000007E-5</v>
      </c>
      <c r="H26">
        <v>410.5</v>
      </c>
      <c r="I26">
        <v>164.2</v>
      </c>
      <c r="K26">
        <v>0.48599999999999999</v>
      </c>
      <c r="L26">
        <v>0</v>
      </c>
      <c r="M26" t="s">
        <v>12</v>
      </c>
    </row>
    <row r="27" spans="1:13" x14ac:dyDescent="0.3">
      <c r="A27" t="s">
        <v>39</v>
      </c>
      <c r="B27" t="s">
        <v>25</v>
      </c>
      <c r="C27" t="s">
        <v>28</v>
      </c>
      <c r="D27" t="s">
        <v>60</v>
      </c>
      <c r="E27">
        <f t="shared" si="0"/>
        <v>1.5915789473684215E-4</v>
      </c>
      <c r="F27">
        <v>0.95</v>
      </c>
      <c r="G27">
        <v>8.0000000000000007E-5</v>
      </c>
      <c r="H27">
        <v>410.5</v>
      </c>
      <c r="I27">
        <v>164.2</v>
      </c>
      <c r="K27">
        <v>0.75600000000000001</v>
      </c>
      <c r="L27">
        <v>8</v>
      </c>
      <c r="M27" t="s">
        <v>12</v>
      </c>
    </row>
    <row r="28" spans="1:13" x14ac:dyDescent="0.3">
      <c r="A28" t="s">
        <v>39</v>
      </c>
      <c r="B28" t="s">
        <v>25</v>
      </c>
      <c r="C28" t="s">
        <v>28</v>
      </c>
      <c r="D28" t="s">
        <v>60</v>
      </c>
      <c r="E28">
        <f t="shared" si="0"/>
        <v>3.0947368421052639E-4</v>
      </c>
      <c r="F28">
        <v>0.95</v>
      </c>
      <c r="G28">
        <v>8.0000000000000007E-5</v>
      </c>
      <c r="H28">
        <v>410.5</v>
      </c>
      <c r="I28">
        <v>164.2</v>
      </c>
      <c r="K28">
        <v>1.47</v>
      </c>
      <c r="L28">
        <v>13</v>
      </c>
      <c r="M28" t="s">
        <v>12</v>
      </c>
    </row>
    <row r="29" spans="1:13" x14ac:dyDescent="0.3">
      <c r="A29" t="s">
        <v>39</v>
      </c>
      <c r="B29" t="s">
        <v>25</v>
      </c>
      <c r="C29" t="s">
        <v>28</v>
      </c>
      <c r="D29" t="s">
        <v>60</v>
      </c>
      <c r="E29">
        <f t="shared" si="0"/>
        <v>9.4526315789473695E-5</v>
      </c>
      <c r="F29">
        <v>0.95</v>
      </c>
      <c r="G29">
        <v>8.0000000000000007E-5</v>
      </c>
      <c r="H29">
        <v>410.5</v>
      </c>
      <c r="I29">
        <v>164.2</v>
      </c>
      <c r="K29">
        <v>0.44900000000000001</v>
      </c>
      <c r="L29">
        <v>0</v>
      </c>
      <c r="M29" t="s">
        <v>19</v>
      </c>
    </row>
    <row r="30" spans="1:13" x14ac:dyDescent="0.3">
      <c r="A30" t="s">
        <v>39</v>
      </c>
      <c r="B30" t="s">
        <v>25</v>
      </c>
      <c r="C30" t="s">
        <v>28</v>
      </c>
      <c r="D30" t="s">
        <v>60</v>
      </c>
      <c r="E30">
        <f t="shared" si="0"/>
        <v>1.5200000000000004E-4</v>
      </c>
      <c r="F30">
        <v>0.95</v>
      </c>
      <c r="G30">
        <v>8.0000000000000007E-5</v>
      </c>
      <c r="H30">
        <v>410.5</v>
      </c>
      <c r="I30">
        <v>164.2</v>
      </c>
      <c r="K30">
        <v>0.72199999999999998</v>
      </c>
      <c r="L30">
        <v>8</v>
      </c>
      <c r="M30" t="s">
        <v>19</v>
      </c>
    </row>
    <row r="31" spans="1:13" x14ac:dyDescent="0.3">
      <c r="A31" t="s">
        <v>39</v>
      </c>
      <c r="B31" t="s">
        <v>25</v>
      </c>
      <c r="C31" t="s">
        <v>28</v>
      </c>
      <c r="D31" t="s">
        <v>60</v>
      </c>
      <c r="E31">
        <f t="shared" si="0"/>
        <v>2.5894736842105271E-4</v>
      </c>
      <c r="F31">
        <v>0.95</v>
      </c>
      <c r="G31">
        <v>8.0000000000000007E-5</v>
      </c>
      <c r="H31">
        <v>410.5</v>
      </c>
      <c r="I31">
        <v>164.2</v>
      </c>
      <c r="K31">
        <v>1.23</v>
      </c>
      <c r="L31">
        <v>13</v>
      </c>
      <c r="M31" t="s">
        <v>19</v>
      </c>
    </row>
    <row r="32" spans="1:13" x14ac:dyDescent="0.3">
      <c r="A32" t="s">
        <v>40</v>
      </c>
      <c r="B32" t="s">
        <v>10</v>
      </c>
      <c r="C32" t="s">
        <v>34</v>
      </c>
      <c r="D32" t="s">
        <v>60</v>
      </c>
      <c r="E32">
        <f t="shared" si="0"/>
        <v>4.6634408568028556E-4</v>
      </c>
      <c r="F32">
        <v>0.95</v>
      </c>
      <c r="G32">
        <v>5.1999999999999995E-4</v>
      </c>
      <c r="H32">
        <v>220.97</v>
      </c>
      <c r="I32">
        <v>126.05</v>
      </c>
      <c r="K32">
        <v>0.48599999999999999</v>
      </c>
      <c r="L32">
        <v>0</v>
      </c>
      <c r="M32" t="s">
        <v>12</v>
      </c>
    </row>
    <row r="33" spans="1:13" x14ac:dyDescent="0.3">
      <c r="A33" t="s">
        <v>40</v>
      </c>
      <c r="B33" t="s">
        <v>10</v>
      </c>
      <c r="C33" t="s">
        <v>34</v>
      </c>
      <c r="D33" t="s">
        <v>60</v>
      </c>
      <c r="E33">
        <f t="shared" si="0"/>
        <v>7.254241332804442E-4</v>
      </c>
      <c r="F33">
        <v>0.95</v>
      </c>
      <c r="G33">
        <v>5.1999999999999995E-4</v>
      </c>
      <c r="H33">
        <v>220.97</v>
      </c>
      <c r="I33">
        <v>126.05</v>
      </c>
      <c r="K33">
        <v>0.75600000000000001</v>
      </c>
      <c r="L33">
        <v>8</v>
      </c>
      <c r="M33" t="s">
        <v>12</v>
      </c>
    </row>
    <row r="34" spans="1:13" x14ac:dyDescent="0.3">
      <c r="A34" t="s">
        <v>40</v>
      </c>
      <c r="B34" t="s">
        <v>10</v>
      </c>
      <c r="C34" t="s">
        <v>34</v>
      </c>
      <c r="D34" t="s">
        <v>60</v>
      </c>
      <c r="E34">
        <f t="shared" si="0"/>
        <v>1.4105469258230861E-3</v>
      </c>
      <c r="F34">
        <v>0.95</v>
      </c>
      <c r="G34">
        <v>5.1999999999999995E-4</v>
      </c>
      <c r="H34">
        <v>220.97</v>
      </c>
      <c r="I34">
        <v>126.05</v>
      </c>
      <c r="K34">
        <v>1.47</v>
      </c>
      <c r="L34">
        <v>13</v>
      </c>
      <c r="M34" t="s">
        <v>12</v>
      </c>
    </row>
    <row r="35" spans="1:13" x14ac:dyDescent="0.3">
      <c r="A35" t="s">
        <v>40</v>
      </c>
      <c r="B35" t="s">
        <v>10</v>
      </c>
      <c r="C35" t="s">
        <v>34</v>
      </c>
      <c r="D35" t="s">
        <v>60</v>
      </c>
      <c r="E35">
        <f t="shared" si="0"/>
        <v>4.3084052360174534E-4</v>
      </c>
      <c r="F35">
        <v>0.95</v>
      </c>
      <c r="G35">
        <v>5.1999999999999995E-4</v>
      </c>
      <c r="H35">
        <v>220.97</v>
      </c>
      <c r="I35">
        <v>126.05</v>
      </c>
      <c r="K35">
        <v>0.44900000000000001</v>
      </c>
      <c r="L35">
        <v>0</v>
      </c>
      <c r="M35" t="s">
        <v>19</v>
      </c>
    </row>
    <row r="36" spans="1:13" x14ac:dyDescent="0.3">
      <c r="A36" t="s">
        <v>40</v>
      </c>
      <c r="B36" t="s">
        <v>10</v>
      </c>
      <c r="C36" t="s">
        <v>34</v>
      </c>
      <c r="D36" t="s">
        <v>60</v>
      </c>
      <c r="E36">
        <f t="shared" si="0"/>
        <v>6.927992383974613E-4</v>
      </c>
      <c r="F36">
        <v>0.95</v>
      </c>
      <c r="G36">
        <v>5.1999999999999995E-4</v>
      </c>
      <c r="H36">
        <v>220.97</v>
      </c>
      <c r="I36">
        <v>126.05</v>
      </c>
      <c r="K36">
        <v>0.72199999999999998</v>
      </c>
      <c r="L36">
        <v>8</v>
      </c>
      <c r="M36" t="s">
        <v>19</v>
      </c>
    </row>
    <row r="37" spans="1:13" x14ac:dyDescent="0.3">
      <c r="A37" t="s">
        <v>40</v>
      </c>
      <c r="B37" t="s">
        <v>10</v>
      </c>
      <c r="C37" t="s">
        <v>34</v>
      </c>
      <c r="D37" t="s">
        <v>60</v>
      </c>
      <c r="E37">
        <f t="shared" si="0"/>
        <v>1.1802535501785007E-3</v>
      </c>
      <c r="F37">
        <v>0.95</v>
      </c>
      <c r="G37">
        <v>5.1999999999999995E-4</v>
      </c>
      <c r="H37">
        <v>220.97</v>
      </c>
      <c r="I37">
        <v>126.05</v>
      </c>
      <c r="K37">
        <v>1.23</v>
      </c>
      <c r="L37">
        <v>13</v>
      </c>
      <c r="M37" t="s">
        <v>19</v>
      </c>
    </row>
    <row r="38" spans="1:13" x14ac:dyDescent="0.3">
      <c r="A38" t="s">
        <v>41</v>
      </c>
      <c r="B38" t="s">
        <v>10</v>
      </c>
      <c r="C38" t="s">
        <v>35</v>
      </c>
      <c r="D38" t="s">
        <v>60</v>
      </c>
      <c r="E38">
        <f t="shared" si="0"/>
        <v>4.4925966220589161E-4</v>
      </c>
      <c r="F38">
        <v>0.95</v>
      </c>
      <c r="G38">
        <v>4.2999999999999999E-4</v>
      </c>
      <c r="H38">
        <v>257.43</v>
      </c>
      <c r="I38">
        <v>126.05</v>
      </c>
      <c r="K38">
        <v>0.48599999999999999</v>
      </c>
      <c r="L38">
        <v>0</v>
      </c>
      <c r="M38" t="s">
        <v>12</v>
      </c>
    </row>
    <row r="39" spans="1:13" x14ac:dyDescent="0.3">
      <c r="A39" t="s">
        <v>41</v>
      </c>
      <c r="B39" t="s">
        <v>10</v>
      </c>
      <c r="C39" t="s">
        <v>35</v>
      </c>
      <c r="D39" t="s">
        <v>60</v>
      </c>
      <c r="E39">
        <f t="shared" si="0"/>
        <v>6.9884836343138694E-4</v>
      </c>
      <c r="F39">
        <v>0.95</v>
      </c>
      <c r="G39">
        <v>4.2999999999999999E-4</v>
      </c>
      <c r="H39">
        <v>257.43</v>
      </c>
      <c r="I39">
        <v>126.05</v>
      </c>
      <c r="K39">
        <v>0.75600000000000001</v>
      </c>
      <c r="L39">
        <v>8</v>
      </c>
      <c r="M39" t="s">
        <v>12</v>
      </c>
    </row>
    <row r="40" spans="1:13" x14ac:dyDescent="0.3">
      <c r="A40" t="s">
        <v>41</v>
      </c>
      <c r="B40" t="s">
        <v>10</v>
      </c>
      <c r="C40" t="s">
        <v>35</v>
      </c>
      <c r="D40" t="s">
        <v>60</v>
      </c>
      <c r="E40">
        <f t="shared" si="0"/>
        <v>1.3588718177832526E-3</v>
      </c>
      <c r="F40">
        <v>0.95</v>
      </c>
      <c r="G40">
        <v>4.2999999999999999E-4</v>
      </c>
      <c r="H40">
        <v>257.43</v>
      </c>
      <c r="I40">
        <v>126.05</v>
      </c>
      <c r="K40">
        <v>1.47</v>
      </c>
      <c r="L40">
        <v>13</v>
      </c>
      <c r="M40" t="s">
        <v>12</v>
      </c>
    </row>
    <row r="41" spans="1:13" x14ac:dyDescent="0.3">
      <c r="A41" t="s">
        <v>41</v>
      </c>
      <c r="B41" t="s">
        <v>10</v>
      </c>
      <c r="C41" t="s">
        <v>35</v>
      </c>
      <c r="D41" t="s">
        <v>60</v>
      </c>
      <c r="E41">
        <f t="shared" si="0"/>
        <v>4.1505676611202741E-4</v>
      </c>
      <c r="F41">
        <v>0.95</v>
      </c>
      <c r="G41">
        <v>4.2999999999999999E-4</v>
      </c>
      <c r="H41">
        <v>257.43</v>
      </c>
      <c r="I41">
        <v>126.05</v>
      </c>
      <c r="K41">
        <v>0.44900000000000001</v>
      </c>
      <c r="L41">
        <v>0</v>
      </c>
      <c r="M41" t="s">
        <v>19</v>
      </c>
    </row>
    <row r="42" spans="1:13" x14ac:dyDescent="0.3">
      <c r="A42" t="s">
        <v>41</v>
      </c>
      <c r="B42" t="s">
        <v>10</v>
      </c>
      <c r="C42" t="s">
        <v>35</v>
      </c>
      <c r="D42" t="s">
        <v>60</v>
      </c>
      <c r="E42">
        <f t="shared" si="0"/>
        <v>6.6741867512891721E-4</v>
      </c>
      <c r="F42">
        <v>0.95</v>
      </c>
      <c r="G42">
        <v>4.2999999999999999E-4</v>
      </c>
      <c r="H42">
        <v>257.43</v>
      </c>
      <c r="I42">
        <v>126.05</v>
      </c>
      <c r="K42">
        <v>0.72199999999999998</v>
      </c>
      <c r="L42">
        <v>8</v>
      </c>
      <c r="M42" t="s">
        <v>19</v>
      </c>
    </row>
    <row r="43" spans="1:13" x14ac:dyDescent="0.3">
      <c r="A43" t="s">
        <v>41</v>
      </c>
      <c r="B43" t="s">
        <v>10</v>
      </c>
      <c r="C43" t="s">
        <v>35</v>
      </c>
      <c r="D43" t="s">
        <v>60</v>
      </c>
      <c r="E43">
        <f t="shared" si="0"/>
        <v>1.137015194471701E-3</v>
      </c>
      <c r="F43">
        <v>0.95</v>
      </c>
      <c r="G43">
        <v>4.2999999999999999E-4</v>
      </c>
      <c r="H43">
        <v>257.43</v>
      </c>
      <c r="I43">
        <v>126.05</v>
      </c>
      <c r="K43">
        <v>1.23</v>
      </c>
      <c r="L43">
        <v>13</v>
      </c>
      <c r="M43" t="s">
        <v>19</v>
      </c>
    </row>
    <row r="44" spans="1:13" x14ac:dyDescent="0.3">
      <c r="A44" t="s">
        <v>42</v>
      </c>
      <c r="B44" t="s">
        <v>13</v>
      </c>
      <c r="C44" t="s">
        <v>36</v>
      </c>
      <c r="D44" t="s">
        <v>60</v>
      </c>
      <c r="E44">
        <f t="shared" si="0"/>
        <v>6.5934362362421658E-3</v>
      </c>
      <c r="F44">
        <v>0.95</v>
      </c>
      <c r="G44">
        <v>0.01</v>
      </c>
      <c r="H44">
        <v>183.17</v>
      </c>
      <c r="I44">
        <v>142.12</v>
      </c>
      <c r="K44">
        <v>0.48599999999999999</v>
      </c>
      <c r="L44">
        <v>0</v>
      </c>
      <c r="M44" t="s">
        <v>12</v>
      </c>
    </row>
    <row r="45" spans="1:13" x14ac:dyDescent="0.3">
      <c r="A45" t="s">
        <v>42</v>
      </c>
      <c r="B45" t="s">
        <v>13</v>
      </c>
      <c r="C45" t="s">
        <v>36</v>
      </c>
      <c r="D45" t="s">
        <v>60</v>
      </c>
      <c r="E45">
        <f t="shared" si="0"/>
        <v>1.0256456367487815E-2</v>
      </c>
      <c r="F45">
        <v>0.95</v>
      </c>
      <c r="G45">
        <v>0.01</v>
      </c>
      <c r="H45">
        <v>183.17</v>
      </c>
      <c r="I45">
        <v>142.12</v>
      </c>
      <c r="K45">
        <v>0.75600000000000001</v>
      </c>
      <c r="L45">
        <v>8</v>
      </c>
      <c r="M45" t="s">
        <v>12</v>
      </c>
    </row>
    <row r="46" spans="1:13" x14ac:dyDescent="0.3">
      <c r="A46" t="s">
        <v>42</v>
      </c>
      <c r="B46" t="s">
        <v>13</v>
      </c>
      <c r="C46" t="s">
        <v>36</v>
      </c>
      <c r="D46" t="s">
        <v>60</v>
      </c>
      <c r="E46">
        <f t="shared" si="0"/>
        <v>1.9943109603448528E-2</v>
      </c>
      <c r="F46">
        <v>0.95</v>
      </c>
      <c r="G46">
        <v>0.01</v>
      </c>
      <c r="H46">
        <v>183.17</v>
      </c>
      <c r="I46">
        <v>142.12</v>
      </c>
      <c r="K46">
        <v>1.47</v>
      </c>
      <c r="L46">
        <v>13</v>
      </c>
      <c r="M46" t="s">
        <v>12</v>
      </c>
    </row>
    <row r="47" spans="1:13" x14ac:dyDescent="0.3">
      <c r="A47" t="s">
        <v>42</v>
      </c>
      <c r="B47" t="s">
        <v>13</v>
      </c>
      <c r="C47" t="s">
        <v>36</v>
      </c>
      <c r="D47" t="s">
        <v>60</v>
      </c>
      <c r="E47">
        <f t="shared" si="0"/>
        <v>6.0914668108492439E-3</v>
      </c>
      <c r="F47">
        <v>0.95</v>
      </c>
      <c r="G47">
        <v>0.01</v>
      </c>
      <c r="H47">
        <v>183.17</v>
      </c>
      <c r="I47">
        <v>142.12</v>
      </c>
      <c r="K47">
        <v>0.44900000000000001</v>
      </c>
      <c r="L47">
        <v>0</v>
      </c>
      <c r="M47" t="s">
        <v>19</v>
      </c>
    </row>
    <row r="48" spans="1:13" x14ac:dyDescent="0.3">
      <c r="A48" t="s">
        <v>42</v>
      </c>
      <c r="B48" t="s">
        <v>13</v>
      </c>
      <c r="C48" t="s">
        <v>36</v>
      </c>
      <c r="D48" t="s">
        <v>60</v>
      </c>
      <c r="E48">
        <f t="shared" si="0"/>
        <v>9.7951871657754007E-3</v>
      </c>
      <c r="F48">
        <v>0.95</v>
      </c>
      <c r="G48">
        <v>0.01</v>
      </c>
      <c r="H48">
        <v>183.17</v>
      </c>
      <c r="I48">
        <v>142.12</v>
      </c>
      <c r="K48">
        <v>0.72199999999999998</v>
      </c>
      <c r="L48">
        <v>8</v>
      </c>
      <c r="M48" t="s">
        <v>19</v>
      </c>
    </row>
    <row r="49" spans="1:13" x14ac:dyDescent="0.3">
      <c r="A49" t="s">
        <v>42</v>
      </c>
      <c r="B49" t="s">
        <v>13</v>
      </c>
      <c r="C49" t="s">
        <v>36</v>
      </c>
      <c r="D49" t="s">
        <v>60</v>
      </c>
      <c r="E49">
        <v>1.1802535501785007E-3</v>
      </c>
      <c r="F49">
        <v>0.95</v>
      </c>
      <c r="G49">
        <v>0.01</v>
      </c>
      <c r="H49">
        <v>183.17</v>
      </c>
      <c r="I49">
        <v>142.12</v>
      </c>
      <c r="K49">
        <v>1.23</v>
      </c>
      <c r="L49">
        <v>13</v>
      </c>
      <c r="M49" t="s">
        <v>19</v>
      </c>
    </row>
    <row r="50" spans="1:13" x14ac:dyDescent="0.3">
      <c r="A50" t="s">
        <v>43</v>
      </c>
      <c r="B50" t="s">
        <v>13</v>
      </c>
      <c r="C50" t="s">
        <v>18</v>
      </c>
      <c r="D50" t="s">
        <v>61</v>
      </c>
      <c r="E50">
        <v>4.4925966220589161E-4</v>
      </c>
      <c r="F50">
        <v>0.95</v>
      </c>
      <c r="G50">
        <v>0.21</v>
      </c>
      <c r="H50">
        <v>229.3</v>
      </c>
      <c r="I50">
        <v>142.12</v>
      </c>
      <c r="J50">
        <v>126.05</v>
      </c>
      <c r="K50">
        <v>0.48599999999999999</v>
      </c>
      <c r="L50">
        <v>0</v>
      </c>
      <c r="M50" t="s">
        <v>12</v>
      </c>
    </row>
    <row r="51" spans="1:13" x14ac:dyDescent="0.3">
      <c r="A51" t="s">
        <v>43</v>
      </c>
      <c r="B51" t="s">
        <v>10</v>
      </c>
      <c r="C51" t="s">
        <v>18</v>
      </c>
      <c r="D51" t="s">
        <v>61</v>
      </c>
      <c r="E51">
        <f>(G51*(I51/J51)*K51*H51)/(I51*F51)</f>
        <v>0.19543086912044094</v>
      </c>
      <c r="F51">
        <v>0.95</v>
      </c>
      <c r="G51">
        <v>0.21</v>
      </c>
      <c r="H51">
        <v>229.3</v>
      </c>
      <c r="I51">
        <v>142.12</v>
      </c>
      <c r="J51">
        <v>126.05</v>
      </c>
      <c r="K51">
        <v>0.48599999999999999</v>
      </c>
      <c r="L51">
        <v>0</v>
      </c>
      <c r="M51" t="s">
        <v>12</v>
      </c>
    </row>
    <row r="52" spans="1:13" x14ac:dyDescent="0.3">
      <c r="A52" t="s">
        <v>43</v>
      </c>
      <c r="B52" t="s">
        <v>13</v>
      </c>
      <c r="C52" t="s">
        <v>18</v>
      </c>
      <c r="D52" t="s">
        <v>61</v>
      </c>
      <c r="E52">
        <f>(G52*K52*H52)/(I52*F52)</f>
        <v>0.26962883849082314</v>
      </c>
      <c r="F52">
        <v>0.95</v>
      </c>
      <c r="G52">
        <v>0.21</v>
      </c>
      <c r="H52">
        <v>229.3</v>
      </c>
      <c r="I52">
        <v>142.12</v>
      </c>
      <c r="J52">
        <v>126.05</v>
      </c>
      <c r="K52">
        <v>0.75600000000000001</v>
      </c>
      <c r="L52">
        <v>8</v>
      </c>
      <c r="M52" t="s">
        <v>12</v>
      </c>
    </row>
    <row r="53" spans="1:13" x14ac:dyDescent="0.3">
      <c r="A53" t="s">
        <v>43</v>
      </c>
      <c r="B53" t="s">
        <v>10</v>
      </c>
      <c r="C53" t="s">
        <v>18</v>
      </c>
      <c r="D53" t="s">
        <v>61</v>
      </c>
      <c r="E53">
        <f>(G53*(I53/J53)*K53*H53)/(I53*F53)</f>
        <v>0.30400357418735258</v>
      </c>
      <c r="F53">
        <v>0.95</v>
      </c>
      <c r="G53">
        <v>0.21</v>
      </c>
      <c r="H53">
        <v>229.3</v>
      </c>
      <c r="I53">
        <v>142.12</v>
      </c>
      <c r="J53">
        <v>126.05</v>
      </c>
      <c r="K53">
        <v>0.75600000000000001</v>
      </c>
      <c r="L53">
        <v>8</v>
      </c>
      <c r="M53" t="s">
        <v>12</v>
      </c>
    </row>
    <row r="54" spans="1:13" x14ac:dyDescent="0.3">
      <c r="A54" t="s">
        <v>43</v>
      </c>
      <c r="B54" t="s">
        <v>13</v>
      </c>
      <c r="C54" t="s">
        <v>18</v>
      </c>
      <c r="D54" t="s">
        <v>61</v>
      </c>
      <c r="E54">
        <f>(G54*K54*H54)/(I54*F54)</f>
        <v>0.52427829706548945</v>
      </c>
      <c r="F54">
        <v>0.95</v>
      </c>
      <c r="G54">
        <v>0.21</v>
      </c>
      <c r="H54">
        <v>229.3</v>
      </c>
      <c r="I54">
        <v>142.12</v>
      </c>
      <c r="J54">
        <v>126.05</v>
      </c>
      <c r="K54">
        <v>1.47</v>
      </c>
      <c r="L54">
        <v>13</v>
      </c>
      <c r="M54" t="s">
        <v>12</v>
      </c>
    </row>
    <row r="55" spans="1:13" x14ac:dyDescent="0.3">
      <c r="A55" t="s">
        <v>43</v>
      </c>
      <c r="B55" t="s">
        <v>10</v>
      </c>
      <c r="C55" t="s">
        <v>18</v>
      </c>
      <c r="D55" t="s">
        <v>61</v>
      </c>
      <c r="E55">
        <f>(G55*(I55/J55)*K55*H55)/(I55*F55)</f>
        <v>0.5911180609198522</v>
      </c>
      <c r="F55">
        <v>0.95</v>
      </c>
      <c r="G55">
        <v>0.21</v>
      </c>
      <c r="H55">
        <v>229.3</v>
      </c>
      <c r="I55">
        <v>142.12</v>
      </c>
      <c r="J55">
        <v>126.05</v>
      </c>
      <c r="K55">
        <v>1.47</v>
      </c>
      <c r="L55">
        <v>13</v>
      </c>
      <c r="M55" t="s">
        <v>12</v>
      </c>
    </row>
    <row r="56" spans="1:13" x14ac:dyDescent="0.3">
      <c r="A56" t="s">
        <v>43</v>
      </c>
      <c r="B56" t="s">
        <v>13</v>
      </c>
      <c r="C56" t="s">
        <v>18</v>
      </c>
      <c r="D56" t="s">
        <v>61</v>
      </c>
      <c r="E56">
        <f>(G56*K56*H56)/(I56*F56)</f>
        <v>0.16013670434177196</v>
      </c>
      <c r="F56">
        <v>0.95</v>
      </c>
      <c r="G56">
        <v>0.21</v>
      </c>
      <c r="H56">
        <v>229.3</v>
      </c>
      <c r="I56">
        <v>142.12</v>
      </c>
      <c r="J56">
        <v>126.05</v>
      </c>
      <c r="K56">
        <v>0.44900000000000001</v>
      </c>
      <c r="L56">
        <v>0</v>
      </c>
      <c r="M56" t="s">
        <v>44</v>
      </c>
    </row>
    <row r="57" spans="1:13" x14ac:dyDescent="0.3">
      <c r="A57" t="s">
        <v>43</v>
      </c>
      <c r="B57" t="s">
        <v>10</v>
      </c>
      <c r="C57" t="s">
        <v>18</v>
      </c>
      <c r="D57" t="s">
        <v>61</v>
      </c>
      <c r="E57">
        <f>(G57*(I57/J57)*K57*H57)/(I57*F57)</f>
        <v>0.18055238731497528</v>
      </c>
      <c r="F57">
        <v>0.95</v>
      </c>
      <c r="G57">
        <v>0.21</v>
      </c>
      <c r="H57">
        <v>229.3</v>
      </c>
      <c r="I57">
        <v>142.12</v>
      </c>
      <c r="J57">
        <v>126.05</v>
      </c>
      <c r="K57">
        <v>0.44900000000000001</v>
      </c>
      <c r="L57">
        <v>0</v>
      </c>
      <c r="M57" t="s">
        <v>44</v>
      </c>
    </row>
    <row r="58" spans="1:13" x14ac:dyDescent="0.3">
      <c r="A58" t="s">
        <v>43</v>
      </c>
      <c r="B58" t="s">
        <v>13</v>
      </c>
      <c r="C58" t="s">
        <v>18</v>
      </c>
      <c r="D58" t="s">
        <v>61</v>
      </c>
      <c r="E58">
        <f>(G58*K58*H58)/(I58*F58)</f>
        <v>0.25750267379679137</v>
      </c>
      <c r="F58">
        <v>0.95</v>
      </c>
      <c r="G58">
        <v>0.21</v>
      </c>
      <c r="H58">
        <v>229.3</v>
      </c>
      <c r="I58">
        <v>142.12</v>
      </c>
      <c r="J58">
        <v>126.05</v>
      </c>
      <c r="K58">
        <v>0.72199999999999998</v>
      </c>
      <c r="L58">
        <v>8</v>
      </c>
      <c r="M58" t="s">
        <v>44</v>
      </c>
    </row>
    <row r="59" spans="1:13" x14ac:dyDescent="0.3">
      <c r="A59" t="s">
        <v>43</v>
      </c>
      <c r="B59" t="s">
        <v>10</v>
      </c>
      <c r="C59" t="s">
        <v>18</v>
      </c>
      <c r="D59" t="s">
        <v>61</v>
      </c>
      <c r="E59">
        <f>(G59*(I59/J59)*K59*H59)/(I59*F59)</f>
        <v>0.29033145577151925</v>
      </c>
      <c r="F59">
        <v>0.95</v>
      </c>
      <c r="G59">
        <v>0.21</v>
      </c>
      <c r="H59">
        <v>229.3</v>
      </c>
      <c r="I59">
        <v>142.12</v>
      </c>
      <c r="J59">
        <v>126.05</v>
      </c>
      <c r="K59">
        <v>0.72199999999999998</v>
      </c>
      <c r="L59">
        <v>8</v>
      </c>
      <c r="M59" t="s">
        <v>44</v>
      </c>
    </row>
    <row r="60" spans="1:13" x14ac:dyDescent="0.3">
      <c r="A60" t="s">
        <v>43</v>
      </c>
      <c r="B60" t="s">
        <v>13</v>
      </c>
      <c r="C60" t="s">
        <v>18</v>
      </c>
      <c r="D60" t="s">
        <v>61</v>
      </c>
      <c r="E60">
        <f>(G60*K60*H60)/(I60*F60)</f>
        <v>0.43868184040173608</v>
      </c>
      <c r="F60">
        <v>0.95</v>
      </c>
      <c r="G60">
        <v>0.21</v>
      </c>
      <c r="H60">
        <v>229.3</v>
      </c>
      <c r="I60">
        <v>142.12</v>
      </c>
      <c r="J60">
        <v>126.05</v>
      </c>
      <c r="K60">
        <v>1.23</v>
      </c>
      <c r="L60">
        <v>13</v>
      </c>
      <c r="M60" t="s">
        <v>44</v>
      </c>
    </row>
    <row r="61" spans="1:13" x14ac:dyDescent="0.3">
      <c r="A61" t="s">
        <v>43</v>
      </c>
      <c r="B61" t="s">
        <v>10</v>
      </c>
      <c r="C61" t="s">
        <v>18</v>
      </c>
      <c r="D61" t="s">
        <v>61</v>
      </c>
      <c r="E61">
        <f>(G61*(I61/J61)*K61*H61)/(I61*F61)</f>
        <v>0.49460898974926404</v>
      </c>
      <c r="F61">
        <v>0.95</v>
      </c>
      <c r="G61">
        <v>0.21</v>
      </c>
      <c r="H61">
        <v>229.3</v>
      </c>
      <c r="I61">
        <v>142.12</v>
      </c>
      <c r="J61">
        <v>126.05</v>
      </c>
      <c r="K61">
        <v>1.23</v>
      </c>
      <c r="L61">
        <v>13</v>
      </c>
      <c r="M61" t="s">
        <v>44</v>
      </c>
    </row>
    <row r="62" spans="1:13" x14ac:dyDescent="0.3">
      <c r="A62" t="s">
        <v>45</v>
      </c>
      <c r="B62" t="s">
        <v>47</v>
      </c>
      <c r="C62" t="s">
        <v>20</v>
      </c>
      <c r="D62" t="s">
        <v>61</v>
      </c>
      <c r="E62">
        <f>(G62*K62*H62)/(I62*F62)</f>
        <v>0.37381308474806924</v>
      </c>
      <c r="F62">
        <v>0.95</v>
      </c>
      <c r="G62">
        <v>0.36</v>
      </c>
      <c r="H62">
        <v>345.4</v>
      </c>
      <c r="I62">
        <v>170.17</v>
      </c>
      <c r="J62">
        <v>154.1</v>
      </c>
      <c r="K62">
        <v>0.48599999999999999</v>
      </c>
      <c r="L62">
        <v>0</v>
      </c>
      <c r="M62" t="s">
        <v>12</v>
      </c>
    </row>
    <row r="63" spans="1:13" x14ac:dyDescent="0.3">
      <c r="A63" t="s">
        <v>45</v>
      </c>
      <c r="B63" t="s">
        <v>46</v>
      </c>
      <c r="C63" t="s">
        <v>20</v>
      </c>
      <c r="D63" t="s">
        <v>61</v>
      </c>
      <c r="E63">
        <f>(G63*(I63/J63)*K63*H63)/(I63*F63)</f>
        <v>0.41279540967929229</v>
      </c>
      <c r="F63">
        <v>0.95</v>
      </c>
      <c r="G63">
        <v>0.36</v>
      </c>
      <c r="H63">
        <v>345.4</v>
      </c>
      <c r="I63">
        <v>170.17</v>
      </c>
      <c r="J63">
        <v>154.1</v>
      </c>
      <c r="K63">
        <v>0.48599999999999999</v>
      </c>
      <c r="L63">
        <v>0</v>
      </c>
      <c r="M63" t="s">
        <v>12</v>
      </c>
    </row>
    <row r="64" spans="1:13" x14ac:dyDescent="0.3">
      <c r="A64" t="s">
        <v>45</v>
      </c>
      <c r="B64" t="s">
        <v>47</v>
      </c>
      <c r="C64" t="s">
        <v>20</v>
      </c>
      <c r="D64" t="s">
        <v>61</v>
      </c>
      <c r="E64">
        <f>(G64*K64*H64)/(I64*F64)</f>
        <v>0.58148702071921887</v>
      </c>
      <c r="F64">
        <v>0.95</v>
      </c>
      <c r="G64">
        <v>0.36</v>
      </c>
      <c r="H64">
        <v>345.4</v>
      </c>
      <c r="I64">
        <v>170.17</v>
      </c>
      <c r="J64">
        <v>154.1</v>
      </c>
      <c r="K64">
        <v>0.75600000000000001</v>
      </c>
      <c r="L64">
        <v>8</v>
      </c>
      <c r="M64" t="s">
        <v>12</v>
      </c>
    </row>
    <row r="65" spans="1:13" x14ac:dyDescent="0.3">
      <c r="A65" t="s">
        <v>45</v>
      </c>
      <c r="B65" t="s">
        <v>46</v>
      </c>
      <c r="C65" t="s">
        <v>20</v>
      </c>
      <c r="D65" t="s">
        <v>61</v>
      </c>
      <c r="E65">
        <f>(G65*(I65/J65)*K65*H65)/(I65*F65)</f>
        <v>0.64212619283445471</v>
      </c>
      <c r="F65">
        <v>0.95</v>
      </c>
      <c r="G65">
        <v>0.36</v>
      </c>
      <c r="H65">
        <v>345.4</v>
      </c>
      <c r="I65">
        <v>170.17</v>
      </c>
      <c r="J65">
        <v>154.1</v>
      </c>
      <c r="K65">
        <v>0.75600000000000001</v>
      </c>
      <c r="L65">
        <v>8</v>
      </c>
      <c r="M65" t="s">
        <v>12</v>
      </c>
    </row>
    <row r="66" spans="1:13" x14ac:dyDescent="0.3">
      <c r="A66" t="s">
        <v>45</v>
      </c>
      <c r="B66" t="s">
        <v>47</v>
      </c>
      <c r="C66" t="s">
        <v>20</v>
      </c>
      <c r="D66" t="s">
        <v>61</v>
      </c>
      <c r="E66">
        <f>(G66*K66*H66)/(I66*F66)</f>
        <v>1.1306692069540367</v>
      </c>
      <c r="F66">
        <v>0.95</v>
      </c>
      <c r="G66">
        <v>0.36</v>
      </c>
      <c r="H66">
        <v>345.4</v>
      </c>
      <c r="I66">
        <v>170.17</v>
      </c>
      <c r="J66">
        <v>154.1</v>
      </c>
      <c r="K66">
        <v>1.47</v>
      </c>
      <c r="L66">
        <v>13</v>
      </c>
      <c r="M66" t="s">
        <v>12</v>
      </c>
    </row>
    <row r="67" spans="1:13" x14ac:dyDescent="0.3">
      <c r="A67" t="s">
        <v>45</v>
      </c>
      <c r="B67" t="s">
        <v>46</v>
      </c>
      <c r="C67" t="s">
        <v>20</v>
      </c>
      <c r="D67" t="s">
        <v>61</v>
      </c>
      <c r="E67">
        <f>(G67*(I67/J67)*K67*H67)/(I67*F67)</f>
        <v>1.2485787082892175</v>
      </c>
      <c r="F67">
        <v>0.95</v>
      </c>
      <c r="G67">
        <v>0.36</v>
      </c>
      <c r="H67">
        <v>345.4</v>
      </c>
      <c r="I67">
        <v>170.17</v>
      </c>
      <c r="J67">
        <v>154.1</v>
      </c>
      <c r="K67">
        <v>1.47</v>
      </c>
      <c r="L67">
        <v>13</v>
      </c>
      <c r="M67" t="s">
        <v>12</v>
      </c>
    </row>
    <row r="68" spans="1:13" x14ac:dyDescent="0.3">
      <c r="A68" t="s">
        <v>45</v>
      </c>
      <c r="B68" t="s">
        <v>47</v>
      </c>
      <c r="C68" t="s">
        <v>20</v>
      </c>
      <c r="D68" t="s">
        <v>61</v>
      </c>
      <c r="E68">
        <f>(G68*K68*H68)/(I68*F68)</f>
        <v>0.34535406389276357</v>
      </c>
      <c r="F68">
        <v>0.95</v>
      </c>
      <c r="G68">
        <v>0.36</v>
      </c>
      <c r="H68">
        <v>345.4</v>
      </c>
      <c r="I68">
        <v>170.17</v>
      </c>
      <c r="J68">
        <v>154.1</v>
      </c>
      <c r="K68">
        <v>0.44900000000000001</v>
      </c>
      <c r="L68">
        <v>0</v>
      </c>
      <c r="M68" t="s">
        <v>44</v>
      </c>
    </row>
    <row r="69" spans="1:13" x14ac:dyDescent="0.3">
      <c r="A69" t="s">
        <v>45</v>
      </c>
      <c r="B69" t="s">
        <v>46</v>
      </c>
      <c r="C69" t="s">
        <v>20</v>
      </c>
      <c r="D69" t="s">
        <v>61</v>
      </c>
      <c r="E69">
        <f>(G69*(I69/J69)*K69*H69)/(I69*F69)</f>
        <v>0.3813685986543256</v>
      </c>
      <c r="F69">
        <v>0.95</v>
      </c>
      <c r="G69">
        <v>0.36</v>
      </c>
      <c r="H69">
        <v>345.4</v>
      </c>
      <c r="I69">
        <v>170.17</v>
      </c>
      <c r="J69">
        <v>154.1</v>
      </c>
      <c r="K69">
        <v>0.44900000000000001</v>
      </c>
      <c r="L69">
        <v>0</v>
      </c>
      <c r="M69" t="s">
        <v>44</v>
      </c>
    </row>
    <row r="70" spans="1:13" x14ac:dyDescent="0.3">
      <c r="A70" t="s">
        <v>45</v>
      </c>
      <c r="B70" t="s">
        <v>47</v>
      </c>
      <c r="C70" t="s">
        <v>20</v>
      </c>
      <c r="D70" t="s">
        <v>61</v>
      </c>
      <c r="E70">
        <f>(G70*K70*H70)/(I70*F70)</f>
        <v>0.55533548804137034</v>
      </c>
      <c r="F70">
        <v>0.95</v>
      </c>
      <c r="G70">
        <v>0.36</v>
      </c>
      <c r="H70">
        <v>345.4</v>
      </c>
      <c r="I70">
        <v>170.17</v>
      </c>
      <c r="J70">
        <v>154.1</v>
      </c>
      <c r="K70">
        <v>0.72199999999999998</v>
      </c>
      <c r="L70">
        <v>8</v>
      </c>
      <c r="M70" t="s">
        <v>44</v>
      </c>
    </row>
    <row r="71" spans="1:13" x14ac:dyDescent="0.3">
      <c r="A71" t="s">
        <v>45</v>
      </c>
      <c r="B71" t="s">
        <v>46</v>
      </c>
      <c r="C71" t="s">
        <v>20</v>
      </c>
      <c r="D71" t="s">
        <v>61</v>
      </c>
      <c r="E71">
        <f>(G71*(I71/J71)*K71*H71)/(I71*F71)</f>
        <v>0.613247501622323</v>
      </c>
      <c r="F71">
        <v>0.95</v>
      </c>
      <c r="G71">
        <v>0.36</v>
      </c>
      <c r="H71">
        <v>345.4</v>
      </c>
      <c r="I71">
        <v>170.17</v>
      </c>
      <c r="J71">
        <v>154.1</v>
      </c>
      <c r="K71">
        <v>0.72199999999999998</v>
      </c>
      <c r="L71">
        <v>8</v>
      </c>
      <c r="M71" t="s">
        <v>44</v>
      </c>
    </row>
    <row r="72" spans="1:13" x14ac:dyDescent="0.3">
      <c r="A72" t="s">
        <v>45</v>
      </c>
      <c r="B72" t="s">
        <v>47</v>
      </c>
      <c r="C72" t="s">
        <v>20</v>
      </c>
      <c r="D72" t="s">
        <v>61</v>
      </c>
      <c r="E72">
        <f>(G72*K72*H72)/(I72*F72)</f>
        <v>0.94607015275745932</v>
      </c>
      <c r="F72">
        <v>0.95</v>
      </c>
      <c r="G72">
        <v>0.36</v>
      </c>
      <c r="H72">
        <v>345.4</v>
      </c>
      <c r="I72">
        <v>170.17</v>
      </c>
      <c r="J72">
        <v>154.1</v>
      </c>
      <c r="K72">
        <v>1.23</v>
      </c>
      <c r="L72">
        <v>13</v>
      </c>
      <c r="M72" t="s">
        <v>44</v>
      </c>
    </row>
    <row r="73" spans="1:13" x14ac:dyDescent="0.3">
      <c r="A73" t="s">
        <v>45</v>
      </c>
      <c r="B73" t="s">
        <v>46</v>
      </c>
      <c r="C73" t="s">
        <v>20</v>
      </c>
      <c r="D73" t="s">
        <v>61</v>
      </c>
      <c r="E73">
        <f>(G73*(I73/J73)*K73*H73)/(I73*F73)</f>
        <v>1.0447291232624063</v>
      </c>
      <c r="F73">
        <v>0.95</v>
      </c>
      <c r="G73">
        <v>0.36</v>
      </c>
      <c r="H73">
        <v>345.4</v>
      </c>
      <c r="I73">
        <v>170.17</v>
      </c>
      <c r="J73">
        <v>154.1</v>
      </c>
      <c r="K73">
        <v>1.23</v>
      </c>
      <c r="L73">
        <v>13</v>
      </c>
      <c r="M73" t="s">
        <v>44</v>
      </c>
    </row>
    <row r="74" spans="1:13" x14ac:dyDescent="0.3">
      <c r="A74" t="s">
        <v>48</v>
      </c>
      <c r="B74" t="s">
        <v>47</v>
      </c>
      <c r="C74" t="s">
        <v>24</v>
      </c>
      <c r="D74" t="s">
        <v>61</v>
      </c>
      <c r="E74">
        <f>(G74*K74*H74)/(I74*F74)</f>
        <v>0.33908331668331665</v>
      </c>
      <c r="F74">
        <v>0.95</v>
      </c>
      <c r="G74">
        <v>0.36</v>
      </c>
      <c r="H74">
        <v>313.31</v>
      </c>
      <c r="I74">
        <v>170.17</v>
      </c>
      <c r="J74">
        <v>154.1</v>
      </c>
      <c r="K74">
        <v>0.48599999999999999</v>
      </c>
      <c r="L74">
        <v>0</v>
      </c>
      <c r="M74" t="s">
        <v>12</v>
      </c>
    </row>
    <row r="75" spans="1:13" x14ac:dyDescent="0.3">
      <c r="A75" t="s">
        <v>48</v>
      </c>
      <c r="B75" t="s">
        <v>46</v>
      </c>
      <c r="C75" t="s">
        <v>24</v>
      </c>
      <c r="D75" t="s">
        <v>61</v>
      </c>
      <c r="E75">
        <f>(G75*(I75/J75)*K75*H75)/(I75*F75)</f>
        <v>0.3744439195327709</v>
      </c>
      <c r="F75">
        <v>0.95</v>
      </c>
      <c r="G75">
        <v>0.36</v>
      </c>
      <c r="H75">
        <v>313.31</v>
      </c>
      <c r="I75">
        <v>170.17</v>
      </c>
      <c r="J75">
        <v>154.1</v>
      </c>
      <c r="K75">
        <v>0.48599999999999999</v>
      </c>
      <c r="L75">
        <v>0</v>
      </c>
      <c r="M75" t="s">
        <v>12</v>
      </c>
    </row>
    <row r="76" spans="1:13" x14ac:dyDescent="0.3">
      <c r="A76" t="s">
        <v>48</v>
      </c>
      <c r="B76" t="s">
        <v>47</v>
      </c>
      <c r="C76" t="s">
        <v>24</v>
      </c>
      <c r="D76" t="s">
        <v>61</v>
      </c>
      <c r="E76">
        <f>(G76*K76*H76)/(I76*F76)</f>
        <v>0.52746293706293712</v>
      </c>
      <c r="F76">
        <v>0.95</v>
      </c>
      <c r="G76">
        <v>0.36</v>
      </c>
      <c r="H76">
        <v>313.31</v>
      </c>
      <c r="I76">
        <v>170.17</v>
      </c>
      <c r="J76">
        <v>154.1</v>
      </c>
      <c r="K76">
        <v>0.75600000000000001</v>
      </c>
      <c r="L76">
        <v>8</v>
      </c>
      <c r="M76" t="s">
        <v>12</v>
      </c>
    </row>
    <row r="77" spans="1:13" x14ac:dyDescent="0.3">
      <c r="A77" t="s">
        <v>48</v>
      </c>
      <c r="B77" t="s">
        <v>46</v>
      </c>
      <c r="C77" t="s">
        <v>24</v>
      </c>
      <c r="D77" t="s">
        <v>61</v>
      </c>
      <c r="E77">
        <f>(G77*(I77/J77)*K77*H77)/(I77*F77)</f>
        <v>0.58246831927319931</v>
      </c>
      <c r="F77">
        <v>0.95</v>
      </c>
      <c r="G77">
        <v>0.36</v>
      </c>
      <c r="H77">
        <v>313.31</v>
      </c>
      <c r="I77">
        <v>170.17</v>
      </c>
      <c r="J77">
        <v>154.1</v>
      </c>
      <c r="K77">
        <v>0.75600000000000001</v>
      </c>
      <c r="L77">
        <v>8</v>
      </c>
      <c r="M77" t="s">
        <v>12</v>
      </c>
    </row>
    <row r="78" spans="1:13" x14ac:dyDescent="0.3">
      <c r="A78" t="s">
        <v>48</v>
      </c>
      <c r="B78" t="s">
        <v>47</v>
      </c>
      <c r="C78" t="s">
        <v>24</v>
      </c>
      <c r="D78" t="s">
        <v>61</v>
      </c>
      <c r="E78">
        <f>(G78*K78*H78)/(I78*F78)</f>
        <v>1.0256223776223776</v>
      </c>
      <c r="F78">
        <v>0.95</v>
      </c>
      <c r="G78">
        <v>0.36</v>
      </c>
      <c r="H78">
        <v>313.31</v>
      </c>
      <c r="I78">
        <v>170.17</v>
      </c>
      <c r="J78">
        <v>154.1</v>
      </c>
      <c r="K78">
        <v>1.47</v>
      </c>
      <c r="L78">
        <v>13</v>
      </c>
      <c r="M78" t="s">
        <v>12</v>
      </c>
    </row>
    <row r="79" spans="1:13" x14ac:dyDescent="0.3">
      <c r="A79" t="s">
        <v>48</v>
      </c>
      <c r="B79" t="s">
        <v>46</v>
      </c>
      <c r="C79" t="s">
        <v>24</v>
      </c>
      <c r="D79" t="s">
        <v>61</v>
      </c>
      <c r="E79">
        <f>(G79*(I79/J79)*K79*H79)/(I79*F79)</f>
        <v>1.1325772874756652</v>
      </c>
      <c r="F79">
        <v>0.95</v>
      </c>
      <c r="G79">
        <v>0.36</v>
      </c>
      <c r="H79">
        <v>313.31</v>
      </c>
      <c r="I79">
        <v>170.17</v>
      </c>
      <c r="J79">
        <v>154.1</v>
      </c>
      <c r="K79">
        <v>1.47</v>
      </c>
      <c r="L79">
        <v>13</v>
      </c>
      <c r="M79" t="s">
        <v>12</v>
      </c>
    </row>
    <row r="80" spans="1:13" x14ac:dyDescent="0.3">
      <c r="A80" t="s">
        <v>48</v>
      </c>
      <c r="B80" t="s">
        <v>47</v>
      </c>
      <c r="C80" t="s">
        <v>24</v>
      </c>
      <c r="D80" t="s">
        <v>61</v>
      </c>
      <c r="E80">
        <f>(G80*K80*H80)/(I80*F80)</f>
        <v>0.31326833166833173</v>
      </c>
      <c r="F80">
        <v>0.95</v>
      </c>
      <c r="G80">
        <v>0.36</v>
      </c>
      <c r="H80">
        <v>313.31</v>
      </c>
      <c r="I80">
        <v>170.17</v>
      </c>
      <c r="J80">
        <v>154.1</v>
      </c>
      <c r="K80">
        <v>0.44900000000000001</v>
      </c>
      <c r="L80">
        <v>0</v>
      </c>
      <c r="M80" t="s">
        <v>44</v>
      </c>
    </row>
    <row r="81" spans="1:13" x14ac:dyDescent="0.3">
      <c r="A81" t="s">
        <v>48</v>
      </c>
      <c r="B81" t="s">
        <v>46</v>
      </c>
      <c r="C81" t="s">
        <v>24</v>
      </c>
      <c r="D81" t="s">
        <v>61</v>
      </c>
      <c r="E81">
        <f>(G81*(I81/J81)*K81*H81)/(I81*F81)</f>
        <v>0.34593687216093444</v>
      </c>
      <c r="F81">
        <v>0.95</v>
      </c>
      <c r="G81">
        <v>0.36</v>
      </c>
      <c r="H81">
        <v>313.31</v>
      </c>
      <c r="I81">
        <v>170.17</v>
      </c>
      <c r="J81">
        <v>154.1</v>
      </c>
      <c r="K81">
        <v>0.44900000000000001</v>
      </c>
      <c r="L81">
        <v>0</v>
      </c>
      <c r="M81" t="s">
        <v>44</v>
      </c>
    </row>
    <row r="82" spans="1:13" x14ac:dyDescent="0.3">
      <c r="A82" t="s">
        <v>48</v>
      </c>
      <c r="B82" t="s">
        <v>47</v>
      </c>
      <c r="C82" t="s">
        <v>24</v>
      </c>
      <c r="D82" t="s">
        <v>61</v>
      </c>
      <c r="E82">
        <f>(G82*K82*H82)/(I82*F82)</f>
        <v>0.50374105894105892</v>
      </c>
      <c r="F82">
        <v>0.95</v>
      </c>
      <c r="G82">
        <v>0.36</v>
      </c>
      <c r="H82">
        <v>313.31</v>
      </c>
      <c r="I82">
        <v>170.17</v>
      </c>
      <c r="J82">
        <v>154.1</v>
      </c>
      <c r="K82">
        <v>0.72199999999999998</v>
      </c>
      <c r="L82">
        <v>8</v>
      </c>
      <c r="M82" t="s">
        <v>44</v>
      </c>
    </row>
    <row r="83" spans="1:13" x14ac:dyDescent="0.3">
      <c r="A83" t="s">
        <v>48</v>
      </c>
      <c r="B83" t="s">
        <v>46</v>
      </c>
      <c r="C83" t="s">
        <v>24</v>
      </c>
      <c r="D83" t="s">
        <v>61</v>
      </c>
      <c r="E83">
        <f>(G83*(I83/J83)*K83*H83)/(I83*F83)</f>
        <v>0.5562726541207007</v>
      </c>
      <c r="F83">
        <v>0.95</v>
      </c>
      <c r="G83">
        <v>0.36</v>
      </c>
      <c r="H83">
        <v>313.31</v>
      </c>
      <c r="I83">
        <v>170.17</v>
      </c>
      <c r="J83">
        <v>154.1</v>
      </c>
      <c r="K83">
        <v>0.72199999999999998</v>
      </c>
      <c r="L83">
        <v>8</v>
      </c>
      <c r="M83" t="s">
        <v>44</v>
      </c>
    </row>
    <row r="84" spans="1:13" x14ac:dyDescent="0.3">
      <c r="A84" t="s">
        <v>48</v>
      </c>
      <c r="B84" t="s">
        <v>47</v>
      </c>
      <c r="C84" t="s">
        <v>24</v>
      </c>
      <c r="D84" t="s">
        <v>61</v>
      </c>
      <c r="E84">
        <f>(G84*K84*H84)/(I84*F84)</f>
        <v>0.8581738261738262</v>
      </c>
      <c r="F84">
        <v>0.95</v>
      </c>
      <c r="G84">
        <v>0.36</v>
      </c>
      <c r="H84">
        <v>313.31</v>
      </c>
      <c r="I84">
        <v>170.17</v>
      </c>
      <c r="J84">
        <v>154.1</v>
      </c>
      <c r="K84">
        <v>1.23</v>
      </c>
      <c r="L84">
        <v>13</v>
      </c>
      <c r="M84" t="s">
        <v>44</v>
      </c>
    </row>
    <row r="85" spans="1:13" x14ac:dyDescent="0.3">
      <c r="A85" t="s">
        <v>48</v>
      </c>
      <c r="B85" t="s">
        <v>46</v>
      </c>
      <c r="C85" t="s">
        <v>24</v>
      </c>
      <c r="D85" t="s">
        <v>61</v>
      </c>
      <c r="E85">
        <f>(G85*(I85/J85)*K85*H85)/(I85*F85)</f>
        <v>0.94766670992861768</v>
      </c>
      <c r="F85">
        <v>0.95</v>
      </c>
      <c r="G85">
        <v>0.36</v>
      </c>
      <c r="H85">
        <v>313.31</v>
      </c>
      <c r="I85">
        <v>170.17</v>
      </c>
      <c r="J85">
        <v>154.1</v>
      </c>
      <c r="K85">
        <v>1.23</v>
      </c>
      <c r="L85">
        <v>13</v>
      </c>
      <c r="M85" t="s">
        <v>44</v>
      </c>
    </row>
    <row r="86" spans="1:13" x14ac:dyDescent="0.3">
      <c r="A86" t="s">
        <v>49</v>
      </c>
      <c r="B86" t="s">
        <v>47</v>
      </c>
      <c r="C86" t="s">
        <v>22</v>
      </c>
      <c r="D86" t="s">
        <v>61</v>
      </c>
      <c r="E86">
        <f>(G86*K86*H86)/(I86*F86)</f>
        <v>1.0403237629243823E-4</v>
      </c>
      <c r="F86">
        <v>0.95</v>
      </c>
      <c r="G86">
        <v>9.0000000000000006E-5</v>
      </c>
      <c r="H86">
        <v>384.5</v>
      </c>
      <c r="I86">
        <v>170.17</v>
      </c>
      <c r="J86">
        <v>154.1</v>
      </c>
      <c r="K86">
        <v>0.48599999999999999</v>
      </c>
      <c r="L86">
        <v>0</v>
      </c>
      <c r="M86" t="s">
        <v>12</v>
      </c>
    </row>
    <row r="87" spans="1:13" x14ac:dyDescent="0.3">
      <c r="A87" t="s">
        <v>49</v>
      </c>
      <c r="B87" t="s">
        <v>46</v>
      </c>
      <c r="C87" t="s">
        <v>22</v>
      </c>
      <c r="D87" t="s">
        <v>61</v>
      </c>
      <c r="E87">
        <f>(G87*(I87/J87)*K87*H87)/(I87*F87)</f>
        <v>1.1488117763584822E-4</v>
      </c>
      <c r="F87">
        <v>0.95</v>
      </c>
      <c r="G87">
        <v>9.0000000000000006E-5</v>
      </c>
      <c r="H87">
        <v>384.5</v>
      </c>
      <c r="I87">
        <v>170.17</v>
      </c>
      <c r="J87">
        <v>154.1</v>
      </c>
      <c r="K87">
        <v>0.48599999999999999</v>
      </c>
      <c r="L87">
        <v>0</v>
      </c>
      <c r="M87" t="s">
        <v>12</v>
      </c>
    </row>
    <row r="88" spans="1:13" x14ac:dyDescent="0.3">
      <c r="A88" t="s">
        <v>49</v>
      </c>
      <c r="B88" t="s">
        <v>47</v>
      </c>
      <c r="C88" t="s">
        <v>22</v>
      </c>
      <c r="D88" t="s">
        <v>61</v>
      </c>
      <c r="E88">
        <f>(G88*K88*H88)/(I88*F88)</f>
        <v>1.6182814089934835E-4</v>
      </c>
      <c r="F88">
        <v>0.95</v>
      </c>
      <c r="G88">
        <v>9.0000000000000006E-5</v>
      </c>
      <c r="H88">
        <v>384.5</v>
      </c>
      <c r="I88">
        <v>170.17</v>
      </c>
      <c r="J88">
        <v>154.1</v>
      </c>
      <c r="K88">
        <v>0.75600000000000001</v>
      </c>
      <c r="L88">
        <v>8</v>
      </c>
      <c r="M88" t="s">
        <v>12</v>
      </c>
    </row>
    <row r="89" spans="1:13" x14ac:dyDescent="0.3">
      <c r="A89" t="s">
        <v>49</v>
      </c>
      <c r="B89" t="s">
        <v>46</v>
      </c>
      <c r="C89" t="s">
        <v>22</v>
      </c>
      <c r="D89" t="s">
        <v>61</v>
      </c>
      <c r="E89">
        <f>(G89*(I89/J89)*K89*H89)/(I89*F89)</f>
        <v>1.7870405410020835E-4</v>
      </c>
      <c r="F89">
        <v>0.95</v>
      </c>
      <c r="G89">
        <v>9.0000000000000006E-5</v>
      </c>
      <c r="H89">
        <v>384.5</v>
      </c>
      <c r="I89">
        <v>170.17</v>
      </c>
      <c r="J89">
        <v>154.1</v>
      </c>
      <c r="K89">
        <v>0.75600000000000001</v>
      </c>
      <c r="L89">
        <v>8</v>
      </c>
      <c r="M89" t="s">
        <v>12</v>
      </c>
    </row>
    <row r="90" spans="1:13" x14ac:dyDescent="0.3">
      <c r="A90" t="s">
        <v>49</v>
      </c>
      <c r="B90" t="s">
        <v>47</v>
      </c>
      <c r="C90" t="s">
        <v>22</v>
      </c>
      <c r="D90" t="s">
        <v>61</v>
      </c>
      <c r="E90">
        <f>(G90*K90*H90)/(I90*F90)</f>
        <v>3.1466582952651068E-4</v>
      </c>
      <c r="F90">
        <v>0.95</v>
      </c>
      <c r="G90">
        <v>9.0000000000000006E-5</v>
      </c>
      <c r="H90">
        <v>384.5</v>
      </c>
      <c r="I90">
        <v>170.17</v>
      </c>
      <c r="J90">
        <v>154.1</v>
      </c>
      <c r="K90">
        <v>1.47</v>
      </c>
      <c r="L90">
        <v>13</v>
      </c>
      <c r="M90" t="s">
        <v>12</v>
      </c>
    </row>
    <row r="91" spans="1:13" x14ac:dyDescent="0.3">
      <c r="A91" t="s">
        <v>49</v>
      </c>
      <c r="B91" t="s">
        <v>46</v>
      </c>
      <c r="C91" t="s">
        <v>22</v>
      </c>
      <c r="D91" t="s">
        <v>61</v>
      </c>
      <c r="E91">
        <f>(G91*(I91/J91)*K91*H91)/(I91*F91)</f>
        <v>3.4748010519484952E-4</v>
      </c>
      <c r="F91">
        <v>0.95</v>
      </c>
      <c r="G91">
        <v>9.0000000000000006E-5</v>
      </c>
      <c r="H91">
        <v>384.5</v>
      </c>
      <c r="I91">
        <v>170.17</v>
      </c>
      <c r="J91">
        <v>154.1</v>
      </c>
      <c r="K91">
        <v>1.47</v>
      </c>
      <c r="L91">
        <v>13</v>
      </c>
      <c r="M91" t="s">
        <v>12</v>
      </c>
    </row>
    <row r="92" spans="1:13" x14ac:dyDescent="0.3">
      <c r="A92" t="s">
        <v>49</v>
      </c>
      <c r="B92" t="s">
        <v>47</v>
      </c>
      <c r="C92" t="s">
        <v>22</v>
      </c>
      <c r="D92" t="s">
        <v>61</v>
      </c>
      <c r="E92">
        <f>(G92*K92*H92)/(I92*F92)</f>
        <v>9.6112215957417209E-5</v>
      </c>
      <c r="F92">
        <v>0.95</v>
      </c>
      <c r="G92">
        <v>9.0000000000000006E-5</v>
      </c>
      <c r="H92">
        <v>384.5</v>
      </c>
      <c r="I92">
        <v>170.17</v>
      </c>
      <c r="J92">
        <v>154.1</v>
      </c>
      <c r="K92">
        <v>0.44900000000000001</v>
      </c>
      <c r="L92">
        <v>0</v>
      </c>
      <c r="M92" t="s">
        <v>19</v>
      </c>
    </row>
    <row r="93" spans="1:13" x14ac:dyDescent="0.3">
      <c r="A93" t="s">
        <v>49</v>
      </c>
      <c r="B93" t="s">
        <v>46</v>
      </c>
      <c r="C93" t="s">
        <v>22</v>
      </c>
      <c r="D93" t="s">
        <v>61</v>
      </c>
      <c r="E93">
        <f>(G93*(I93/J93)*K93*H93)/(I93*F93)</f>
        <v>1.0613507974999147E-4</v>
      </c>
      <c r="F93">
        <v>0.95</v>
      </c>
      <c r="G93">
        <v>9.0000000000000006E-5</v>
      </c>
      <c r="H93">
        <v>384.5</v>
      </c>
      <c r="I93">
        <v>170.17</v>
      </c>
      <c r="J93">
        <v>154.1</v>
      </c>
      <c r="K93">
        <v>0.44900000000000001</v>
      </c>
      <c r="L93">
        <v>0</v>
      </c>
      <c r="M93" t="s">
        <v>19</v>
      </c>
    </row>
    <row r="94" spans="1:13" x14ac:dyDescent="0.3">
      <c r="A94" t="s">
        <v>49</v>
      </c>
      <c r="B94" t="s">
        <v>47</v>
      </c>
      <c r="C94" t="s">
        <v>22</v>
      </c>
      <c r="D94" t="s">
        <v>61</v>
      </c>
      <c r="E94">
        <f>(G94*K94*H94)/(I94*F94)</f>
        <v>1.5455015572662635E-4</v>
      </c>
      <c r="F94">
        <v>0.95</v>
      </c>
      <c r="G94">
        <v>9.0000000000000006E-5</v>
      </c>
      <c r="H94">
        <v>384.5</v>
      </c>
      <c r="I94">
        <v>170.17</v>
      </c>
      <c r="J94">
        <v>154.1</v>
      </c>
      <c r="K94">
        <v>0.72199999999999998</v>
      </c>
      <c r="L94">
        <v>8</v>
      </c>
      <c r="M94" t="s">
        <v>19</v>
      </c>
    </row>
    <row r="95" spans="1:13" x14ac:dyDescent="0.3">
      <c r="A95" t="s">
        <v>49</v>
      </c>
      <c r="B95" t="s">
        <v>46</v>
      </c>
      <c r="C95" t="s">
        <v>22</v>
      </c>
      <c r="D95" t="s">
        <v>61</v>
      </c>
      <c r="E95">
        <f>(G95*(I95/J95)*K95*H95)/(I95*F95)</f>
        <v>1.706670992861778E-4</v>
      </c>
      <c r="F95">
        <v>0.95</v>
      </c>
      <c r="G95">
        <v>9.0000000000000006E-5</v>
      </c>
      <c r="H95">
        <v>384.5</v>
      </c>
      <c r="I95">
        <v>170.17</v>
      </c>
      <c r="J95">
        <v>154.1</v>
      </c>
      <c r="K95">
        <v>0.72199999999999998</v>
      </c>
      <c r="L95">
        <v>8</v>
      </c>
      <c r="M95" t="s">
        <v>19</v>
      </c>
    </row>
    <row r="96" spans="1:13" x14ac:dyDescent="0.3">
      <c r="A96" t="s">
        <v>49</v>
      </c>
      <c r="B96" t="s">
        <v>47</v>
      </c>
      <c r="C96" t="s">
        <v>22</v>
      </c>
      <c r="D96" t="s">
        <v>61</v>
      </c>
      <c r="E96">
        <f>(G96*K96*H96)/(I96*F96)</f>
        <v>2.6329181654259057E-4</v>
      </c>
      <c r="F96">
        <v>0.95</v>
      </c>
      <c r="G96">
        <v>9.0000000000000006E-5</v>
      </c>
      <c r="H96">
        <v>384.5</v>
      </c>
      <c r="I96">
        <v>170.17</v>
      </c>
      <c r="J96">
        <v>154.1</v>
      </c>
      <c r="K96">
        <v>1.23</v>
      </c>
      <c r="L96">
        <v>13</v>
      </c>
      <c r="M96" t="s">
        <v>19</v>
      </c>
    </row>
    <row r="97" spans="1:13" x14ac:dyDescent="0.3">
      <c r="A97" t="s">
        <v>49</v>
      </c>
      <c r="B97" t="s">
        <v>46</v>
      </c>
      <c r="C97" t="s">
        <v>22</v>
      </c>
      <c r="D97" t="s">
        <v>61</v>
      </c>
      <c r="E97">
        <f>(G97*(I97/J97)*K97*H97)/(I97*F97)</f>
        <v>2.907486594487517E-4</v>
      </c>
      <c r="F97">
        <v>0.95</v>
      </c>
      <c r="G97">
        <v>9.0000000000000006E-5</v>
      </c>
      <c r="H97">
        <v>384.5</v>
      </c>
      <c r="I97">
        <v>170.17</v>
      </c>
      <c r="J97">
        <v>154.1</v>
      </c>
      <c r="K97">
        <v>1.23</v>
      </c>
      <c r="L97">
        <v>13</v>
      </c>
      <c r="M97" t="s">
        <v>19</v>
      </c>
    </row>
    <row r="98" spans="1:13" x14ac:dyDescent="0.3">
      <c r="A98" t="s">
        <v>50</v>
      </c>
      <c r="B98" t="s">
        <v>47</v>
      </c>
      <c r="C98" t="s">
        <v>21</v>
      </c>
      <c r="D98" t="s">
        <v>61</v>
      </c>
      <c r="E98">
        <f>(G98*K98*H98)/(I98*F98)</f>
        <v>2.195908364081739E-4</v>
      </c>
      <c r="F98">
        <v>0.95</v>
      </c>
      <c r="G98">
        <v>2.4000000000000001E-4</v>
      </c>
      <c r="H98">
        <v>304.35000000000002</v>
      </c>
      <c r="I98">
        <v>170.17</v>
      </c>
      <c r="J98">
        <v>154.1</v>
      </c>
      <c r="K98">
        <v>0.48599999999999999</v>
      </c>
      <c r="L98">
        <v>0</v>
      </c>
      <c r="M98" t="s">
        <v>12</v>
      </c>
    </row>
    <row r="99" spans="1:13" x14ac:dyDescent="0.3">
      <c r="A99" t="s">
        <v>50</v>
      </c>
      <c r="B99" t="s">
        <v>46</v>
      </c>
      <c r="C99" t="s">
        <v>21</v>
      </c>
      <c r="D99" t="s">
        <v>61</v>
      </c>
      <c r="E99">
        <f>(G99*(I99/J99)*K99*H99)/(I99*F99)</f>
        <v>2.4249041292393866E-4</v>
      </c>
      <c r="F99">
        <v>0.95</v>
      </c>
      <c r="G99">
        <v>2.4000000000000001E-4</v>
      </c>
      <c r="H99">
        <v>304.35000000000002</v>
      </c>
      <c r="I99">
        <v>170.17</v>
      </c>
      <c r="J99">
        <v>154.1</v>
      </c>
      <c r="K99">
        <v>0.48599999999999999</v>
      </c>
      <c r="L99">
        <v>0</v>
      </c>
      <c r="M99" t="s">
        <v>12</v>
      </c>
    </row>
    <row r="100" spans="1:13" x14ac:dyDescent="0.3">
      <c r="A100" t="s">
        <v>50</v>
      </c>
      <c r="B100" t="s">
        <v>47</v>
      </c>
      <c r="C100" t="s">
        <v>21</v>
      </c>
      <c r="D100" t="s">
        <v>61</v>
      </c>
      <c r="E100">
        <f>(G100*K100*H100)/(I100*F100)</f>
        <v>3.4158574552382609E-4</v>
      </c>
      <c r="F100">
        <v>0.95</v>
      </c>
      <c r="G100">
        <v>2.4000000000000001E-4</v>
      </c>
      <c r="H100">
        <v>304.35000000000002</v>
      </c>
      <c r="I100">
        <v>170.17</v>
      </c>
      <c r="J100">
        <v>154.1</v>
      </c>
      <c r="K100">
        <v>0.75600000000000001</v>
      </c>
      <c r="L100">
        <v>8</v>
      </c>
      <c r="M100" t="s">
        <v>12</v>
      </c>
    </row>
    <row r="101" spans="1:13" x14ac:dyDescent="0.3">
      <c r="A101" t="s">
        <v>50</v>
      </c>
      <c r="B101" t="s">
        <v>46</v>
      </c>
      <c r="C101" t="s">
        <v>21</v>
      </c>
      <c r="D101" t="s">
        <v>61</v>
      </c>
      <c r="E101">
        <f>(G101*(I101/J101)*K101*H101)/(I101*F101)</f>
        <v>3.7720730899279349E-4</v>
      </c>
      <c r="F101">
        <v>0.95</v>
      </c>
      <c r="G101">
        <v>2.4000000000000001E-4</v>
      </c>
      <c r="H101">
        <v>304.35000000000002</v>
      </c>
      <c r="I101">
        <v>170.17</v>
      </c>
      <c r="J101">
        <v>154.1</v>
      </c>
      <c r="K101">
        <v>0.75600000000000001</v>
      </c>
      <c r="L101">
        <v>8</v>
      </c>
      <c r="M101" t="s">
        <v>12</v>
      </c>
    </row>
    <row r="102" spans="1:13" x14ac:dyDescent="0.3">
      <c r="A102" t="s">
        <v>50</v>
      </c>
      <c r="B102" t="s">
        <v>47</v>
      </c>
      <c r="C102" t="s">
        <v>21</v>
      </c>
      <c r="D102" t="s">
        <v>61</v>
      </c>
      <c r="E102">
        <f>(G102*K102*H102)/(I102*F102)</f>
        <v>6.6419450518521734E-4</v>
      </c>
      <c r="F102">
        <v>0.95</v>
      </c>
      <c r="G102">
        <v>2.4000000000000001E-4</v>
      </c>
      <c r="H102">
        <v>304.35000000000002</v>
      </c>
      <c r="I102">
        <v>170.17</v>
      </c>
      <c r="J102">
        <v>154.1</v>
      </c>
      <c r="K102">
        <v>1.47</v>
      </c>
      <c r="L102">
        <v>13</v>
      </c>
      <c r="M102" t="s">
        <v>12</v>
      </c>
    </row>
    <row r="103" spans="1:13" x14ac:dyDescent="0.3">
      <c r="A103" t="s">
        <v>50</v>
      </c>
      <c r="B103" t="s">
        <v>46</v>
      </c>
      <c r="C103" t="s">
        <v>21</v>
      </c>
      <c r="D103" t="s">
        <v>61</v>
      </c>
      <c r="E103">
        <f>(G103*(I103/J103)*K103*H103)/(I103*F103)</f>
        <v>7.334586563748762E-4</v>
      </c>
      <c r="F103">
        <v>0.95</v>
      </c>
      <c r="G103">
        <v>2.4000000000000001E-4</v>
      </c>
      <c r="H103">
        <v>304.35000000000002</v>
      </c>
      <c r="I103">
        <v>170.17</v>
      </c>
      <c r="J103">
        <v>154.1</v>
      </c>
      <c r="K103">
        <v>1.47</v>
      </c>
      <c r="L103">
        <v>13</v>
      </c>
      <c r="M103" t="s">
        <v>12</v>
      </c>
    </row>
    <row r="104" spans="1:13" x14ac:dyDescent="0.3">
      <c r="A104" t="s">
        <v>50</v>
      </c>
      <c r="B104" t="s">
        <v>47</v>
      </c>
      <c r="C104" t="s">
        <v>21</v>
      </c>
      <c r="D104" t="s">
        <v>61</v>
      </c>
      <c r="E104">
        <f>(G104*K104*H104)/(I104*F104)</f>
        <v>2.0287301552936231E-4</v>
      </c>
      <c r="F104">
        <v>0.95</v>
      </c>
      <c r="G104">
        <v>2.4000000000000001E-4</v>
      </c>
      <c r="H104">
        <v>304.35000000000002</v>
      </c>
      <c r="I104">
        <v>170.17</v>
      </c>
      <c r="J104">
        <v>154.1</v>
      </c>
      <c r="K104">
        <v>0.44900000000000001</v>
      </c>
      <c r="L104">
        <v>0</v>
      </c>
      <c r="M104" t="s">
        <v>19</v>
      </c>
    </row>
    <row r="105" spans="1:13" x14ac:dyDescent="0.3">
      <c r="A105" t="s">
        <v>50</v>
      </c>
      <c r="B105" t="s">
        <v>46</v>
      </c>
      <c r="C105" t="s">
        <v>21</v>
      </c>
      <c r="D105" t="s">
        <v>61</v>
      </c>
      <c r="E105">
        <f>(G105*(I105/J105)*K105*H105)/(I105*F105)</f>
        <v>2.2402920864783633E-4</v>
      </c>
      <c r="F105">
        <v>0.95</v>
      </c>
      <c r="G105">
        <v>2.4000000000000001E-4</v>
      </c>
      <c r="H105">
        <v>304.35000000000002</v>
      </c>
      <c r="I105">
        <v>170.17</v>
      </c>
      <c r="J105">
        <v>154.1</v>
      </c>
      <c r="K105">
        <v>0.44900000000000001</v>
      </c>
      <c r="L105">
        <v>0</v>
      </c>
      <c r="M105" t="s">
        <v>19</v>
      </c>
    </row>
    <row r="106" spans="1:13" x14ac:dyDescent="0.3">
      <c r="A106" t="s">
        <v>50</v>
      </c>
      <c r="B106" t="s">
        <v>47</v>
      </c>
      <c r="C106" t="s">
        <v>21</v>
      </c>
      <c r="D106" t="s">
        <v>61</v>
      </c>
      <c r="E106">
        <f>(G106*K106*H106)/(I106*F106)</f>
        <v>3.262234236351884E-4</v>
      </c>
      <c r="F106">
        <v>0.95</v>
      </c>
      <c r="G106">
        <v>2.4000000000000001E-4</v>
      </c>
      <c r="H106">
        <v>304.35000000000002</v>
      </c>
      <c r="I106">
        <v>170.17</v>
      </c>
      <c r="J106">
        <v>154.1</v>
      </c>
      <c r="K106">
        <v>0.72199999999999998</v>
      </c>
      <c r="L106">
        <v>8</v>
      </c>
      <c r="M106" t="s">
        <v>19</v>
      </c>
    </row>
    <row r="107" spans="1:13" x14ac:dyDescent="0.3">
      <c r="A107" t="s">
        <v>50</v>
      </c>
      <c r="B107" t="s">
        <v>46</v>
      </c>
      <c r="C107" t="s">
        <v>21</v>
      </c>
      <c r="D107" t="s">
        <v>61</v>
      </c>
      <c r="E107">
        <f>(G107*(I107/J107)*K107*H107)/(I107*F107)</f>
        <v>3.6024295911745618E-4</v>
      </c>
      <c r="F107">
        <v>0.95</v>
      </c>
      <c r="G107">
        <v>2.4000000000000001E-4</v>
      </c>
      <c r="H107">
        <v>304.35000000000002</v>
      </c>
      <c r="I107">
        <v>170.17</v>
      </c>
      <c r="J107">
        <v>154.1</v>
      </c>
      <c r="K107">
        <v>0.72199999999999998</v>
      </c>
      <c r="L107">
        <v>8</v>
      </c>
      <c r="M107" t="s">
        <v>19</v>
      </c>
    </row>
    <row r="108" spans="1:13" x14ac:dyDescent="0.3">
      <c r="A108" t="s">
        <v>50</v>
      </c>
      <c r="B108" t="s">
        <v>47</v>
      </c>
      <c r="C108" t="s">
        <v>21</v>
      </c>
      <c r="D108" t="s">
        <v>61</v>
      </c>
      <c r="E108">
        <f>(G108*K108*H108)/(I108*F108)</f>
        <v>5.5575458597130435E-4</v>
      </c>
      <c r="F108">
        <v>0.95</v>
      </c>
      <c r="G108">
        <v>2.4000000000000001E-4</v>
      </c>
      <c r="H108">
        <v>304.35000000000002</v>
      </c>
      <c r="I108">
        <v>170.17</v>
      </c>
      <c r="J108">
        <v>154.1</v>
      </c>
      <c r="K108">
        <v>1.23</v>
      </c>
      <c r="L108">
        <v>13</v>
      </c>
      <c r="M108" t="s">
        <v>19</v>
      </c>
    </row>
    <row r="109" spans="1:13" x14ac:dyDescent="0.3">
      <c r="A109" t="s">
        <v>50</v>
      </c>
      <c r="B109" t="s">
        <v>46</v>
      </c>
      <c r="C109" t="s">
        <v>21</v>
      </c>
      <c r="D109" t="s">
        <v>61</v>
      </c>
      <c r="E109">
        <f>(G109*(I109/J109)*K109*H109)/(I109*F109)</f>
        <v>6.1371030431367198E-4</v>
      </c>
      <c r="F109">
        <v>0.95</v>
      </c>
      <c r="G109">
        <v>2.4000000000000001E-4</v>
      </c>
      <c r="H109">
        <v>304.35000000000002</v>
      </c>
      <c r="I109">
        <v>170.17</v>
      </c>
      <c r="J109">
        <v>154.1</v>
      </c>
      <c r="K109">
        <v>1.23</v>
      </c>
      <c r="L109">
        <v>13</v>
      </c>
      <c r="M109" t="s">
        <v>19</v>
      </c>
    </row>
    <row r="110" spans="1:13" x14ac:dyDescent="0.3">
      <c r="A110" t="s">
        <v>51</v>
      </c>
      <c r="B110" t="s">
        <v>47</v>
      </c>
      <c r="C110" t="s">
        <v>23</v>
      </c>
      <c r="D110" t="s">
        <v>61</v>
      </c>
      <c r="E110">
        <f>(G110*K110*H110)/(I110*F110)</f>
        <v>4.3780479582337172E-5</v>
      </c>
      <c r="F110">
        <v>0.95</v>
      </c>
      <c r="G110">
        <v>5.0000000000000002E-5</v>
      </c>
      <c r="H110">
        <v>291.26</v>
      </c>
      <c r="I110">
        <v>170.17</v>
      </c>
      <c r="J110">
        <v>154.1</v>
      </c>
      <c r="K110">
        <v>0.48599999999999999</v>
      </c>
      <c r="L110">
        <v>0</v>
      </c>
      <c r="M110" t="s">
        <v>12</v>
      </c>
    </row>
    <row r="111" spans="1:13" x14ac:dyDescent="0.3">
      <c r="A111" t="s">
        <v>51</v>
      </c>
      <c r="B111" t="s">
        <v>46</v>
      </c>
      <c r="C111" t="s">
        <v>23</v>
      </c>
      <c r="D111" t="s">
        <v>61</v>
      </c>
      <c r="E111">
        <f>(G111*(I111/J111)*K111*H111)/(I111*F111)</f>
        <v>4.8346036408347278E-5</v>
      </c>
      <c r="F111">
        <v>0.95</v>
      </c>
      <c r="G111">
        <v>5.0000000000000002E-5</v>
      </c>
      <c r="H111">
        <v>291.26</v>
      </c>
      <c r="I111">
        <v>170.17</v>
      </c>
      <c r="J111">
        <v>154.1</v>
      </c>
      <c r="K111">
        <v>0.48599999999999999</v>
      </c>
      <c r="L111">
        <v>0</v>
      </c>
      <c r="M111" t="s">
        <v>12</v>
      </c>
    </row>
    <row r="112" spans="1:13" x14ac:dyDescent="0.3">
      <c r="A112" t="s">
        <v>51</v>
      </c>
      <c r="B112" t="s">
        <v>47</v>
      </c>
      <c r="C112" t="s">
        <v>23</v>
      </c>
      <c r="D112" t="s">
        <v>61</v>
      </c>
      <c r="E112">
        <f>(G112*K112*H112)/(I112*F112)</f>
        <v>6.8102968239191155E-5</v>
      </c>
      <c r="F112">
        <v>0.95</v>
      </c>
      <c r="G112">
        <v>5.0000000000000002E-5</v>
      </c>
      <c r="H112">
        <v>291.26</v>
      </c>
      <c r="I112">
        <v>170.17</v>
      </c>
      <c r="J112">
        <v>154.1</v>
      </c>
      <c r="K112">
        <v>0.75600000000000001</v>
      </c>
      <c r="L112">
        <v>8</v>
      </c>
      <c r="M112" t="s">
        <v>12</v>
      </c>
    </row>
    <row r="113" spans="1:13" x14ac:dyDescent="0.3">
      <c r="A113" t="s">
        <v>51</v>
      </c>
      <c r="B113" t="s">
        <v>46</v>
      </c>
      <c r="C113" t="s">
        <v>23</v>
      </c>
      <c r="D113" t="s">
        <v>61</v>
      </c>
      <c r="E113">
        <f>(G113*(I113/J113)*K113*H113)/(I113*F113)</f>
        <v>7.520494552409578E-5</v>
      </c>
      <c r="F113">
        <v>0.95</v>
      </c>
      <c r="G113">
        <v>5.0000000000000002E-5</v>
      </c>
      <c r="H113">
        <v>291.26</v>
      </c>
      <c r="I113">
        <v>170.17</v>
      </c>
      <c r="J113">
        <v>154.1</v>
      </c>
      <c r="K113">
        <v>0.75600000000000001</v>
      </c>
      <c r="L113">
        <v>8</v>
      </c>
      <c r="M113" t="s">
        <v>12</v>
      </c>
    </row>
    <row r="114" spans="1:13" x14ac:dyDescent="0.3">
      <c r="A114" t="s">
        <v>51</v>
      </c>
      <c r="B114" t="s">
        <v>47</v>
      </c>
      <c r="C114" t="s">
        <v>23</v>
      </c>
      <c r="D114" t="s">
        <v>61</v>
      </c>
      <c r="E114">
        <f>(G114*K114*H114)/(I114*F114)</f>
        <v>1.3242243824287167E-4</v>
      </c>
      <c r="F114">
        <v>0.95</v>
      </c>
      <c r="G114">
        <v>5.0000000000000002E-5</v>
      </c>
      <c r="H114">
        <v>291.26</v>
      </c>
      <c r="I114">
        <v>170.17</v>
      </c>
      <c r="J114">
        <v>154.1</v>
      </c>
      <c r="K114">
        <v>1.47</v>
      </c>
      <c r="L114">
        <v>13</v>
      </c>
      <c r="M114" t="s">
        <v>12</v>
      </c>
    </row>
    <row r="115" spans="1:13" x14ac:dyDescent="0.3">
      <c r="A115" t="s">
        <v>51</v>
      </c>
      <c r="B115" t="s">
        <v>46</v>
      </c>
      <c r="C115" t="s">
        <v>23</v>
      </c>
      <c r="D115" t="s">
        <v>61</v>
      </c>
      <c r="E115">
        <f>(G115*(I115/J115)*K115*H115)/(I115*F115)</f>
        <v>1.4623183851907511E-4</v>
      </c>
      <c r="F115">
        <v>0.95</v>
      </c>
      <c r="G115">
        <v>5.0000000000000002E-5</v>
      </c>
      <c r="H115">
        <v>291.26</v>
      </c>
      <c r="I115">
        <v>170.17</v>
      </c>
      <c r="J115">
        <v>154.1</v>
      </c>
      <c r="K115">
        <v>1.47</v>
      </c>
      <c r="L115">
        <v>13</v>
      </c>
      <c r="M115" t="s">
        <v>12</v>
      </c>
    </row>
    <row r="116" spans="1:13" x14ac:dyDescent="0.3">
      <c r="A116" t="s">
        <v>51</v>
      </c>
      <c r="B116" t="s">
        <v>47</v>
      </c>
      <c r="C116" t="s">
        <v>23</v>
      </c>
      <c r="D116" t="s">
        <v>61</v>
      </c>
      <c r="E116">
        <f>(G116*K116*H116)/(I116*F116)</f>
        <v>4.0447397803434955E-5</v>
      </c>
      <c r="F116">
        <v>0.95</v>
      </c>
      <c r="G116">
        <v>5.0000000000000002E-5</v>
      </c>
      <c r="H116">
        <v>291.26</v>
      </c>
      <c r="I116">
        <v>170.17</v>
      </c>
      <c r="J116">
        <v>154.1</v>
      </c>
      <c r="K116">
        <v>0.44900000000000001</v>
      </c>
      <c r="L116">
        <v>0</v>
      </c>
      <c r="M116" t="s">
        <v>19</v>
      </c>
    </row>
    <row r="117" spans="1:13" x14ac:dyDescent="0.3">
      <c r="A117" t="s">
        <v>51</v>
      </c>
      <c r="B117" t="s">
        <v>46</v>
      </c>
      <c r="C117" t="s">
        <v>23</v>
      </c>
      <c r="D117" t="s">
        <v>61</v>
      </c>
      <c r="E117">
        <f>(G117*(I117/J117)*K117*H117)/(I117*F117)</f>
        <v>4.4665371085078044E-5</v>
      </c>
      <c r="F117">
        <v>0.95</v>
      </c>
      <c r="G117">
        <v>5.0000000000000002E-5</v>
      </c>
      <c r="H117">
        <v>291.26</v>
      </c>
      <c r="I117">
        <v>170.17</v>
      </c>
      <c r="J117">
        <v>154.1</v>
      </c>
      <c r="K117">
        <v>0.44900000000000001</v>
      </c>
      <c r="L117">
        <v>0</v>
      </c>
      <c r="M117" t="s">
        <v>19</v>
      </c>
    </row>
    <row r="118" spans="1:13" x14ac:dyDescent="0.3">
      <c r="A118" t="s">
        <v>51</v>
      </c>
      <c r="B118" t="s">
        <v>47</v>
      </c>
      <c r="C118" t="s">
        <v>23</v>
      </c>
      <c r="D118" t="s">
        <v>61</v>
      </c>
      <c r="E118">
        <f>(G118*K118*H118)/(I118*F118)</f>
        <v>6.5040136334253986E-5</v>
      </c>
      <c r="F118">
        <v>0.95</v>
      </c>
      <c r="G118">
        <v>5.0000000000000002E-5</v>
      </c>
      <c r="H118">
        <v>291.26</v>
      </c>
      <c r="I118">
        <v>170.17</v>
      </c>
      <c r="J118">
        <v>154.1</v>
      </c>
      <c r="K118">
        <v>0.72199999999999998</v>
      </c>
      <c r="L118">
        <v>8</v>
      </c>
      <c r="M118" t="s">
        <v>19</v>
      </c>
    </row>
    <row r="119" spans="1:13" x14ac:dyDescent="0.3">
      <c r="A119" t="s">
        <v>51</v>
      </c>
      <c r="B119" t="s">
        <v>46</v>
      </c>
      <c r="C119" t="s">
        <v>23</v>
      </c>
      <c r="D119" t="s">
        <v>61</v>
      </c>
      <c r="E119">
        <f>(G119*(I119/J119)*K119*H119)/(I119*F119)</f>
        <v>7.182271252433484E-5</v>
      </c>
      <c r="F119">
        <v>0.95</v>
      </c>
      <c r="G119">
        <v>5.0000000000000002E-5</v>
      </c>
      <c r="H119">
        <v>291.26</v>
      </c>
      <c r="I119">
        <v>170.17</v>
      </c>
      <c r="J119">
        <v>154.1</v>
      </c>
      <c r="K119">
        <v>0.72199999999999998</v>
      </c>
      <c r="L119">
        <v>8</v>
      </c>
      <c r="M119" t="s">
        <v>19</v>
      </c>
    </row>
    <row r="120" spans="1:13" x14ac:dyDescent="0.3">
      <c r="A120" t="s">
        <v>51</v>
      </c>
      <c r="B120" t="s">
        <v>47</v>
      </c>
      <c r="C120" t="s">
        <v>23</v>
      </c>
      <c r="D120" t="s">
        <v>61</v>
      </c>
      <c r="E120">
        <f>(G120*K120*H120)/(I120*F120)</f>
        <v>1.1080244832566815E-4</v>
      </c>
      <c r="F120">
        <v>0.95</v>
      </c>
      <c r="G120">
        <v>5.0000000000000002E-5</v>
      </c>
      <c r="H120">
        <v>291.26</v>
      </c>
      <c r="I120">
        <v>170.17</v>
      </c>
      <c r="J120">
        <v>154.1</v>
      </c>
      <c r="K120">
        <v>1.23</v>
      </c>
      <c r="L120">
        <v>13</v>
      </c>
      <c r="M120" t="s">
        <v>19</v>
      </c>
    </row>
    <row r="121" spans="1:13" x14ac:dyDescent="0.3">
      <c r="A121" t="s">
        <v>51</v>
      </c>
      <c r="B121" t="s">
        <v>46</v>
      </c>
      <c r="C121" t="s">
        <v>23</v>
      </c>
      <c r="D121" t="s">
        <v>61</v>
      </c>
      <c r="E121">
        <f>(G121*(I121/J121)*K121*H121)/(I121*F121)</f>
        <v>1.2235725263840978E-4</v>
      </c>
      <c r="F121">
        <v>0.95</v>
      </c>
      <c r="G121">
        <v>5.0000000000000002E-5</v>
      </c>
      <c r="H121">
        <v>291.26</v>
      </c>
      <c r="I121">
        <v>170.17</v>
      </c>
      <c r="J121">
        <v>154.1</v>
      </c>
      <c r="K121">
        <v>1.23</v>
      </c>
      <c r="L121">
        <v>13</v>
      </c>
      <c r="M121" t="s">
        <v>19</v>
      </c>
    </row>
    <row r="122" spans="1:13" x14ac:dyDescent="0.3">
      <c r="A122" t="s">
        <v>52</v>
      </c>
      <c r="B122" t="s">
        <v>13</v>
      </c>
      <c r="C122" t="s">
        <v>30</v>
      </c>
      <c r="D122" t="s">
        <v>61</v>
      </c>
      <c r="E122">
        <f>(G122*K122*H122)/(I122*F122)</f>
        <v>0.3627063060127097</v>
      </c>
      <c r="F122">
        <v>0.95</v>
      </c>
      <c r="G122">
        <v>0.33</v>
      </c>
      <c r="H122">
        <v>305.33999999999997</v>
      </c>
      <c r="I122">
        <v>142.12</v>
      </c>
      <c r="J122">
        <v>126.05</v>
      </c>
      <c r="K122">
        <v>0.48599999999999999</v>
      </c>
      <c r="L122">
        <v>0</v>
      </c>
      <c r="M122" t="s">
        <v>12</v>
      </c>
    </row>
    <row r="123" spans="1:13" x14ac:dyDescent="0.3">
      <c r="A123" t="s">
        <v>52</v>
      </c>
      <c r="B123" t="s">
        <v>10</v>
      </c>
      <c r="C123" t="s">
        <v>30</v>
      </c>
      <c r="D123" t="s">
        <v>61</v>
      </c>
      <c r="E123">
        <f>(G123*(I123/J123)*K123*H123)/(I123*F123)</f>
        <v>0.40894740349485376</v>
      </c>
      <c r="F123">
        <v>0.95</v>
      </c>
      <c r="G123">
        <v>0.33</v>
      </c>
      <c r="H123">
        <v>305.33999999999997</v>
      </c>
      <c r="I123">
        <v>142.12</v>
      </c>
      <c r="J123">
        <v>126.05</v>
      </c>
      <c r="K123">
        <v>0.48599999999999999</v>
      </c>
      <c r="L123">
        <v>0</v>
      </c>
      <c r="M123" t="s">
        <v>12</v>
      </c>
    </row>
    <row r="124" spans="1:13" x14ac:dyDescent="0.3">
      <c r="A124" t="s">
        <v>52</v>
      </c>
      <c r="B124" t="s">
        <v>13</v>
      </c>
      <c r="C124" t="s">
        <v>30</v>
      </c>
      <c r="D124" t="s">
        <v>61</v>
      </c>
      <c r="E124">
        <f>(G124*K124*H124)/(I124*F124)</f>
        <v>0.56420980935310405</v>
      </c>
      <c r="F124">
        <v>0.95</v>
      </c>
      <c r="G124">
        <v>0.33</v>
      </c>
      <c r="H124">
        <v>305.33999999999997</v>
      </c>
      <c r="I124">
        <v>142.12</v>
      </c>
      <c r="J124">
        <v>126.05</v>
      </c>
      <c r="K124">
        <v>0.75600000000000001</v>
      </c>
      <c r="L124">
        <v>8</v>
      </c>
      <c r="M124" t="s">
        <v>12</v>
      </c>
    </row>
    <row r="125" spans="1:13" x14ac:dyDescent="0.3">
      <c r="A125" t="s">
        <v>52</v>
      </c>
      <c r="B125" t="s">
        <v>10</v>
      </c>
      <c r="C125" t="s">
        <v>30</v>
      </c>
      <c r="D125" t="s">
        <v>61</v>
      </c>
      <c r="E125">
        <f>(G125*(I125/J125)*K125*H125)/(I125*F125)</f>
        <v>0.63614040543643924</v>
      </c>
      <c r="F125">
        <v>0.95</v>
      </c>
      <c r="G125">
        <v>0.33</v>
      </c>
      <c r="H125">
        <v>305.33999999999997</v>
      </c>
      <c r="I125">
        <v>142.12</v>
      </c>
      <c r="J125">
        <v>126.05</v>
      </c>
      <c r="K125">
        <v>0.75600000000000001</v>
      </c>
      <c r="L125">
        <v>8</v>
      </c>
      <c r="M125" t="s">
        <v>12</v>
      </c>
    </row>
    <row r="126" spans="1:13" x14ac:dyDescent="0.3">
      <c r="A126" t="s">
        <v>52</v>
      </c>
      <c r="B126" t="s">
        <v>13</v>
      </c>
      <c r="C126" t="s">
        <v>30</v>
      </c>
      <c r="D126" t="s">
        <v>61</v>
      </c>
      <c r="E126">
        <f>(G126*K126*H126)/(I126*F126)</f>
        <v>1.0970746292977023</v>
      </c>
      <c r="F126">
        <v>0.95</v>
      </c>
      <c r="G126">
        <v>0.33</v>
      </c>
      <c r="H126">
        <v>305.33999999999997</v>
      </c>
      <c r="I126">
        <v>142.12</v>
      </c>
      <c r="J126">
        <v>126.05</v>
      </c>
      <c r="K126">
        <v>1.47</v>
      </c>
      <c r="L126">
        <v>13</v>
      </c>
      <c r="M126" t="s">
        <v>12</v>
      </c>
    </row>
    <row r="127" spans="1:13" x14ac:dyDescent="0.3">
      <c r="A127" t="s">
        <v>52</v>
      </c>
      <c r="B127" t="s">
        <v>10</v>
      </c>
      <c r="C127" t="s">
        <v>30</v>
      </c>
      <c r="D127" t="s">
        <v>61</v>
      </c>
      <c r="E127">
        <f>(G127*(I127/J127)*K127*H127)/(I127*F127)</f>
        <v>1.2369396772375207</v>
      </c>
      <c r="F127">
        <v>0.95</v>
      </c>
      <c r="G127">
        <v>0.33</v>
      </c>
      <c r="H127">
        <v>305.33999999999997</v>
      </c>
      <c r="I127">
        <v>142.12</v>
      </c>
      <c r="J127">
        <v>126.05</v>
      </c>
      <c r="K127">
        <v>1.47</v>
      </c>
      <c r="L127">
        <v>13</v>
      </c>
      <c r="M127" t="s">
        <v>12</v>
      </c>
    </row>
    <row r="128" spans="1:13" x14ac:dyDescent="0.3">
      <c r="A128" t="s">
        <v>52</v>
      </c>
      <c r="B128" t="s">
        <v>13</v>
      </c>
      <c r="C128" t="s">
        <v>30</v>
      </c>
      <c r="D128" t="s">
        <v>61</v>
      </c>
      <c r="E128">
        <f>(G128*K128*H128)/(I128*F128)</f>
        <v>0.33509286296235946</v>
      </c>
      <c r="F128">
        <v>0.95</v>
      </c>
      <c r="G128">
        <v>0.33</v>
      </c>
      <c r="H128">
        <v>305.33999999999997</v>
      </c>
      <c r="I128">
        <v>142.12</v>
      </c>
      <c r="J128">
        <v>126.05</v>
      </c>
      <c r="K128">
        <v>0.44900000000000001</v>
      </c>
      <c r="L128">
        <v>0</v>
      </c>
      <c r="M128" t="s">
        <v>19</v>
      </c>
    </row>
    <row r="129" spans="1:13" x14ac:dyDescent="0.3">
      <c r="A129" t="s">
        <v>52</v>
      </c>
      <c r="B129" t="s">
        <v>10</v>
      </c>
      <c r="C129" t="s">
        <v>30</v>
      </c>
      <c r="D129" t="s">
        <v>61</v>
      </c>
      <c r="E129">
        <f>(G129*(I129/J129)*K129*H129)/(I129*F129)</f>
        <v>0.37781354767322911</v>
      </c>
      <c r="F129">
        <v>0.95</v>
      </c>
      <c r="G129">
        <v>0.33</v>
      </c>
      <c r="H129">
        <v>305.33999999999997</v>
      </c>
      <c r="I129">
        <v>142.12</v>
      </c>
      <c r="J129">
        <v>126.05</v>
      </c>
      <c r="K129">
        <v>0.44900000000000001</v>
      </c>
      <c r="L129">
        <v>0</v>
      </c>
      <c r="M129" t="s">
        <v>19</v>
      </c>
    </row>
    <row r="130" spans="1:13" x14ac:dyDescent="0.3">
      <c r="A130" t="s">
        <v>52</v>
      </c>
      <c r="B130" t="s">
        <v>13</v>
      </c>
      <c r="C130" t="s">
        <v>30</v>
      </c>
      <c r="D130" t="s">
        <v>61</v>
      </c>
      <c r="E130">
        <f>(G130*K130*H130)/(I130*F130)</f>
        <v>0.53883529411764697</v>
      </c>
      <c r="F130">
        <v>0.95</v>
      </c>
      <c r="G130">
        <v>0.33</v>
      </c>
      <c r="H130">
        <v>305.33999999999997</v>
      </c>
      <c r="I130">
        <v>142.12</v>
      </c>
      <c r="J130">
        <v>126.05</v>
      </c>
      <c r="K130">
        <v>0.72199999999999998</v>
      </c>
      <c r="L130">
        <v>8</v>
      </c>
      <c r="M130" t="s">
        <v>19</v>
      </c>
    </row>
    <row r="131" spans="1:13" x14ac:dyDescent="0.3">
      <c r="A131" t="s">
        <v>52</v>
      </c>
      <c r="B131" t="s">
        <v>10</v>
      </c>
      <c r="C131" t="s">
        <v>30</v>
      </c>
      <c r="D131" t="s">
        <v>61</v>
      </c>
      <c r="E131">
        <f>(G131*(I131/J131)*K131*H131)/(I131*F131)</f>
        <v>0.60753091630305434</v>
      </c>
      <c r="F131">
        <v>0.95</v>
      </c>
      <c r="G131">
        <v>0.33</v>
      </c>
      <c r="H131">
        <v>305.33999999999997</v>
      </c>
      <c r="I131">
        <v>142.12</v>
      </c>
      <c r="J131">
        <v>126.05</v>
      </c>
      <c r="K131">
        <v>0.72199999999999998</v>
      </c>
      <c r="L131">
        <v>8</v>
      </c>
      <c r="M131" t="s">
        <v>19</v>
      </c>
    </row>
    <row r="132" spans="1:13" x14ac:dyDescent="0.3">
      <c r="A132" t="s">
        <v>52</v>
      </c>
      <c r="B132" t="s">
        <v>13</v>
      </c>
      <c r="C132" t="s">
        <v>30</v>
      </c>
      <c r="D132" t="s">
        <v>61</v>
      </c>
      <c r="E132">
        <f>(G132*K132*H132)/(I132*F132)</f>
        <v>0.9179604041062408</v>
      </c>
      <c r="F132">
        <v>0.95</v>
      </c>
      <c r="G132">
        <v>0.33</v>
      </c>
      <c r="H132">
        <v>305.33999999999997</v>
      </c>
      <c r="I132">
        <v>142.12</v>
      </c>
      <c r="J132">
        <v>126.05</v>
      </c>
      <c r="K132">
        <v>1.23</v>
      </c>
      <c r="L132">
        <v>13</v>
      </c>
      <c r="M132" t="s">
        <v>19</v>
      </c>
    </row>
    <row r="133" spans="1:13" x14ac:dyDescent="0.3">
      <c r="A133" t="s">
        <v>52</v>
      </c>
      <c r="B133" t="s">
        <v>10</v>
      </c>
      <c r="C133" t="s">
        <v>30</v>
      </c>
      <c r="D133" t="s">
        <v>61</v>
      </c>
      <c r="E133">
        <f>(G133*(I133/J133)*K133*H133)/(I133*F133)</f>
        <v>1.0349903421783335</v>
      </c>
      <c r="F133">
        <v>0.95</v>
      </c>
      <c r="G133">
        <v>0.33</v>
      </c>
      <c r="H133">
        <v>305.33999999999997</v>
      </c>
      <c r="I133">
        <v>142.12</v>
      </c>
      <c r="J133">
        <v>126.05</v>
      </c>
      <c r="K133">
        <v>1.23</v>
      </c>
      <c r="L133">
        <v>13</v>
      </c>
      <c r="M133" t="s">
        <v>19</v>
      </c>
    </row>
    <row r="134" spans="1:13" x14ac:dyDescent="0.3">
      <c r="A134" t="s">
        <v>53</v>
      </c>
      <c r="B134" t="s">
        <v>13</v>
      </c>
      <c r="C134" t="s">
        <v>29</v>
      </c>
      <c r="D134" t="s">
        <v>61</v>
      </c>
      <c r="E134">
        <f>(G134*K134*H134)/(I134*F134)</f>
        <v>2.3786333269142455E-2</v>
      </c>
      <c r="F134">
        <v>0.95</v>
      </c>
      <c r="G134">
        <v>0.02</v>
      </c>
      <c r="H134">
        <v>330.4</v>
      </c>
      <c r="I134">
        <v>142.12</v>
      </c>
      <c r="J134">
        <v>126.05</v>
      </c>
      <c r="K134">
        <v>0.48599999999999999</v>
      </c>
      <c r="L134">
        <v>0</v>
      </c>
      <c r="M134" t="s">
        <v>12</v>
      </c>
    </row>
    <row r="135" spans="1:13" x14ac:dyDescent="0.3">
      <c r="A135" t="s">
        <v>53</v>
      </c>
      <c r="B135" t="s">
        <v>10</v>
      </c>
      <c r="C135" t="s">
        <v>29</v>
      </c>
      <c r="D135" t="s">
        <v>61</v>
      </c>
      <c r="E135">
        <f>(G135*(I135/J135)*K135*H135)/(I135*F135)</f>
        <v>2.6818831290841144E-2</v>
      </c>
      <c r="F135">
        <v>0.95</v>
      </c>
      <c r="G135">
        <v>0.02</v>
      </c>
      <c r="H135">
        <v>330.4</v>
      </c>
      <c r="I135">
        <v>142.12</v>
      </c>
      <c r="J135">
        <v>126.05</v>
      </c>
      <c r="K135">
        <v>0.48599999999999999</v>
      </c>
      <c r="L135">
        <v>0</v>
      </c>
      <c r="M135" t="s">
        <v>12</v>
      </c>
    </row>
    <row r="136" spans="1:13" x14ac:dyDescent="0.3">
      <c r="A136" t="s">
        <v>53</v>
      </c>
      <c r="B136" t="s">
        <v>13</v>
      </c>
      <c r="C136" t="s">
        <v>29</v>
      </c>
      <c r="D136" t="s">
        <v>61</v>
      </c>
      <c r="E136">
        <f>(G136*K136*H136)/(I136*F136)</f>
        <v>3.7000962863110484E-2</v>
      </c>
      <c r="F136">
        <v>0.95</v>
      </c>
      <c r="G136">
        <v>0.02</v>
      </c>
      <c r="H136">
        <v>330.4</v>
      </c>
      <c r="I136">
        <v>142.12</v>
      </c>
      <c r="J136">
        <v>126.05</v>
      </c>
      <c r="K136">
        <v>0.75600000000000001</v>
      </c>
      <c r="L136">
        <v>8</v>
      </c>
      <c r="M136" t="s">
        <v>12</v>
      </c>
    </row>
    <row r="137" spans="1:13" x14ac:dyDescent="0.3">
      <c r="A137" t="s">
        <v>53</v>
      </c>
      <c r="B137" t="s">
        <v>10</v>
      </c>
      <c r="C137" t="s">
        <v>29</v>
      </c>
      <c r="D137" t="s">
        <v>61</v>
      </c>
      <c r="E137">
        <f>(G137*(I137/J137)*K137*H137)/(I137*F137)</f>
        <v>4.1718182007975113E-2</v>
      </c>
      <c r="F137">
        <v>0.95</v>
      </c>
      <c r="G137">
        <v>0.02</v>
      </c>
      <c r="H137">
        <v>330.4</v>
      </c>
      <c r="I137">
        <v>142.12</v>
      </c>
      <c r="J137">
        <v>126.05</v>
      </c>
      <c r="K137">
        <v>0.75600000000000001</v>
      </c>
      <c r="L137">
        <v>8</v>
      </c>
      <c r="M137" t="s">
        <v>12</v>
      </c>
    </row>
    <row r="138" spans="1:13" x14ac:dyDescent="0.3">
      <c r="A138" t="s">
        <v>53</v>
      </c>
      <c r="B138" t="s">
        <v>13</v>
      </c>
      <c r="C138" t="s">
        <v>29</v>
      </c>
      <c r="D138" t="s">
        <v>61</v>
      </c>
      <c r="E138">
        <f>(G138*K138*H138)/(I138*F138)</f>
        <v>7.1946316678270394E-2</v>
      </c>
      <c r="F138">
        <v>0.95</v>
      </c>
      <c r="G138">
        <v>0.02</v>
      </c>
      <c r="H138">
        <v>330.4</v>
      </c>
      <c r="I138">
        <v>142.12</v>
      </c>
      <c r="J138">
        <v>126.05</v>
      </c>
      <c r="K138">
        <v>1.47</v>
      </c>
      <c r="L138">
        <v>13</v>
      </c>
      <c r="M138" t="s">
        <v>12</v>
      </c>
    </row>
    <row r="139" spans="1:13" x14ac:dyDescent="0.3">
      <c r="A139" t="s">
        <v>53</v>
      </c>
      <c r="B139" t="s">
        <v>10</v>
      </c>
      <c r="C139" t="s">
        <v>29</v>
      </c>
      <c r="D139" t="s">
        <v>61</v>
      </c>
      <c r="E139">
        <f>(G139*(I139/J139)*K139*H139)/(I139*F139)</f>
        <v>8.1118687237729387E-2</v>
      </c>
      <c r="F139">
        <v>0.95</v>
      </c>
      <c r="G139">
        <v>0.02</v>
      </c>
      <c r="H139">
        <v>330.4</v>
      </c>
      <c r="I139">
        <v>142.12</v>
      </c>
      <c r="J139">
        <v>126.05</v>
      </c>
      <c r="K139">
        <v>1.47</v>
      </c>
      <c r="L139">
        <v>13</v>
      </c>
      <c r="M139" t="s">
        <v>12</v>
      </c>
    </row>
    <row r="140" spans="1:13" x14ac:dyDescent="0.3">
      <c r="A140" t="s">
        <v>53</v>
      </c>
      <c r="B140" t="s">
        <v>13</v>
      </c>
      <c r="C140" t="s">
        <v>29</v>
      </c>
      <c r="D140" t="s">
        <v>61</v>
      </c>
      <c r="E140">
        <f>(G140*K140*H140)/(I140*F140)</f>
        <v>2.1975439584043133E-2</v>
      </c>
      <c r="F140">
        <v>0.95</v>
      </c>
      <c r="G140">
        <v>0.02</v>
      </c>
      <c r="H140">
        <v>330.4</v>
      </c>
      <c r="I140">
        <v>142.12</v>
      </c>
      <c r="J140">
        <v>126.05</v>
      </c>
      <c r="K140">
        <v>0.44900000000000001</v>
      </c>
      <c r="L140">
        <v>0</v>
      </c>
      <c r="M140" t="s">
        <v>19</v>
      </c>
    </row>
    <row r="141" spans="1:13" x14ac:dyDescent="0.3">
      <c r="A141" t="s">
        <v>53</v>
      </c>
      <c r="B141" t="s">
        <v>10</v>
      </c>
      <c r="C141" t="s">
        <v>29</v>
      </c>
      <c r="D141" t="s">
        <v>61</v>
      </c>
      <c r="E141">
        <f>(G141*(I141/J141)*K141*H141)/(I141*F141)</f>
        <v>2.4777068414789449E-2</v>
      </c>
      <c r="F141">
        <v>0.95</v>
      </c>
      <c r="G141">
        <v>0.02</v>
      </c>
      <c r="H141">
        <v>330.4</v>
      </c>
      <c r="I141">
        <v>142.12</v>
      </c>
      <c r="J141">
        <v>126.05</v>
      </c>
      <c r="K141">
        <v>0.44900000000000001</v>
      </c>
      <c r="L141">
        <v>0</v>
      </c>
      <c r="M141" t="s">
        <v>19</v>
      </c>
    </row>
    <row r="142" spans="1:13" x14ac:dyDescent="0.3">
      <c r="A142" t="s">
        <v>53</v>
      </c>
      <c r="B142" t="s">
        <v>13</v>
      </c>
      <c r="C142" t="s">
        <v>29</v>
      </c>
      <c r="D142" t="s">
        <v>61</v>
      </c>
      <c r="E142">
        <f>(G142*K142*H142)/(I142*F142)</f>
        <v>3.5336898395721919E-2</v>
      </c>
      <c r="F142">
        <v>0.95</v>
      </c>
      <c r="G142">
        <v>0.02</v>
      </c>
      <c r="H142">
        <v>330.4</v>
      </c>
      <c r="I142">
        <v>142.12</v>
      </c>
      <c r="J142">
        <v>126.05</v>
      </c>
      <c r="K142">
        <v>0.72199999999999998</v>
      </c>
      <c r="L142">
        <v>8</v>
      </c>
      <c r="M142" t="s">
        <v>19</v>
      </c>
    </row>
    <row r="143" spans="1:13" x14ac:dyDescent="0.3">
      <c r="A143" t="s">
        <v>53</v>
      </c>
      <c r="B143" t="s">
        <v>10</v>
      </c>
      <c r="C143" t="s">
        <v>29</v>
      </c>
      <c r="D143" t="s">
        <v>61</v>
      </c>
      <c r="E143">
        <f>(G143*(I143/J143)*K143*H143)/(I143*F143)</f>
        <v>3.9841967473224903E-2</v>
      </c>
      <c r="F143">
        <v>0.95</v>
      </c>
      <c r="G143">
        <v>0.02</v>
      </c>
      <c r="H143">
        <v>330.4</v>
      </c>
      <c r="I143">
        <v>142.12</v>
      </c>
      <c r="J143">
        <v>126.05</v>
      </c>
      <c r="K143">
        <v>0.72199999999999998</v>
      </c>
      <c r="L143">
        <v>8</v>
      </c>
      <c r="M143" t="s">
        <v>19</v>
      </c>
    </row>
    <row r="144" spans="1:13" x14ac:dyDescent="0.3">
      <c r="A144" t="s">
        <v>53</v>
      </c>
      <c r="B144" t="s">
        <v>13</v>
      </c>
      <c r="C144" t="s">
        <v>29</v>
      </c>
      <c r="D144" t="s">
        <v>61</v>
      </c>
      <c r="E144">
        <f>(G144*K144*H144)/(I144*F144)</f>
        <v>6.0199979261409915E-2</v>
      </c>
      <c r="F144">
        <v>0.95</v>
      </c>
      <c r="G144">
        <v>0.02</v>
      </c>
      <c r="H144">
        <v>330.4</v>
      </c>
      <c r="I144">
        <v>142.12</v>
      </c>
      <c r="J144">
        <v>126.05</v>
      </c>
      <c r="K144">
        <v>1.23</v>
      </c>
      <c r="L144">
        <v>13</v>
      </c>
      <c r="M144" t="s">
        <v>19</v>
      </c>
    </row>
    <row r="145" spans="1:13" x14ac:dyDescent="0.3">
      <c r="A145" t="s">
        <v>53</v>
      </c>
      <c r="B145" t="s">
        <v>10</v>
      </c>
      <c r="C145" t="s">
        <v>29</v>
      </c>
      <c r="D145" t="s">
        <v>61</v>
      </c>
      <c r="E145">
        <f>(G145*(I145/J145)*K145*H145)/(I145*F145)</f>
        <v>6.7874819933610303E-2</v>
      </c>
      <c r="F145">
        <v>0.95</v>
      </c>
      <c r="G145">
        <v>0.02</v>
      </c>
      <c r="H145">
        <v>330.4</v>
      </c>
      <c r="I145">
        <v>142.12</v>
      </c>
      <c r="J145">
        <v>126.05</v>
      </c>
      <c r="K145">
        <v>1.23</v>
      </c>
      <c r="L145">
        <v>13</v>
      </c>
      <c r="M145" t="s">
        <v>19</v>
      </c>
    </row>
    <row r="146" spans="1:13" x14ac:dyDescent="0.3">
      <c r="A146" t="s">
        <v>54</v>
      </c>
      <c r="B146" t="s">
        <v>13</v>
      </c>
      <c r="C146" t="s">
        <v>31</v>
      </c>
      <c r="D146" t="s">
        <v>61</v>
      </c>
      <c r="E146">
        <f>(G146*K146*H146)/(I146*F146)</f>
        <v>0.15348088346393707</v>
      </c>
      <c r="F146">
        <v>0.95</v>
      </c>
      <c r="G146">
        <v>0.2</v>
      </c>
      <c r="H146">
        <v>213.19</v>
      </c>
      <c r="I146">
        <v>142.12</v>
      </c>
      <c r="J146">
        <v>126.05</v>
      </c>
      <c r="K146">
        <v>0.48599999999999999</v>
      </c>
      <c r="L146">
        <v>0</v>
      </c>
      <c r="M146" t="s">
        <v>12</v>
      </c>
    </row>
    <row r="147" spans="1:13" x14ac:dyDescent="0.3">
      <c r="A147" t="s">
        <v>54</v>
      </c>
      <c r="B147" t="s">
        <v>10</v>
      </c>
      <c r="C147" t="s">
        <v>31</v>
      </c>
      <c r="D147" t="s">
        <v>61</v>
      </c>
      <c r="E147">
        <f>(G147*(I147/J147)*K147*H147)/(I147*F147)</f>
        <v>0.17304802187937116</v>
      </c>
      <c r="F147">
        <v>0.95</v>
      </c>
      <c r="G147">
        <v>0.2</v>
      </c>
      <c r="H147">
        <v>213.19</v>
      </c>
      <c r="I147">
        <v>142.12</v>
      </c>
      <c r="J147">
        <v>126.05</v>
      </c>
      <c r="K147">
        <v>0.48599999999999999</v>
      </c>
      <c r="L147">
        <v>0</v>
      </c>
      <c r="M147" t="s">
        <v>12</v>
      </c>
    </row>
    <row r="148" spans="1:13" x14ac:dyDescent="0.3">
      <c r="A148" t="s">
        <v>54</v>
      </c>
      <c r="B148" t="s">
        <v>13</v>
      </c>
      <c r="C148" t="s">
        <v>31</v>
      </c>
      <c r="D148" t="s">
        <v>61</v>
      </c>
      <c r="E148">
        <f>(G148*K148*H148)/(I148*F148)</f>
        <v>0.23874804094390209</v>
      </c>
      <c r="F148">
        <v>0.95</v>
      </c>
      <c r="G148">
        <v>0.2</v>
      </c>
      <c r="H148">
        <v>213.19</v>
      </c>
      <c r="I148">
        <v>142.12</v>
      </c>
      <c r="J148">
        <v>126.05</v>
      </c>
      <c r="K148">
        <v>0.75600000000000001</v>
      </c>
      <c r="L148">
        <v>8</v>
      </c>
      <c r="M148" t="s">
        <v>12</v>
      </c>
    </row>
    <row r="149" spans="1:13" x14ac:dyDescent="0.3">
      <c r="A149" t="s">
        <v>54</v>
      </c>
      <c r="B149" t="s">
        <v>10</v>
      </c>
      <c r="C149" t="s">
        <v>31</v>
      </c>
      <c r="D149" t="s">
        <v>61</v>
      </c>
      <c r="E149">
        <f>(G149*(I149/J149)*K149*H149)/(I149*F149)</f>
        <v>0.26918581181235518</v>
      </c>
      <c r="F149">
        <v>0.95</v>
      </c>
      <c r="G149">
        <v>0.2</v>
      </c>
      <c r="H149">
        <v>213.19</v>
      </c>
      <c r="I149">
        <v>142.12</v>
      </c>
      <c r="J149">
        <v>126.05</v>
      </c>
      <c r="K149">
        <v>0.75600000000000001</v>
      </c>
      <c r="L149">
        <v>8</v>
      </c>
      <c r="M149" t="s">
        <v>12</v>
      </c>
    </row>
    <row r="150" spans="1:13" x14ac:dyDescent="0.3">
      <c r="A150" t="s">
        <v>54</v>
      </c>
      <c r="B150" t="s">
        <v>13</v>
      </c>
      <c r="C150" t="s">
        <v>31</v>
      </c>
      <c r="D150" t="s">
        <v>61</v>
      </c>
      <c r="E150">
        <f>(G150*K150*H150)/(I150*F150)</f>
        <v>0.46423230183536518</v>
      </c>
      <c r="F150">
        <v>0.95</v>
      </c>
      <c r="G150">
        <v>0.2</v>
      </c>
      <c r="H150">
        <v>213.19</v>
      </c>
      <c r="I150">
        <v>142.12</v>
      </c>
      <c r="J150">
        <v>126.05</v>
      </c>
      <c r="K150">
        <v>1.47</v>
      </c>
      <c r="L150">
        <v>13</v>
      </c>
      <c r="M150" t="s">
        <v>12</v>
      </c>
    </row>
    <row r="151" spans="1:13" x14ac:dyDescent="0.3">
      <c r="A151" t="s">
        <v>54</v>
      </c>
      <c r="B151" t="s">
        <v>10</v>
      </c>
      <c r="C151" t="s">
        <v>31</v>
      </c>
      <c r="D151" t="s">
        <v>61</v>
      </c>
      <c r="E151">
        <f>(G151*(I151/J151)*K151*H151)/(I151*F151)</f>
        <v>0.52341685630180168</v>
      </c>
      <c r="F151">
        <v>0.95</v>
      </c>
      <c r="G151">
        <v>0.2</v>
      </c>
      <c r="H151">
        <v>213.19</v>
      </c>
      <c r="I151">
        <v>142.12</v>
      </c>
      <c r="J151">
        <v>126.05</v>
      </c>
      <c r="K151">
        <v>1.47</v>
      </c>
      <c r="L151">
        <v>13</v>
      </c>
      <c r="M151" t="s">
        <v>12</v>
      </c>
    </row>
    <row r="152" spans="1:13" x14ac:dyDescent="0.3">
      <c r="A152" t="s">
        <v>54</v>
      </c>
      <c r="B152" t="s">
        <v>13</v>
      </c>
      <c r="C152" t="s">
        <v>31</v>
      </c>
      <c r="D152" t="s">
        <v>61</v>
      </c>
      <c r="E152">
        <f>(G152*K152*H152)/(I152*F152)</f>
        <v>0.14179612484631224</v>
      </c>
      <c r="F152">
        <v>0.95</v>
      </c>
      <c r="G152">
        <v>0.2</v>
      </c>
      <c r="H152">
        <v>213.19</v>
      </c>
      <c r="I152">
        <v>142.12</v>
      </c>
      <c r="J152">
        <v>126.05</v>
      </c>
      <c r="K152">
        <v>0.44900000000000001</v>
      </c>
      <c r="L152">
        <v>0</v>
      </c>
      <c r="M152" t="s">
        <v>19</v>
      </c>
    </row>
    <row r="153" spans="1:13" x14ac:dyDescent="0.3">
      <c r="A153" t="s">
        <v>54</v>
      </c>
      <c r="B153" t="s">
        <v>10</v>
      </c>
      <c r="C153" t="s">
        <v>31</v>
      </c>
      <c r="D153" t="s">
        <v>61</v>
      </c>
      <c r="E153">
        <f>(G153*(I153/J153)*K153*H153)/(I153*F153)</f>
        <v>0.159873583999666</v>
      </c>
      <c r="F153">
        <v>0.95</v>
      </c>
      <c r="G153">
        <v>0.2</v>
      </c>
      <c r="H153">
        <v>213.19</v>
      </c>
      <c r="I153">
        <v>142.12</v>
      </c>
      <c r="J153">
        <v>126.05</v>
      </c>
      <c r="K153">
        <v>0.44900000000000001</v>
      </c>
      <c r="L153">
        <v>0</v>
      </c>
      <c r="M153" t="s">
        <v>19</v>
      </c>
    </row>
    <row r="154" spans="1:13" x14ac:dyDescent="0.3">
      <c r="A154" t="s">
        <v>54</v>
      </c>
      <c r="B154" t="s">
        <v>13</v>
      </c>
      <c r="C154" t="s">
        <v>31</v>
      </c>
      <c r="D154" t="s">
        <v>61</v>
      </c>
      <c r="E154">
        <f>(G154*K154*H154)/(I154*F154)</f>
        <v>0.22801069518716574</v>
      </c>
      <c r="F154">
        <v>0.95</v>
      </c>
      <c r="G154">
        <v>0.2</v>
      </c>
      <c r="H154">
        <v>213.19</v>
      </c>
      <c r="I154">
        <v>142.12</v>
      </c>
      <c r="J154">
        <v>126.05</v>
      </c>
      <c r="K154">
        <v>0.72199999999999998</v>
      </c>
      <c r="L154">
        <v>8</v>
      </c>
      <c r="M154" t="s">
        <v>19</v>
      </c>
    </row>
    <row r="155" spans="1:13" x14ac:dyDescent="0.3">
      <c r="A155" t="s">
        <v>54</v>
      </c>
      <c r="B155" t="s">
        <v>10</v>
      </c>
      <c r="C155" t="s">
        <v>31</v>
      </c>
      <c r="D155" t="s">
        <v>61</v>
      </c>
      <c r="E155">
        <f>(G155*(I155/J155)*K155*H155)/(I155*F155)</f>
        <v>0.25707957159857198</v>
      </c>
      <c r="F155">
        <v>0.95</v>
      </c>
      <c r="G155">
        <v>0.2</v>
      </c>
      <c r="H155">
        <v>213.19</v>
      </c>
      <c r="I155">
        <v>142.12</v>
      </c>
      <c r="J155">
        <v>126.05</v>
      </c>
      <c r="K155">
        <v>0.72199999999999998</v>
      </c>
      <c r="L155">
        <v>8</v>
      </c>
      <c r="M155" t="s">
        <v>19</v>
      </c>
    </row>
    <row r="156" spans="1:13" x14ac:dyDescent="0.3">
      <c r="A156" t="s">
        <v>54</v>
      </c>
      <c r="B156" t="s">
        <v>13</v>
      </c>
      <c r="C156" t="s">
        <v>31</v>
      </c>
      <c r="D156" t="s">
        <v>61</v>
      </c>
      <c r="E156">
        <f>(G156*K156*H156)/(I156*F156)</f>
        <v>0.38843927296428515</v>
      </c>
      <c r="F156">
        <v>0.95</v>
      </c>
      <c r="G156">
        <v>0.2</v>
      </c>
      <c r="H156">
        <v>213.19</v>
      </c>
      <c r="I156">
        <v>142.12</v>
      </c>
      <c r="J156">
        <v>126.05</v>
      </c>
      <c r="K156">
        <v>1.23</v>
      </c>
      <c r="L156">
        <v>13</v>
      </c>
      <c r="M156" t="s">
        <v>19</v>
      </c>
    </row>
    <row r="157" spans="1:13" x14ac:dyDescent="0.3">
      <c r="A157" t="s">
        <v>54</v>
      </c>
      <c r="B157" t="s">
        <v>10</v>
      </c>
      <c r="C157" t="s">
        <v>31</v>
      </c>
      <c r="D157" t="s">
        <v>61</v>
      </c>
      <c r="E157">
        <f>(G157*(I157/J157)*K157*H157)/(I157*F157)</f>
        <v>0.43796104302803812</v>
      </c>
      <c r="F157">
        <v>0.95</v>
      </c>
      <c r="G157">
        <v>0.2</v>
      </c>
      <c r="H157">
        <v>213.19</v>
      </c>
      <c r="I157">
        <v>142.12</v>
      </c>
      <c r="J157">
        <v>126.05</v>
      </c>
      <c r="K157">
        <v>1.23</v>
      </c>
      <c r="L157">
        <v>13</v>
      </c>
      <c r="M157" t="s">
        <v>19</v>
      </c>
    </row>
    <row r="158" spans="1:13" x14ac:dyDescent="0.3">
      <c r="A158" t="s">
        <v>55</v>
      </c>
      <c r="B158" t="s">
        <v>13</v>
      </c>
      <c r="C158" t="s">
        <v>32</v>
      </c>
      <c r="D158" t="s">
        <v>61</v>
      </c>
      <c r="E158">
        <f>(G158*K158*H158)/(I158*F158)</f>
        <v>3.4060387811634351E-4</v>
      </c>
      <c r="F158">
        <v>0.95</v>
      </c>
      <c r="G158">
        <v>3.4000000000000002E-4</v>
      </c>
      <c r="H158">
        <v>278.3</v>
      </c>
      <c r="I158">
        <v>142.12</v>
      </c>
      <c r="J158">
        <v>126.05</v>
      </c>
      <c r="K158">
        <v>0.48599999999999999</v>
      </c>
      <c r="L158">
        <v>0</v>
      </c>
      <c r="M158" t="s">
        <v>12</v>
      </c>
    </row>
    <row r="159" spans="1:13" x14ac:dyDescent="0.3">
      <c r="A159" t="s">
        <v>55</v>
      </c>
      <c r="B159" t="s">
        <v>10</v>
      </c>
      <c r="C159" t="s">
        <v>32</v>
      </c>
      <c r="D159" t="s">
        <v>61</v>
      </c>
      <c r="E159">
        <f>(G159*(I159/J159)*K159*H159)/(I159*F159)</f>
        <v>3.8402715714315542E-4</v>
      </c>
      <c r="F159">
        <v>0.95</v>
      </c>
      <c r="G159">
        <v>3.4000000000000002E-4</v>
      </c>
      <c r="H159">
        <v>278.3</v>
      </c>
      <c r="I159">
        <v>142.12</v>
      </c>
      <c r="J159">
        <v>126.05</v>
      </c>
      <c r="K159">
        <v>0.48599999999999999</v>
      </c>
      <c r="L159">
        <v>0</v>
      </c>
      <c r="M159" t="s">
        <v>12</v>
      </c>
    </row>
    <row r="160" spans="1:13" x14ac:dyDescent="0.3">
      <c r="A160" t="s">
        <v>55</v>
      </c>
      <c r="B160" t="s">
        <v>13</v>
      </c>
      <c r="C160" t="s">
        <v>32</v>
      </c>
      <c r="D160" t="s">
        <v>61</v>
      </c>
      <c r="E160">
        <f>(G160*K160*H160)/(I160*F160)</f>
        <v>5.2982825484764547E-4</v>
      </c>
      <c r="F160">
        <v>0.95</v>
      </c>
      <c r="G160">
        <v>3.4000000000000002E-4</v>
      </c>
      <c r="H160">
        <v>278.3</v>
      </c>
      <c r="I160">
        <v>142.12</v>
      </c>
      <c r="J160">
        <v>126.05</v>
      </c>
      <c r="K160">
        <v>0.75600000000000001</v>
      </c>
      <c r="L160">
        <v>8</v>
      </c>
      <c r="M160" t="s">
        <v>12</v>
      </c>
    </row>
    <row r="161" spans="1:13" x14ac:dyDescent="0.3">
      <c r="A161" t="s">
        <v>55</v>
      </c>
      <c r="B161" t="s">
        <v>10</v>
      </c>
      <c r="C161" t="s">
        <v>32</v>
      </c>
      <c r="D161" t="s">
        <v>61</v>
      </c>
      <c r="E161">
        <f>(G161*(I161/J161)*K161*H161)/(I161*F161)</f>
        <v>5.9737557777824173E-4</v>
      </c>
      <c r="F161">
        <v>0.95</v>
      </c>
      <c r="G161">
        <v>3.4000000000000002E-4</v>
      </c>
      <c r="H161">
        <v>278.3</v>
      </c>
      <c r="I161">
        <v>142.12</v>
      </c>
      <c r="J161">
        <v>126.05</v>
      </c>
      <c r="K161">
        <v>0.75600000000000001</v>
      </c>
      <c r="L161">
        <v>8</v>
      </c>
      <c r="M161" t="s">
        <v>12</v>
      </c>
    </row>
    <row r="162" spans="1:13" x14ac:dyDescent="0.3">
      <c r="A162" t="s">
        <v>55</v>
      </c>
      <c r="B162" t="s">
        <v>13</v>
      </c>
      <c r="C162" t="s">
        <v>32</v>
      </c>
      <c r="D162" t="s">
        <v>61</v>
      </c>
      <c r="E162">
        <f>(G162*K162*H162)/(I162*F162)</f>
        <v>1.0302216066481993E-3</v>
      </c>
      <c r="F162">
        <v>0.95</v>
      </c>
      <c r="G162">
        <v>3.4000000000000002E-4</v>
      </c>
      <c r="H162">
        <v>278.3</v>
      </c>
      <c r="I162">
        <v>142.12</v>
      </c>
      <c r="J162">
        <v>126.05</v>
      </c>
      <c r="K162">
        <v>1.47</v>
      </c>
      <c r="L162">
        <v>13</v>
      </c>
      <c r="M162" t="s">
        <v>12</v>
      </c>
    </row>
    <row r="163" spans="1:13" x14ac:dyDescent="0.3">
      <c r="A163" t="s">
        <v>55</v>
      </c>
      <c r="B163" t="s">
        <v>10</v>
      </c>
      <c r="C163" t="s">
        <v>32</v>
      </c>
      <c r="D163" t="s">
        <v>61</v>
      </c>
      <c r="E163">
        <f>(G163*(I163/J163)*K163*H163)/(I163*F163)</f>
        <v>1.1615636234576924E-3</v>
      </c>
      <c r="F163">
        <v>0.95</v>
      </c>
      <c r="G163">
        <v>3.4000000000000002E-4</v>
      </c>
      <c r="H163">
        <v>278.3</v>
      </c>
      <c r="I163">
        <v>142.12</v>
      </c>
      <c r="J163">
        <v>126.05</v>
      </c>
      <c r="K163">
        <v>1.47</v>
      </c>
      <c r="L163">
        <v>13</v>
      </c>
      <c r="M163" t="s">
        <v>12</v>
      </c>
    </row>
    <row r="164" spans="1:13" x14ac:dyDescent="0.3">
      <c r="A164" t="s">
        <v>55</v>
      </c>
      <c r="B164" t="s">
        <v>13</v>
      </c>
      <c r="C164" t="s">
        <v>32</v>
      </c>
      <c r="D164" t="s">
        <v>61</v>
      </c>
      <c r="E164">
        <f>(G164*K164*H164)/(I164*F164)</f>
        <v>3.1467313019390586E-4</v>
      </c>
      <c r="F164">
        <v>0.95</v>
      </c>
      <c r="G164">
        <v>3.4000000000000002E-4</v>
      </c>
      <c r="H164">
        <v>278.3</v>
      </c>
      <c r="I164">
        <v>142.12</v>
      </c>
      <c r="J164">
        <v>126.05</v>
      </c>
      <c r="K164">
        <v>0.44900000000000001</v>
      </c>
      <c r="L164">
        <v>0</v>
      </c>
      <c r="M164" t="s">
        <v>44</v>
      </c>
    </row>
    <row r="165" spans="1:13" x14ac:dyDescent="0.3">
      <c r="A165" t="s">
        <v>55</v>
      </c>
      <c r="B165" t="s">
        <v>10</v>
      </c>
      <c r="C165" t="s">
        <v>32</v>
      </c>
      <c r="D165" t="s">
        <v>61</v>
      </c>
      <c r="E165">
        <f>(G165*(I165/J165)*K165*H165)/(I165*F165)</f>
        <v>3.5479052172279182E-4</v>
      </c>
      <c r="F165">
        <v>0.95</v>
      </c>
      <c r="G165">
        <v>3.4000000000000002E-4</v>
      </c>
      <c r="H165">
        <v>278.3</v>
      </c>
      <c r="I165">
        <v>142.12</v>
      </c>
      <c r="J165">
        <v>126.05</v>
      </c>
      <c r="K165">
        <v>0.44900000000000001</v>
      </c>
      <c r="L165">
        <v>0</v>
      </c>
      <c r="M165" t="s">
        <v>44</v>
      </c>
    </row>
    <row r="166" spans="1:13" x14ac:dyDescent="0.3">
      <c r="A166" t="s">
        <v>55</v>
      </c>
      <c r="B166" t="s">
        <v>13</v>
      </c>
      <c r="C166" t="s">
        <v>32</v>
      </c>
      <c r="D166" t="s">
        <v>61</v>
      </c>
      <c r="E166">
        <f>(G166*K166*H166)/(I166*F166)</f>
        <v>5.0599999999999994E-4</v>
      </c>
      <c r="F166">
        <v>0.95</v>
      </c>
      <c r="G166">
        <v>3.4000000000000002E-4</v>
      </c>
      <c r="H166">
        <v>278.3</v>
      </c>
      <c r="I166">
        <v>142.12</v>
      </c>
      <c r="J166">
        <v>126.05</v>
      </c>
      <c r="K166">
        <v>0.72199999999999998</v>
      </c>
      <c r="L166">
        <v>8</v>
      </c>
      <c r="M166" t="s">
        <v>44</v>
      </c>
    </row>
    <row r="167" spans="1:13" x14ac:dyDescent="0.3">
      <c r="A167" t="s">
        <v>55</v>
      </c>
      <c r="B167" t="s">
        <v>10</v>
      </c>
      <c r="C167" t="s">
        <v>32</v>
      </c>
      <c r="D167" t="s">
        <v>61</v>
      </c>
      <c r="E167">
        <f>(G167*(I167/J167)*K167*H167)/(I167*F167)</f>
        <v>5.7050948036493454E-4</v>
      </c>
      <c r="F167">
        <v>0.95</v>
      </c>
      <c r="G167">
        <v>3.4000000000000002E-4</v>
      </c>
      <c r="H167">
        <v>278.3</v>
      </c>
      <c r="I167">
        <v>142.12</v>
      </c>
      <c r="J167">
        <v>126.05</v>
      </c>
      <c r="K167">
        <v>0.72199999999999998</v>
      </c>
      <c r="L167">
        <v>8</v>
      </c>
      <c r="M167" t="s">
        <v>44</v>
      </c>
    </row>
    <row r="168" spans="1:13" x14ac:dyDescent="0.3">
      <c r="A168" t="s">
        <v>55</v>
      </c>
      <c r="B168" t="s">
        <v>13</v>
      </c>
      <c r="C168" t="s">
        <v>32</v>
      </c>
      <c r="D168" t="s">
        <v>61</v>
      </c>
      <c r="E168">
        <f>(G168*K168*H168)/(I168*F168)</f>
        <v>8.6202216066481993E-4</v>
      </c>
      <c r="F168">
        <v>0.95</v>
      </c>
      <c r="G168">
        <v>3.4000000000000002E-4</v>
      </c>
      <c r="H168">
        <v>278.3</v>
      </c>
      <c r="I168">
        <v>142.12</v>
      </c>
      <c r="J168">
        <v>126.05</v>
      </c>
      <c r="K168">
        <v>1.23</v>
      </c>
      <c r="L168">
        <v>13</v>
      </c>
      <c r="M168" t="s">
        <v>44</v>
      </c>
    </row>
    <row r="169" spans="1:13" x14ac:dyDescent="0.3">
      <c r="A169" t="s">
        <v>55</v>
      </c>
      <c r="B169" t="s">
        <v>10</v>
      </c>
      <c r="C169" t="s">
        <v>32</v>
      </c>
      <c r="D169" t="s">
        <v>61</v>
      </c>
      <c r="E169">
        <f>(G169*(I169/J169)*K169*H169)/(I169*F169)</f>
        <v>9.7192058289317115E-4</v>
      </c>
      <c r="F169">
        <v>0.95</v>
      </c>
      <c r="G169">
        <v>3.4000000000000002E-4</v>
      </c>
      <c r="H169">
        <v>278.3</v>
      </c>
      <c r="I169">
        <v>142.12</v>
      </c>
      <c r="J169">
        <v>126.05</v>
      </c>
      <c r="K169">
        <v>1.23</v>
      </c>
      <c r="L169">
        <v>13</v>
      </c>
      <c r="M169" t="s">
        <v>44</v>
      </c>
    </row>
    <row r="170" spans="1:13" x14ac:dyDescent="0.3">
      <c r="A170" t="s">
        <v>56</v>
      </c>
      <c r="B170" t="s">
        <v>13</v>
      </c>
      <c r="C170" t="s">
        <v>33</v>
      </c>
      <c r="D170" t="s">
        <v>61</v>
      </c>
      <c r="E170">
        <f>(G170*K170*H170)/(I170*F170)</f>
        <v>3.3930657265172502E-4</v>
      </c>
      <c r="F170">
        <v>0.95</v>
      </c>
      <c r="G170">
        <v>3.4000000000000002E-4</v>
      </c>
      <c r="H170">
        <v>277.24</v>
      </c>
      <c r="I170">
        <v>142.12</v>
      </c>
      <c r="J170">
        <v>126.05</v>
      </c>
      <c r="K170">
        <v>0.48599999999999999</v>
      </c>
      <c r="L170">
        <v>0</v>
      </c>
      <c r="M170" t="s">
        <v>12</v>
      </c>
    </row>
    <row r="171" spans="1:13" x14ac:dyDescent="0.3">
      <c r="A171" t="s">
        <v>56</v>
      </c>
      <c r="B171" t="s">
        <v>10</v>
      </c>
      <c r="C171" t="s">
        <v>33</v>
      </c>
      <c r="D171" t="s">
        <v>61</v>
      </c>
      <c r="E171">
        <f>(G171*(I171/J171)*K171*H171)/(I171*F171)</f>
        <v>3.825644593832857E-4</v>
      </c>
      <c r="F171">
        <v>0.95</v>
      </c>
      <c r="G171">
        <v>3.4000000000000002E-4</v>
      </c>
      <c r="H171">
        <v>277.24</v>
      </c>
      <c r="I171">
        <v>142.12</v>
      </c>
      <c r="J171">
        <v>126.05</v>
      </c>
      <c r="K171">
        <v>0.48599999999999999</v>
      </c>
      <c r="L171">
        <v>0</v>
      </c>
      <c r="M171" t="s">
        <v>12</v>
      </c>
    </row>
    <row r="172" spans="1:13" x14ac:dyDescent="0.3">
      <c r="A172" t="s">
        <v>56</v>
      </c>
      <c r="B172" t="s">
        <v>13</v>
      </c>
      <c r="C172" t="s">
        <v>33</v>
      </c>
      <c r="D172" t="s">
        <v>61</v>
      </c>
      <c r="E172">
        <f>(G172*K172*H172)/(I172*F172)</f>
        <v>5.2781022412490557E-4</v>
      </c>
      <c r="F172">
        <v>0.95</v>
      </c>
      <c r="G172">
        <v>3.4000000000000002E-4</v>
      </c>
      <c r="H172">
        <v>277.24</v>
      </c>
      <c r="I172">
        <v>142.12</v>
      </c>
      <c r="J172">
        <v>126.05</v>
      </c>
      <c r="K172">
        <v>0.75600000000000001</v>
      </c>
      <c r="L172">
        <v>8</v>
      </c>
      <c r="M172" t="s">
        <v>12</v>
      </c>
    </row>
    <row r="173" spans="1:13" x14ac:dyDescent="0.3">
      <c r="A173" t="s">
        <v>56</v>
      </c>
      <c r="B173" t="s">
        <v>10</v>
      </c>
      <c r="C173" t="s">
        <v>33</v>
      </c>
      <c r="D173" t="s">
        <v>61</v>
      </c>
      <c r="E173">
        <f>(G173*(I173/J173)*K173*H173)/(I173*F173)</f>
        <v>5.9510027015177778E-4</v>
      </c>
      <c r="F173">
        <v>0.95</v>
      </c>
      <c r="G173">
        <v>3.4000000000000002E-4</v>
      </c>
      <c r="H173">
        <v>277.24</v>
      </c>
      <c r="I173">
        <v>142.12</v>
      </c>
      <c r="J173">
        <v>126.05</v>
      </c>
      <c r="K173">
        <v>0.75600000000000001</v>
      </c>
      <c r="L173">
        <v>8</v>
      </c>
      <c r="M173" t="s">
        <v>12</v>
      </c>
    </row>
    <row r="174" spans="1:13" x14ac:dyDescent="0.3">
      <c r="A174" t="s">
        <v>56</v>
      </c>
      <c r="B174" t="s">
        <v>13</v>
      </c>
      <c r="C174" t="s">
        <v>33</v>
      </c>
      <c r="D174" t="s">
        <v>61</v>
      </c>
      <c r="E174">
        <f>(G174*K174*H174)/(I174*F174)</f>
        <v>1.0262976580206497E-3</v>
      </c>
      <c r="F174">
        <v>0.95</v>
      </c>
      <c r="G174">
        <v>3.4000000000000002E-4</v>
      </c>
      <c r="H174">
        <v>277.24</v>
      </c>
      <c r="I174">
        <v>142.12</v>
      </c>
      <c r="J174">
        <v>126.05</v>
      </c>
      <c r="K174">
        <v>1.47</v>
      </c>
      <c r="L174">
        <v>13</v>
      </c>
      <c r="M174" t="s">
        <v>12</v>
      </c>
    </row>
    <row r="175" spans="1:13" x14ac:dyDescent="0.3">
      <c r="A175" t="s">
        <v>56</v>
      </c>
      <c r="B175" t="s">
        <v>10</v>
      </c>
      <c r="C175" t="s">
        <v>33</v>
      </c>
      <c r="D175" t="s">
        <v>61</v>
      </c>
      <c r="E175">
        <f>(G175*(I175/J175)*K175*H175)/(I175*F175)</f>
        <v>1.1571394141840123E-3</v>
      </c>
      <c r="F175">
        <v>0.95</v>
      </c>
      <c r="G175">
        <v>3.4000000000000002E-4</v>
      </c>
      <c r="H175">
        <v>277.24</v>
      </c>
      <c r="I175">
        <v>142.12</v>
      </c>
      <c r="J175">
        <v>126.05</v>
      </c>
      <c r="K175">
        <v>1.47</v>
      </c>
      <c r="L175">
        <v>13</v>
      </c>
      <c r="M175" t="s">
        <v>12</v>
      </c>
    </row>
    <row r="176" spans="1:13" x14ac:dyDescent="0.3">
      <c r="A176" t="s">
        <v>56</v>
      </c>
      <c r="B176" t="s">
        <v>13</v>
      </c>
      <c r="C176" t="s">
        <v>33</v>
      </c>
      <c r="D176" t="s">
        <v>61</v>
      </c>
      <c r="E176">
        <f>(G176*K176*H176)/(I176*F176)</f>
        <v>3.1347459078317808E-4</v>
      </c>
      <c r="F176">
        <v>0.95</v>
      </c>
      <c r="G176">
        <v>3.4000000000000002E-4</v>
      </c>
      <c r="H176">
        <v>277.24</v>
      </c>
      <c r="I176">
        <v>142.12</v>
      </c>
      <c r="J176">
        <v>126.05</v>
      </c>
      <c r="K176">
        <v>0.44900000000000001</v>
      </c>
      <c r="L176">
        <v>0</v>
      </c>
      <c r="M176" t="s">
        <v>44</v>
      </c>
    </row>
    <row r="177" spans="1:13" x14ac:dyDescent="0.3">
      <c r="A177" t="s">
        <v>56</v>
      </c>
      <c r="B177" t="s">
        <v>10</v>
      </c>
      <c r="C177" t="s">
        <v>33</v>
      </c>
      <c r="D177" t="s">
        <v>61</v>
      </c>
      <c r="E177">
        <f>(G177*(I177/J177)*K177*H177)/(I177*F177)</f>
        <v>3.534391816113072E-4</v>
      </c>
      <c r="F177">
        <v>0.95</v>
      </c>
      <c r="G177">
        <v>3.4000000000000002E-4</v>
      </c>
      <c r="H177">
        <v>277.24</v>
      </c>
      <c r="I177">
        <v>142.12</v>
      </c>
      <c r="J177">
        <v>126.05</v>
      </c>
      <c r="K177">
        <v>0.44900000000000001</v>
      </c>
      <c r="L177">
        <v>0</v>
      </c>
      <c r="M177" t="s">
        <v>44</v>
      </c>
    </row>
    <row r="178" spans="1:13" x14ac:dyDescent="0.3">
      <c r="A178" t="s">
        <v>56</v>
      </c>
      <c r="B178" t="s">
        <v>13</v>
      </c>
      <c r="C178" t="s">
        <v>33</v>
      </c>
      <c r="D178" t="s">
        <v>61</v>
      </c>
      <c r="E178">
        <f>(G178*K178*H178)/(I178*F178)</f>
        <v>5.0407272727272722E-4</v>
      </c>
      <c r="F178">
        <v>0.95</v>
      </c>
      <c r="G178">
        <v>3.4000000000000002E-4</v>
      </c>
      <c r="H178">
        <v>277.24</v>
      </c>
      <c r="I178">
        <v>142.12</v>
      </c>
      <c r="J178">
        <v>126.05</v>
      </c>
      <c r="K178">
        <v>0.72199999999999998</v>
      </c>
      <c r="L178">
        <v>8</v>
      </c>
      <c r="M178" t="s">
        <v>44</v>
      </c>
    </row>
    <row r="179" spans="1:13" x14ac:dyDescent="0.3">
      <c r="A179" t="s">
        <v>56</v>
      </c>
      <c r="B179" t="s">
        <v>10</v>
      </c>
      <c r="C179" t="s">
        <v>33</v>
      </c>
      <c r="D179" t="s">
        <v>61</v>
      </c>
      <c r="E179">
        <f>(G179*(I179/J179)*K179*H179)/(I179*F179)</f>
        <v>5.6833650138833798E-4</v>
      </c>
      <c r="F179">
        <v>0.95</v>
      </c>
      <c r="G179">
        <v>3.4000000000000002E-4</v>
      </c>
      <c r="H179">
        <v>277.24</v>
      </c>
      <c r="I179">
        <v>142.12</v>
      </c>
      <c r="J179">
        <v>126.05</v>
      </c>
      <c r="K179">
        <v>0.72199999999999998</v>
      </c>
      <c r="L179">
        <v>8</v>
      </c>
      <c r="M179" t="s">
        <v>44</v>
      </c>
    </row>
    <row r="180" spans="1:13" x14ac:dyDescent="0.3">
      <c r="A180" t="s">
        <v>56</v>
      </c>
      <c r="B180" t="s">
        <v>13</v>
      </c>
      <c r="C180" t="s">
        <v>33</v>
      </c>
      <c r="D180" t="s">
        <v>61</v>
      </c>
      <c r="E180">
        <f>(G180*K180*H180)/(I180*F180)</f>
        <v>8.5873885671115596E-4</v>
      </c>
      <c r="F180">
        <v>0.95</v>
      </c>
      <c r="G180">
        <v>3.4000000000000002E-4</v>
      </c>
      <c r="H180">
        <v>277.24</v>
      </c>
      <c r="I180">
        <v>142.12</v>
      </c>
      <c r="J180">
        <v>126.05</v>
      </c>
      <c r="K180">
        <v>1.23</v>
      </c>
      <c r="L180">
        <v>13</v>
      </c>
      <c r="M180" t="s">
        <v>44</v>
      </c>
    </row>
    <row r="181" spans="1:13" x14ac:dyDescent="0.3">
      <c r="A181" t="s">
        <v>56</v>
      </c>
      <c r="B181" t="s">
        <v>10</v>
      </c>
      <c r="C181" t="s">
        <v>33</v>
      </c>
      <c r="D181" t="s">
        <v>61</v>
      </c>
      <c r="E181">
        <f>(G181*(I181/J181)*K181*H181)/(I181*F181)</f>
        <v>9.6821869350090825E-4</v>
      </c>
      <c r="F181">
        <v>0.95</v>
      </c>
      <c r="G181">
        <v>3.4000000000000002E-4</v>
      </c>
      <c r="H181">
        <v>277.24</v>
      </c>
      <c r="I181">
        <v>142.12</v>
      </c>
      <c r="J181">
        <v>126.05</v>
      </c>
      <c r="K181">
        <v>1.23</v>
      </c>
      <c r="L181">
        <v>13</v>
      </c>
      <c r="M181" t="s">
        <v>44</v>
      </c>
    </row>
  </sheetData>
  <autoFilter ref="A1:M18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6F95-0B23-40D9-91BE-0D22CAE33B6E}">
  <dimension ref="A1:N31"/>
  <sheetViews>
    <sheetView workbookViewId="0">
      <pane ySplit="1" topLeftCell="A2" activePane="bottomLeft" state="frozen"/>
      <selection pane="bottomLeft" activeCell="L30" sqref="L30:L31"/>
    </sheetView>
  </sheetViews>
  <sheetFormatPr defaultRowHeight="14.4" x14ac:dyDescent="0.3"/>
  <cols>
    <col min="1" max="1" width="17.88671875" bestFit="1" customWidth="1"/>
    <col min="2" max="2" width="16" bestFit="1" customWidth="1"/>
    <col min="3" max="3" width="18.77734375" bestFit="1" customWidth="1"/>
    <col min="4" max="4" width="19.5546875" bestFit="1" customWidth="1"/>
    <col min="5" max="5" width="13.44140625" bestFit="1" customWidth="1"/>
    <col min="6" max="6" width="19.109375" bestFit="1" customWidth="1"/>
    <col min="7" max="7" width="16" bestFit="1" customWidth="1"/>
    <col min="8" max="8" width="18.77734375" bestFit="1" customWidth="1"/>
    <col min="9" max="9" width="19.5546875" bestFit="1" customWidth="1"/>
    <col min="10" max="10" width="13.44140625" bestFit="1" customWidth="1"/>
    <col min="11" max="11" width="19.109375" bestFit="1" customWidth="1"/>
  </cols>
  <sheetData>
    <row r="1" spans="1:14" x14ac:dyDescent="0.3">
      <c r="A1" t="s">
        <v>0</v>
      </c>
      <c r="B1" t="s">
        <v>66</v>
      </c>
      <c r="C1" t="s">
        <v>62</v>
      </c>
      <c r="D1" t="s">
        <v>63</v>
      </c>
      <c r="E1" t="s">
        <v>64</v>
      </c>
      <c r="F1" t="s">
        <v>65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3</v>
      </c>
      <c r="M1" t="s">
        <v>72</v>
      </c>
      <c r="N1" t="s">
        <v>73</v>
      </c>
    </row>
    <row r="2" spans="1:14" x14ac:dyDescent="0.3">
      <c r="A2" t="s">
        <v>14</v>
      </c>
      <c r="B2" t="s">
        <v>15</v>
      </c>
      <c r="E2" t="s">
        <v>74</v>
      </c>
      <c r="G2" t="s">
        <v>11</v>
      </c>
      <c r="J2" t="s">
        <v>74</v>
      </c>
      <c r="L2">
        <v>0.37415156345735073</v>
      </c>
    </row>
    <row r="3" spans="1:14" x14ac:dyDescent="0.3">
      <c r="A3" t="s">
        <v>16</v>
      </c>
      <c r="B3" t="s">
        <v>15</v>
      </c>
      <c r="E3" t="s">
        <v>74</v>
      </c>
      <c r="G3" t="s">
        <v>17</v>
      </c>
      <c r="J3" t="s">
        <v>74</v>
      </c>
      <c r="L3">
        <v>0.49714140211184127</v>
      </c>
    </row>
    <row r="4" spans="1:14" x14ac:dyDescent="0.3">
      <c r="A4" t="s">
        <v>37</v>
      </c>
      <c r="B4" t="s">
        <v>25</v>
      </c>
      <c r="E4" t="s">
        <v>74</v>
      </c>
      <c r="G4" t="s">
        <v>26</v>
      </c>
      <c r="J4" t="s">
        <v>74</v>
      </c>
      <c r="L4">
        <v>1.7271371562279636</v>
      </c>
    </row>
    <row r="5" spans="1:14" x14ac:dyDescent="0.3">
      <c r="A5" t="s">
        <v>38</v>
      </c>
      <c r="B5" t="s">
        <v>25</v>
      </c>
      <c r="E5" t="s">
        <v>74</v>
      </c>
      <c r="G5" t="s">
        <v>27</v>
      </c>
      <c r="J5" t="s">
        <v>74</v>
      </c>
      <c r="L5">
        <v>8.298358869158279E-4</v>
      </c>
    </row>
    <row r="6" spans="1:14" x14ac:dyDescent="0.3">
      <c r="A6" t="s">
        <v>39</v>
      </c>
      <c r="B6" t="s">
        <v>25</v>
      </c>
      <c r="E6" t="s">
        <v>74</v>
      </c>
      <c r="G6" t="s">
        <v>28</v>
      </c>
      <c r="J6" t="s">
        <v>74</v>
      </c>
      <c r="L6">
        <v>1.0231578947368423E-4</v>
      </c>
    </row>
    <row r="7" spans="1:14" x14ac:dyDescent="0.3">
      <c r="A7" t="s">
        <v>40</v>
      </c>
      <c r="B7" t="s">
        <v>10</v>
      </c>
      <c r="E7" t="s">
        <v>74</v>
      </c>
      <c r="G7" t="s">
        <v>34</v>
      </c>
      <c r="J7" t="s">
        <v>74</v>
      </c>
      <c r="L7">
        <v>1.1802535501785007E-3</v>
      </c>
    </row>
    <row r="8" spans="1:14" x14ac:dyDescent="0.3">
      <c r="A8" t="s">
        <v>41</v>
      </c>
      <c r="B8" t="s">
        <v>10</v>
      </c>
      <c r="E8" t="s">
        <v>74</v>
      </c>
      <c r="G8" t="s">
        <v>35</v>
      </c>
      <c r="J8" t="s">
        <v>74</v>
      </c>
      <c r="L8">
        <v>4.4925966220589161E-4</v>
      </c>
    </row>
    <row r="9" spans="1:14" x14ac:dyDescent="0.3">
      <c r="A9" t="s">
        <v>42</v>
      </c>
      <c r="B9" t="s">
        <v>13</v>
      </c>
      <c r="E9" t="s">
        <v>74</v>
      </c>
      <c r="G9" t="s">
        <v>36</v>
      </c>
      <c r="J9" t="s">
        <v>74</v>
      </c>
      <c r="L9">
        <v>1.1802535501785007E-3</v>
      </c>
    </row>
    <row r="10" spans="1:14" x14ac:dyDescent="0.3">
      <c r="A10" t="s">
        <v>43</v>
      </c>
      <c r="B10" t="s">
        <v>13</v>
      </c>
      <c r="E10" t="s">
        <v>74</v>
      </c>
      <c r="G10" t="s">
        <v>18</v>
      </c>
      <c r="J10" t="s">
        <v>74</v>
      </c>
      <c r="L10">
        <v>0.17333282474410058</v>
      </c>
    </row>
    <row r="11" spans="1:14" x14ac:dyDescent="0.3">
      <c r="A11" t="s">
        <v>43</v>
      </c>
      <c r="B11" t="s">
        <v>10</v>
      </c>
      <c r="E11" t="s">
        <v>74</v>
      </c>
      <c r="G11" t="s">
        <v>18</v>
      </c>
      <c r="J11" t="s">
        <v>74</v>
      </c>
      <c r="L11">
        <v>0.19543086912044094</v>
      </c>
    </row>
    <row r="12" spans="1:14" x14ac:dyDescent="0.3">
      <c r="A12" t="s">
        <v>45</v>
      </c>
      <c r="B12" t="s">
        <v>47</v>
      </c>
      <c r="E12" t="s">
        <v>74</v>
      </c>
      <c r="G12" t="s">
        <v>20</v>
      </c>
      <c r="J12" t="s">
        <v>74</v>
      </c>
      <c r="L12">
        <v>0.33908331668331665</v>
      </c>
    </row>
    <row r="13" spans="1:14" x14ac:dyDescent="0.3">
      <c r="A13" t="s">
        <v>45</v>
      </c>
      <c r="B13" t="s">
        <v>46</v>
      </c>
      <c r="E13" t="s">
        <v>74</v>
      </c>
      <c r="G13" t="s">
        <v>20</v>
      </c>
      <c r="J13" t="s">
        <v>74</v>
      </c>
      <c r="L13">
        <v>0.3744439195327709</v>
      </c>
    </row>
    <row r="14" spans="1:14" x14ac:dyDescent="0.3">
      <c r="A14" t="s">
        <v>48</v>
      </c>
      <c r="B14" t="s">
        <v>47</v>
      </c>
      <c r="E14" t="s">
        <v>74</v>
      </c>
      <c r="G14" t="s">
        <v>24</v>
      </c>
      <c r="J14" t="s">
        <v>74</v>
      </c>
      <c r="L14">
        <v>2.6329181654259057E-4</v>
      </c>
    </row>
    <row r="15" spans="1:14" x14ac:dyDescent="0.3">
      <c r="A15" t="s">
        <v>48</v>
      </c>
      <c r="B15" t="s">
        <v>46</v>
      </c>
      <c r="E15" t="s">
        <v>74</v>
      </c>
      <c r="G15" t="s">
        <v>24</v>
      </c>
      <c r="J15" t="s">
        <v>74</v>
      </c>
      <c r="L15">
        <v>2.907486594487517E-4</v>
      </c>
    </row>
    <row r="16" spans="1:14" x14ac:dyDescent="0.3">
      <c r="A16" t="s">
        <v>49</v>
      </c>
      <c r="B16" t="s">
        <v>47</v>
      </c>
      <c r="E16" t="s">
        <v>74</v>
      </c>
      <c r="G16" t="s">
        <v>22</v>
      </c>
      <c r="J16" t="s">
        <v>74</v>
      </c>
      <c r="L16">
        <v>2.195908364081739E-4</v>
      </c>
    </row>
    <row r="17" spans="1:12" x14ac:dyDescent="0.3">
      <c r="A17" t="s">
        <v>49</v>
      </c>
      <c r="B17" t="s">
        <v>46</v>
      </c>
      <c r="E17" t="s">
        <v>74</v>
      </c>
      <c r="G17" t="s">
        <v>22</v>
      </c>
      <c r="J17" t="s">
        <v>74</v>
      </c>
      <c r="L17">
        <v>2.4249041292393866E-4</v>
      </c>
    </row>
    <row r="18" spans="1:12" x14ac:dyDescent="0.3">
      <c r="A18" t="s">
        <v>50</v>
      </c>
      <c r="B18" t="s">
        <v>47</v>
      </c>
      <c r="E18" t="s">
        <v>74</v>
      </c>
      <c r="G18" t="s">
        <v>21</v>
      </c>
      <c r="J18" t="s">
        <v>74</v>
      </c>
      <c r="L18">
        <v>1.1080244832566815E-4</v>
      </c>
    </row>
    <row r="19" spans="1:12" x14ac:dyDescent="0.3">
      <c r="A19" t="s">
        <v>50</v>
      </c>
      <c r="B19" t="s">
        <v>46</v>
      </c>
      <c r="E19" t="s">
        <v>74</v>
      </c>
      <c r="G19" t="s">
        <v>21</v>
      </c>
      <c r="J19" t="s">
        <v>74</v>
      </c>
      <c r="L19">
        <v>1.2235725263840978E-4</v>
      </c>
    </row>
    <row r="20" spans="1:12" x14ac:dyDescent="0.3">
      <c r="A20" t="s">
        <v>51</v>
      </c>
      <c r="B20" t="s">
        <v>47</v>
      </c>
      <c r="E20" t="s">
        <v>74</v>
      </c>
      <c r="G20" t="s">
        <v>23</v>
      </c>
      <c r="J20" t="s">
        <v>74</v>
      </c>
      <c r="L20">
        <v>0.3627063060127097</v>
      </c>
    </row>
    <row r="21" spans="1:12" x14ac:dyDescent="0.3">
      <c r="A21" t="s">
        <v>51</v>
      </c>
      <c r="B21" t="s">
        <v>46</v>
      </c>
      <c r="E21" t="s">
        <v>74</v>
      </c>
      <c r="G21" t="s">
        <v>23</v>
      </c>
      <c r="J21" t="s">
        <v>74</v>
      </c>
      <c r="L21">
        <v>0.40894740349485376</v>
      </c>
    </row>
    <row r="22" spans="1:12" x14ac:dyDescent="0.3">
      <c r="A22" t="s">
        <v>52</v>
      </c>
      <c r="B22" t="s">
        <v>13</v>
      </c>
      <c r="E22" t="s">
        <v>74</v>
      </c>
      <c r="G22" t="s">
        <v>30</v>
      </c>
      <c r="J22" t="s">
        <v>74</v>
      </c>
      <c r="L22">
        <v>6.0199979261409915E-2</v>
      </c>
    </row>
    <row r="23" spans="1:12" x14ac:dyDescent="0.3">
      <c r="A23" t="s">
        <v>52</v>
      </c>
      <c r="B23" t="s">
        <v>10</v>
      </c>
      <c r="E23" t="s">
        <v>74</v>
      </c>
      <c r="G23" t="s">
        <v>30</v>
      </c>
      <c r="J23" t="s">
        <v>74</v>
      </c>
      <c r="L23">
        <v>6.7874819933610303E-2</v>
      </c>
    </row>
    <row r="24" spans="1:12" x14ac:dyDescent="0.3">
      <c r="A24" t="s">
        <v>53</v>
      </c>
      <c r="B24" t="s">
        <v>13</v>
      </c>
      <c r="E24" t="s">
        <v>74</v>
      </c>
      <c r="G24" t="s">
        <v>29</v>
      </c>
      <c r="J24" t="s">
        <v>74</v>
      </c>
      <c r="L24">
        <v>0.15348088346393707</v>
      </c>
    </row>
    <row r="25" spans="1:12" x14ac:dyDescent="0.3">
      <c r="A25" t="s">
        <v>53</v>
      </c>
      <c r="B25" t="s">
        <v>10</v>
      </c>
      <c r="E25" t="s">
        <v>74</v>
      </c>
      <c r="G25" t="s">
        <v>29</v>
      </c>
      <c r="J25" t="s">
        <v>74</v>
      </c>
      <c r="L25">
        <v>0.17304802187937116</v>
      </c>
    </row>
    <row r="26" spans="1:12" x14ac:dyDescent="0.3">
      <c r="A26" t="s">
        <v>54</v>
      </c>
      <c r="B26" t="s">
        <v>13</v>
      </c>
      <c r="E26" t="s">
        <v>74</v>
      </c>
      <c r="G26" t="s">
        <v>31</v>
      </c>
      <c r="J26" t="s">
        <v>74</v>
      </c>
      <c r="L26">
        <v>8.6202216066481993E-4</v>
      </c>
    </row>
    <row r="27" spans="1:12" x14ac:dyDescent="0.3">
      <c r="A27" t="s">
        <v>54</v>
      </c>
      <c r="B27" t="s">
        <v>10</v>
      </c>
      <c r="E27" t="s">
        <v>74</v>
      </c>
      <c r="G27" t="s">
        <v>31</v>
      </c>
      <c r="J27" t="s">
        <v>74</v>
      </c>
      <c r="L27">
        <v>9.7192058289317115E-4</v>
      </c>
    </row>
    <row r="28" spans="1:12" x14ac:dyDescent="0.3">
      <c r="A28" t="s">
        <v>55</v>
      </c>
      <c r="B28" t="s">
        <v>13</v>
      </c>
      <c r="E28" t="s">
        <v>74</v>
      </c>
      <c r="G28" t="s">
        <v>32</v>
      </c>
      <c r="J28" t="s">
        <v>74</v>
      </c>
      <c r="L28">
        <v>3.3930657265172502E-4</v>
      </c>
    </row>
    <row r="29" spans="1:12" x14ac:dyDescent="0.3">
      <c r="A29" t="s">
        <v>55</v>
      </c>
      <c r="B29" t="s">
        <v>10</v>
      </c>
      <c r="E29" t="s">
        <v>74</v>
      </c>
      <c r="G29" t="s">
        <v>32</v>
      </c>
      <c r="J29" t="s">
        <v>74</v>
      </c>
      <c r="L29">
        <v>3.825644593832857E-4</v>
      </c>
    </row>
    <row r="30" spans="1:12" x14ac:dyDescent="0.3">
      <c r="A30" t="s">
        <v>56</v>
      </c>
      <c r="B30" t="s">
        <v>13</v>
      </c>
      <c r="E30" t="s">
        <v>74</v>
      </c>
      <c r="G30" t="s">
        <v>33</v>
      </c>
      <c r="J30" t="s">
        <v>74</v>
      </c>
      <c r="L30">
        <v>8.5873885671115596E-4</v>
      </c>
    </row>
    <row r="31" spans="1:12" x14ac:dyDescent="0.3">
      <c r="A31" t="s">
        <v>56</v>
      </c>
      <c r="B31" t="s">
        <v>10</v>
      </c>
      <c r="E31" t="s">
        <v>74</v>
      </c>
      <c r="G31" t="s">
        <v>33</v>
      </c>
      <c r="J31" t="s">
        <v>74</v>
      </c>
      <c r="L31">
        <v>9.6821869350090825E-4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KineticConversionFactorSGs</vt:lpstr>
      <vt:lpstr>KineticConversionFactors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2024-01-31T12:51:41Z</dcterms:modified>
</cp:coreProperties>
</file>