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Completion Certificate</t>
        </is>
      </c>
    </row>
    <row r="2">
      <c r="A2" t="inlineStr">
        <is>
          <t>Ritika Lath</t>
        </is>
      </c>
      <c r="B2" t="inlineStr">
        <is>
          <t>19101B0003</t>
        </is>
      </c>
    </row>
    <row r="3">
      <c r="A3" t="inlineStr">
        <is>
          <t>Japleen Singh</t>
        </is>
      </c>
      <c r="B3" t="inlineStr">
        <is>
          <t>19102A0002</t>
        </is>
      </c>
    </row>
    <row r="4">
      <c r="A4" t="inlineStr">
        <is>
          <t>Dishant Kumar</t>
        </is>
      </c>
      <c r="B4" t="inlineStr">
        <is>
          <t>19102A0003</t>
        </is>
      </c>
    </row>
    <row r="5">
      <c r="A5" t="inlineStr">
        <is>
          <t>Swapnil Titkare</t>
        </is>
      </c>
      <c r="B5" t="inlineStr">
        <is>
          <t>19102A0004</t>
        </is>
      </c>
    </row>
    <row r="6">
      <c r="A6" t="inlineStr">
        <is>
          <t>Mukesh Choudhari</t>
        </is>
      </c>
      <c r="B6" t="inlineStr">
        <is>
          <t>19102A0006</t>
        </is>
      </c>
    </row>
    <row r="7">
      <c r="A7" t="inlineStr">
        <is>
          <t>Sarvesh Guda</t>
        </is>
      </c>
      <c r="B7" t="inlineStr">
        <is>
          <t>19102A0007</t>
        </is>
      </c>
    </row>
    <row r="8">
      <c r="A8" t="inlineStr">
        <is>
          <t>Shreyas Kunturkar</t>
        </is>
      </c>
      <c r="B8" t="inlineStr">
        <is>
          <t>19102A0008</t>
        </is>
      </c>
    </row>
    <row r="9">
      <c r="A9" t="inlineStr">
        <is>
          <t>Mayuri Gosavi</t>
        </is>
      </c>
      <c r="B9" t="inlineStr">
        <is>
          <t>19102A0009</t>
        </is>
      </c>
    </row>
    <row r="10">
      <c r="A10" t="inlineStr">
        <is>
          <t>Kaustubh Chile</t>
        </is>
      </c>
      <c r="B10" t="inlineStr">
        <is>
          <t>19102A0010</t>
        </is>
      </c>
    </row>
    <row r="11">
      <c r="A11" t="inlineStr">
        <is>
          <t>Pranjali Satkar</t>
        </is>
      </c>
      <c r="B11" t="inlineStr">
        <is>
          <t>19102A0011</t>
        </is>
      </c>
    </row>
    <row r="12">
      <c r="A12" t="inlineStr">
        <is>
          <t>Bhavesh Patil</t>
        </is>
      </c>
      <c r="B12" t="inlineStr">
        <is>
          <t>19102A0012</t>
        </is>
      </c>
    </row>
    <row r="13">
      <c r="A13" t="inlineStr">
        <is>
          <t>Sarvesh Patil</t>
        </is>
      </c>
      <c r="B13" t="inlineStr">
        <is>
          <t>19102A0013</t>
        </is>
      </c>
    </row>
    <row r="14">
      <c r="A14" t="inlineStr">
        <is>
          <t>Ayushi Bhagat</t>
        </is>
      </c>
      <c r="B14" t="inlineStr">
        <is>
          <t>19102A0014</t>
        </is>
      </c>
    </row>
    <row r="15">
      <c r="A15" t="inlineStr">
        <is>
          <t>Nandini Mishra</t>
        </is>
      </c>
      <c r="B15" t="inlineStr">
        <is>
          <t>19102A0015</t>
        </is>
      </c>
    </row>
    <row r="16">
      <c r="A16" t="inlineStr">
        <is>
          <t>Komal Kale</t>
        </is>
      </c>
      <c r="B16" t="inlineStr">
        <is>
          <t>19102A0016</t>
        </is>
      </c>
    </row>
    <row r="17">
      <c r="A17" t="inlineStr">
        <is>
          <t>Viraj Bhingare</t>
        </is>
      </c>
      <c r="B17" t="inlineStr">
        <is>
          <t>19102A0017</t>
        </is>
      </c>
    </row>
    <row r="18">
      <c r="A18" t="inlineStr">
        <is>
          <t>Chetan Zagade</t>
        </is>
      </c>
      <c r="B18" t="inlineStr">
        <is>
          <t>19102A0018</t>
        </is>
      </c>
    </row>
    <row r="19">
      <c r="A19" t="inlineStr">
        <is>
          <t>Emad Khan</t>
        </is>
      </c>
      <c r="B19" t="inlineStr">
        <is>
          <t>19102A0019</t>
        </is>
      </c>
    </row>
    <row r="20">
      <c r="A20" t="inlineStr">
        <is>
          <t>Parth Yadav</t>
        </is>
      </c>
      <c r="B20" t="inlineStr">
        <is>
          <t>19102A0022</t>
        </is>
      </c>
    </row>
    <row r="21">
      <c r="A21" t="inlineStr">
        <is>
          <t>Sejal Dhondkar</t>
        </is>
      </c>
      <c r="B21" t="inlineStr">
        <is>
          <t>19102A0023</t>
        </is>
      </c>
    </row>
    <row r="22">
      <c r="A22" t="inlineStr">
        <is>
          <t>Devish Gawas</t>
        </is>
      </c>
      <c r="B22" t="inlineStr">
        <is>
          <t>19102A0024</t>
        </is>
      </c>
    </row>
    <row r="23">
      <c r="A23" t="inlineStr">
        <is>
          <t>Harshada Chavan</t>
        </is>
      </c>
      <c r="B23" t="inlineStr">
        <is>
          <t>19102A0025</t>
        </is>
      </c>
    </row>
    <row r="24">
      <c r="A24" t="inlineStr">
        <is>
          <t>Tuba Momin</t>
        </is>
      </c>
      <c r="B24" t="inlineStr">
        <is>
          <t>19102A0026</t>
        </is>
      </c>
      <c r="H24" t="inlineStr">
        <is>
          <t>Kids Galaxy</t>
        </is>
      </c>
      <c r="J24" t="inlineStr">
        <is>
          <t>Digital Marketing</t>
        </is>
      </c>
      <c r="K24" t="inlineStr">
        <is>
          <t>Vit</t>
        </is>
      </c>
      <c r="O24" t="inlineStr">
        <is>
          <t>12 /02 /21</t>
        </is>
      </c>
      <c r="P24" t="inlineStr">
        <is>
          <t>31/ 03/ 21</t>
        </is>
      </c>
      <c r="U24">
        <f>HYPERLINK("http://127.0.0.1:5000/downloadcompletioncert/3", "Download Cert")</f>
        <v/>
      </c>
    </row>
    <row r="25">
      <c r="A25" t="inlineStr">
        <is>
          <t>Bhavesh Dhake</t>
        </is>
      </c>
      <c r="B25" t="inlineStr">
        <is>
          <t>19102A0027</t>
        </is>
      </c>
      <c r="H25" t="inlineStr">
        <is>
          <t>Virtually Testing Foundation</t>
        </is>
      </c>
      <c r="J25" t="inlineStr">
        <is>
          <t>Cyber Security</t>
        </is>
      </c>
      <c r="K25" t="inlineStr">
        <is>
          <t>self</t>
        </is>
      </c>
      <c r="O25" t="inlineStr">
        <is>
          <t>01 /04 /21</t>
        </is>
      </c>
      <c r="P25" t="inlineStr">
        <is>
          <t>15/ 06/ 21</t>
        </is>
      </c>
      <c r="U25">
        <f>HYPERLINK("http://127.0.0.1:5000/downloadcompletioncert/4", "Download Cert")</f>
        <v/>
      </c>
    </row>
    <row r="26">
      <c r="A26" t="inlineStr">
        <is>
          <t>Bhavesh Dhake</t>
        </is>
      </c>
      <c r="B26" t="inlineStr">
        <is>
          <t>19102A0027</t>
        </is>
      </c>
      <c r="H26" t="inlineStr">
        <is>
          <t>Cyberfrat</t>
        </is>
      </c>
      <c r="J26" t="inlineStr">
        <is>
          <t>Cyber Security</t>
        </is>
      </c>
      <c r="K26" t="inlineStr">
        <is>
          <t>self</t>
        </is>
      </c>
      <c r="O26" t="inlineStr">
        <is>
          <t>02 /04 /21</t>
        </is>
      </c>
      <c r="P26" t="inlineStr">
        <is>
          <t>31/ 08/ 21</t>
        </is>
      </c>
      <c r="U26">
        <f>HYPERLINK("http://127.0.0.1:5000/downloadcompletioncert/5", "Download Cert")</f>
        <v/>
      </c>
    </row>
    <row r="27">
      <c r="A27" t="inlineStr">
        <is>
          <t>Anurag Bapat</t>
        </is>
      </c>
      <c r="B27" t="inlineStr">
        <is>
          <t>19102A0028</t>
        </is>
      </c>
    </row>
    <row r="28">
      <c r="A28" t="inlineStr">
        <is>
          <t>Pratik Bhoir</t>
        </is>
      </c>
      <c r="B28" t="inlineStr">
        <is>
          <t>19102A0029</t>
        </is>
      </c>
    </row>
    <row r="29">
      <c r="A29" t="inlineStr">
        <is>
          <t>Shraddha Shinde</t>
        </is>
      </c>
      <c r="B29" t="inlineStr">
        <is>
          <t>19102A0030</t>
        </is>
      </c>
      <c r="H29" t="inlineStr">
        <is>
          <t>SANDBOX</t>
        </is>
      </c>
      <c r="J29" t="inlineStr">
        <is>
          <t xml:space="preserve">Web development </t>
        </is>
      </c>
      <c r="K29" t="inlineStr">
        <is>
          <t>vit</t>
        </is>
      </c>
      <c r="O29" t="inlineStr">
        <is>
          <t>25 /05 /21</t>
        </is>
      </c>
      <c r="P29" t="inlineStr">
        <is>
          <t>11/ 06/ 21</t>
        </is>
      </c>
      <c r="U29">
        <f>HYPERLINK("http://127.0.0.1:5000/downloadcompletioncert/6", "Download Cert")</f>
        <v/>
      </c>
    </row>
    <row r="30">
      <c r="A30" t="inlineStr">
        <is>
          <t>Utkarsh Salvi</t>
        </is>
      </c>
      <c r="B30" t="inlineStr">
        <is>
          <t>19102A0031</t>
        </is>
      </c>
    </row>
    <row r="31">
      <c r="A31" t="inlineStr">
        <is>
          <t>Akash Samaleti</t>
        </is>
      </c>
      <c r="B31" t="inlineStr">
        <is>
          <t>19102A0032</t>
        </is>
      </c>
    </row>
    <row r="32">
      <c r="A32" t="inlineStr">
        <is>
          <t>Heramba Limaye</t>
        </is>
      </c>
      <c r="B32" t="inlineStr">
        <is>
          <t>19102A0033</t>
        </is>
      </c>
      <c r="H32" t="inlineStr">
        <is>
          <t>VIT</t>
        </is>
      </c>
      <c r="J32" t="inlineStr">
        <is>
          <t>Web development</t>
        </is>
      </c>
      <c r="K32" t="inlineStr">
        <is>
          <t>internshala</t>
        </is>
      </c>
      <c r="O32" t="inlineStr">
        <is>
          <t>25 /05 /21</t>
        </is>
      </c>
      <c r="P32" t="inlineStr">
        <is>
          <t>20/ 06/ 21</t>
        </is>
      </c>
      <c r="U32">
        <f>HYPERLINK("http://127.0.0.1:5000/downloadcompletioncert/7", "Download Cert")</f>
        <v/>
      </c>
    </row>
    <row r="33">
      <c r="A33" t="inlineStr">
        <is>
          <t>Om Shinde</t>
        </is>
      </c>
      <c r="B33" t="inlineStr">
        <is>
          <t>19102A0034</t>
        </is>
      </c>
    </row>
    <row r="34">
      <c r="A34" t="inlineStr">
        <is>
          <t>Saloni Patne</t>
        </is>
      </c>
      <c r="B34" t="inlineStr">
        <is>
          <t>19102A0035</t>
        </is>
      </c>
    </row>
    <row r="35">
      <c r="A35" t="inlineStr">
        <is>
          <t>Mayuresh Veeramallu</t>
        </is>
      </c>
      <c r="B35" t="inlineStr">
        <is>
          <t>19102A0036</t>
        </is>
      </c>
    </row>
    <row r="36">
      <c r="A36" t="inlineStr">
        <is>
          <t>Yash Patil</t>
        </is>
      </c>
      <c r="B36" t="inlineStr">
        <is>
          <t>19102A0037</t>
        </is>
      </c>
    </row>
    <row r="37">
      <c r="A37" t="inlineStr">
        <is>
          <t>Imran Shaikh</t>
        </is>
      </c>
      <c r="B37" t="inlineStr">
        <is>
          <t>19102A0038</t>
        </is>
      </c>
    </row>
    <row r="38">
      <c r="A38" t="inlineStr">
        <is>
          <t>Ojas Tambe</t>
        </is>
      </c>
      <c r="B38" t="inlineStr">
        <is>
          <t>19102A0039</t>
        </is>
      </c>
    </row>
    <row r="39">
      <c r="A39" t="inlineStr">
        <is>
          <t>Harsh Pandita</t>
        </is>
      </c>
      <c r="B39" t="inlineStr">
        <is>
          <t>19102A0040</t>
        </is>
      </c>
    </row>
    <row r="40">
      <c r="A40" t="inlineStr">
        <is>
          <t>Chaitanya Toraskar</t>
        </is>
      </c>
      <c r="B40" t="inlineStr">
        <is>
          <t>19102A0041</t>
        </is>
      </c>
    </row>
    <row r="41">
      <c r="A41" t="inlineStr">
        <is>
          <t>Aryan Patke</t>
        </is>
      </c>
      <c r="B41" t="inlineStr">
        <is>
          <t>19102A0042</t>
        </is>
      </c>
    </row>
    <row r="42">
      <c r="A42" t="inlineStr">
        <is>
          <t>Nitik Suthar</t>
        </is>
      </c>
      <c r="B42" t="inlineStr">
        <is>
          <t>19102A0043</t>
        </is>
      </c>
    </row>
    <row r="43">
      <c r="A43" t="inlineStr">
        <is>
          <t>Sushil Dalavi</t>
        </is>
      </c>
      <c r="B43" t="inlineStr">
        <is>
          <t>19102A0044</t>
        </is>
      </c>
    </row>
    <row r="44">
      <c r="A44" t="inlineStr">
        <is>
          <t>Karthik -</t>
        </is>
      </c>
      <c r="B44" t="inlineStr">
        <is>
          <t>19102A0045</t>
        </is>
      </c>
    </row>
    <row r="45">
      <c r="A45" t="inlineStr">
        <is>
          <t>Pranav Raut</t>
        </is>
      </c>
      <c r="B45" t="inlineStr">
        <is>
          <t>19102A0046</t>
        </is>
      </c>
    </row>
    <row r="46">
      <c r="A46" t="inlineStr">
        <is>
          <t>Aadesh Sawant</t>
        </is>
      </c>
      <c r="B46" t="inlineStr">
        <is>
          <t>19102A0047</t>
        </is>
      </c>
    </row>
    <row r="47">
      <c r="A47" t="inlineStr">
        <is>
          <t>Suraj Gadekar</t>
        </is>
      </c>
      <c r="B47" t="inlineStr">
        <is>
          <t>19102A0048</t>
        </is>
      </c>
    </row>
    <row r="48">
      <c r="A48" t="inlineStr">
        <is>
          <t>Pratik Borhade</t>
        </is>
      </c>
      <c r="B48" t="inlineStr">
        <is>
          <t>19102A0049</t>
        </is>
      </c>
      <c r="H48" t="inlineStr">
        <is>
          <t>Blender</t>
        </is>
      </c>
      <c r="J48" t="inlineStr">
        <is>
          <t>Open Source 3D Creation Software (Computer graphics)</t>
        </is>
      </c>
      <c r="K48" t="inlineStr">
        <is>
          <t>self</t>
        </is>
      </c>
      <c r="O48" t="inlineStr">
        <is>
          <t>01 /06 /21</t>
        </is>
      </c>
      <c r="P48" t="inlineStr">
        <is>
          <t>31/ 08/ 21</t>
        </is>
      </c>
      <c r="U48">
        <f>HYPERLINK("http://127.0.0.1:5000/downloadcompletioncert/8", "Download Cert")</f>
        <v/>
      </c>
    </row>
    <row r="49">
      <c r="A49" t="inlineStr">
        <is>
          <t>Nimish Samant</t>
        </is>
      </c>
      <c r="B49" t="inlineStr">
        <is>
          <t>19102A0050</t>
        </is>
      </c>
      <c r="H49" t="inlineStr">
        <is>
          <t>Sparks foundation</t>
        </is>
      </c>
      <c r="J49" t="inlineStr">
        <is>
          <t>Data Science</t>
        </is>
      </c>
      <c r="K49" t="inlineStr">
        <is>
          <t>self</t>
        </is>
      </c>
      <c r="O49" t="inlineStr">
        <is>
          <t>28 /02 /21</t>
        </is>
      </c>
      <c r="P49" t="inlineStr">
        <is>
          <t>28/ 03/ 21</t>
        </is>
      </c>
      <c r="U49">
        <f>HYPERLINK("http://127.0.0.1:5000/downloadcompletioncert/9", "Download Cert")</f>
        <v/>
      </c>
    </row>
    <row r="50">
      <c r="A50" t="inlineStr">
        <is>
          <t>Omkar Jalgaonkar</t>
        </is>
      </c>
      <c r="B50" t="inlineStr">
        <is>
          <t>19102A0051</t>
        </is>
      </c>
    </row>
    <row r="51">
      <c r="A51" t="inlineStr">
        <is>
          <t>Prathama Khartade</t>
        </is>
      </c>
      <c r="B51" t="inlineStr">
        <is>
          <t>19102A0052</t>
        </is>
      </c>
    </row>
    <row r="52">
      <c r="A52" t="inlineStr">
        <is>
          <t>Ashish Nagarse</t>
        </is>
      </c>
      <c r="B52" t="inlineStr">
        <is>
          <t>19102A0053</t>
        </is>
      </c>
    </row>
    <row r="53">
      <c r="A53" t="inlineStr">
        <is>
          <t>Aditi Shahasane</t>
        </is>
      </c>
      <c r="B53" t="inlineStr">
        <is>
          <t>19102A0054</t>
        </is>
      </c>
    </row>
    <row r="54">
      <c r="A54" t="inlineStr">
        <is>
          <t>Pratik Rathod</t>
        </is>
      </c>
      <c r="B54" t="inlineStr">
        <is>
          <t>19102A0056</t>
        </is>
      </c>
    </row>
    <row r="55">
      <c r="A55" t="inlineStr">
        <is>
          <t>Harshit Wandhare</t>
        </is>
      </c>
      <c r="B55" t="inlineStr">
        <is>
          <t>19102A0057</t>
        </is>
      </c>
    </row>
    <row r="56">
      <c r="A56" t="inlineStr">
        <is>
          <t>Kaveya Sivaprakasam</t>
        </is>
      </c>
      <c r="B56" t="inlineStr">
        <is>
          <t>19102A0058</t>
        </is>
      </c>
    </row>
    <row r="57">
      <c r="A57" t="inlineStr">
        <is>
          <t>Varun -</t>
        </is>
      </c>
      <c r="B57" t="inlineStr">
        <is>
          <t>19102A0059</t>
        </is>
      </c>
    </row>
    <row r="58">
      <c r="A58" t="inlineStr">
        <is>
          <t>Yashkumar Charde</t>
        </is>
      </c>
      <c r="B58" t="inlineStr">
        <is>
          <t>19102A0060</t>
        </is>
      </c>
      <c r="H58" t="inlineStr">
        <is>
          <t>Aashman Foundation</t>
        </is>
      </c>
      <c r="J58" t="inlineStr">
        <is>
          <t>Marketing</t>
        </is>
      </c>
      <c r="K58" t="inlineStr">
        <is>
          <t>self</t>
        </is>
      </c>
      <c r="O58" t="inlineStr">
        <is>
          <t>10 /05 /21</t>
        </is>
      </c>
      <c r="P58" t="inlineStr">
        <is>
          <t>10/ 08/ 21</t>
        </is>
      </c>
      <c r="U58">
        <f>HYPERLINK("http://127.0.0.1:5000/downloadcompletioncert/10", "Download Cert")</f>
        <v/>
      </c>
    </row>
    <row r="59">
      <c r="A59" t="inlineStr">
        <is>
          <t>Pratham Goswami</t>
        </is>
      </c>
      <c r="B59" t="inlineStr">
        <is>
          <t>19102A0061</t>
        </is>
      </c>
    </row>
    <row r="60">
      <c r="A60" t="inlineStr">
        <is>
          <t>Vedant Shaha</t>
        </is>
      </c>
      <c r="B60" t="inlineStr">
        <is>
          <t>19102A0062</t>
        </is>
      </c>
    </row>
    <row r="61">
      <c r="A61" t="inlineStr">
        <is>
          <t>Narayan Sharma</t>
        </is>
      </c>
      <c r="B61" t="inlineStr">
        <is>
          <t>19102A0063</t>
        </is>
      </c>
    </row>
    <row r="62">
      <c r="A62" t="inlineStr">
        <is>
          <t>Shreemesh Mohite</t>
        </is>
      </c>
      <c r="B62" t="inlineStr">
        <is>
          <t>19102A0064</t>
        </is>
      </c>
    </row>
    <row r="63">
      <c r="A63" t="inlineStr">
        <is>
          <t>Shardul Datar</t>
        </is>
      </c>
      <c r="B63" t="inlineStr">
        <is>
          <t>19102A0065</t>
        </is>
      </c>
    </row>
    <row r="64">
      <c r="A64" t="inlineStr">
        <is>
          <t>Komal Borale</t>
        </is>
      </c>
      <c r="B64" t="inlineStr">
        <is>
          <t>19102A0066</t>
        </is>
      </c>
    </row>
    <row r="65">
      <c r="A65" t="inlineStr">
        <is>
          <t>Priyank Bagad</t>
        </is>
      </c>
      <c r="B65" t="inlineStr">
        <is>
          <t>19102A0067</t>
        </is>
      </c>
    </row>
    <row r="66">
      <c r="A66" t="inlineStr">
        <is>
          <t>Yogesh Yewale</t>
        </is>
      </c>
      <c r="B66" t="inlineStr">
        <is>
          <t>19102A0068</t>
        </is>
      </c>
    </row>
    <row r="67">
      <c r="A67" t="inlineStr">
        <is>
          <t>Sakshi Supe</t>
        </is>
      </c>
      <c r="B67" t="inlineStr">
        <is>
          <t>19102A0070</t>
        </is>
      </c>
    </row>
    <row r="68">
      <c r="A68" t="inlineStr">
        <is>
          <t>Sejal Gawand</t>
        </is>
      </c>
      <c r="B68" t="inlineStr">
        <is>
          <t>19102A0071</t>
        </is>
      </c>
    </row>
    <row r="69">
      <c r="A69" t="inlineStr">
        <is>
          <t>Chaitanya Shetye</t>
        </is>
      </c>
      <c r="B69" t="inlineStr">
        <is>
          <t>19102A0072</t>
        </is>
      </c>
    </row>
    <row r="70">
      <c r="A70" t="inlineStr">
        <is>
          <t>Animesh Kashid</t>
        </is>
      </c>
      <c r="B70" t="inlineStr">
        <is>
          <t>19102A0073</t>
        </is>
      </c>
    </row>
    <row r="71">
      <c r="A71" t="inlineStr">
        <is>
          <t>Tanvesh Nivelkar</t>
        </is>
      </c>
      <c r="B71" t="inlineStr">
        <is>
          <t>19102A0074</t>
        </is>
      </c>
    </row>
    <row r="72">
      <c r="A72" t="inlineStr">
        <is>
          <t>Mrudula Renghe</t>
        </is>
      </c>
      <c r="B72" t="inlineStr">
        <is>
          <t xml:space="preserve">18102A0015 </t>
        </is>
      </c>
    </row>
    <row r="73">
      <c r="A73" t="inlineStr">
        <is>
          <t>Pranav Bhat</t>
        </is>
      </c>
      <c r="B73" t="inlineStr">
        <is>
          <t>18102A0026</t>
        </is>
      </c>
    </row>
    <row r="74">
      <c r="A74" t="inlineStr">
        <is>
          <t>Nikhil Nigade</t>
        </is>
      </c>
      <c r="B74" t="inlineStr">
        <is>
          <t>18102A0021</t>
        </is>
      </c>
    </row>
    <row r="75">
      <c r="A75" t="inlineStr">
        <is>
          <t>Aakanksha Atugade</t>
        </is>
      </c>
      <c r="B75" t="inlineStr">
        <is>
          <t>20102A2001</t>
        </is>
      </c>
    </row>
    <row r="76">
      <c r="A76" t="inlineStr">
        <is>
          <t>Amaan Dakhway</t>
        </is>
      </c>
      <c r="B76" t="inlineStr">
        <is>
          <t>20102A2002</t>
        </is>
      </c>
    </row>
    <row r="77">
      <c r="A77" t="inlineStr">
        <is>
          <t>Rahul Shewale</t>
        </is>
      </c>
      <c r="B77" t="inlineStr">
        <is>
          <t>20102A2003</t>
        </is>
      </c>
    </row>
    <row r="78">
      <c r="A78" t="inlineStr">
        <is>
          <t>Midhat Shaikh</t>
        </is>
      </c>
      <c r="B78" t="inlineStr">
        <is>
          <t>20102A2004</t>
        </is>
      </c>
    </row>
    <row r="79">
      <c r="A79" t="inlineStr">
        <is>
          <t>Ishaque Surya</t>
        </is>
      </c>
      <c r="B79" t="inlineStr">
        <is>
          <t>20102A2005</t>
        </is>
      </c>
    </row>
    <row r="80">
      <c r="A80" t="inlineStr">
        <is>
          <t>Pratik Haldankar</t>
        </is>
      </c>
      <c r="B80" t="inlineStr">
        <is>
          <t>20102A2006</t>
        </is>
      </c>
    </row>
    <row r="81">
      <c r="A81" t="inlineStr">
        <is>
          <t>Dhanshree Patangrao</t>
        </is>
      </c>
      <c r="B81" t="inlineStr">
        <is>
          <t>20102A2007</t>
        </is>
      </c>
    </row>
    <row r="82">
      <c r="A82" t="inlineStr">
        <is>
          <t>Nikita Kamble</t>
        </is>
      </c>
      <c r="B82" t="inlineStr">
        <is>
          <t>20102A2008</t>
        </is>
      </c>
    </row>
    <row r="83">
      <c r="A83" t="inlineStr">
        <is>
          <t>Dipesh Bedmutha</t>
        </is>
      </c>
      <c r="B83" t="inlineStr">
        <is>
          <t>20102A2009</t>
        </is>
      </c>
    </row>
    <row r="84">
      <c r="A84" t="inlineStr">
        <is>
          <t>Ansari Jamal</t>
        </is>
      </c>
      <c r="B84" t="inlineStr">
        <is>
          <t>20102A2010</t>
        </is>
      </c>
    </row>
    <row r="85">
      <c r="H85" t="inlineStr">
        <is>
          <t>Saino first</t>
        </is>
      </c>
      <c r="J85" t="inlineStr">
        <is>
          <t>Backend developer</t>
        </is>
      </c>
      <c r="K85" t="inlineStr">
        <is>
          <t>self</t>
        </is>
      </c>
      <c r="O85" t="inlineStr">
        <is>
          <t>20 /04 /21</t>
        </is>
      </c>
      <c r="P85" t="inlineStr">
        <is>
          <t>20/ 07/ 21</t>
        </is>
      </c>
      <c r="U85">
        <f>HYPERLINK("http://127.0.0.1:5000/downloadcompletioncert/20", "Download Cert")</f>
        <v/>
      </c>
    </row>
    <row r="86">
      <c r="H86" t="inlineStr">
        <is>
          <t>Uipropitome Tech Private Limited</t>
        </is>
      </c>
      <c r="J86" t="inlineStr">
        <is>
          <t xml:space="preserve">PHP DEVELOPMENT </t>
        </is>
      </c>
      <c r="K86" t="inlineStr">
        <is>
          <t>internshala</t>
        </is>
      </c>
      <c r="O86" t="inlineStr">
        <is>
          <t>01 /03 /21</t>
        </is>
      </c>
      <c r="P86" t="inlineStr">
        <is>
          <t>15/ 06/ 21</t>
        </is>
      </c>
      <c r="U86">
        <f>HYPERLINK("http://127.0.0.1:5000/downloadcompletioncert/22", "Download Cert")</f>
        <v/>
      </c>
    </row>
    <row r="87">
      <c r="H87" t="inlineStr">
        <is>
          <t>conecTED</t>
        </is>
      </c>
      <c r="J87" t="inlineStr">
        <is>
          <t>Website Development</t>
        </is>
      </c>
      <c r="K87" t="inlineStr">
        <is>
          <t>self</t>
        </is>
      </c>
      <c r="O87" t="inlineStr">
        <is>
          <t>01 /01 /21</t>
        </is>
      </c>
      <c r="P87" t="inlineStr">
        <is>
          <t>30/ 06/ 21</t>
        </is>
      </c>
      <c r="U87">
        <f>HYPERLINK("http://127.0.0.1:5000/downloadcompletioncert/47", "Download Cert")</f>
        <v/>
      </c>
    </row>
    <row r="88">
      <c r="H88" t="inlineStr">
        <is>
          <t>Swabhav Techlabs</t>
        </is>
      </c>
      <c r="J88" t="inlineStr">
        <is>
          <t>Python</t>
        </is>
      </c>
      <c r="O88" t="inlineStr">
        <is>
          <t>20 /01 /21</t>
        </is>
      </c>
      <c r="P88" t="inlineStr">
        <is>
          <t>18/ 02/ 21</t>
        </is>
      </c>
      <c r="U88">
        <f>HYPERLINK("http://127.0.0.1:5000/downloadcompletioncert/59", "Download Cert")</f>
        <v/>
      </c>
    </row>
    <row r="89">
      <c r="H89" t="inlineStr">
        <is>
          <t>31</t>
        </is>
      </c>
      <c r="U89">
        <f>HYPERLINK("http://127.0.0.1:5000/downloadcompletioncert/62", "Download Cert")</f>
        <v/>
      </c>
    </row>
    <row r="90">
      <c r="H90" t="inlineStr">
        <is>
          <t>4</t>
        </is>
      </c>
      <c r="U90">
        <f>HYPERLINK("http://127.0.0.1:5000/downloadcompletioncert/69", "Download Cert")</f>
        <v/>
      </c>
    </row>
    <row r="91">
      <c r="H91" t="inlineStr">
        <is>
          <t>3</t>
        </is>
      </c>
      <c r="U91">
        <f>HYPERLINK("http://127.0.0.1:5000/downloadcompletioncert/74", "Download Cert")</f>
        <v/>
      </c>
    </row>
    <row r="92">
      <c r="H92" t="inlineStr">
        <is>
          <t>2</t>
        </is>
      </c>
      <c r="U92">
        <f>HYPERLINK("http://127.0.0.1:5000/downloadcompletioncert/77", "Download Cert")</f>
        <v/>
      </c>
    </row>
    <row r="93">
      <c r="A93" t="inlineStr">
        <is>
          <t>8</t>
        </is>
      </c>
    </row>
    <row r="94">
      <c r="A94" t="inlineStr">
        <is>
          <t>19101A0015</t>
        </is>
      </c>
      <c r="B94" t="inlineStr">
        <is>
          <t>1</t>
        </is>
      </c>
    </row>
    <row r="95">
      <c r="A95" t="inlineStr">
        <is>
          <t>19101A0067</t>
        </is>
      </c>
      <c r="B95" t="inlineStr">
        <is>
          <t>2</t>
        </is>
      </c>
    </row>
    <row r="96">
      <c r="A96" t="inlineStr">
        <is>
          <t>19101A0080</t>
        </is>
      </c>
      <c r="B96" t="inlineStr">
        <is>
          <t>3</t>
        </is>
      </c>
    </row>
    <row r="97">
      <c r="A97" t="inlineStr">
        <is>
          <t>19101B0001</t>
        </is>
      </c>
      <c r="B97" t="inlineStr">
        <is>
          <t>4</t>
        </is>
      </c>
    </row>
    <row r="98">
      <c r="A98" t="inlineStr">
        <is>
          <t>19101B0002</t>
        </is>
      </c>
      <c r="B98" t="inlineStr">
        <is>
          <t>5</t>
        </is>
      </c>
    </row>
    <row r="99">
      <c r="A99" t="inlineStr">
        <is>
          <t>19101B0041</t>
        </is>
      </c>
      <c r="B99" t="inlineStr">
        <is>
          <t>6</t>
        </is>
      </c>
    </row>
    <row r="100">
      <c r="A100" t="inlineStr">
        <is>
          <t>19101B0060</t>
        </is>
      </c>
      <c r="B100" t="inlineStr">
        <is>
          <t>7</t>
        </is>
      </c>
    </row>
    <row r="101">
      <c r="A101" t="inlineStr">
        <is>
          <t>19102B0001</t>
        </is>
      </c>
      <c r="B101" t="inlineStr">
        <is>
          <t>8</t>
        </is>
      </c>
    </row>
    <row r="102">
      <c r="A102" t="inlineStr">
        <is>
          <t>19102B0002</t>
        </is>
      </c>
      <c r="B102" t="inlineStr">
        <is>
          <t>9</t>
        </is>
      </c>
    </row>
    <row r="103">
      <c r="A103" t="inlineStr">
        <is>
          <t>19102B0004</t>
        </is>
      </c>
      <c r="B103" t="inlineStr">
        <is>
          <t>10</t>
        </is>
      </c>
    </row>
    <row r="104">
      <c r="A104" t="inlineStr">
        <is>
          <t>19102B0006</t>
        </is>
      </c>
      <c r="B104" t="inlineStr">
        <is>
          <t>11</t>
        </is>
      </c>
    </row>
    <row r="105">
      <c r="A105" t="inlineStr">
        <is>
          <t>19102B0007</t>
        </is>
      </c>
      <c r="B105" t="inlineStr">
        <is>
          <t>12</t>
        </is>
      </c>
    </row>
    <row r="106">
      <c r="A106" t="inlineStr">
        <is>
          <t>19102B0009</t>
        </is>
      </c>
      <c r="B106" t="inlineStr">
        <is>
          <t>13</t>
        </is>
      </c>
    </row>
    <row r="107">
      <c r="A107" t="inlineStr">
        <is>
          <t>19102B0010</t>
        </is>
      </c>
      <c r="B107" t="inlineStr">
        <is>
          <t>14</t>
        </is>
      </c>
    </row>
    <row r="108">
      <c r="A108" t="inlineStr">
        <is>
          <t>19102B0012</t>
        </is>
      </c>
      <c r="B108" t="inlineStr">
        <is>
          <t>15</t>
        </is>
      </c>
    </row>
    <row r="109">
      <c r="A109" t="inlineStr">
        <is>
          <t>19102B0013</t>
        </is>
      </c>
      <c r="B109" t="inlineStr">
        <is>
          <t>16</t>
        </is>
      </c>
    </row>
    <row r="110">
      <c r="A110" t="inlineStr">
        <is>
          <t>19102B0014</t>
        </is>
      </c>
      <c r="B110" t="inlineStr">
        <is>
          <t>17</t>
        </is>
      </c>
    </row>
    <row r="111">
      <c r="A111" t="inlineStr">
        <is>
          <t>19102B0015</t>
        </is>
      </c>
      <c r="B111" t="inlineStr">
        <is>
          <t>18</t>
        </is>
      </c>
    </row>
    <row r="112">
      <c r="A112" t="inlineStr">
        <is>
          <t>19102B0016</t>
        </is>
      </c>
      <c r="B112" t="inlineStr">
        <is>
          <t>19</t>
        </is>
      </c>
    </row>
    <row r="113">
      <c r="A113" t="inlineStr">
        <is>
          <t>19102B0017</t>
        </is>
      </c>
      <c r="B113" t="inlineStr">
        <is>
          <t>20</t>
        </is>
      </c>
    </row>
    <row r="114">
      <c r="A114" t="inlineStr">
        <is>
          <t>19102B0018</t>
        </is>
      </c>
      <c r="B114" t="inlineStr">
        <is>
          <t>21</t>
        </is>
      </c>
    </row>
    <row r="115">
      <c r="A115" t="inlineStr">
        <is>
          <t>19102B0020</t>
        </is>
      </c>
      <c r="B115" t="inlineStr">
        <is>
          <t>22</t>
        </is>
      </c>
    </row>
    <row r="116">
      <c r="A116" t="inlineStr">
        <is>
          <t>19102B0021</t>
        </is>
      </c>
      <c r="B116" t="inlineStr">
        <is>
          <t>23</t>
        </is>
      </c>
    </row>
    <row r="117">
      <c r="A117" t="inlineStr">
        <is>
          <t>Vaibhav Kshirsagar</t>
        </is>
      </c>
      <c r="B117" t="inlineStr">
        <is>
          <t>19101A0067</t>
        </is>
      </c>
    </row>
    <row r="118">
      <c r="A118" t="inlineStr">
        <is>
          <t>Ashmeet Singh Arora</t>
        </is>
      </c>
      <c r="B118" t="inlineStr">
        <is>
          <t>19101A0080</t>
        </is>
      </c>
    </row>
    <row r="119">
      <c r="A119" t="inlineStr">
        <is>
          <t>Prathamesh Navale</t>
        </is>
      </c>
      <c r="B119" t="inlineStr">
        <is>
          <t>19101B0001</t>
        </is>
      </c>
    </row>
    <row r="120">
      <c r="A120" t="inlineStr">
        <is>
          <t>Vaidehi Bhamare</t>
        </is>
      </c>
      <c r="B120" t="inlineStr">
        <is>
          <t>19101B0002</t>
        </is>
      </c>
    </row>
    <row r="121">
      <c r="A121" t="inlineStr">
        <is>
          <t>Tanay Lath</t>
        </is>
      </c>
      <c r="B121" t="inlineStr">
        <is>
          <t>19101B0041</t>
        </is>
      </c>
    </row>
    <row r="122">
      <c r="A122" t="inlineStr">
        <is>
          <t>Yash Shetty</t>
        </is>
      </c>
      <c r="B122" t="inlineStr">
        <is>
          <t>19101B0060</t>
        </is>
      </c>
    </row>
    <row r="123">
      <c r="A123" t="inlineStr">
        <is>
          <t>Rahul Sharma</t>
        </is>
      </c>
      <c r="B123" t="inlineStr">
        <is>
          <t>19102B0001</t>
        </is>
      </c>
    </row>
    <row r="124">
      <c r="A124" t="inlineStr">
        <is>
          <t>Pranav Telkikar</t>
        </is>
      </c>
      <c r="B124" t="inlineStr">
        <is>
          <t>19102B0002</t>
        </is>
      </c>
    </row>
    <row r="125">
      <c r="A125" t="inlineStr">
        <is>
          <t>Hrishikesh Kulkarni</t>
        </is>
      </c>
      <c r="B125" t="inlineStr">
        <is>
          <t>19102B0004</t>
        </is>
      </c>
    </row>
    <row r="126">
      <c r="A126" t="inlineStr">
        <is>
          <t>Ansh Patil</t>
        </is>
      </c>
      <c r="B126" t="inlineStr">
        <is>
          <t>19102B0006</t>
        </is>
      </c>
    </row>
    <row r="127">
      <c r="A127" t="inlineStr">
        <is>
          <t>Eshika Purohit</t>
        </is>
      </c>
      <c r="B127" t="inlineStr">
        <is>
          <t>19102B0007</t>
        </is>
      </c>
    </row>
    <row r="128">
      <c r="A128" t="inlineStr">
        <is>
          <t>Advait Pandya</t>
        </is>
      </c>
      <c r="B128" t="inlineStr">
        <is>
          <t>19102B0009</t>
        </is>
      </c>
    </row>
    <row r="129">
      <c r="A129" t="inlineStr">
        <is>
          <t>Rutvik Sarkate</t>
        </is>
      </c>
      <c r="B129" t="inlineStr">
        <is>
          <t>19102B0010</t>
        </is>
      </c>
    </row>
    <row r="130">
      <c r="A130" t="inlineStr">
        <is>
          <t>Sohan Padhi</t>
        </is>
      </c>
      <c r="B130" t="inlineStr">
        <is>
          <t>19102B0012</t>
        </is>
      </c>
    </row>
    <row r="131">
      <c r="A131" t="inlineStr">
        <is>
          <t>Aniket Kadam</t>
        </is>
      </c>
      <c r="B131" t="inlineStr">
        <is>
          <t>19102B0013</t>
        </is>
      </c>
    </row>
    <row r="132">
      <c r="A132" t="inlineStr">
        <is>
          <t>Kiran Jadhav</t>
        </is>
      </c>
      <c r="B132" t="inlineStr">
        <is>
          <t>19102B0014</t>
        </is>
      </c>
    </row>
    <row r="133">
      <c r="A133" t="inlineStr">
        <is>
          <t>Khyati Maru</t>
        </is>
      </c>
      <c r="B133" t="inlineStr">
        <is>
          <t>19102B0015</t>
        </is>
      </c>
    </row>
    <row r="134">
      <c r="A134" t="inlineStr">
        <is>
          <t>Rushikesh Jadhav</t>
        </is>
      </c>
      <c r="B134" t="inlineStr">
        <is>
          <t>19102B0016</t>
        </is>
      </c>
    </row>
    <row r="135">
      <c r="A135" t="inlineStr">
        <is>
          <t>Nishit Jain</t>
        </is>
      </c>
      <c r="B135" t="inlineStr">
        <is>
          <t>19102B0017</t>
        </is>
      </c>
    </row>
    <row r="136">
      <c r="A136" t="inlineStr">
        <is>
          <t>Pradnya Tayade</t>
        </is>
      </c>
      <c r="B136" t="inlineStr">
        <is>
          <t>19102B0018</t>
        </is>
      </c>
    </row>
    <row r="137">
      <c r="A137" t="inlineStr">
        <is>
          <t>Priya Raut</t>
        </is>
      </c>
      <c r="B137" t="inlineStr">
        <is>
          <t>19102B0020</t>
        </is>
      </c>
    </row>
    <row r="138">
      <c r="A138" t="inlineStr">
        <is>
          <t>Samiksha Pansare</t>
        </is>
      </c>
      <c r="B138" t="inlineStr">
        <is>
          <t>19102B0021</t>
        </is>
      </c>
      <c r="H138" t="inlineStr">
        <is>
          <t>Swabhav Techlabs</t>
        </is>
      </c>
      <c r="J138" t="inlineStr">
        <is>
          <t xml:space="preserve">Python </t>
        </is>
      </c>
      <c r="K138" t="inlineStr">
        <is>
          <t>self</t>
        </is>
      </c>
      <c r="O138" t="inlineStr">
        <is>
          <t>25 /01 /21</t>
        </is>
      </c>
      <c r="P138" t="inlineStr">
        <is>
          <t>26/ 02/ 21</t>
        </is>
      </c>
      <c r="U138">
        <f>HYPERLINK("http://127.0.0.1:5000/downloadcompletioncert/11", "Download Cert")</f>
        <v/>
      </c>
    </row>
    <row r="139">
      <c r="A139" t="inlineStr">
        <is>
          <t>Devang Gangal</t>
        </is>
      </c>
      <c r="B139" t="inlineStr">
        <is>
          <t>19102B0022</t>
        </is>
      </c>
      <c r="H139" t="inlineStr">
        <is>
          <t xml:space="preserve">Trivia Softwares </t>
        </is>
      </c>
      <c r="J139" t="inlineStr">
        <is>
          <t>Python Development</t>
        </is>
      </c>
      <c r="K139" t="inlineStr">
        <is>
          <t>self</t>
        </is>
      </c>
      <c r="O139" t="inlineStr">
        <is>
          <t>27 /01 /21</t>
        </is>
      </c>
      <c r="P139" t="inlineStr">
        <is>
          <t>13/ 06/ 21</t>
        </is>
      </c>
      <c r="U139">
        <f>HYPERLINK("http://127.0.0.1:5000/downloadcompletioncert/12", "Download Cert")</f>
        <v/>
      </c>
    </row>
    <row r="140">
      <c r="A140" t="inlineStr">
        <is>
          <t>Neeraj Salunke</t>
        </is>
      </c>
      <c r="B140" t="inlineStr">
        <is>
          <t>19102B0023</t>
        </is>
      </c>
    </row>
    <row r="141">
      <c r="A141" t="inlineStr">
        <is>
          <t>Gaurav Gaonkar</t>
        </is>
      </c>
      <c r="B141" t="inlineStr">
        <is>
          <t>19102B0024</t>
        </is>
      </c>
    </row>
    <row r="142">
      <c r="A142" t="inlineStr">
        <is>
          <t>Ashwini Singh</t>
        </is>
      </c>
      <c r="B142" t="inlineStr">
        <is>
          <t>19102B0025</t>
        </is>
      </c>
    </row>
    <row r="143">
      <c r="A143" t="inlineStr">
        <is>
          <t>Shreyash Matele</t>
        </is>
      </c>
      <c r="B143" t="inlineStr">
        <is>
          <t>19102B0026</t>
        </is>
      </c>
      <c r="H143" t="inlineStr">
        <is>
          <t>Ethos Consultant</t>
        </is>
      </c>
      <c r="J143" t="inlineStr">
        <is>
          <t>Web development and web scraping</t>
        </is>
      </c>
      <c r="K143" t="inlineStr">
        <is>
          <t>Internshala</t>
        </is>
      </c>
      <c r="O143" t="inlineStr">
        <is>
          <t>05 /05 /21</t>
        </is>
      </c>
      <c r="P143" t="inlineStr">
        <is>
          <t>06/ 06/ 21</t>
        </is>
      </c>
      <c r="U143">
        <f>HYPERLINK("http://127.0.0.1:5000/downloadcompletioncert/13", "Download Cert")</f>
        <v/>
      </c>
    </row>
    <row r="144">
      <c r="A144" t="inlineStr">
        <is>
          <t>Sumedh Awachar</t>
        </is>
      </c>
      <c r="B144" t="inlineStr">
        <is>
          <t>19102B0028</t>
        </is>
      </c>
    </row>
    <row r="145">
      <c r="A145" t="inlineStr">
        <is>
          <t>Suraj Bansode</t>
        </is>
      </c>
      <c r="B145" t="inlineStr">
        <is>
          <t>19102B0029</t>
        </is>
      </c>
    </row>
    <row r="146">
      <c r="A146" t="inlineStr">
        <is>
          <t>Riya Ingale</t>
        </is>
      </c>
      <c r="B146" t="inlineStr">
        <is>
          <t>19102B0030</t>
        </is>
      </c>
      <c r="C146" t="inlineStr">
        <is>
          <t>1234567898</t>
        </is>
      </c>
      <c r="D146" t="inlineStr">
        <is>
          <t>riya.ingale14@gmail.com</t>
        </is>
      </c>
      <c r="E146" t="inlineStr">
        <is>
          <t>CMPN</t>
        </is>
      </c>
      <c r="F146" t="inlineStr">
        <is>
          <t>B</t>
        </is>
      </c>
      <c r="G146" t="inlineStr">
        <is>
          <t>TE</t>
        </is>
      </c>
      <c r="H146" t="inlineStr">
        <is>
          <t>Swabhav Techlabs</t>
        </is>
      </c>
      <c r="I146" t="inlineStr">
        <is>
          <t>Python Intern</t>
        </is>
      </c>
      <c r="J146" t="inlineStr">
        <is>
          <t>Web Development</t>
        </is>
      </c>
      <c r="K146" t="inlineStr">
        <is>
          <t>Self</t>
        </is>
      </c>
      <c r="L146" t="inlineStr">
        <is>
          <t>Python</t>
        </is>
      </c>
      <c r="M146" t="inlineStr">
        <is>
          <t>Dhwani</t>
        </is>
      </c>
      <c r="N146" t="inlineStr">
        <is>
          <t>None</t>
        </is>
      </c>
      <c r="O146" t="inlineStr">
        <is>
          <t>25 /01 /21</t>
        </is>
      </c>
      <c r="P146" t="inlineStr">
        <is>
          <t>26/ 02/ 21</t>
        </is>
      </c>
      <c r="Q146" t="inlineStr">
        <is>
          <t>Nice Practice</t>
        </is>
      </c>
      <c r="R146" t="n">
        <v>4</v>
      </c>
      <c r="S146" t="inlineStr">
        <is>
          <t>Only Certificates</t>
        </is>
      </c>
      <c r="T146" t="inlineStr">
        <is>
          <t>Yes</t>
        </is>
      </c>
      <c r="U146">
        <f>HYPERLINK("http://127.0.0.1:5000/downloadcompletioncert/14", "Download Cert")</f>
        <v/>
      </c>
    </row>
    <row r="147">
      <c r="A147" t="inlineStr">
        <is>
          <t>Vaishnavi Chinchmalatpure</t>
        </is>
      </c>
      <c r="B147" t="inlineStr">
        <is>
          <t>19102B0031</t>
        </is>
      </c>
    </row>
    <row r="148">
      <c r="A148" t="inlineStr">
        <is>
          <t>Hrishikesh Yadav</t>
        </is>
      </c>
      <c r="B148" t="inlineStr">
        <is>
          <t>19102B0032</t>
        </is>
      </c>
    </row>
    <row r="149">
      <c r="A149" t="inlineStr">
        <is>
          <t>Ayush Gupta</t>
        </is>
      </c>
      <c r="B149" t="inlineStr">
        <is>
          <t>19102B0033</t>
        </is>
      </c>
      <c r="H149" t="inlineStr">
        <is>
          <t>Reflex Digital</t>
        </is>
      </c>
      <c r="J149" t="inlineStr">
        <is>
          <t>Manager</t>
        </is>
      </c>
      <c r="K149" t="inlineStr">
        <is>
          <t>Internshala</t>
        </is>
      </c>
      <c r="O149" t="inlineStr">
        <is>
          <t>01 /02 /21</t>
        </is>
      </c>
      <c r="P149" t="inlineStr">
        <is>
          <t>01/ 05/ 21</t>
        </is>
      </c>
      <c r="U149">
        <f>HYPERLINK("http://127.0.0.1:5000/downloadcompletioncert/15", "Download Cert")</f>
        <v/>
      </c>
    </row>
    <row r="150">
      <c r="A150" t="inlineStr">
        <is>
          <t>Shital Bokade</t>
        </is>
      </c>
      <c r="B150" t="inlineStr">
        <is>
          <t>19102B0034</t>
        </is>
      </c>
    </row>
    <row r="151">
      <c r="A151" t="inlineStr">
        <is>
          <t>Abhishek Chhawari</t>
        </is>
      </c>
      <c r="B151" t="inlineStr">
        <is>
          <t>19102B0035</t>
        </is>
      </c>
    </row>
    <row r="152">
      <c r="A152" t="inlineStr">
        <is>
          <t>Ansika Jaiswal</t>
        </is>
      </c>
      <c r="B152" t="inlineStr">
        <is>
          <t>19102B0036</t>
        </is>
      </c>
    </row>
    <row r="153">
      <c r="A153" t="inlineStr">
        <is>
          <t>Bhumika Agrawal</t>
        </is>
      </c>
      <c r="B153" t="inlineStr">
        <is>
          <t>19102B0037</t>
        </is>
      </c>
    </row>
    <row r="154">
      <c r="A154" t="inlineStr">
        <is>
          <t>Samiksha Kalekar</t>
        </is>
      </c>
      <c r="B154" t="inlineStr">
        <is>
          <t>19102B0038</t>
        </is>
      </c>
    </row>
    <row r="155">
      <c r="A155" t="inlineStr">
        <is>
          <t>Abhishek Chavan</t>
        </is>
      </c>
      <c r="B155" t="inlineStr">
        <is>
          <t>19102B0039</t>
        </is>
      </c>
    </row>
    <row r="156">
      <c r="A156" t="inlineStr">
        <is>
          <t>Janvi Kawa</t>
        </is>
      </c>
      <c r="B156" t="inlineStr">
        <is>
          <t>19102B0040</t>
        </is>
      </c>
    </row>
    <row r="157">
      <c r="A157" t="inlineStr">
        <is>
          <t>Suyesh Pasi</t>
        </is>
      </c>
      <c r="B157" t="inlineStr">
        <is>
          <t>19102B0041</t>
        </is>
      </c>
    </row>
    <row r="158">
      <c r="A158" t="inlineStr">
        <is>
          <t>Darshit Vengurlekar</t>
        </is>
      </c>
      <c r="B158" t="inlineStr">
        <is>
          <t>19102B0042</t>
        </is>
      </c>
    </row>
    <row r="159">
      <c r="A159" t="inlineStr">
        <is>
          <t>Yash Thakkar</t>
        </is>
      </c>
      <c r="B159" t="inlineStr">
        <is>
          <t>19102B0043</t>
        </is>
      </c>
      <c r="H159" t="inlineStr">
        <is>
          <t>Younity.in</t>
        </is>
      </c>
      <c r="J159" t="inlineStr">
        <is>
          <t>Business development</t>
        </is>
      </c>
      <c r="K159" t="inlineStr">
        <is>
          <t>Internshala</t>
        </is>
      </c>
      <c r="O159" t="inlineStr">
        <is>
          <t>21 /06 /21</t>
        </is>
      </c>
      <c r="P159" t="inlineStr">
        <is>
          <t>20/ 07/ 21</t>
        </is>
      </c>
      <c r="U159">
        <f>HYPERLINK("http://127.0.0.1:5000/downloadcompletioncert/16", "Download Cert")</f>
        <v/>
      </c>
    </row>
    <row r="160">
      <c r="A160" t="inlineStr">
        <is>
          <t>Vaidehi Sonavane</t>
        </is>
      </c>
      <c r="B160" t="inlineStr">
        <is>
          <t>19102B0044</t>
        </is>
      </c>
    </row>
    <row r="161">
      <c r="A161" t="inlineStr">
        <is>
          <t xml:space="preserve">Mukesh Singh </t>
        </is>
      </c>
      <c r="B161" t="inlineStr">
        <is>
          <t>19102B0046</t>
        </is>
      </c>
    </row>
    <row r="162">
      <c r="A162" t="inlineStr">
        <is>
          <t>Mohommad Aman Shaikh</t>
        </is>
      </c>
      <c r="B162" t="inlineStr">
        <is>
          <t>19102B0047</t>
        </is>
      </c>
    </row>
    <row r="163">
      <c r="A163" t="inlineStr">
        <is>
          <t>Aryan More</t>
        </is>
      </c>
      <c r="B163" t="inlineStr">
        <is>
          <t>19102B0048</t>
        </is>
      </c>
    </row>
    <row r="164">
      <c r="A164" t="inlineStr">
        <is>
          <t>Amey Thorat</t>
        </is>
      </c>
      <c r="B164" t="inlineStr">
        <is>
          <t>19102B0049</t>
        </is>
      </c>
    </row>
    <row r="165">
      <c r="A165" t="inlineStr">
        <is>
          <t>Chaitanya Salunke</t>
        </is>
      </c>
      <c r="B165" t="inlineStr">
        <is>
          <t>19102B0050</t>
        </is>
      </c>
    </row>
    <row r="166">
      <c r="A166" t="inlineStr">
        <is>
          <t>Saish Khadye</t>
        </is>
      </c>
      <c r="B166" t="inlineStr">
        <is>
          <t>19102B0051</t>
        </is>
      </c>
    </row>
    <row r="167">
      <c r="A167" t="inlineStr">
        <is>
          <t>Deep Shahane</t>
        </is>
      </c>
      <c r="B167" t="inlineStr">
        <is>
          <t>19102B0052</t>
        </is>
      </c>
      <c r="H167" t="inlineStr">
        <is>
          <t>Trivia Softwares</t>
        </is>
      </c>
      <c r="J167" t="inlineStr">
        <is>
          <t xml:space="preserve">Python </t>
        </is>
      </c>
      <c r="K167" t="inlineStr">
        <is>
          <t>self</t>
        </is>
      </c>
      <c r="O167" t="inlineStr">
        <is>
          <t>24 /01 /21</t>
        </is>
      </c>
      <c r="P167" t="inlineStr">
        <is>
          <t>24/ 04/ 21</t>
        </is>
      </c>
      <c r="U167">
        <f>HYPERLINK("http://127.0.0.1:5000/downloadcompletioncert/17", "Download Cert")</f>
        <v/>
      </c>
    </row>
    <row r="168">
      <c r="A168" t="inlineStr">
        <is>
          <t>Aryan Mundra</t>
        </is>
      </c>
      <c r="B168" t="inlineStr">
        <is>
          <t>19102B0053</t>
        </is>
      </c>
    </row>
    <row r="169">
      <c r="A169" t="inlineStr">
        <is>
          <t>Pushkraj Sardesai</t>
        </is>
      </c>
      <c r="B169" t="inlineStr">
        <is>
          <t>19102B0054</t>
        </is>
      </c>
    </row>
    <row r="170">
      <c r="A170" t="inlineStr">
        <is>
          <t>Preksha Korpade</t>
        </is>
      </c>
      <c r="B170" t="inlineStr">
        <is>
          <t>19102B0055</t>
        </is>
      </c>
      <c r="H170" t="inlineStr">
        <is>
          <t>Verzeo</t>
        </is>
      </c>
      <c r="J170" t="inlineStr">
        <is>
          <t>Marketing</t>
        </is>
      </c>
      <c r="K170" t="inlineStr">
        <is>
          <t>self</t>
        </is>
      </c>
      <c r="O170" t="inlineStr">
        <is>
          <t>21 /03 /21</t>
        </is>
      </c>
      <c r="P170" t="inlineStr">
        <is>
          <t>01/ 05/ 21</t>
        </is>
      </c>
      <c r="U170">
        <f>HYPERLINK("http://127.0.0.1:5000/downloadcompletioncert/18", "Download Cert")</f>
        <v/>
      </c>
    </row>
    <row r="171">
      <c r="A171" t="inlineStr">
        <is>
          <t>Nishant Sarang</t>
        </is>
      </c>
      <c r="B171" t="inlineStr">
        <is>
          <t>19102B0056</t>
        </is>
      </c>
    </row>
    <row r="172">
      <c r="A172" t="inlineStr">
        <is>
          <t>Jidnyasa Chakor</t>
        </is>
      </c>
      <c r="B172" t="inlineStr">
        <is>
          <t>19102B0057</t>
        </is>
      </c>
    </row>
    <row r="173">
      <c r="A173" t="inlineStr">
        <is>
          <t>Anoushka Shinde</t>
        </is>
      </c>
      <c r="B173" t="inlineStr">
        <is>
          <t>19102B0058</t>
        </is>
      </c>
    </row>
    <row r="174">
      <c r="A174" t="inlineStr">
        <is>
          <t>Mansi Jaiswal</t>
        </is>
      </c>
      <c r="B174" t="inlineStr">
        <is>
          <t>19102B0059</t>
        </is>
      </c>
    </row>
    <row r="175">
      <c r="A175" t="inlineStr">
        <is>
          <t>Rutvik Narkar</t>
        </is>
      </c>
      <c r="B175" t="inlineStr">
        <is>
          <t>19102B0060</t>
        </is>
      </c>
    </row>
    <row r="176">
      <c r="A176" t="inlineStr">
        <is>
          <t>Ashish Vaidya</t>
        </is>
      </c>
      <c r="B176" t="inlineStr">
        <is>
          <t>19102B0061</t>
        </is>
      </c>
    </row>
    <row r="177">
      <c r="A177" t="inlineStr">
        <is>
          <t>Paras Sanap</t>
        </is>
      </c>
      <c r="B177" t="inlineStr">
        <is>
          <t>19102B0062</t>
        </is>
      </c>
    </row>
    <row r="178">
      <c r="A178" t="inlineStr">
        <is>
          <t>Shravan Chenna</t>
        </is>
      </c>
      <c r="B178" t="inlineStr">
        <is>
          <t>19102B0063</t>
        </is>
      </c>
      <c r="H178" t="inlineStr">
        <is>
          <t>Sperentes</t>
        </is>
      </c>
      <c r="J178" t="inlineStr">
        <is>
          <t>Software Developer</t>
        </is>
      </c>
      <c r="K178" t="inlineStr">
        <is>
          <t>self</t>
        </is>
      </c>
      <c r="O178" t="inlineStr">
        <is>
          <t>01 /04 /21</t>
        </is>
      </c>
      <c r="P178" t="inlineStr">
        <is>
          <t>06/ 07/ 21</t>
        </is>
      </c>
      <c r="U178">
        <f>HYPERLINK("http://127.0.0.1:5000/downloadcompletioncert/19", "Download Cert")</f>
        <v/>
      </c>
    </row>
    <row r="179">
      <c r="A179" t="inlineStr">
        <is>
          <t>Rajeev Singh</t>
        </is>
      </c>
      <c r="B179" t="inlineStr">
        <is>
          <t>19102B0064</t>
        </is>
      </c>
    </row>
    <row r="180">
      <c r="A180" t="inlineStr">
        <is>
          <t>Aniket Matondkar</t>
        </is>
      </c>
      <c r="B180" t="inlineStr">
        <is>
          <t>19102B0065</t>
        </is>
      </c>
    </row>
    <row r="181">
      <c r="A181" t="inlineStr">
        <is>
          <t>Amulya Kura</t>
        </is>
      </c>
      <c r="B181" t="inlineStr">
        <is>
          <t>19104A0017</t>
        </is>
      </c>
    </row>
    <row r="182">
      <c r="A182" t="inlineStr">
        <is>
          <t xml:space="preserve"> Siddhesh Bangar</t>
        </is>
      </c>
      <c r="B182" t="inlineStr">
        <is>
          <t>20102B2001</t>
        </is>
      </c>
    </row>
    <row r="183">
      <c r="A183" t="inlineStr">
        <is>
          <t xml:space="preserve"> Bhumi Avhad</t>
        </is>
      </c>
      <c r="B183" t="inlineStr">
        <is>
          <t>20102B2002</t>
        </is>
      </c>
    </row>
    <row r="184">
      <c r="A184" t="inlineStr">
        <is>
          <t xml:space="preserve"> Kaustubh Inamdar</t>
        </is>
      </c>
      <c r="B184" t="inlineStr">
        <is>
          <t>20102B2003</t>
        </is>
      </c>
    </row>
    <row r="185">
      <c r="A185" t="inlineStr">
        <is>
          <t>Ansari Wasim</t>
        </is>
      </c>
      <c r="B185" t="inlineStr">
        <is>
          <t xml:space="preserve">20102B2004 </t>
        </is>
      </c>
    </row>
    <row r="186">
      <c r="A186" t="inlineStr">
        <is>
          <t xml:space="preserve"> Sapana Survase</t>
        </is>
      </c>
      <c r="B186" t="inlineStr">
        <is>
          <t>20102B2005</t>
        </is>
      </c>
    </row>
    <row r="187">
      <c r="A187" t="inlineStr">
        <is>
          <t>Kaushal Joshi</t>
        </is>
      </c>
      <c r="B187" t="inlineStr">
        <is>
          <t>20102B2006</t>
        </is>
      </c>
    </row>
    <row r="188">
      <c r="A188" t="inlineStr">
        <is>
          <t>Payas Patel</t>
        </is>
      </c>
      <c r="B188" t="inlineStr">
        <is>
          <t>20102B2007</t>
        </is>
      </c>
    </row>
    <row r="189">
      <c r="A189" t="inlineStr">
        <is>
          <t>Miheer More</t>
        </is>
      </c>
      <c r="B189" t="inlineStr">
        <is>
          <t>20102B2008</t>
        </is>
      </c>
    </row>
    <row r="190">
      <c r="A190" t="inlineStr">
        <is>
          <t>Rayyan Shaikh</t>
        </is>
      </c>
      <c r="B190" t="inlineStr">
        <is>
          <t>20102B2009</t>
        </is>
      </c>
    </row>
    <row r="191">
      <c r="A191" t="inlineStr">
        <is>
          <t>Alkesh Patil</t>
        </is>
      </c>
      <c r="B191" t="inlineStr">
        <is>
          <t>18102B0001</t>
        </is>
      </c>
    </row>
    <row r="192">
      <c r="A192" t="inlineStr">
        <is>
          <t>Vinay Kamble</t>
        </is>
      </c>
      <c r="B192" t="inlineStr">
        <is>
          <t>18102B0002</t>
        </is>
      </c>
      <c r="H192" t="inlineStr">
        <is>
          <t>The Sparks Foundation</t>
        </is>
      </c>
      <c r="J192" t="inlineStr">
        <is>
          <t xml:space="preserve">Web Development </t>
        </is>
      </c>
      <c r="K192" t="inlineStr">
        <is>
          <t>internshala</t>
        </is>
      </c>
      <c r="O192" t="inlineStr">
        <is>
          <t>01 /02 /21</t>
        </is>
      </c>
      <c r="P192" t="inlineStr">
        <is>
          <t>28/ 02/ 21</t>
        </is>
      </c>
      <c r="U192">
        <f>HYPERLINK("http://127.0.0.1:5000/downloadcompletioncert/27", "Download Cert")</f>
        <v/>
      </c>
    </row>
    <row r="193">
      <c r="A193" t="inlineStr">
        <is>
          <t>Vinay Kamble</t>
        </is>
      </c>
      <c r="B193" t="inlineStr">
        <is>
          <t>18102B0002</t>
        </is>
      </c>
      <c r="H193" t="inlineStr">
        <is>
          <t>The Sparks Foundation</t>
        </is>
      </c>
      <c r="J193" t="inlineStr">
        <is>
          <t xml:space="preserve">Web Development </t>
        </is>
      </c>
      <c r="K193" t="inlineStr">
        <is>
          <t>internshala</t>
        </is>
      </c>
      <c r="O193" t="inlineStr">
        <is>
          <t>01 /02 /21</t>
        </is>
      </c>
      <c r="P193" t="inlineStr">
        <is>
          <t>28/ 02/ 21</t>
        </is>
      </c>
      <c r="U193">
        <f>HYPERLINK("http://127.0.0.1:5000/downloadcompletioncert/35", "Download Cert")</f>
        <v/>
      </c>
    </row>
    <row r="194">
      <c r="A194" t="inlineStr">
        <is>
          <t>Chitral  Patil</t>
        </is>
      </c>
      <c r="B194" t="inlineStr">
        <is>
          <t>18102B0003</t>
        </is>
      </c>
      <c r="H194" t="inlineStr">
        <is>
          <t>The Sparks Foundation</t>
        </is>
      </c>
      <c r="J194" t="inlineStr">
        <is>
          <t xml:space="preserve">Web Development </t>
        </is>
      </c>
      <c r="K194" t="inlineStr">
        <is>
          <t>internshala</t>
        </is>
      </c>
      <c r="O194" t="inlineStr">
        <is>
          <t>01 /02 /21</t>
        </is>
      </c>
      <c r="P194" t="inlineStr">
        <is>
          <t>28/ 02/ 21</t>
        </is>
      </c>
      <c r="U194">
        <f>HYPERLINK("http://127.0.0.1:5000/downloadcompletioncert/21", "Download Cert")</f>
        <v/>
      </c>
    </row>
    <row r="195">
      <c r="A195" t="inlineStr">
        <is>
          <t>Prashant Palve</t>
        </is>
      </c>
      <c r="B195" t="inlineStr">
        <is>
          <t>18102B0004</t>
        </is>
      </c>
      <c r="H195" t="inlineStr">
        <is>
          <t>Sparks foundation</t>
        </is>
      </c>
      <c r="J195" t="inlineStr">
        <is>
          <t>Web development</t>
        </is>
      </c>
      <c r="K195" t="inlineStr">
        <is>
          <t>internshala</t>
        </is>
      </c>
      <c r="O195" t="inlineStr">
        <is>
          <t>01 /04 /21</t>
        </is>
      </c>
      <c r="P195" t="inlineStr">
        <is>
          <t>01/ 05/ 21</t>
        </is>
      </c>
      <c r="U195">
        <f>HYPERLINK("http://127.0.0.1:5000/downloadcompletioncert/28", "Download Cert")</f>
        <v/>
      </c>
    </row>
    <row r="196">
      <c r="A196" t="inlineStr">
        <is>
          <t>Prashant Palve</t>
        </is>
      </c>
      <c r="B196" t="inlineStr">
        <is>
          <t>18102B0004</t>
        </is>
      </c>
      <c r="H196" t="inlineStr">
        <is>
          <t>Sparks foundation</t>
        </is>
      </c>
      <c r="J196" t="inlineStr">
        <is>
          <t>Web development</t>
        </is>
      </c>
      <c r="K196" t="inlineStr">
        <is>
          <t>internshala</t>
        </is>
      </c>
      <c r="O196" t="inlineStr">
        <is>
          <t>01 /04 /21</t>
        </is>
      </c>
      <c r="P196" t="inlineStr">
        <is>
          <t>01/ 05/ 21</t>
        </is>
      </c>
      <c r="U196">
        <f>HYPERLINK("http://127.0.0.1:5000/downloadcompletioncert/36", "Download Cert")</f>
        <v/>
      </c>
    </row>
    <row r="197">
      <c r="A197" t="inlineStr">
        <is>
          <t>Shubhra Masurkar</t>
        </is>
      </c>
      <c r="B197" t="inlineStr">
        <is>
          <t>18102B0007</t>
        </is>
      </c>
      <c r="H197" t="inlineStr">
        <is>
          <t>Sparks foundation</t>
        </is>
      </c>
      <c r="J197" t="inlineStr">
        <is>
          <t>Web development</t>
        </is>
      </c>
      <c r="K197" t="inlineStr">
        <is>
          <t>internshala</t>
        </is>
      </c>
      <c r="O197" t="inlineStr">
        <is>
          <t>01 /04 /21</t>
        </is>
      </c>
      <c r="P197" t="inlineStr">
        <is>
          <t>01/ 05/ 21</t>
        </is>
      </c>
      <c r="U197">
        <f>HYPERLINK("http://127.0.0.1:5000/downloadcompletioncert/23", "Download Cert")</f>
        <v/>
      </c>
    </row>
    <row r="198">
      <c r="A198" t="inlineStr">
        <is>
          <t>Shubhra Masurkar</t>
        </is>
      </c>
      <c r="B198" t="inlineStr">
        <is>
          <t>18102B0007</t>
        </is>
      </c>
      <c r="H198" t="inlineStr">
        <is>
          <t>Kids Galaxy</t>
        </is>
      </c>
      <c r="J198" t="inlineStr">
        <is>
          <t>Web Development</t>
        </is>
      </c>
      <c r="K198" t="inlineStr">
        <is>
          <t>self</t>
        </is>
      </c>
      <c r="O198" t="inlineStr">
        <is>
          <t>12 /02 /21</t>
        </is>
      </c>
      <c r="P198" t="inlineStr">
        <is>
          <t>12/ 05/ 21</t>
        </is>
      </c>
      <c r="U198">
        <f>HYPERLINK("http://127.0.0.1:5000/downloadcompletioncert/29", "Download Cert")</f>
        <v/>
      </c>
    </row>
    <row r="199">
      <c r="A199" t="inlineStr">
        <is>
          <t>Shubhra Masurkar</t>
        </is>
      </c>
      <c r="B199" t="inlineStr">
        <is>
          <t>18102B0007</t>
        </is>
      </c>
      <c r="H199" t="inlineStr">
        <is>
          <t>Kids Galaxy</t>
        </is>
      </c>
      <c r="J199" t="inlineStr">
        <is>
          <t>Web Development</t>
        </is>
      </c>
      <c r="K199" t="inlineStr">
        <is>
          <t>self</t>
        </is>
      </c>
      <c r="O199" t="inlineStr">
        <is>
          <t>12 /02 /21</t>
        </is>
      </c>
      <c r="P199" t="inlineStr">
        <is>
          <t>12/ 05/ 21</t>
        </is>
      </c>
      <c r="U199">
        <f>HYPERLINK("http://127.0.0.1:5000/downloadcompletioncert/37", "Download Cert")</f>
        <v/>
      </c>
    </row>
    <row r="200">
      <c r="A200" t="inlineStr">
        <is>
          <t>Sarah Pandit</t>
        </is>
      </c>
      <c r="B200" t="inlineStr">
        <is>
          <t>18102B0008</t>
        </is>
      </c>
      <c r="H200" t="inlineStr">
        <is>
          <t>Kids Galaxy</t>
        </is>
      </c>
      <c r="J200" t="inlineStr">
        <is>
          <t>Web Development</t>
        </is>
      </c>
      <c r="K200" t="inlineStr">
        <is>
          <t>self</t>
        </is>
      </c>
      <c r="O200" t="inlineStr">
        <is>
          <t>12 /02 /21</t>
        </is>
      </c>
      <c r="P200" t="inlineStr">
        <is>
          <t>12/ 05/ 21</t>
        </is>
      </c>
      <c r="U200">
        <f>HYPERLINK("http://127.0.0.1:5000/downloadcompletioncert/24", "Download Cert")</f>
        <v/>
      </c>
    </row>
    <row r="201">
      <c r="A201" t="inlineStr">
        <is>
          <t>Sarah Pandit</t>
        </is>
      </c>
      <c r="B201" t="inlineStr">
        <is>
          <t>18102B0008</t>
        </is>
      </c>
      <c r="H201" t="inlineStr">
        <is>
          <t>Hindustan Aeronautics Limited , Koraput</t>
        </is>
      </c>
      <c r="J201" t="inlineStr">
        <is>
          <t>MIS / IT intern</t>
        </is>
      </c>
      <c r="K201" t="inlineStr">
        <is>
          <t>self</t>
        </is>
      </c>
      <c r="O201" t="inlineStr">
        <is>
          <t>30 /03 /21</t>
        </is>
      </c>
      <c r="P201" t="inlineStr">
        <is>
          <t>07/ 05/ 21</t>
        </is>
      </c>
      <c r="U201">
        <f>HYPERLINK("http://127.0.0.1:5000/downloadcompletioncert/30", "Download Cert")</f>
        <v/>
      </c>
    </row>
    <row r="202">
      <c r="A202" t="inlineStr">
        <is>
          <t>Sarah Pandit</t>
        </is>
      </c>
      <c r="B202" t="inlineStr">
        <is>
          <t>18102B0008</t>
        </is>
      </c>
      <c r="H202" t="inlineStr">
        <is>
          <t>Hindustan Aeronautics Limited , Koraput</t>
        </is>
      </c>
      <c r="J202" t="inlineStr">
        <is>
          <t>MIS / IT intern</t>
        </is>
      </c>
      <c r="K202" t="inlineStr">
        <is>
          <t>self</t>
        </is>
      </c>
      <c r="O202" t="inlineStr">
        <is>
          <t>30 /03 /21</t>
        </is>
      </c>
      <c r="P202" t="inlineStr">
        <is>
          <t>07/ 05/ 21</t>
        </is>
      </c>
      <c r="U202">
        <f>HYPERLINK("http://127.0.0.1:5000/downloadcompletioncert/38", "Download Cert")</f>
        <v/>
      </c>
    </row>
    <row r="203">
      <c r="A203" t="inlineStr">
        <is>
          <t>Yogesh Kulkarni</t>
        </is>
      </c>
      <c r="B203" t="inlineStr">
        <is>
          <t>18102B0009</t>
        </is>
      </c>
      <c r="H203" t="inlineStr">
        <is>
          <t>Hindustan Aeronautics Limited , Koraput</t>
        </is>
      </c>
      <c r="J203" t="inlineStr">
        <is>
          <t>MIS / IT intern</t>
        </is>
      </c>
      <c r="K203" t="inlineStr">
        <is>
          <t>self</t>
        </is>
      </c>
      <c r="O203" t="inlineStr">
        <is>
          <t>30 /03 /21</t>
        </is>
      </c>
      <c r="P203" t="inlineStr">
        <is>
          <t>07/ 05/ 21</t>
        </is>
      </c>
      <c r="U203">
        <f>HYPERLINK("http://127.0.0.1:5000/downloadcompletioncert/25", "Download Cert")</f>
        <v/>
      </c>
    </row>
    <row r="204">
      <c r="A204" t="inlineStr">
        <is>
          <t>Yogesh Kulkarni</t>
        </is>
      </c>
      <c r="B204" t="inlineStr">
        <is>
          <t>18102B0009</t>
        </is>
      </c>
      <c r="H204" t="inlineStr">
        <is>
          <t>The Sparks Foundation</t>
        </is>
      </c>
      <c r="J204" t="inlineStr">
        <is>
          <t>Web Development</t>
        </is>
      </c>
      <c r="K204" t="inlineStr">
        <is>
          <t>internshala</t>
        </is>
      </c>
      <c r="O204" t="inlineStr">
        <is>
          <t>01 /05 /21</t>
        </is>
      </c>
      <c r="P204" t="inlineStr">
        <is>
          <t>31/ 05/ 21</t>
        </is>
      </c>
      <c r="U204">
        <f>HYPERLINK("http://127.0.0.1:5000/downloadcompletioncert/31", "Download Cert")</f>
        <v/>
      </c>
    </row>
    <row r="205">
      <c r="A205" t="inlineStr">
        <is>
          <t>Yogesh Kulkarni</t>
        </is>
      </c>
      <c r="B205" t="inlineStr">
        <is>
          <t>18102B0009</t>
        </is>
      </c>
      <c r="H205" t="inlineStr">
        <is>
          <t>The Sparks Foundation</t>
        </is>
      </c>
      <c r="J205" t="inlineStr">
        <is>
          <t>Web Development</t>
        </is>
      </c>
      <c r="K205" t="inlineStr">
        <is>
          <t>internshala</t>
        </is>
      </c>
      <c r="O205" t="inlineStr">
        <is>
          <t>01 /05 /21</t>
        </is>
      </c>
      <c r="P205" t="inlineStr">
        <is>
          <t>31/ 05/ 21</t>
        </is>
      </c>
      <c r="U205">
        <f>HYPERLINK("http://127.0.0.1:5000/downloadcompletioncert/39", "Download Cert")</f>
        <v/>
      </c>
    </row>
    <row r="206">
      <c r="A206" t="inlineStr">
        <is>
          <t>Kevin Sherla</t>
        </is>
      </c>
      <c r="B206" t="inlineStr">
        <is>
          <t>18102B0010</t>
        </is>
      </c>
      <c r="H206" t="inlineStr">
        <is>
          <t>The Sparks Foundation</t>
        </is>
      </c>
      <c r="J206" t="inlineStr">
        <is>
          <t>Web Development</t>
        </is>
      </c>
      <c r="K206" t="inlineStr">
        <is>
          <t>internshala</t>
        </is>
      </c>
      <c r="O206" t="inlineStr">
        <is>
          <t>01 /05 /21</t>
        </is>
      </c>
      <c r="P206" t="inlineStr">
        <is>
          <t>31/ 05/ 21</t>
        </is>
      </c>
      <c r="U206">
        <f>HYPERLINK("http://127.0.0.1:5000/downloadcompletioncert/26", "Download Cert")</f>
        <v/>
      </c>
    </row>
    <row r="207">
      <c r="A207" t="inlineStr">
        <is>
          <t>Roshan Karkera</t>
        </is>
      </c>
      <c r="B207" t="inlineStr">
        <is>
          <t>18102B0011</t>
        </is>
      </c>
      <c r="H207" t="inlineStr">
        <is>
          <t>Swabhav Tech Labs.</t>
        </is>
      </c>
      <c r="J207" t="inlineStr">
        <is>
          <t xml:space="preserve"> Python Developer</t>
        </is>
      </c>
      <c r="K207" t="inlineStr">
        <is>
          <t>VIT</t>
        </is>
      </c>
      <c r="O207" t="inlineStr">
        <is>
          <t>27 /01 /21</t>
        </is>
      </c>
      <c r="P207" t="inlineStr">
        <is>
          <t>03/ 01/ 21</t>
        </is>
      </c>
      <c r="U207">
        <f>HYPERLINK("http://127.0.0.1:5000/downloadcompletioncert/32", "Download Cert")</f>
        <v/>
      </c>
    </row>
    <row r="208">
      <c r="A208" t="inlineStr">
        <is>
          <t>Roshan Karkera</t>
        </is>
      </c>
      <c r="B208" t="inlineStr">
        <is>
          <t>18102B0011</t>
        </is>
      </c>
      <c r="H208" t="inlineStr">
        <is>
          <t>Swabhav Tech Labs.</t>
        </is>
      </c>
      <c r="J208" t="inlineStr">
        <is>
          <t xml:space="preserve"> Python Developer</t>
        </is>
      </c>
      <c r="K208" t="inlineStr">
        <is>
          <t>VIT</t>
        </is>
      </c>
      <c r="O208" t="inlineStr">
        <is>
          <t>27 /01 /21</t>
        </is>
      </c>
      <c r="P208" t="inlineStr">
        <is>
          <t>03/ 01/ 21</t>
        </is>
      </c>
      <c r="U208">
        <f>HYPERLINK("http://127.0.0.1:5000/downloadcompletioncert/40", "Download Cert")</f>
        <v/>
      </c>
    </row>
    <row r="209">
      <c r="A209" t="inlineStr">
        <is>
          <t>Shradha Pujari</t>
        </is>
      </c>
      <c r="B209" t="inlineStr">
        <is>
          <t>18102B0014</t>
        </is>
      </c>
    </row>
    <row r="210">
      <c r="A210" t="inlineStr">
        <is>
          <t>Subhankar Das</t>
        </is>
      </c>
      <c r="B210" t="inlineStr">
        <is>
          <t>18102B0015</t>
        </is>
      </c>
    </row>
    <row r="211">
      <c r="A211" t="inlineStr">
        <is>
          <t>Deep Patel</t>
        </is>
      </c>
      <c r="B211" t="inlineStr">
        <is>
          <t>18102B0016</t>
        </is>
      </c>
    </row>
    <row r="212">
      <c r="A212" t="inlineStr">
        <is>
          <t>Samar Patil</t>
        </is>
      </c>
      <c r="B212" t="inlineStr">
        <is>
          <t>18102B0017</t>
        </is>
      </c>
    </row>
    <row r="213">
      <c r="A213" t="inlineStr">
        <is>
          <t>Aryan Mahobe</t>
        </is>
      </c>
      <c r="B213" t="inlineStr">
        <is>
          <t>18102B0018</t>
        </is>
      </c>
    </row>
    <row r="214">
      <c r="A214" t="inlineStr">
        <is>
          <t>Vikrant Gurav</t>
        </is>
      </c>
      <c r="B214" t="inlineStr">
        <is>
          <t>18102B0019</t>
        </is>
      </c>
    </row>
    <row r="215">
      <c r="A215" t="inlineStr">
        <is>
          <t>Chirag Khungar</t>
        </is>
      </c>
      <c r="B215" t="inlineStr">
        <is>
          <t>18102B0020</t>
        </is>
      </c>
    </row>
    <row r="216">
      <c r="A216" t="inlineStr">
        <is>
          <t>Naresh  Alwala</t>
        </is>
      </c>
      <c r="B216" t="inlineStr">
        <is>
          <t>18102B0021</t>
        </is>
      </c>
    </row>
    <row r="217">
      <c r="A217" t="inlineStr">
        <is>
          <t>Sneha Khachane</t>
        </is>
      </c>
      <c r="B217" t="inlineStr">
        <is>
          <t>18102B0023</t>
        </is>
      </c>
      <c r="H217" t="inlineStr">
        <is>
          <t>Kids Galaxy Pvt. Ltd.</t>
        </is>
      </c>
      <c r="J217" t="inlineStr">
        <is>
          <t>Web Development</t>
        </is>
      </c>
      <c r="K217" t="inlineStr">
        <is>
          <t>VIT</t>
        </is>
      </c>
      <c r="O217" t="inlineStr">
        <is>
          <t>12 /02 /21</t>
        </is>
      </c>
      <c r="P217" t="inlineStr">
        <is>
          <t>12/ 05/ 21</t>
        </is>
      </c>
      <c r="U217">
        <f>HYPERLINK("http://127.0.0.1:5000/downloadcompletioncert/33", "Download Cert")</f>
        <v/>
      </c>
    </row>
    <row r="218">
      <c r="A218" t="inlineStr">
        <is>
          <t>Sneha Khachane</t>
        </is>
      </c>
      <c r="B218" t="inlineStr">
        <is>
          <t>18102B0023</t>
        </is>
      </c>
      <c r="H218" t="inlineStr">
        <is>
          <t>Kids Galaxy Pvt. Ltd.</t>
        </is>
      </c>
      <c r="J218" t="inlineStr">
        <is>
          <t>Web Development</t>
        </is>
      </c>
      <c r="K218" t="inlineStr">
        <is>
          <t>VIT</t>
        </is>
      </c>
      <c r="O218" t="inlineStr">
        <is>
          <t>12 /02 /21</t>
        </is>
      </c>
      <c r="P218" t="inlineStr">
        <is>
          <t>12/ 05/ 21</t>
        </is>
      </c>
      <c r="U218">
        <f>HYPERLINK("http://127.0.0.1:5000/downloadcompletioncert/41", "Download Cert")</f>
        <v/>
      </c>
    </row>
    <row r="219">
      <c r="A219" t="inlineStr">
        <is>
          <t>Akshay Shinde</t>
        </is>
      </c>
      <c r="B219" t="inlineStr">
        <is>
          <t>18102B0024</t>
        </is>
      </c>
    </row>
    <row r="220">
      <c r="A220" t="inlineStr">
        <is>
          <t>Akanksha Dhagadi</t>
        </is>
      </c>
      <c r="B220" t="inlineStr">
        <is>
          <t>18102B0028</t>
        </is>
      </c>
    </row>
    <row r="221">
      <c r="A221" t="inlineStr">
        <is>
          <t>Khushal Thepane</t>
        </is>
      </c>
      <c r="B221" t="inlineStr">
        <is>
          <t>18102B0029</t>
        </is>
      </c>
    </row>
    <row r="222">
      <c r="A222" t="inlineStr">
        <is>
          <t>Sumith Pevekar</t>
        </is>
      </c>
      <c r="B222" t="inlineStr">
        <is>
          <t>18102B0031</t>
        </is>
      </c>
      <c r="H222" t="inlineStr">
        <is>
          <t>MedTourEasy</t>
        </is>
      </c>
      <c r="J222" t="inlineStr">
        <is>
          <t>Data Science</t>
        </is>
      </c>
      <c r="O222" t="inlineStr">
        <is>
          <t>01 /10 /21</t>
        </is>
      </c>
      <c r="P222" t="inlineStr">
        <is>
          <t>02/ 10/ 21</t>
        </is>
      </c>
      <c r="U222">
        <f>HYPERLINK("http://127.0.0.1:5000/downloadcompletioncert/34", "Download Cert")</f>
        <v/>
      </c>
    </row>
    <row r="223">
      <c r="A223" t="inlineStr">
        <is>
          <t>Sumith Pevekar</t>
        </is>
      </c>
      <c r="B223" t="inlineStr">
        <is>
          <t>18102B0031</t>
        </is>
      </c>
      <c r="H223" t="inlineStr">
        <is>
          <t>MedTourEasy</t>
        </is>
      </c>
      <c r="J223" t="inlineStr">
        <is>
          <t>Data Science</t>
        </is>
      </c>
      <c r="O223" t="inlineStr">
        <is>
          <t>01 /10 /21</t>
        </is>
      </c>
      <c r="P223" t="inlineStr">
        <is>
          <t>02/ 10/ 21</t>
        </is>
      </c>
      <c r="U223">
        <f>HYPERLINK("http://127.0.0.1:5000/downloadcompletioncert/42", "Download Cert")</f>
        <v/>
      </c>
    </row>
    <row r="224">
      <c r="A224" t="inlineStr">
        <is>
          <t>Aayush Pandey</t>
        </is>
      </c>
      <c r="B224" t="inlineStr">
        <is>
          <t>18102B0032</t>
        </is>
      </c>
      <c r="H224" t="inlineStr">
        <is>
          <t>Global Peace Foundation</t>
        </is>
      </c>
      <c r="J224" t="inlineStr">
        <is>
          <t>web development</t>
        </is>
      </c>
      <c r="O224" t="inlineStr">
        <is>
          <t>28 /05 /21</t>
        </is>
      </c>
      <c r="P224" t="inlineStr">
        <is>
          <t>30/ 06/ 21</t>
        </is>
      </c>
      <c r="U224">
        <f>HYPERLINK("http://127.0.0.1:5000/downloadcompletioncert/43", "Download Cert")</f>
        <v/>
      </c>
    </row>
    <row r="225">
      <c r="A225" t="inlineStr">
        <is>
          <t>Ridima Tambde</t>
        </is>
      </c>
      <c r="B225" t="inlineStr">
        <is>
          <t>18102B0035</t>
        </is>
      </c>
      <c r="H225" t="inlineStr">
        <is>
          <t>The Sparks Foundation</t>
        </is>
      </c>
      <c r="J225" t="inlineStr">
        <is>
          <t>Web development</t>
        </is>
      </c>
      <c r="K225" t="inlineStr">
        <is>
          <t>self</t>
        </is>
      </c>
      <c r="O225" t="inlineStr">
        <is>
          <t>01 /04 /21</t>
        </is>
      </c>
      <c r="P225" t="inlineStr">
        <is>
          <t>21/ 04/ 21</t>
        </is>
      </c>
      <c r="U225">
        <f>HYPERLINK("http://127.0.0.1:5000/downloadcompletioncert/44", "Download Cert")</f>
        <v/>
      </c>
    </row>
    <row r="226">
      <c r="A226" t="inlineStr">
        <is>
          <t>Ridima Tambde</t>
        </is>
      </c>
      <c r="B226" t="inlineStr">
        <is>
          <t>18102B0035</t>
        </is>
      </c>
      <c r="H226" t="inlineStr">
        <is>
          <t>The Sparks Foundation</t>
        </is>
      </c>
      <c r="J226" t="inlineStr">
        <is>
          <t>Data Science and Business Analytics</t>
        </is>
      </c>
      <c r="K226" t="inlineStr">
        <is>
          <t>self</t>
        </is>
      </c>
      <c r="O226" t="inlineStr">
        <is>
          <t>01 /06 /21</t>
        </is>
      </c>
      <c r="P226" t="inlineStr">
        <is>
          <t>21/ 06/ 21</t>
        </is>
      </c>
      <c r="U226">
        <f>HYPERLINK("http://127.0.0.1:5000/downloadcompletioncert/45", "Download Cert")</f>
        <v/>
      </c>
    </row>
    <row r="227">
      <c r="A227" t="inlineStr">
        <is>
          <t>Ronak Jacob</t>
        </is>
      </c>
      <c r="B227" t="inlineStr">
        <is>
          <t>18102B0036</t>
        </is>
      </c>
    </row>
    <row r="228">
      <c r="A228" t="inlineStr">
        <is>
          <t>Sumit Redekar</t>
        </is>
      </c>
      <c r="B228" t="inlineStr">
        <is>
          <t>18102B0037</t>
        </is>
      </c>
    </row>
    <row r="229">
      <c r="A229" t="inlineStr">
        <is>
          <t>Aditya Nikose</t>
        </is>
      </c>
      <c r="B229" t="inlineStr">
        <is>
          <t>18102B0038</t>
        </is>
      </c>
    </row>
    <row r="230">
      <c r="A230" t="inlineStr">
        <is>
          <t>Nilakshi Nagrale</t>
        </is>
      </c>
      <c r="B230" t="inlineStr">
        <is>
          <t>18102B0039</t>
        </is>
      </c>
      <c r="H230" t="inlineStr">
        <is>
          <t>The Sparks Foundation</t>
        </is>
      </c>
      <c r="J230" t="inlineStr">
        <is>
          <t>Data Science &amp; business analytics</t>
        </is>
      </c>
      <c r="O230" t="inlineStr">
        <is>
          <t>01 /06 /21</t>
        </is>
      </c>
      <c r="P230" t="inlineStr">
        <is>
          <t>30/ 06/ 21</t>
        </is>
      </c>
      <c r="U230">
        <f>HYPERLINK("http://127.0.0.1:5000/downloadcompletioncert/46", "Download Cert")</f>
        <v/>
      </c>
    </row>
    <row r="231">
      <c r="A231" t="inlineStr">
        <is>
          <t>Varun  Dubey</t>
        </is>
      </c>
      <c r="B231" t="inlineStr">
        <is>
          <t>18102B0040</t>
        </is>
      </c>
    </row>
    <row r="232">
      <c r="A232" t="inlineStr">
        <is>
          <t>Ankit Singh</t>
        </is>
      </c>
      <c r="B232" t="inlineStr">
        <is>
          <t>18102B0041</t>
        </is>
      </c>
    </row>
    <row r="233">
      <c r="A233" t="inlineStr">
        <is>
          <t>Shivakumar Kokkula</t>
        </is>
      </c>
      <c r="B233" t="inlineStr">
        <is>
          <t>18102B0045</t>
        </is>
      </c>
    </row>
    <row r="234">
      <c r="A234" t="inlineStr">
        <is>
          <t>Bareerah Shaikh</t>
        </is>
      </c>
      <c r="B234" t="inlineStr">
        <is>
          <t>18102B0046</t>
        </is>
      </c>
    </row>
    <row r="235">
      <c r="A235" t="inlineStr">
        <is>
          <t>Sagar Ambekar</t>
        </is>
      </c>
      <c r="B235" t="inlineStr">
        <is>
          <t>18102B0047</t>
        </is>
      </c>
    </row>
    <row r="236">
      <c r="A236" t="inlineStr">
        <is>
          <t>Khuzaima Pishori</t>
        </is>
      </c>
      <c r="B236" t="inlineStr">
        <is>
          <t>18102B0048</t>
        </is>
      </c>
      <c r="H236" t="inlineStr">
        <is>
          <t>Storiyaan</t>
        </is>
      </c>
      <c r="J236" t="inlineStr">
        <is>
          <t xml:space="preserve">Web Development </t>
        </is>
      </c>
      <c r="K236" t="inlineStr">
        <is>
          <t>self</t>
        </is>
      </c>
      <c r="O236" t="inlineStr">
        <is>
          <t>13 /06 /20</t>
        </is>
      </c>
      <c r="P236" t="inlineStr">
        <is>
          <t>13/ 06/ 22</t>
        </is>
      </c>
      <c r="U236">
        <f>HYPERLINK("http://127.0.0.1:5000/downloadcompletioncert/48", "Download Cert")</f>
        <v/>
      </c>
    </row>
    <row r="237">
      <c r="A237" t="inlineStr">
        <is>
          <t>Archita Dube</t>
        </is>
      </c>
      <c r="B237" t="inlineStr">
        <is>
          <t>18102B0049</t>
        </is>
      </c>
      <c r="H237" t="inlineStr">
        <is>
          <t>Cyberfrat</t>
        </is>
      </c>
      <c r="J237" t="inlineStr">
        <is>
          <t>Cybersecurity</t>
        </is>
      </c>
      <c r="K237" t="inlineStr">
        <is>
          <t>self</t>
        </is>
      </c>
      <c r="O237" t="inlineStr">
        <is>
          <t>01 /06 /21</t>
        </is>
      </c>
      <c r="P237" t="inlineStr">
        <is>
          <t>31/ 08/ 21</t>
        </is>
      </c>
      <c r="U237">
        <f>HYPERLINK("http://127.0.0.1:5000/downloadcompletioncert/49", "Download Cert")</f>
        <v/>
      </c>
    </row>
    <row r="238">
      <c r="A238" t="inlineStr">
        <is>
          <t>Pranav Keer</t>
        </is>
      </c>
      <c r="B238" t="inlineStr">
        <is>
          <t>18102B0050</t>
        </is>
      </c>
    </row>
    <row r="239">
      <c r="A239" t="inlineStr">
        <is>
          <t>Aaryan Bisen</t>
        </is>
      </c>
      <c r="B239" t="inlineStr">
        <is>
          <t>18102B0051</t>
        </is>
      </c>
    </row>
    <row r="240">
      <c r="A240" t="inlineStr">
        <is>
          <t>Paritosh Kadam</t>
        </is>
      </c>
      <c r="B240" t="inlineStr">
        <is>
          <t>18102B0052</t>
        </is>
      </c>
    </row>
    <row r="241">
      <c r="A241" t="inlineStr">
        <is>
          <t>Insiya Kharbe</t>
        </is>
      </c>
      <c r="B241" t="inlineStr">
        <is>
          <t>18102B0053</t>
        </is>
      </c>
    </row>
    <row r="242">
      <c r="A242" t="inlineStr">
        <is>
          <t>Pranav Kulkarni</t>
        </is>
      </c>
      <c r="B242" t="inlineStr">
        <is>
          <t>18102B0054</t>
        </is>
      </c>
      <c r="H242" t="inlineStr">
        <is>
          <t>Dimension NX</t>
        </is>
      </c>
      <c r="J242" t="inlineStr">
        <is>
          <t>Unity Devloper</t>
        </is>
      </c>
      <c r="K242" t="inlineStr">
        <is>
          <t>self</t>
        </is>
      </c>
      <c r="O242" t="inlineStr">
        <is>
          <t>01 /02 /21</t>
        </is>
      </c>
      <c r="P242" t="inlineStr">
        <is>
          <t>01/ 04/ 21</t>
        </is>
      </c>
      <c r="U242">
        <f>HYPERLINK("http://127.0.0.1:5000/downloadcompletioncert/50", "Download Cert")</f>
        <v/>
      </c>
    </row>
    <row r="243">
      <c r="A243" t="inlineStr">
        <is>
          <t>Saumya Singh</t>
        </is>
      </c>
      <c r="B243" t="inlineStr">
        <is>
          <t>18102B0055</t>
        </is>
      </c>
    </row>
    <row r="244">
      <c r="A244" t="inlineStr">
        <is>
          <t>Sushmita Gupta</t>
        </is>
      </c>
      <c r="B244" t="inlineStr">
        <is>
          <t>18102B0056</t>
        </is>
      </c>
    </row>
    <row r="245">
      <c r="A245" t="inlineStr">
        <is>
          <t>Harshavardhan Bailur</t>
        </is>
      </c>
      <c r="B245" t="inlineStr">
        <is>
          <t>18102B0057</t>
        </is>
      </c>
    </row>
    <row r="246">
      <c r="A246" t="inlineStr">
        <is>
          <t>Darshan Rane</t>
        </is>
      </c>
      <c r="B246" t="inlineStr">
        <is>
          <t>18102B0058</t>
        </is>
      </c>
    </row>
    <row r="247">
      <c r="A247" t="inlineStr">
        <is>
          <t>Sakshi Agarwal</t>
        </is>
      </c>
      <c r="B247" t="inlineStr">
        <is>
          <t>18102B0059</t>
        </is>
      </c>
    </row>
    <row r="248">
      <c r="A248" t="inlineStr">
        <is>
          <t>Sejal Lamba</t>
        </is>
      </c>
      <c r="B248" t="inlineStr">
        <is>
          <t>18102B0060</t>
        </is>
      </c>
    </row>
    <row r="249">
      <c r="A249" t="inlineStr">
        <is>
          <t>Adarsh Gadekar</t>
        </is>
      </c>
      <c r="B249" t="inlineStr">
        <is>
          <t>18102B0061</t>
        </is>
      </c>
    </row>
    <row r="250">
      <c r="A250" t="inlineStr">
        <is>
          <t>Kalpesh Parmar</t>
        </is>
      </c>
      <c r="B250" t="inlineStr">
        <is>
          <t>18102B0062</t>
        </is>
      </c>
    </row>
    <row r="251">
      <c r="A251" t="inlineStr">
        <is>
          <t>Tanvi Kokate</t>
        </is>
      </c>
      <c r="B251" t="inlineStr">
        <is>
          <t>18102B0063</t>
        </is>
      </c>
    </row>
    <row r="252">
      <c r="A252" t="inlineStr">
        <is>
          <t>Saniya Bansode</t>
        </is>
      </c>
      <c r="B252" t="inlineStr">
        <is>
          <t>18102B0064</t>
        </is>
      </c>
    </row>
    <row r="253">
      <c r="A253" t="inlineStr">
        <is>
          <t>Rujuta  Lanke</t>
        </is>
      </c>
      <c r="B253" t="inlineStr">
        <is>
          <t>18102B0065</t>
        </is>
      </c>
      <c r="H253" t="inlineStr">
        <is>
          <t>Conected , Internshala ISP</t>
        </is>
      </c>
      <c r="J253" t="inlineStr">
        <is>
          <t>Designer , Digital Marketing, HR</t>
        </is>
      </c>
      <c r="K253" t="inlineStr">
        <is>
          <t>internshala</t>
        </is>
      </c>
      <c r="O253" t="inlineStr">
        <is>
          <t>12 /02 /21</t>
        </is>
      </c>
      <c r="P253" t="inlineStr">
        <is>
          <t>12/ 06/ 21</t>
        </is>
      </c>
      <c r="U253">
        <f>HYPERLINK("http://127.0.0.1:5000/downloadcompletioncert/51", "Download Cert")</f>
        <v/>
      </c>
    </row>
    <row r="254">
      <c r="A254" t="inlineStr">
        <is>
          <t>Rujuta  Lanke</t>
        </is>
      </c>
      <c r="B254" t="inlineStr">
        <is>
          <t>18102B0065</t>
        </is>
      </c>
      <c r="H254" t="inlineStr">
        <is>
          <t>Sparks foundation</t>
        </is>
      </c>
      <c r="J254" t="inlineStr">
        <is>
          <t>HR</t>
        </is>
      </c>
      <c r="O254" t="inlineStr">
        <is>
          <t>01 /06 /21</t>
        </is>
      </c>
      <c r="P254" t="inlineStr">
        <is>
          <t>12/ 06/ 21</t>
        </is>
      </c>
      <c r="U254">
        <f>HYPERLINK("http://127.0.0.1:5000/downloadcompletioncert/52", "Download Cert")</f>
        <v/>
      </c>
    </row>
    <row r="255">
      <c r="A255" t="inlineStr">
        <is>
          <t>Rujuta  Lanke</t>
        </is>
      </c>
      <c r="B255" t="inlineStr">
        <is>
          <t>18102B0065</t>
        </is>
      </c>
      <c r="H255" t="inlineStr">
        <is>
          <t>Internshala</t>
        </is>
      </c>
      <c r="O255" t="inlineStr">
        <is>
          <t>12 /06 /21</t>
        </is>
      </c>
      <c r="P255" t="inlineStr">
        <is>
          <t>12/ 06/ 21</t>
        </is>
      </c>
      <c r="U255">
        <f>HYPERLINK("http://127.0.0.1:5000/downloadcompletioncert/53", "Download Cert")</f>
        <v/>
      </c>
    </row>
    <row r="256">
      <c r="A256" t="inlineStr">
        <is>
          <t>Harsh Jain</t>
        </is>
      </c>
      <c r="B256" t="inlineStr">
        <is>
          <t>18102B0066</t>
        </is>
      </c>
      <c r="H256" t="inlineStr">
        <is>
          <t>Sierre Technologies</t>
        </is>
      </c>
      <c r="J256" t="inlineStr">
        <is>
          <t>Full stack Development</t>
        </is>
      </c>
      <c r="K256" t="inlineStr">
        <is>
          <t>internshala</t>
        </is>
      </c>
      <c r="O256" t="inlineStr">
        <is>
          <t>27 /01 /19</t>
        </is>
      </c>
      <c r="P256" t="inlineStr">
        <is>
          <t>27/ 07/ 22</t>
        </is>
      </c>
      <c r="U256">
        <f>HYPERLINK("http://127.0.0.1:5000/downloadcompletioncert/54", "Download Cert")</f>
        <v/>
      </c>
    </row>
    <row r="257">
      <c r="A257" t="inlineStr">
        <is>
          <t>Shreyas -</t>
        </is>
      </c>
      <c r="B257" t="inlineStr">
        <is>
          <t>18102B0067</t>
        </is>
      </c>
    </row>
    <row r="258">
      <c r="A258" t="inlineStr">
        <is>
          <t>Gravit Hingad</t>
        </is>
      </c>
      <c r="B258" t="inlineStr">
        <is>
          <t>18102B0069</t>
        </is>
      </c>
      <c r="H258" t="inlineStr">
        <is>
          <t>Younity.in</t>
        </is>
      </c>
      <c r="J258" t="inlineStr">
        <is>
          <t>Business Development and Research</t>
        </is>
      </c>
      <c r="O258" t="inlineStr">
        <is>
          <t>11 /06 /21</t>
        </is>
      </c>
      <c r="P258" t="inlineStr">
        <is>
          <t>11/ 07/ 21</t>
        </is>
      </c>
      <c r="U258">
        <f>HYPERLINK("http://127.0.0.1:5000/downloadcompletioncert/55", "Download Cert")</f>
        <v/>
      </c>
    </row>
    <row r="259">
      <c r="A259" t="inlineStr">
        <is>
          <t>Shrey Solanki</t>
        </is>
      </c>
      <c r="B259" t="inlineStr">
        <is>
          <t>18102B0070</t>
        </is>
      </c>
      <c r="H259" t="inlineStr">
        <is>
          <t>SimplyFi Softech Pvt Ltd</t>
        </is>
      </c>
      <c r="J259" t="inlineStr">
        <is>
          <t>UI UX Design</t>
        </is>
      </c>
      <c r="K259" t="inlineStr">
        <is>
          <t>Self</t>
        </is>
      </c>
      <c r="O259" t="inlineStr">
        <is>
          <t>03 /06 /21</t>
        </is>
      </c>
      <c r="P259" t="inlineStr">
        <is>
          <t>03/ 09/ 21</t>
        </is>
      </c>
      <c r="U259">
        <f>HYPERLINK("http://127.0.0.1:5000/downloadcompletioncert/56", "Download Cert")</f>
        <v/>
      </c>
    </row>
    <row r="260">
      <c r="A260" t="inlineStr">
        <is>
          <t>Shrey Solanki</t>
        </is>
      </c>
      <c r="B260" t="inlineStr">
        <is>
          <t>18102B0070</t>
        </is>
      </c>
      <c r="H260" t="inlineStr">
        <is>
          <t>Team Everest</t>
        </is>
      </c>
      <c r="J260" t="inlineStr">
        <is>
          <t>Volunteer</t>
        </is>
      </c>
      <c r="K260" t="inlineStr">
        <is>
          <t>Internshala</t>
        </is>
      </c>
      <c r="O260" t="inlineStr">
        <is>
          <t>01 /06 /21</t>
        </is>
      </c>
      <c r="P260" t="inlineStr">
        <is>
          <t>15/ 07/ 21</t>
        </is>
      </c>
      <c r="U260">
        <f>HYPERLINK("http://127.0.0.1:5000/downloadcompletioncert/57", "Download Cert")</f>
        <v/>
      </c>
    </row>
    <row r="261">
      <c r="A261" t="inlineStr">
        <is>
          <t>Shrey Solanki</t>
        </is>
      </c>
      <c r="B261" t="inlineStr">
        <is>
          <t>18102B0070</t>
        </is>
      </c>
      <c r="H261" t="inlineStr">
        <is>
          <t>Internshala</t>
        </is>
      </c>
      <c r="J261" t="inlineStr">
        <is>
          <t>Student Partner</t>
        </is>
      </c>
      <c r="K261" t="inlineStr">
        <is>
          <t>Internshala</t>
        </is>
      </c>
      <c r="O261" t="inlineStr">
        <is>
          <t>01 /04 /21</t>
        </is>
      </c>
      <c r="P261" t="inlineStr">
        <is>
          <t>15/ 06/ 21</t>
        </is>
      </c>
      <c r="U261">
        <f>HYPERLINK("http://127.0.0.1:5000/downloadcompletioncert/58", "Download Cert")</f>
        <v/>
      </c>
    </row>
    <row r="262">
      <c r="A262" t="inlineStr">
        <is>
          <t>Urja Khadilkar</t>
        </is>
      </c>
      <c r="B262" t="inlineStr">
        <is>
          <t>18103A0041</t>
        </is>
      </c>
    </row>
    <row r="263">
      <c r="A263" t="inlineStr">
        <is>
          <t>Alisha Shaikh</t>
        </is>
      </c>
      <c r="B263" t="inlineStr">
        <is>
          <t>18103B0045</t>
        </is>
      </c>
    </row>
    <row r="264">
      <c r="A264" t="inlineStr">
        <is>
          <t>Mohit Chandorkar</t>
        </is>
      </c>
      <c r="B264" t="inlineStr">
        <is>
          <t>18104A0031</t>
        </is>
      </c>
    </row>
    <row r="265">
      <c r="A265" t="inlineStr">
        <is>
          <t>Kunal Yeole</t>
        </is>
      </c>
      <c r="B265" t="inlineStr">
        <is>
          <t>17102B0045</t>
        </is>
      </c>
      <c r="H265" t="inlineStr">
        <is>
          <t>The Sparks Foundation</t>
        </is>
      </c>
      <c r="J265" t="inlineStr">
        <is>
          <t xml:space="preserve">Data Science and Business Analytics </t>
        </is>
      </c>
      <c r="K265" t="inlineStr">
        <is>
          <t>self</t>
        </is>
      </c>
      <c r="O265" t="inlineStr">
        <is>
          <t>01 /05 /21</t>
        </is>
      </c>
      <c r="P265" t="inlineStr">
        <is>
          <t>31/ 05/ 21</t>
        </is>
      </c>
      <c r="U265">
        <f>HYPERLINK("http://127.0.0.1:5000/downloadcompletioncert/60", "Download Cert")</f>
        <v/>
      </c>
    </row>
    <row r="266">
      <c r="A266" t="inlineStr">
        <is>
          <t>Harshada Sapkale</t>
        </is>
      </c>
      <c r="B266" t="inlineStr">
        <is>
          <t>19102B2001</t>
        </is>
      </c>
    </row>
    <row r="267">
      <c r="A267" t="inlineStr">
        <is>
          <t>Neha Kudalkar</t>
        </is>
      </c>
      <c r="B267" t="inlineStr">
        <is>
          <t>19102B2002</t>
        </is>
      </c>
    </row>
    <row r="268">
      <c r="A268" t="inlineStr">
        <is>
          <t>Ganesh Aldar</t>
        </is>
      </c>
      <c r="B268" t="inlineStr">
        <is>
          <t>19102B2003</t>
        </is>
      </c>
    </row>
    <row r="269">
      <c r="A269" t="inlineStr">
        <is>
          <t>Abhishek Jadhav</t>
        </is>
      </c>
      <c r="B269" t="inlineStr">
        <is>
          <t>19102B2004</t>
        </is>
      </c>
    </row>
    <row r="270">
      <c r="A270" t="inlineStr">
        <is>
          <t>Rupali Chougale</t>
        </is>
      </c>
      <c r="B270" t="inlineStr">
        <is>
          <t>19102B2005</t>
        </is>
      </c>
    </row>
    <row r="271">
      <c r="A271" t="inlineStr">
        <is>
          <t>Mahesh Pathare</t>
        </is>
      </c>
      <c r="B271" t="inlineStr">
        <is>
          <t>19102B2006</t>
        </is>
      </c>
    </row>
    <row r="272">
      <c r="A272" t="inlineStr">
        <is>
          <t>Gayatri Tupe</t>
        </is>
      </c>
      <c r="B272" t="inlineStr">
        <is>
          <t>19102B2007</t>
        </is>
      </c>
    </row>
    <row r="273">
      <c r="A273" t="inlineStr">
        <is>
          <t>Amruta Thube</t>
        </is>
      </c>
      <c r="B273" t="inlineStr">
        <is>
          <t>17102B0005</t>
        </is>
      </c>
      <c r="H273" t="inlineStr">
        <is>
          <t>IIM SKILLS</t>
        </is>
      </c>
      <c r="J273" t="inlineStr">
        <is>
          <t>Content writing</t>
        </is>
      </c>
      <c r="K273" t="inlineStr">
        <is>
          <t>self</t>
        </is>
      </c>
      <c r="O273" t="inlineStr">
        <is>
          <t>15 /03 /21</t>
        </is>
      </c>
      <c r="P273" t="inlineStr">
        <is>
          <t>30/ 07/ 21</t>
        </is>
      </c>
      <c r="U273">
        <f>HYPERLINK("http://127.0.0.1:5000/downloadcompletioncert/61", "Download Cert")</f>
        <v/>
      </c>
    </row>
    <row r="274">
      <c r="A274" t="inlineStr">
        <is>
          <t>Kirti Survase</t>
        </is>
      </c>
      <c r="B274" t="inlineStr">
        <is>
          <t>10-654</t>
        </is>
      </c>
    </row>
    <row r="275">
      <c r="A275" t="inlineStr">
        <is>
          <t>Nishikant Mane</t>
        </is>
      </c>
      <c r="B275" t="inlineStr">
        <is>
          <t>14102B0019</t>
        </is>
      </c>
    </row>
    <row r="276">
      <c r="A276" t="inlineStr">
        <is>
          <t>Sushant Chalak</t>
        </is>
      </c>
      <c r="B276" t="inlineStr">
        <is>
          <t>18102B2016</t>
        </is>
      </c>
    </row>
    <row r="277">
      <c r="A277" t="inlineStr">
        <is>
          <t>Vaidehi Desai</t>
        </is>
      </c>
      <c r="B277" t="inlineStr">
        <is>
          <t>16102A0010</t>
        </is>
      </c>
    </row>
    <row r="278">
      <c r="A278" t="inlineStr">
        <is>
          <t>Rohit Vardam</t>
        </is>
      </c>
      <c r="B278" t="inlineStr">
        <is>
          <t>17102A0010</t>
        </is>
      </c>
      <c r="H278" t="inlineStr">
        <is>
          <t>SlashN Services Pte. Ltd.</t>
        </is>
      </c>
      <c r="J278" t="inlineStr">
        <is>
          <t xml:space="preserve">Cloud Computing </t>
        </is>
      </c>
      <c r="K278" t="inlineStr">
        <is>
          <t>self</t>
        </is>
      </c>
      <c r="O278" t="inlineStr">
        <is>
          <t>21 /01 /21</t>
        </is>
      </c>
      <c r="P278" t="inlineStr">
        <is>
          <t>30/ 04/ 21</t>
        </is>
      </c>
      <c r="U278">
        <f>HYPERLINK("http://127.0.0.1:5000/downloadcompletioncert/63", "Download Cert")</f>
        <v/>
      </c>
    </row>
    <row r="279">
      <c r="A279" t="inlineStr">
        <is>
          <t>Varun Gandhi</t>
        </is>
      </c>
      <c r="B279" t="inlineStr">
        <is>
          <t>17102A0012</t>
        </is>
      </c>
    </row>
    <row r="280">
      <c r="A280" t="inlineStr">
        <is>
          <t>Vishal Dabgotra</t>
        </is>
      </c>
      <c r="B280" t="inlineStr">
        <is>
          <t>17102A0014</t>
        </is>
      </c>
    </row>
    <row r="281">
      <c r="A281" t="inlineStr">
        <is>
          <t>Saransh Kotha</t>
        </is>
      </c>
      <c r="B281" t="inlineStr">
        <is>
          <t>17102A0017</t>
        </is>
      </c>
    </row>
    <row r="282">
      <c r="A282" t="inlineStr">
        <is>
          <t>Swapnil Ghule</t>
        </is>
      </c>
      <c r="B282" t="inlineStr">
        <is>
          <t>17102A0030</t>
        </is>
      </c>
    </row>
    <row r="283">
      <c r="A283" t="inlineStr">
        <is>
          <t>Shubham Pandey</t>
        </is>
      </c>
      <c r="B283" t="inlineStr">
        <is>
          <t>17102A0062</t>
        </is>
      </c>
    </row>
    <row r="284">
      <c r="A284" t="inlineStr">
        <is>
          <t>Rohit Lakhotia</t>
        </is>
      </c>
      <c r="B284" t="inlineStr">
        <is>
          <t>17102A0066</t>
        </is>
      </c>
    </row>
    <row r="285">
      <c r="A285" t="inlineStr">
        <is>
          <t>Pratik Jethe</t>
        </is>
      </c>
      <c r="B285" t="inlineStr">
        <is>
          <t>17102A0072</t>
        </is>
      </c>
    </row>
    <row r="286">
      <c r="A286" t="inlineStr">
        <is>
          <t>Mitesh Pawanarkar</t>
        </is>
      </c>
      <c r="B286" t="inlineStr">
        <is>
          <t>18102A2001</t>
        </is>
      </c>
    </row>
    <row r="287">
      <c r="A287" t="inlineStr">
        <is>
          <t>Shraddha Parkhe</t>
        </is>
      </c>
      <c r="B287" t="inlineStr">
        <is>
          <t>18102A2002</t>
        </is>
      </c>
    </row>
    <row r="288">
      <c r="A288" t="inlineStr">
        <is>
          <t>Sampada Patil</t>
        </is>
      </c>
      <c r="B288" t="inlineStr">
        <is>
          <t>18102A2003</t>
        </is>
      </c>
    </row>
    <row r="289">
      <c r="A289" t="inlineStr">
        <is>
          <t>Pradnya  Deshmukh</t>
        </is>
      </c>
      <c r="B289" t="inlineStr">
        <is>
          <t>18102A2004</t>
        </is>
      </c>
    </row>
    <row r="290">
      <c r="A290" t="inlineStr">
        <is>
          <t>Anand  Shukla</t>
        </is>
      </c>
      <c r="B290" t="inlineStr">
        <is>
          <t>18102A2007</t>
        </is>
      </c>
    </row>
    <row r="291">
      <c r="A291" t="inlineStr">
        <is>
          <t>Kartik Konje</t>
        </is>
      </c>
      <c r="B291" t="inlineStr">
        <is>
          <t>18102A2008</t>
        </is>
      </c>
    </row>
    <row r="292">
      <c r="A292" t="inlineStr">
        <is>
          <t>Saurabh Lad</t>
        </is>
      </c>
      <c r="B292" t="inlineStr">
        <is>
          <t>18102A2009</t>
        </is>
      </c>
    </row>
    <row r="293">
      <c r="A293" t="inlineStr">
        <is>
          <t>Pratik Wadekar</t>
        </is>
      </c>
      <c r="B293" t="inlineStr">
        <is>
          <t>18102A2010</t>
        </is>
      </c>
    </row>
    <row r="294">
      <c r="A294" t="inlineStr">
        <is>
          <t>Iqra Shaikh</t>
        </is>
      </c>
      <c r="B294" t="inlineStr">
        <is>
          <t>18102A2012</t>
        </is>
      </c>
    </row>
    <row r="295">
      <c r="A295" t="inlineStr">
        <is>
          <t>Ankita Lahamge</t>
        </is>
      </c>
      <c r="B295" t="inlineStr">
        <is>
          <t>18102A2015</t>
        </is>
      </c>
    </row>
    <row r="296">
      <c r="A296" t="inlineStr">
        <is>
          <t>Shivam Kharde</t>
        </is>
      </c>
      <c r="B296" t="inlineStr">
        <is>
          <t>18102A2016</t>
        </is>
      </c>
    </row>
    <row r="297">
      <c r="A297" t="inlineStr">
        <is>
          <t>Spoorti Araganji</t>
        </is>
      </c>
      <c r="B297" t="inlineStr">
        <is>
          <t>17102A0023</t>
        </is>
      </c>
    </row>
    <row r="298">
      <c r="A298" t="inlineStr">
        <is>
          <t>Naresh Patil</t>
        </is>
      </c>
      <c r="B298" t="inlineStr">
        <is>
          <t>09-242</t>
        </is>
      </c>
    </row>
    <row r="299">
      <c r="A299" t="inlineStr">
        <is>
          <t>Sourav  Shetye</t>
        </is>
      </c>
      <c r="B299" t="inlineStr">
        <is>
          <t>17102A0009</t>
        </is>
      </c>
    </row>
    <row r="300">
      <c r="A300" t="inlineStr">
        <is>
          <t>Nishant Jadhav</t>
        </is>
      </c>
      <c r="B300" t="inlineStr">
        <is>
          <t>17102A0005</t>
        </is>
      </c>
    </row>
    <row r="301">
      <c r="A301" t="inlineStr">
        <is>
          <t>Saurabh Khanolkar</t>
        </is>
      </c>
      <c r="B301" t="inlineStr">
        <is>
          <t>17102A0007</t>
        </is>
      </c>
    </row>
    <row r="302">
      <c r="A302" t="inlineStr">
        <is>
          <t>Mayuresh Gaitonde</t>
        </is>
      </c>
      <c r="B302" t="inlineStr">
        <is>
          <t>17102A0033</t>
        </is>
      </c>
    </row>
    <row r="303">
      <c r="A303" t="inlineStr">
        <is>
          <t>Vismit  Chavan</t>
        </is>
      </c>
      <c r="B303" t="inlineStr">
        <is>
          <t>17102A0075</t>
        </is>
      </c>
    </row>
    <row r="304">
      <c r="A304" t="inlineStr">
        <is>
          <t>Aaryamaan Rao</t>
        </is>
      </c>
      <c r="B304" t="inlineStr">
        <is>
          <t>17102A0074</t>
        </is>
      </c>
    </row>
    <row r="305">
      <c r="A305" t="inlineStr">
        <is>
          <t>Sayali Chaudhari</t>
        </is>
      </c>
      <c r="B305" t="inlineStr">
        <is>
          <t>17102A0059</t>
        </is>
      </c>
    </row>
    <row r="306">
      <c r="A306" t="inlineStr">
        <is>
          <t>Soham Dandekar</t>
        </is>
      </c>
      <c r="B306" t="inlineStr">
        <is>
          <t>17102A0052</t>
        </is>
      </c>
    </row>
    <row r="307">
      <c r="A307" t="inlineStr">
        <is>
          <t>Abhishek Tendolkar</t>
        </is>
      </c>
      <c r="B307" t="inlineStr">
        <is>
          <t>17102A0008</t>
        </is>
      </c>
    </row>
    <row r="308">
      <c r="A308" t="inlineStr">
        <is>
          <t>Akash  Hamare</t>
        </is>
      </c>
      <c r="B308" t="inlineStr">
        <is>
          <t>17102A0029</t>
        </is>
      </c>
      <c r="H308" t="inlineStr">
        <is>
          <t>No</t>
        </is>
      </c>
      <c r="U308">
        <f>HYPERLINK("http://127.0.0.1:5000/downloadcompletioncert/64", "Download Cert")</f>
        <v/>
      </c>
    </row>
    <row r="309">
      <c r="A309" t="inlineStr">
        <is>
          <t>Aditya  Keni</t>
        </is>
      </c>
      <c r="B309" t="inlineStr">
        <is>
          <t>17102A0011</t>
        </is>
      </c>
    </row>
    <row r="310">
      <c r="A310" t="inlineStr">
        <is>
          <t>Pooja Chavan</t>
        </is>
      </c>
      <c r="B310" t="inlineStr">
        <is>
          <t>17102A0020</t>
        </is>
      </c>
    </row>
    <row r="311">
      <c r="A311" t="inlineStr">
        <is>
          <t>Snigdha Ranjith</t>
        </is>
      </c>
      <c r="B311" t="inlineStr">
        <is>
          <t>17102A0065</t>
        </is>
      </c>
    </row>
    <row r="312">
      <c r="A312" t="inlineStr">
        <is>
          <t>Sai Nimkar</t>
        </is>
      </c>
      <c r="B312" t="inlineStr">
        <is>
          <t>17102A0060</t>
        </is>
      </c>
    </row>
    <row r="313">
      <c r="A313" t="inlineStr">
        <is>
          <t>Preyash Gothane</t>
        </is>
      </c>
      <c r="B313" t="inlineStr">
        <is>
          <t>17102A0019</t>
        </is>
      </c>
    </row>
    <row r="314">
      <c r="A314" t="inlineStr">
        <is>
          <t>Pravina Bhalerao</t>
        </is>
      </c>
      <c r="B314" t="inlineStr">
        <is>
          <t>17102A0047</t>
        </is>
      </c>
    </row>
    <row r="315">
      <c r="A315" t="inlineStr">
        <is>
          <t>Vaishnavi Patil</t>
        </is>
      </c>
      <c r="B315" t="inlineStr">
        <is>
          <t>17102A0051</t>
        </is>
      </c>
    </row>
    <row r="316">
      <c r="A316" t="inlineStr">
        <is>
          <t>Satwaj Dhavale</t>
        </is>
      </c>
      <c r="B316" t="inlineStr">
        <is>
          <t>17102A0049</t>
        </is>
      </c>
    </row>
    <row r="317">
      <c r="A317" t="inlineStr">
        <is>
          <t>Bhagyashree Deshmukh</t>
        </is>
      </c>
      <c r="B317" t="inlineStr">
        <is>
          <t>17104A0015</t>
        </is>
      </c>
    </row>
    <row r="318">
      <c r="A318" t="inlineStr">
        <is>
          <t>Shubham Chaudhari</t>
        </is>
      </c>
      <c r="B318" t="inlineStr">
        <is>
          <t>17102A0077</t>
        </is>
      </c>
    </row>
    <row r="319">
      <c r="A319" t="inlineStr">
        <is>
          <t>Pearl Patel</t>
        </is>
      </c>
      <c r="B319" t="inlineStr">
        <is>
          <t>17102A0071</t>
        </is>
      </c>
    </row>
    <row r="320">
      <c r="A320" t="inlineStr">
        <is>
          <t>Amisha Baraskar</t>
        </is>
      </c>
      <c r="B320" t="inlineStr">
        <is>
          <t>17102A0022</t>
        </is>
      </c>
    </row>
    <row r="321">
      <c r="A321" t="inlineStr">
        <is>
          <t>Advait  Raut</t>
        </is>
      </c>
      <c r="B321" t="inlineStr">
        <is>
          <t>17102A0002</t>
        </is>
      </c>
    </row>
    <row r="322">
      <c r="A322" t="inlineStr">
        <is>
          <t>Gayatri Nemade</t>
        </is>
      </c>
      <c r="B322" t="inlineStr">
        <is>
          <t>18102A2005</t>
        </is>
      </c>
    </row>
    <row r="323">
      <c r="A323" t="inlineStr">
        <is>
          <t>Harshita Mundhe</t>
        </is>
      </c>
      <c r="B323" t="inlineStr">
        <is>
          <t>18102A2006</t>
        </is>
      </c>
    </row>
    <row r="324">
      <c r="A324" t="inlineStr">
        <is>
          <t>Sneha Kalvitkar</t>
        </is>
      </c>
      <c r="B324" t="inlineStr">
        <is>
          <t>18102A2013</t>
        </is>
      </c>
    </row>
    <row r="325">
      <c r="A325" t="inlineStr">
        <is>
          <t>Aarya Tadvalkar</t>
        </is>
      </c>
      <c r="B325" t="inlineStr">
        <is>
          <t>17102A0015</t>
        </is>
      </c>
    </row>
    <row r="326">
      <c r="A326" t="inlineStr">
        <is>
          <t>Mrudula Ingale</t>
        </is>
      </c>
      <c r="B326" t="inlineStr">
        <is>
          <t>17102A0016</t>
        </is>
      </c>
      <c r="H326" t="inlineStr">
        <is>
          <t xml:space="preserve">The Sparks Foundation </t>
        </is>
      </c>
      <c r="J326" t="inlineStr">
        <is>
          <t xml:space="preserve">Data Science </t>
        </is>
      </c>
      <c r="K326" t="inlineStr">
        <is>
          <t>self</t>
        </is>
      </c>
      <c r="O326" t="inlineStr">
        <is>
          <t>01 /06 /21</t>
        </is>
      </c>
      <c r="P326" t="inlineStr">
        <is>
          <t>21/ 06/ 21</t>
        </is>
      </c>
      <c r="U326">
        <f>HYPERLINK("http://127.0.0.1:5000/downloadcompletioncert/65", "Download Cert")</f>
        <v/>
      </c>
    </row>
    <row r="327">
      <c r="A327" t="inlineStr">
        <is>
          <t>Ketan Mankar</t>
        </is>
      </c>
      <c r="B327" t="inlineStr">
        <is>
          <t>17102A0035</t>
        </is>
      </c>
    </row>
    <row r="328">
      <c r="A328" t="inlineStr">
        <is>
          <t>Hemant Sirsat</t>
        </is>
      </c>
      <c r="B328" t="inlineStr">
        <is>
          <t>17102A0041</t>
        </is>
      </c>
    </row>
    <row r="329">
      <c r="A329" t="inlineStr">
        <is>
          <t>Nihar Koli</t>
        </is>
      </c>
      <c r="B329" t="inlineStr">
        <is>
          <t>17102A0048</t>
        </is>
      </c>
      <c r="H329" t="inlineStr">
        <is>
          <t>Raja Software Labs Pvt. Ltd.</t>
        </is>
      </c>
      <c r="J329" t="inlineStr">
        <is>
          <t>Software development</t>
        </is>
      </c>
      <c r="K329" t="inlineStr">
        <is>
          <t>self</t>
        </is>
      </c>
      <c r="O329" t="inlineStr">
        <is>
          <t>03 /05 /21</t>
        </is>
      </c>
      <c r="P329" t="inlineStr">
        <is>
          <t>03/ 06/ 21</t>
        </is>
      </c>
      <c r="U329">
        <f>HYPERLINK("http://127.0.0.1:5000/downloadcompletioncert/66", "Download Cert")</f>
        <v/>
      </c>
    </row>
    <row r="330">
      <c r="A330" t="inlineStr">
        <is>
          <t>Shubham Gavatade</t>
        </is>
      </c>
      <c r="B330" t="inlineStr">
        <is>
          <t>17102A0003</t>
        </is>
      </c>
    </row>
    <row r="331">
      <c r="A331" t="inlineStr">
        <is>
          <t>Gauri Kolte</t>
        </is>
      </c>
      <c r="B331" t="inlineStr">
        <is>
          <t>17102A0036</t>
        </is>
      </c>
    </row>
    <row r="332">
      <c r="A332" t="inlineStr">
        <is>
          <t>Manasi Gosavi</t>
        </is>
      </c>
      <c r="B332" t="inlineStr">
        <is>
          <t>17102A0026</t>
        </is>
      </c>
    </row>
    <row r="333">
      <c r="A333" t="inlineStr">
        <is>
          <t>Mayuri Lambhate</t>
        </is>
      </c>
      <c r="B333" t="inlineStr">
        <is>
          <t>18102A2014</t>
        </is>
      </c>
    </row>
    <row r="334">
      <c r="A334" t="inlineStr">
        <is>
          <t>Akanksha Nath</t>
        </is>
      </c>
      <c r="B334" t="inlineStr">
        <is>
          <t>17102A0004</t>
        </is>
      </c>
    </row>
    <row r="335">
      <c r="A335" t="inlineStr">
        <is>
          <t>Mohammed  Ali</t>
        </is>
      </c>
      <c r="B335" t="inlineStr">
        <is>
          <t>17102A0056</t>
        </is>
      </c>
    </row>
    <row r="336">
      <c r="A336" t="inlineStr">
        <is>
          <t>Harshal Pawaskar</t>
        </is>
      </c>
      <c r="B336" t="inlineStr">
        <is>
          <t>17102A0024</t>
        </is>
      </c>
    </row>
    <row r="337">
      <c r="A337" t="inlineStr">
        <is>
          <t>Swapnil Talpade</t>
        </is>
      </c>
      <c r="B337" t="inlineStr">
        <is>
          <t>17102A0034</t>
        </is>
      </c>
    </row>
    <row r="338">
      <c r="A338" t="inlineStr">
        <is>
          <t>Sahil Padvi</t>
        </is>
      </c>
      <c r="B338" t="inlineStr">
        <is>
          <t>17102A0027</t>
        </is>
      </c>
    </row>
    <row r="339">
      <c r="A339" t="inlineStr">
        <is>
          <t>Rahul Jawale</t>
        </is>
      </c>
      <c r="B339" t="inlineStr">
        <is>
          <t>17102A0037</t>
        </is>
      </c>
      <c r="H339" t="inlineStr">
        <is>
          <t>Frshr Technology</t>
        </is>
      </c>
      <c r="J339" t="inlineStr">
        <is>
          <t>Flutter Developer</t>
        </is>
      </c>
      <c r="K339" t="inlineStr">
        <is>
          <t>Internshala</t>
        </is>
      </c>
      <c r="O339" t="inlineStr">
        <is>
          <t>01 /02 /21</t>
        </is>
      </c>
      <c r="P339" t="inlineStr">
        <is>
          <t>30/ 06/ 21</t>
        </is>
      </c>
      <c r="U339">
        <f>HYPERLINK("http://127.0.0.1:5000/downloadcompletioncert/67", "Download Cert")</f>
        <v/>
      </c>
    </row>
    <row r="340">
      <c r="A340" t="inlineStr">
        <is>
          <t>Jasvin Manjaly</t>
        </is>
      </c>
      <c r="B340" t="inlineStr">
        <is>
          <t>17102A0057</t>
        </is>
      </c>
    </row>
    <row r="341">
      <c r="A341" t="inlineStr">
        <is>
          <t>Rahul Adepu</t>
        </is>
      </c>
      <c r="B341" t="inlineStr">
        <is>
          <t>17102A0018</t>
        </is>
      </c>
    </row>
    <row r="342">
      <c r="A342" t="inlineStr">
        <is>
          <t>Ganesh Moota</t>
        </is>
      </c>
      <c r="B342" t="inlineStr">
        <is>
          <t>17102A0032</t>
        </is>
      </c>
    </row>
    <row r="343">
      <c r="A343" t="inlineStr">
        <is>
          <t>Mohammad Younus  -</t>
        </is>
      </c>
      <c r="B343" t="inlineStr">
        <is>
          <t>17102A0073</t>
        </is>
      </c>
    </row>
    <row r="344">
      <c r="A344" t="inlineStr">
        <is>
          <t>Omkar Zemse</t>
        </is>
      </c>
      <c r="B344" t="inlineStr">
        <is>
          <t>17102A0042</t>
        </is>
      </c>
    </row>
    <row r="345">
      <c r="A345" t="inlineStr">
        <is>
          <t>Deepak Misal</t>
        </is>
      </c>
      <c r="B345" t="inlineStr">
        <is>
          <t>17102A0025</t>
        </is>
      </c>
    </row>
    <row r="346">
      <c r="A346" t="inlineStr">
        <is>
          <t>Purva Kulkarni</t>
        </is>
      </c>
      <c r="B346" t="inlineStr">
        <is>
          <t>17102A0031</t>
        </is>
      </c>
    </row>
    <row r="347">
      <c r="A347" t="inlineStr">
        <is>
          <t>Sourabh Pardeshi</t>
        </is>
      </c>
      <c r="B347" t="inlineStr">
        <is>
          <t>17102A0039</t>
        </is>
      </c>
    </row>
    <row r="348">
      <c r="A348" t="inlineStr">
        <is>
          <t>Kuheli Nayek</t>
        </is>
      </c>
      <c r="B348" t="inlineStr">
        <is>
          <t>17102A0070</t>
        </is>
      </c>
    </row>
    <row r="349">
      <c r="A349" t="inlineStr">
        <is>
          <t>Sebastin Thomas</t>
        </is>
      </c>
      <c r="B349" t="inlineStr">
        <is>
          <t>17102A0058</t>
        </is>
      </c>
      <c r="H349" t="inlineStr">
        <is>
          <t>No</t>
        </is>
      </c>
      <c r="U349">
        <f>HYPERLINK("http://127.0.0.1:5000/downloadcompletioncert/68", "Download Cert")</f>
        <v/>
      </c>
    </row>
    <row r="350">
      <c r="A350" t="inlineStr">
        <is>
          <t>Vedant Gharat</t>
        </is>
      </c>
      <c r="B350" t="inlineStr">
        <is>
          <t>17102A0021</t>
        </is>
      </c>
    </row>
    <row r="351">
      <c r="A351" t="inlineStr">
        <is>
          <t>Siddhi Kelaskar</t>
        </is>
      </c>
      <c r="B351" t="inlineStr">
        <is>
          <t>18102A2011</t>
        </is>
      </c>
    </row>
    <row r="352">
      <c r="A352" t="inlineStr">
        <is>
          <t>Siddhesh  Pawar</t>
        </is>
      </c>
      <c r="B352" t="inlineStr">
        <is>
          <t>17102A0043</t>
        </is>
      </c>
    </row>
    <row r="353">
      <c r="A353" t="inlineStr">
        <is>
          <t>Avinash Kokare</t>
        </is>
      </c>
      <c r="B353" t="inlineStr">
        <is>
          <t>17102A0045</t>
        </is>
      </c>
    </row>
    <row r="354">
      <c r="A354" t="inlineStr">
        <is>
          <t>Prashant Panindre</t>
        </is>
      </c>
      <c r="B354" t="inlineStr">
        <is>
          <t>04-211</t>
        </is>
      </c>
    </row>
    <row r="355">
      <c r="A355" t="inlineStr">
        <is>
          <t>Shivam Nichat</t>
        </is>
      </c>
      <c r="B355" t="inlineStr">
        <is>
          <t>16102B0026</t>
        </is>
      </c>
    </row>
    <row r="356">
      <c r="A356" t="inlineStr">
        <is>
          <t>Pratik Phalle</t>
        </is>
      </c>
      <c r="B356" t="inlineStr">
        <is>
          <t>17101A0012</t>
        </is>
      </c>
    </row>
    <row r="357">
      <c r="A357" t="inlineStr">
        <is>
          <t>Pradyumna Mahajan</t>
        </is>
      </c>
      <c r="B357" t="inlineStr">
        <is>
          <t>17102B0019</t>
        </is>
      </c>
    </row>
    <row r="358">
      <c r="A358" t="inlineStr">
        <is>
          <t>Pragati Panhale</t>
        </is>
      </c>
      <c r="B358" t="inlineStr">
        <is>
          <t>17102B0024</t>
        </is>
      </c>
    </row>
    <row r="359">
      <c r="A359" t="inlineStr">
        <is>
          <t>Atul Yadav</t>
        </is>
      </c>
      <c r="B359" t="inlineStr">
        <is>
          <t>17102B0028</t>
        </is>
      </c>
    </row>
    <row r="360">
      <c r="A360" t="inlineStr">
        <is>
          <t>Pushkar Deshmukh</t>
        </is>
      </c>
      <c r="B360" t="inlineStr">
        <is>
          <t>17102B0035</t>
        </is>
      </c>
    </row>
    <row r="361">
      <c r="A361" t="inlineStr">
        <is>
          <t>Rihanshu Mahajan</t>
        </is>
      </c>
      <c r="B361" t="inlineStr">
        <is>
          <t>17102B0039</t>
        </is>
      </c>
    </row>
    <row r="362">
      <c r="A362" t="inlineStr">
        <is>
          <t>Sagarika Shinde</t>
        </is>
      </c>
      <c r="B362" t="inlineStr">
        <is>
          <t>17102B0041</t>
        </is>
      </c>
      <c r="H362" t="inlineStr">
        <is>
          <t>Brightchamps</t>
        </is>
      </c>
      <c r="J362" t="inlineStr">
        <is>
          <t>Coding Educator</t>
        </is>
      </c>
      <c r="K362" t="inlineStr">
        <is>
          <t>self</t>
        </is>
      </c>
      <c r="O362" t="inlineStr">
        <is>
          <t>28 /03 /21</t>
        </is>
      </c>
      <c r="P362" t="inlineStr">
        <is>
          <t>20/ 06/ 21</t>
        </is>
      </c>
      <c r="U362">
        <f>HYPERLINK("http://127.0.0.1:5000/downloadcompletioncert/70", "Download Cert")</f>
        <v/>
      </c>
    </row>
    <row r="363">
      <c r="A363" t="inlineStr">
        <is>
          <t>Aditya Salvekar</t>
        </is>
      </c>
      <c r="B363" t="inlineStr">
        <is>
          <t>17102B0042</t>
        </is>
      </c>
    </row>
    <row r="364">
      <c r="A364" t="inlineStr">
        <is>
          <t>Rohan Dalvi</t>
        </is>
      </c>
      <c r="B364" t="inlineStr">
        <is>
          <t>17102B0044</t>
        </is>
      </c>
    </row>
    <row r="365">
      <c r="A365" t="inlineStr">
        <is>
          <t>Aniket Shrouti</t>
        </is>
      </c>
      <c r="B365" t="inlineStr">
        <is>
          <t>17102B0046</t>
        </is>
      </c>
      <c r="H365" t="inlineStr">
        <is>
          <t>KVitamin Digital Solutions</t>
        </is>
      </c>
      <c r="J365" t="inlineStr">
        <is>
          <t>Marketing</t>
        </is>
      </c>
      <c r="K365" t="inlineStr">
        <is>
          <t>self</t>
        </is>
      </c>
      <c r="O365" t="inlineStr">
        <is>
          <t>01 /03 /21</t>
        </is>
      </c>
      <c r="P365" t="inlineStr">
        <is>
          <t>01/ 05/ 21</t>
        </is>
      </c>
      <c r="U365">
        <f>HYPERLINK("http://127.0.0.1:5000/downloadcompletioncert/71", "Download Cert")</f>
        <v/>
      </c>
    </row>
    <row r="366">
      <c r="A366" t="inlineStr">
        <is>
          <t>Vaibhav Singh</t>
        </is>
      </c>
      <c r="B366" t="inlineStr">
        <is>
          <t>17102B0049</t>
        </is>
      </c>
    </row>
    <row r="367">
      <c r="A367" t="inlineStr">
        <is>
          <t>Adithya Thirumalai</t>
        </is>
      </c>
      <c r="B367" t="inlineStr">
        <is>
          <t>17102B0051</t>
        </is>
      </c>
    </row>
    <row r="368">
      <c r="A368" t="inlineStr">
        <is>
          <t>Abhishek Yadav</t>
        </is>
      </c>
      <c r="B368" t="inlineStr">
        <is>
          <t>17102B0055</t>
        </is>
      </c>
    </row>
    <row r="369">
      <c r="A369" t="inlineStr">
        <is>
          <t>Girish Karkera</t>
        </is>
      </c>
      <c r="B369" t="inlineStr">
        <is>
          <t>17102B0056</t>
        </is>
      </c>
    </row>
    <row r="370">
      <c r="A370" t="inlineStr">
        <is>
          <t>Akash Upadhyay</t>
        </is>
      </c>
      <c r="B370" t="inlineStr">
        <is>
          <t>17102B0057</t>
        </is>
      </c>
    </row>
    <row r="371">
      <c r="A371" t="inlineStr">
        <is>
          <t>Srishti Agrawal</t>
        </is>
      </c>
      <c r="B371" t="inlineStr">
        <is>
          <t>17104B0001</t>
        </is>
      </c>
      <c r="H371" t="inlineStr">
        <is>
          <t>Cerebranium</t>
        </is>
      </c>
      <c r="J371" t="inlineStr">
        <is>
          <t>Growth and website</t>
        </is>
      </c>
      <c r="K371" t="inlineStr">
        <is>
          <t>self</t>
        </is>
      </c>
      <c r="O371" t="inlineStr">
        <is>
          <t>21 /01 /21</t>
        </is>
      </c>
      <c r="P371" t="inlineStr">
        <is>
          <t>31/ 05/ 21</t>
        </is>
      </c>
      <c r="U371">
        <f>HYPERLINK("http://127.0.0.1:5000/downloadcompletioncert/72", "Download Cert")</f>
        <v/>
      </c>
    </row>
    <row r="372">
      <c r="A372" t="inlineStr">
        <is>
          <t>Amey Borole</t>
        </is>
      </c>
      <c r="B372" t="inlineStr">
        <is>
          <t>18102B2004</t>
        </is>
      </c>
    </row>
    <row r="373">
      <c r="A373" t="inlineStr">
        <is>
          <t>Omkar Vaity</t>
        </is>
      </c>
      <c r="B373" t="inlineStr">
        <is>
          <t>18102B2005</t>
        </is>
      </c>
    </row>
    <row r="374">
      <c r="A374" t="inlineStr">
        <is>
          <t>Rishikesh Chalke</t>
        </is>
      </c>
      <c r="B374" t="inlineStr">
        <is>
          <t>18102B2006</t>
        </is>
      </c>
    </row>
    <row r="375">
      <c r="A375" t="inlineStr">
        <is>
          <t>Nisha Ingale</t>
        </is>
      </c>
      <c r="B375" t="inlineStr">
        <is>
          <t>18102B2007</t>
        </is>
      </c>
    </row>
    <row r="376">
      <c r="A376" t="inlineStr">
        <is>
          <t>Kruti Ramani</t>
        </is>
      </c>
      <c r="B376" t="inlineStr">
        <is>
          <t>18102B2008</t>
        </is>
      </c>
    </row>
    <row r="377">
      <c r="A377" t="inlineStr">
        <is>
          <t>Harshali Gaykar</t>
        </is>
      </c>
      <c r="B377" t="inlineStr">
        <is>
          <t>18102B2010</t>
        </is>
      </c>
    </row>
    <row r="378">
      <c r="A378" t="inlineStr">
        <is>
          <t>Shraddha Narkhede</t>
        </is>
      </c>
      <c r="B378" t="inlineStr">
        <is>
          <t>18102B2011</t>
        </is>
      </c>
    </row>
    <row r="379">
      <c r="A379" t="inlineStr">
        <is>
          <t>Amruta Pandhare</t>
        </is>
      </c>
      <c r="B379" t="inlineStr">
        <is>
          <t>18102B2013</t>
        </is>
      </c>
    </row>
    <row r="380">
      <c r="A380" t="inlineStr">
        <is>
          <t>Tejas Tirlotkar</t>
        </is>
      </c>
      <c r="B380" t="inlineStr">
        <is>
          <t>18102B2001</t>
        </is>
      </c>
    </row>
    <row r="381">
      <c r="A381" t="inlineStr">
        <is>
          <t>Kedar Chendavankar</t>
        </is>
      </c>
      <c r="B381" t="inlineStr">
        <is>
          <t>18102B2003</t>
        </is>
      </c>
    </row>
    <row r="382">
      <c r="A382" t="inlineStr">
        <is>
          <t>Kiran Mane</t>
        </is>
      </c>
      <c r="B382" t="inlineStr">
        <is>
          <t>17102B0058</t>
        </is>
      </c>
    </row>
    <row r="383">
      <c r="A383" t="inlineStr">
        <is>
          <t>Vikesh Kamble</t>
        </is>
      </c>
      <c r="B383" t="inlineStr">
        <is>
          <t>11-686</t>
        </is>
      </c>
    </row>
    <row r="384">
      <c r="A384" t="inlineStr">
        <is>
          <t>Sanika Acharekar</t>
        </is>
      </c>
      <c r="B384" t="inlineStr">
        <is>
          <t>17102B0043</t>
        </is>
      </c>
    </row>
    <row r="385">
      <c r="A385" t="inlineStr">
        <is>
          <t>Shubham  Kale</t>
        </is>
      </c>
      <c r="B385" t="inlineStr">
        <is>
          <t>17102B0048</t>
        </is>
      </c>
    </row>
    <row r="386">
      <c r="A386" t="inlineStr">
        <is>
          <t>Shubham Idekar</t>
        </is>
      </c>
      <c r="B386" t="inlineStr">
        <is>
          <t>17102B0053</t>
        </is>
      </c>
    </row>
    <row r="387">
      <c r="A387" t="inlineStr">
        <is>
          <t>Tanmay Dhamdhere</t>
        </is>
      </c>
      <c r="B387" t="inlineStr">
        <is>
          <t>17102B0054</t>
        </is>
      </c>
    </row>
    <row r="388">
      <c r="A388" t="inlineStr">
        <is>
          <t>Yash Bagal</t>
        </is>
      </c>
      <c r="B388" t="inlineStr">
        <is>
          <t>17103B0009</t>
        </is>
      </c>
    </row>
    <row r="389">
      <c r="A389" t="inlineStr">
        <is>
          <t>Omkar Joshi</t>
        </is>
      </c>
      <c r="B389" t="inlineStr">
        <is>
          <t>17101B0007</t>
        </is>
      </c>
    </row>
    <row r="390">
      <c r="A390" t="inlineStr">
        <is>
          <t>Pallavi Sisodiya</t>
        </is>
      </c>
      <c r="B390" t="inlineStr">
        <is>
          <t>17104B0002</t>
        </is>
      </c>
    </row>
    <row r="391">
      <c r="A391" t="inlineStr">
        <is>
          <t>Samruddhi Gawande</t>
        </is>
      </c>
      <c r="B391" t="inlineStr">
        <is>
          <t>17102B0059</t>
        </is>
      </c>
    </row>
    <row r="392">
      <c r="A392" t="inlineStr">
        <is>
          <t>Roshni Bhandary</t>
        </is>
      </c>
      <c r="B392" t="inlineStr">
        <is>
          <t>17102B0065</t>
        </is>
      </c>
    </row>
    <row r="393">
      <c r="A393" t="inlineStr">
        <is>
          <t>Anamika Ghosh</t>
        </is>
      </c>
      <c r="B393" t="inlineStr">
        <is>
          <t>17102B0015</t>
        </is>
      </c>
    </row>
    <row r="394">
      <c r="A394" t="inlineStr">
        <is>
          <t>Mehul Shankhapal</t>
        </is>
      </c>
      <c r="B394" t="inlineStr">
        <is>
          <t>17102B0023</t>
        </is>
      </c>
    </row>
    <row r="395">
      <c r="A395" t="inlineStr">
        <is>
          <t>Abhishek Arvind</t>
        </is>
      </c>
      <c r="B395" t="inlineStr">
        <is>
          <t>17102B0002</t>
        </is>
      </c>
    </row>
    <row r="396">
      <c r="A396" t="inlineStr">
        <is>
          <t>Anamika Kundu</t>
        </is>
      </c>
      <c r="B396" t="inlineStr">
        <is>
          <t>17102B0037</t>
        </is>
      </c>
    </row>
    <row r="397">
      <c r="A397" t="inlineStr">
        <is>
          <t>Ashutosh Pandey</t>
        </is>
      </c>
      <c r="B397" t="inlineStr">
        <is>
          <t>17102B0006</t>
        </is>
      </c>
    </row>
    <row r="398">
      <c r="A398" t="inlineStr">
        <is>
          <t>Siddhesh Sovitkar</t>
        </is>
      </c>
      <c r="B398" t="inlineStr">
        <is>
          <t>17102B0009</t>
        </is>
      </c>
    </row>
    <row r="399">
      <c r="A399" t="inlineStr">
        <is>
          <t>Anjali Birhade</t>
        </is>
      </c>
      <c r="B399" t="inlineStr">
        <is>
          <t>18102B2002</t>
        </is>
      </c>
    </row>
    <row r="400">
      <c r="A400" t="inlineStr">
        <is>
          <t>Rasika Rajadhyaksha</t>
        </is>
      </c>
      <c r="B400" t="inlineStr">
        <is>
          <t>17102B0052</t>
        </is>
      </c>
    </row>
    <row r="401">
      <c r="A401" t="inlineStr">
        <is>
          <t>Manav  Saigal</t>
        </is>
      </c>
      <c r="B401" t="inlineStr">
        <is>
          <t>18102B2015</t>
        </is>
      </c>
    </row>
    <row r="402">
      <c r="A402" t="inlineStr">
        <is>
          <t>Pritam Lamkhade</t>
        </is>
      </c>
      <c r="B402" t="inlineStr">
        <is>
          <t>17102B0032</t>
        </is>
      </c>
    </row>
    <row r="403">
      <c r="A403" t="inlineStr">
        <is>
          <t>Anjali Rahangdale</t>
        </is>
      </c>
      <c r="B403" t="inlineStr">
        <is>
          <t>17102B0011</t>
        </is>
      </c>
    </row>
    <row r="404">
      <c r="A404" t="inlineStr">
        <is>
          <t>Nitin Giri</t>
        </is>
      </c>
      <c r="B404" t="inlineStr">
        <is>
          <t>17102B0017</t>
        </is>
      </c>
    </row>
    <row r="405">
      <c r="A405" t="inlineStr">
        <is>
          <t>Atharva Jadhav</t>
        </is>
      </c>
      <c r="B405" t="inlineStr">
        <is>
          <t>17102B0063</t>
        </is>
      </c>
    </row>
    <row r="406">
      <c r="A406" t="inlineStr">
        <is>
          <t>Shaunak Divati</t>
        </is>
      </c>
      <c r="B406" t="inlineStr">
        <is>
          <t>17102B0007</t>
        </is>
      </c>
    </row>
    <row r="407">
      <c r="A407" t="inlineStr">
        <is>
          <t>Shivam Pednekar</t>
        </is>
      </c>
      <c r="B407" t="inlineStr">
        <is>
          <t>17102B0061</t>
        </is>
      </c>
    </row>
    <row r="408">
      <c r="A408" t="inlineStr">
        <is>
          <t>Snehal Chitalkar</t>
        </is>
      </c>
      <c r="B408" t="inlineStr">
        <is>
          <t>17102B0029</t>
        </is>
      </c>
    </row>
    <row r="409">
      <c r="A409" t="inlineStr">
        <is>
          <t>Yash Wairagade</t>
        </is>
      </c>
      <c r="B409" t="inlineStr">
        <is>
          <t>17102B0022</t>
        </is>
      </c>
    </row>
    <row r="410">
      <c r="A410" t="inlineStr">
        <is>
          <t>Siddhi Nagap</t>
        </is>
      </c>
      <c r="B410" t="inlineStr">
        <is>
          <t>17104B0045</t>
        </is>
      </c>
    </row>
    <row r="411">
      <c r="A411" t="inlineStr">
        <is>
          <t>Qaiser Shaikh</t>
        </is>
      </c>
      <c r="B411" t="inlineStr">
        <is>
          <t>17102B0010</t>
        </is>
      </c>
    </row>
    <row r="412">
      <c r="A412" t="inlineStr">
        <is>
          <t>Ritik Kulkarni</t>
        </is>
      </c>
      <c r="B412" t="inlineStr">
        <is>
          <t>17102B0003</t>
        </is>
      </c>
    </row>
    <row r="413">
      <c r="A413" t="inlineStr">
        <is>
          <t>Shreya Mali</t>
        </is>
      </c>
      <c r="B413" t="inlineStr">
        <is>
          <t>17102B0004</t>
        </is>
      </c>
    </row>
    <row r="414">
      <c r="A414" t="inlineStr">
        <is>
          <t>Rahul Kadam</t>
        </is>
      </c>
      <c r="B414" t="inlineStr">
        <is>
          <t>17101A0002</t>
        </is>
      </c>
    </row>
    <row r="415">
      <c r="A415" t="inlineStr">
        <is>
          <t>Lakshita Pillay</t>
        </is>
      </c>
      <c r="B415" t="inlineStr">
        <is>
          <t>17102B0014</t>
        </is>
      </c>
      <c r="H415" t="inlineStr">
        <is>
          <t>No</t>
        </is>
      </c>
      <c r="U415">
        <f>HYPERLINK("http://127.0.0.1:5000/downloadcompletioncert/73", "Download Cert")</f>
        <v/>
      </c>
    </row>
    <row r="416">
      <c r="A416" t="inlineStr">
        <is>
          <t>Raunak Chhabra</t>
        </is>
      </c>
      <c r="B416" t="inlineStr">
        <is>
          <t>17102B0062</t>
        </is>
      </c>
    </row>
    <row r="417">
      <c r="A417" t="inlineStr">
        <is>
          <t>Tejas Jambhule</t>
        </is>
      </c>
      <c r="B417" t="inlineStr">
        <is>
          <t>17102B0034</t>
        </is>
      </c>
    </row>
    <row r="418">
      <c r="A418" t="inlineStr">
        <is>
          <t>Radhika Toravi</t>
        </is>
      </c>
      <c r="B418" t="inlineStr">
        <is>
          <t>17104A0003</t>
        </is>
      </c>
    </row>
    <row r="419">
      <c r="A419" t="inlineStr">
        <is>
          <t>Krutik Chaudhari</t>
        </is>
      </c>
      <c r="B419" t="inlineStr">
        <is>
          <t>17102B0030</t>
        </is>
      </c>
    </row>
    <row r="420">
      <c r="A420" t="inlineStr">
        <is>
          <t>Aniruddh Sawant</t>
        </is>
      </c>
      <c r="B420" t="inlineStr">
        <is>
          <t>17102B0001</t>
        </is>
      </c>
    </row>
    <row r="421">
      <c r="A421" t="inlineStr">
        <is>
          <t>Shreyash Modale</t>
        </is>
      </c>
      <c r="B421" t="inlineStr">
        <is>
          <t>18102B2009</t>
        </is>
      </c>
    </row>
    <row r="422">
      <c r="A422" t="inlineStr">
        <is>
          <t>Swapnil  Lavhare</t>
        </is>
      </c>
      <c r="B422" t="inlineStr">
        <is>
          <t>18102B2012</t>
        </is>
      </c>
    </row>
    <row r="423">
      <c r="A423" t="inlineStr">
        <is>
          <t>Vijaya Mishra</t>
        </is>
      </c>
      <c r="B423" t="inlineStr">
        <is>
          <t>17102B0050</t>
        </is>
      </c>
    </row>
    <row r="424">
      <c r="A424" t="inlineStr">
        <is>
          <t>Govind Shukla</t>
        </is>
      </c>
      <c r="B424" t="inlineStr">
        <is>
          <t>17102B0031</t>
        </is>
      </c>
    </row>
    <row r="425">
      <c r="A425" t="inlineStr">
        <is>
          <t>Marina  Kharbe</t>
        </is>
      </c>
      <c r="B425" t="inlineStr">
        <is>
          <t>17102B0047</t>
        </is>
      </c>
    </row>
    <row r="426">
      <c r="A426" t="inlineStr">
        <is>
          <t>Kreena Sheth</t>
        </is>
      </c>
      <c r="B426" t="inlineStr">
        <is>
          <t>17102B0036</t>
        </is>
      </c>
    </row>
    <row r="427">
      <c r="A427" t="inlineStr">
        <is>
          <t>Shreyash Patil</t>
        </is>
      </c>
      <c r="B427" t="inlineStr">
        <is>
          <t>17102B0060</t>
        </is>
      </c>
    </row>
    <row r="428">
      <c r="A428" t="inlineStr">
        <is>
          <t>Prashant Sonavane</t>
        </is>
      </c>
      <c r="B428" t="inlineStr">
        <is>
          <t>18102C2002</t>
        </is>
      </c>
    </row>
    <row r="429">
      <c r="A429" t="inlineStr">
        <is>
          <t>Yogini Sonawane</t>
        </is>
      </c>
      <c r="B429" t="inlineStr">
        <is>
          <t>18102C2005</t>
        </is>
      </c>
    </row>
    <row r="430">
      <c r="A430" t="inlineStr">
        <is>
          <t>Prutha Tandel</t>
        </is>
      </c>
      <c r="B430" t="inlineStr">
        <is>
          <t>18102C2006</t>
        </is>
      </c>
    </row>
    <row r="431">
      <c r="A431" t="inlineStr">
        <is>
          <t>Prajakta Garud</t>
        </is>
      </c>
      <c r="B431" t="inlineStr">
        <is>
          <t>18102C2007</t>
        </is>
      </c>
    </row>
    <row r="432">
      <c r="A432" t="inlineStr">
        <is>
          <t>Mansi Patil</t>
        </is>
      </c>
      <c r="B432" t="inlineStr">
        <is>
          <t>18102C2009</t>
        </is>
      </c>
    </row>
    <row r="433">
      <c r="A433" t="inlineStr">
        <is>
          <t>Advait Maindalkar</t>
        </is>
      </c>
      <c r="B433" t="inlineStr">
        <is>
          <t>18102C2012</t>
        </is>
      </c>
    </row>
    <row r="434">
      <c r="A434" t="inlineStr">
        <is>
          <t>Cuburn Cardoz</t>
        </is>
      </c>
      <c r="B434" t="inlineStr">
        <is>
          <t>18102C2013</t>
        </is>
      </c>
    </row>
    <row r="435">
      <c r="A435" t="inlineStr">
        <is>
          <t>Sneha Kate</t>
        </is>
      </c>
      <c r="B435" t="inlineStr">
        <is>
          <t>18102C2014</t>
        </is>
      </c>
    </row>
    <row r="436">
      <c r="A436" t="inlineStr">
        <is>
          <t>Rohit Gupta</t>
        </is>
      </c>
      <c r="B436" t="inlineStr">
        <is>
          <t>18102C2015</t>
        </is>
      </c>
    </row>
    <row r="437">
      <c r="A437" t="inlineStr">
        <is>
          <t>Aritro Biswas</t>
        </is>
      </c>
      <c r="B437" t="inlineStr">
        <is>
          <t>18102C2016</t>
        </is>
      </c>
    </row>
    <row r="438">
      <c r="A438" t="inlineStr">
        <is>
          <t>Abhishek Naik</t>
        </is>
      </c>
      <c r="B438" t="inlineStr">
        <is>
          <t>18102C2017</t>
        </is>
      </c>
    </row>
    <row r="439">
      <c r="A439" t="inlineStr">
        <is>
          <t>Hussain  Kesury</t>
        </is>
      </c>
      <c r="B439" t="inlineStr">
        <is>
          <t>18102C2018</t>
        </is>
      </c>
    </row>
    <row r="440">
      <c r="A440" t="inlineStr">
        <is>
          <t>Shrushti Chavan</t>
        </is>
      </c>
      <c r="B440" t="inlineStr">
        <is>
          <t>18102C2019</t>
        </is>
      </c>
    </row>
    <row r="441">
      <c r="A441" t="inlineStr">
        <is>
          <t>Siddhesh Mane</t>
        </is>
      </c>
      <c r="B441" t="inlineStr">
        <is>
          <t>18102C2021</t>
        </is>
      </c>
    </row>
    <row r="442">
      <c r="A442" t="inlineStr">
        <is>
          <t>Bhavesh Annam</t>
        </is>
      </c>
      <c r="B442" t="inlineStr">
        <is>
          <t>18102C2022</t>
        </is>
      </c>
    </row>
    <row r="443">
      <c r="A443" t="inlineStr">
        <is>
          <t>Laxit Jadhav</t>
        </is>
      </c>
      <c r="B443" t="inlineStr">
        <is>
          <t>18102C2025</t>
        </is>
      </c>
    </row>
    <row r="444">
      <c r="A444" t="inlineStr">
        <is>
          <t>Urmila Bhagwat</t>
        </is>
      </c>
      <c r="B444" t="inlineStr">
        <is>
          <t>18102C2026</t>
        </is>
      </c>
    </row>
    <row r="445">
      <c r="A445" t="inlineStr">
        <is>
          <t>Onkar Chaudhari</t>
        </is>
      </c>
      <c r="B445" t="inlineStr">
        <is>
          <t>18102C2029</t>
        </is>
      </c>
    </row>
    <row r="446">
      <c r="A446" t="inlineStr">
        <is>
          <t>Siddhesh Mahadik</t>
        </is>
      </c>
      <c r="B446" t="inlineStr">
        <is>
          <t>18102C2031</t>
        </is>
      </c>
    </row>
    <row r="447">
      <c r="A447" t="inlineStr">
        <is>
          <t>Omkar Pomendkar</t>
        </is>
      </c>
      <c r="B447" t="inlineStr">
        <is>
          <t>18102C2032</t>
        </is>
      </c>
    </row>
    <row r="448">
      <c r="A448" t="inlineStr">
        <is>
          <t>Juee Parte</t>
        </is>
      </c>
      <c r="B448" t="inlineStr">
        <is>
          <t>18102C2035</t>
        </is>
      </c>
    </row>
    <row r="449">
      <c r="A449" t="inlineStr">
        <is>
          <t>Parag Patel</t>
        </is>
      </c>
      <c r="B449" t="inlineStr">
        <is>
          <t>18102C2036</t>
        </is>
      </c>
    </row>
    <row r="450">
      <c r="A450" t="inlineStr">
        <is>
          <t>Ruchita Patil</t>
        </is>
      </c>
      <c r="B450" t="inlineStr">
        <is>
          <t>18102C2038</t>
        </is>
      </c>
    </row>
    <row r="451">
      <c r="A451" t="inlineStr">
        <is>
          <t>Mrunali Patil</t>
        </is>
      </c>
      <c r="B451" t="inlineStr">
        <is>
          <t>18102C2040</t>
        </is>
      </c>
    </row>
    <row r="452">
      <c r="A452" t="inlineStr">
        <is>
          <t>Aniket Shirke</t>
        </is>
      </c>
      <c r="B452" t="inlineStr">
        <is>
          <t>18102C2041</t>
        </is>
      </c>
    </row>
    <row r="453">
      <c r="A453" t="inlineStr">
        <is>
          <t>Abhijeet Shitole</t>
        </is>
      </c>
      <c r="B453" t="inlineStr">
        <is>
          <t>18102C2043</t>
        </is>
      </c>
    </row>
    <row r="454">
      <c r="A454" t="inlineStr">
        <is>
          <t>Aditya Rathod</t>
        </is>
      </c>
      <c r="B454" t="inlineStr">
        <is>
          <t>18102C2048</t>
        </is>
      </c>
    </row>
    <row r="455">
      <c r="A455" t="inlineStr">
        <is>
          <t>Pranav More</t>
        </is>
      </c>
      <c r="B455" t="inlineStr">
        <is>
          <t>18102C2050</t>
        </is>
      </c>
    </row>
    <row r="456">
      <c r="A456" t="inlineStr">
        <is>
          <t>Nihar Sawant</t>
        </is>
      </c>
      <c r="B456" t="inlineStr">
        <is>
          <t>18102C2051</t>
        </is>
      </c>
    </row>
    <row r="457">
      <c r="A457" t="inlineStr">
        <is>
          <t>Durga Patil</t>
        </is>
      </c>
      <c r="B457" t="inlineStr">
        <is>
          <t>18102C2056</t>
        </is>
      </c>
      <c r="H457" t="inlineStr">
        <is>
          <t xml:space="preserve">Studyinfinity </t>
        </is>
      </c>
      <c r="J457" t="inlineStr">
        <is>
          <t xml:space="preserve">Web development </t>
        </is>
      </c>
      <c r="K457" t="inlineStr">
        <is>
          <t>self</t>
        </is>
      </c>
      <c r="O457" t="inlineStr">
        <is>
          <t>19 /04 /21</t>
        </is>
      </c>
      <c r="P457" t="inlineStr">
        <is>
          <t>19/ 07/ 21</t>
        </is>
      </c>
      <c r="U457">
        <f>HYPERLINK("http://127.0.0.1:5000/downloadcompletioncert/75", "Download Cert")</f>
        <v/>
      </c>
    </row>
    <row r="458">
      <c r="A458" t="inlineStr">
        <is>
          <t>Durga Patil</t>
        </is>
      </c>
      <c r="B458" t="inlineStr">
        <is>
          <t>18102C2056</t>
        </is>
      </c>
      <c r="H458" t="inlineStr">
        <is>
          <t>Learning Lozix</t>
        </is>
      </c>
      <c r="J458" t="inlineStr">
        <is>
          <t>Web development, Testing</t>
        </is>
      </c>
      <c r="K458" t="inlineStr">
        <is>
          <t>self</t>
        </is>
      </c>
      <c r="O458" t="inlineStr">
        <is>
          <t>19 /04 /21</t>
        </is>
      </c>
      <c r="P458" t="inlineStr">
        <is>
          <t>19/ 06/ 21</t>
        </is>
      </c>
      <c r="U458">
        <f>HYPERLINK("http://127.0.0.1:5000/downloadcompletioncert/76", "Download Cert")</f>
        <v/>
      </c>
    </row>
    <row r="459">
      <c r="A459" t="inlineStr">
        <is>
          <t>Shivani Gholap</t>
        </is>
      </c>
      <c r="B459" t="inlineStr">
        <is>
          <t>18102C2058</t>
        </is>
      </c>
    </row>
    <row r="460">
      <c r="A460" t="inlineStr">
        <is>
          <t>Pratik Kaushal</t>
        </is>
      </c>
      <c r="B460" t="inlineStr">
        <is>
          <t>18102C2052</t>
        </is>
      </c>
    </row>
    <row r="461">
      <c r="A461" t="inlineStr">
        <is>
          <t>Yashwant Borate</t>
        </is>
      </c>
      <c r="B461" t="inlineStr">
        <is>
          <t>18102C2049</t>
        </is>
      </c>
    </row>
    <row r="462">
      <c r="A462" t="inlineStr">
        <is>
          <t>Savita Shingade</t>
        </is>
      </c>
      <c r="B462" t="inlineStr">
        <is>
          <t>13111C1025</t>
        </is>
      </c>
    </row>
    <row r="463">
      <c r="A463" t="inlineStr">
        <is>
          <t>Akshay Sonawane</t>
        </is>
      </c>
      <c r="B463" t="inlineStr">
        <is>
          <t>12111C1012</t>
        </is>
      </c>
    </row>
    <row r="464">
      <c r="A464" t="inlineStr">
        <is>
          <t>Ajinkya Nikam</t>
        </is>
      </c>
      <c r="B464" t="inlineStr">
        <is>
          <t>18102C2020</t>
        </is>
      </c>
    </row>
    <row r="465">
      <c r="A465" t="inlineStr">
        <is>
          <t>Aditi Pawar</t>
        </is>
      </c>
      <c r="B465" t="inlineStr">
        <is>
          <t>18102C2008</t>
        </is>
      </c>
    </row>
    <row r="466">
      <c r="A466" t="inlineStr">
        <is>
          <t>Shubham Darekar</t>
        </is>
      </c>
      <c r="B466" t="inlineStr">
        <is>
          <t>18102C2004</t>
        </is>
      </c>
    </row>
    <row r="467">
      <c r="A467" t="inlineStr">
        <is>
          <t>Sapna Agrahari</t>
        </is>
      </c>
      <c r="B467" t="inlineStr">
        <is>
          <t>18102C2028</t>
        </is>
      </c>
    </row>
    <row r="468">
      <c r="A468" t="inlineStr">
        <is>
          <t>Manish Yadav</t>
        </is>
      </c>
      <c r="B468" t="inlineStr">
        <is>
          <t>18102C2045</t>
        </is>
      </c>
    </row>
    <row r="469">
      <c r="A469" t="inlineStr">
        <is>
          <t>Intakhab Sheikh</t>
        </is>
      </c>
      <c r="B469" t="inlineStr">
        <is>
          <t>18102C2046</t>
        </is>
      </c>
    </row>
    <row r="470">
      <c r="A470" t="inlineStr">
        <is>
          <t>Utkarsha Kshirsagar</t>
        </is>
      </c>
      <c r="B470" t="inlineStr">
        <is>
          <t>18102C2010</t>
        </is>
      </c>
    </row>
    <row r="471">
      <c r="A471" t="inlineStr">
        <is>
          <t>Rucha Kalke</t>
        </is>
      </c>
      <c r="B471" t="inlineStr">
        <is>
          <t>18102C2003</t>
        </is>
      </c>
    </row>
    <row r="472">
      <c r="A472" t="inlineStr">
        <is>
          <t>Divya Kocharekar</t>
        </is>
      </c>
      <c r="B472" t="inlineStr">
        <is>
          <t>18102C2011</t>
        </is>
      </c>
    </row>
    <row r="473">
      <c r="A473" t="inlineStr">
        <is>
          <t>Sailee Sawant</t>
        </is>
      </c>
      <c r="B473" t="inlineStr">
        <is>
          <t>18103C2030</t>
        </is>
      </c>
    </row>
    <row r="474">
      <c r="A474" t="inlineStr">
        <is>
          <t>Nikita Nirmal</t>
        </is>
      </c>
      <c r="B474" t="inlineStr">
        <is>
          <t>18102C2039</t>
        </is>
      </c>
    </row>
    <row r="475">
      <c r="A475" t="inlineStr">
        <is>
          <t>Mohd Aqib Qureshi</t>
        </is>
      </c>
      <c r="B475" t="inlineStr">
        <is>
          <t>18102C2057</t>
        </is>
      </c>
    </row>
    <row r="476">
      <c r="A476" t="inlineStr">
        <is>
          <t>Nilam Sawant</t>
        </is>
      </c>
      <c r="B476" t="inlineStr">
        <is>
          <t>18102C2034</t>
        </is>
      </c>
    </row>
    <row r="477">
      <c r="A477" t="inlineStr">
        <is>
          <t>Snehal  Parkhe</t>
        </is>
      </c>
      <c r="B477" t="inlineStr">
        <is>
          <t>18102C2053</t>
        </is>
      </c>
    </row>
    <row r="478">
      <c r="A478" t="inlineStr">
        <is>
          <t>Tejas Mhadgut</t>
        </is>
      </c>
      <c r="B478" t="inlineStr">
        <is>
          <t>18102C2023</t>
        </is>
      </c>
    </row>
    <row r="479">
      <c r="A479" t="inlineStr">
        <is>
          <t>Siddhesh Jadhav</t>
        </is>
      </c>
      <c r="B479" t="inlineStr">
        <is>
          <t>18102C2030</t>
        </is>
      </c>
    </row>
    <row r="480">
      <c r="A480" t="inlineStr">
        <is>
          <t>Jinal Kelshikar</t>
        </is>
      </c>
      <c r="B480" t="inlineStr">
        <is>
          <t>18102C2042</t>
        </is>
      </c>
    </row>
    <row r="481">
      <c r="A481" t="inlineStr">
        <is>
          <t>Idris Nalwala</t>
        </is>
      </c>
      <c r="B481" t="inlineStr">
        <is>
          <t>18102C2033</t>
        </is>
      </c>
    </row>
    <row r="482">
      <c r="A482" t="inlineStr">
        <is>
          <t>Harshad Yadav</t>
        </is>
      </c>
      <c r="B482" t="inlineStr">
        <is>
          <t>18102C2027</t>
        </is>
      </c>
    </row>
    <row r="483">
      <c r="A483" t="inlineStr">
        <is>
          <t>Neha Bhosale</t>
        </is>
      </c>
      <c r="B483" t="inlineStr">
        <is>
          <t>18102C2047</t>
        </is>
      </c>
    </row>
    <row r="484">
      <c r="A484" t="inlineStr">
        <is>
          <t>Swapnil Bhosale</t>
        </is>
      </c>
      <c r="B484" t="inlineStr">
        <is>
          <t>18102C2044</t>
        </is>
      </c>
    </row>
    <row r="485">
      <c r="A485" t="inlineStr">
        <is>
          <t>Aarti Kamble</t>
        </is>
      </c>
      <c r="B485" t="inlineStr">
        <is>
          <t>18102C2037</t>
        </is>
      </c>
    </row>
    <row r="486">
      <c r="A486" t="inlineStr">
        <is>
          <t>Mahesh Avhad</t>
        </is>
      </c>
      <c r="B486" t="inlineStr">
        <is>
          <t>18102C2055</t>
        </is>
      </c>
    </row>
    <row r="487">
      <c r="A487" t="inlineStr">
        <is>
          <t>Mustakim Noorani</t>
        </is>
      </c>
      <c r="B487" t="inlineStr">
        <is>
          <t>18102C2054</t>
        </is>
      </c>
    </row>
    <row r="488">
      <c r="A488" t="inlineStr">
        <is>
          <t>Dilip Sable</t>
        </is>
      </c>
      <c r="B488" t="inlineStr">
        <is>
          <t>18102C2024</t>
        </is>
      </c>
    </row>
    <row r="489">
      <c r="A489" t="inlineStr">
        <is>
          <t>Shubham Wagh</t>
        </is>
      </c>
      <c r="B489" t="inlineStr">
        <is>
          <t>18102C2059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2021-08-25T09:22:07Z</dcterms:created>
  <dcterms:modified xsi:type="dcterms:W3CDTF">2021-08-25T09:22:07Z</dcterms:modified>
</cp:coreProperties>
</file>