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d3c7c0b650b80ae4/Documents/"/>
    </mc:Choice>
  </mc:AlternateContent>
  <xr:revisionPtr revIDLastSave="574" documentId="8_{717D551D-7C3F-4EA0-9C1E-2E2084929A9D}" xr6:coauthVersionLast="47" xr6:coauthVersionMax="47" xr10:uidLastSave="{2F0D1320-7091-47CE-BD39-3F9083CACEDE}"/>
  <bookViews>
    <workbookView xWindow="-108" yWindow="-108" windowWidth="23256" windowHeight="12456" activeTab="2" xr2:uid="{00000000-000D-0000-FFFF-FFFF00000000}"/>
  </bookViews>
  <sheets>
    <sheet name="Data" sheetId="1" r:id="rId1"/>
    <sheet name="Top 10 richest" sheetId="4" r:id="rId2"/>
    <sheet name="Data Analysis" sheetId="7" r:id="rId3"/>
    <sheet name="Age group" sheetId="6" r:id="rId4"/>
    <sheet name="Gender" sheetId="10" r:id="rId5"/>
    <sheet name="Industry" sheetId="11" r:id="rId6"/>
    <sheet name="Top 10 source" sheetId="13" r:id="rId7"/>
    <sheet name="Data cleaning" sheetId="3" r:id="rId8"/>
  </sheets>
  <definedNames>
    <definedName name="_xlnm._FilterDatabase" localSheetId="7" hidden="1">'Data cleaning'!$A$1:$X$482</definedName>
    <definedName name="Slicer_Age_group">#N/A</definedName>
    <definedName name="Slicer_category">#N/A</definedName>
    <definedName name="Slicer_gender">#N/A</definedName>
  </definedNames>
  <calcPr calcId="191029"/>
  <pivotCaches>
    <pivotCache cacheId="2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3" l="1"/>
  <c r="Q3" i="3" s="1"/>
  <c r="P4" i="3"/>
  <c r="Q4" i="3" s="1"/>
  <c r="P5" i="3"/>
  <c r="Q5" i="3" s="1"/>
  <c r="P6" i="3"/>
  <c r="Q6" i="3" s="1"/>
  <c r="P7" i="3"/>
  <c r="Q7" i="3" s="1"/>
  <c r="P8" i="3"/>
  <c r="Q8" i="3" s="1"/>
  <c r="P9" i="3"/>
  <c r="Q9" i="3" s="1"/>
  <c r="P10" i="3"/>
  <c r="Q10" i="3" s="1"/>
  <c r="P11" i="3"/>
  <c r="Q11" i="3" s="1"/>
  <c r="P12" i="3"/>
  <c r="Q12" i="3" s="1"/>
  <c r="P13" i="3"/>
  <c r="Q13" i="3" s="1"/>
  <c r="P14" i="3"/>
  <c r="Q14" i="3" s="1"/>
  <c r="P15" i="3"/>
  <c r="Q15" i="3" s="1"/>
  <c r="P16" i="3"/>
  <c r="Q16" i="3" s="1"/>
  <c r="P17" i="3"/>
  <c r="Q17" i="3" s="1"/>
  <c r="P18" i="3"/>
  <c r="Q18" i="3" s="1"/>
  <c r="P19" i="3"/>
  <c r="Q19" i="3" s="1"/>
  <c r="P20" i="3"/>
  <c r="Q20" i="3" s="1"/>
  <c r="P21" i="3"/>
  <c r="Q21" i="3" s="1"/>
  <c r="P22" i="3"/>
  <c r="Q22" i="3" s="1"/>
  <c r="P23" i="3"/>
  <c r="Q23" i="3" s="1"/>
  <c r="P24" i="3"/>
  <c r="Q24" i="3" s="1"/>
  <c r="P25" i="3"/>
  <c r="Q25" i="3" s="1"/>
  <c r="P26" i="3"/>
  <c r="Q26" i="3" s="1"/>
  <c r="P27" i="3"/>
  <c r="Q27" i="3" s="1"/>
  <c r="P28" i="3"/>
  <c r="Q28" i="3" s="1"/>
  <c r="P29" i="3"/>
  <c r="Q29" i="3" s="1"/>
  <c r="P30" i="3"/>
  <c r="Q30" i="3" s="1"/>
  <c r="P31" i="3"/>
  <c r="Q31" i="3" s="1"/>
  <c r="P32" i="3"/>
  <c r="Q32" i="3" s="1"/>
  <c r="P33" i="3"/>
  <c r="Q33" i="3" s="1"/>
  <c r="P34" i="3"/>
  <c r="Q34" i="3" s="1"/>
  <c r="P35" i="3"/>
  <c r="Q35" i="3" s="1"/>
  <c r="P36" i="3"/>
  <c r="Q36" i="3" s="1"/>
  <c r="P37" i="3"/>
  <c r="Q37" i="3" s="1"/>
  <c r="P38" i="3"/>
  <c r="Q38" i="3" s="1"/>
  <c r="P39" i="3"/>
  <c r="Q39" i="3" s="1"/>
  <c r="P40" i="3"/>
  <c r="Q40" i="3" s="1"/>
  <c r="P41" i="3"/>
  <c r="Q41" i="3" s="1"/>
  <c r="P42" i="3"/>
  <c r="Q42" i="3" s="1"/>
  <c r="P43" i="3"/>
  <c r="Q43" i="3" s="1"/>
  <c r="P44" i="3"/>
  <c r="Q44" i="3" s="1"/>
  <c r="P45" i="3"/>
  <c r="Q45" i="3" s="1"/>
  <c r="P46" i="3"/>
  <c r="Q46" i="3" s="1"/>
  <c r="P47" i="3"/>
  <c r="Q47" i="3" s="1"/>
  <c r="P48" i="3"/>
  <c r="Q48" i="3" s="1"/>
  <c r="P49" i="3"/>
  <c r="Q49" i="3" s="1"/>
  <c r="P50" i="3"/>
  <c r="Q50" i="3" s="1"/>
  <c r="P51" i="3"/>
  <c r="Q51" i="3" s="1"/>
  <c r="P52" i="3"/>
  <c r="Q52" i="3" s="1"/>
  <c r="P53" i="3"/>
  <c r="Q53" i="3" s="1"/>
  <c r="P54" i="3"/>
  <c r="Q54" i="3" s="1"/>
  <c r="P55" i="3"/>
  <c r="Q55" i="3" s="1"/>
  <c r="P56" i="3"/>
  <c r="Q56" i="3" s="1"/>
  <c r="P57" i="3"/>
  <c r="Q57" i="3" s="1"/>
  <c r="P58" i="3"/>
  <c r="Q58" i="3" s="1"/>
  <c r="P59" i="3"/>
  <c r="Q59" i="3" s="1"/>
  <c r="P60" i="3"/>
  <c r="Q60" i="3" s="1"/>
  <c r="P61" i="3"/>
  <c r="Q61" i="3" s="1"/>
  <c r="P62" i="3"/>
  <c r="Q62" i="3" s="1"/>
  <c r="P63" i="3"/>
  <c r="Q63" i="3" s="1"/>
  <c r="P64" i="3"/>
  <c r="Q64" i="3" s="1"/>
  <c r="P65" i="3"/>
  <c r="Q65" i="3" s="1"/>
  <c r="P66" i="3"/>
  <c r="Q66" i="3" s="1"/>
  <c r="P67" i="3"/>
  <c r="Q67" i="3" s="1"/>
  <c r="P68" i="3"/>
  <c r="Q68" i="3" s="1"/>
  <c r="P69" i="3"/>
  <c r="Q69" i="3" s="1"/>
  <c r="P70" i="3"/>
  <c r="Q70" i="3" s="1"/>
  <c r="P71" i="3"/>
  <c r="Q71" i="3" s="1"/>
  <c r="P72" i="3"/>
  <c r="Q72" i="3" s="1"/>
  <c r="P73" i="3"/>
  <c r="Q73" i="3" s="1"/>
  <c r="P74" i="3"/>
  <c r="Q74" i="3" s="1"/>
  <c r="P75" i="3"/>
  <c r="Q75" i="3" s="1"/>
  <c r="P76" i="3"/>
  <c r="Q76" i="3" s="1"/>
  <c r="P77" i="3"/>
  <c r="Q77" i="3" s="1"/>
  <c r="P78" i="3"/>
  <c r="Q78" i="3" s="1"/>
  <c r="P79" i="3"/>
  <c r="Q79" i="3" s="1"/>
  <c r="P80" i="3"/>
  <c r="Q80" i="3" s="1"/>
  <c r="P81" i="3"/>
  <c r="Q81" i="3" s="1"/>
  <c r="P82" i="3"/>
  <c r="Q82" i="3" s="1"/>
  <c r="P83" i="3"/>
  <c r="Q83" i="3" s="1"/>
  <c r="P84" i="3"/>
  <c r="Q84" i="3" s="1"/>
  <c r="P85" i="3"/>
  <c r="Q85" i="3" s="1"/>
  <c r="P86" i="3"/>
  <c r="Q86" i="3" s="1"/>
  <c r="P87" i="3"/>
  <c r="Q87" i="3" s="1"/>
  <c r="P88" i="3"/>
  <c r="Q88" i="3" s="1"/>
  <c r="P89" i="3"/>
  <c r="Q89" i="3" s="1"/>
  <c r="P90" i="3"/>
  <c r="Q90" i="3" s="1"/>
  <c r="P91" i="3"/>
  <c r="Q91" i="3" s="1"/>
  <c r="P92" i="3"/>
  <c r="Q92" i="3" s="1"/>
  <c r="P93" i="3"/>
  <c r="Q93" i="3" s="1"/>
  <c r="P94" i="3"/>
  <c r="Q94" i="3" s="1"/>
  <c r="P95" i="3"/>
  <c r="Q95" i="3" s="1"/>
  <c r="P96" i="3"/>
  <c r="Q96" i="3" s="1"/>
  <c r="P97" i="3"/>
  <c r="Q97" i="3" s="1"/>
  <c r="P98" i="3"/>
  <c r="Q98" i="3" s="1"/>
  <c r="P99" i="3"/>
  <c r="Q99" i="3" s="1"/>
  <c r="P100" i="3"/>
  <c r="Q100" i="3" s="1"/>
  <c r="P101" i="3"/>
  <c r="Q101" i="3" s="1"/>
  <c r="P102" i="3"/>
  <c r="Q102" i="3" s="1"/>
  <c r="P103" i="3"/>
  <c r="Q103" i="3" s="1"/>
  <c r="P104" i="3"/>
  <c r="Q104" i="3" s="1"/>
  <c r="P105" i="3"/>
  <c r="Q105" i="3" s="1"/>
  <c r="P106" i="3"/>
  <c r="Q106" i="3" s="1"/>
  <c r="P107" i="3"/>
  <c r="Q107" i="3" s="1"/>
  <c r="P108" i="3"/>
  <c r="Q108" i="3" s="1"/>
  <c r="P109" i="3"/>
  <c r="Q109" i="3" s="1"/>
  <c r="P110" i="3"/>
  <c r="Q110" i="3" s="1"/>
  <c r="P111" i="3"/>
  <c r="Q111" i="3" s="1"/>
  <c r="P112" i="3"/>
  <c r="Q112" i="3" s="1"/>
  <c r="P113" i="3"/>
  <c r="Q113" i="3" s="1"/>
  <c r="P114" i="3"/>
  <c r="Q114" i="3" s="1"/>
  <c r="P115" i="3"/>
  <c r="Q115" i="3" s="1"/>
  <c r="P116" i="3"/>
  <c r="Q116" i="3" s="1"/>
  <c r="P117" i="3"/>
  <c r="Q117" i="3" s="1"/>
  <c r="P118" i="3"/>
  <c r="Q118" i="3" s="1"/>
  <c r="P119" i="3"/>
  <c r="Q119" i="3" s="1"/>
  <c r="P120" i="3"/>
  <c r="Q120" i="3" s="1"/>
  <c r="P121" i="3"/>
  <c r="Q121" i="3" s="1"/>
  <c r="P122" i="3"/>
  <c r="Q122" i="3" s="1"/>
  <c r="P123" i="3"/>
  <c r="Q123" i="3" s="1"/>
  <c r="P124" i="3"/>
  <c r="Q124" i="3" s="1"/>
  <c r="P125" i="3"/>
  <c r="Q125" i="3" s="1"/>
  <c r="P126" i="3"/>
  <c r="Q126" i="3" s="1"/>
  <c r="P127" i="3"/>
  <c r="Q127" i="3" s="1"/>
  <c r="P128" i="3"/>
  <c r="Q128" i="3" s="1"/>
  <c r="P129" i="3"/>
  <c r="Q129" i="3" s="1"/>
  <c r="P130" i="3"/>
  <c r="Q130" i="3" s="1"/>
  <c r="P131" i="3"/>
  <c r="Q131" i="3" s="1"/>
  <c r="P132" i="3"/>
  <c r="Q132" i="3" s="1"/>
  <c r="P133" i="3"/>
  <c r="Q133" i="3" s="1"/>
  <c r="P134" i="3"/>
  <c r="Q134" i="3" s="1"/>
  <c r="P135" i="3"/>
  <c r="Q135" i="3" s="1"/>
  <c r="P136" i="3"/>
  <c r="Q136" i="3" s="1"/>
  <c r="P137" i="3"/>
  <c r="Q137" i="3" s="1"/>
  <c r="P138" i="3"/>
  <c r="Q138" i="3" s="1"/>
  <c r="P139" i="3"/>
  <c r="Q139" i="3" s="1"/>
  <c r="P140" i="3"/>
  <c r="Q140" i="3" s="1"/>
  <c r="P141" i="3"/>
  <c r="Q141" i="3" s="1"/>
  <c r="P142" i="3"/>
  <c r="Q142" i="3" s="1"/>
  <c r="P143" i="3"/>
  <c r="Q143" i="3" s="1"/>
  <c r="P144" i="3"/>
  <c r="Q144" i="3" s="1"/>
  <c r="P145" i="3"/>
  <c r="Q145" i="3" s="1"/>
  <c r="P146" i="3"/>
  <c r="Q146" i="3" s="1"/>
  <c r="P147" i="3"/>
  <c r="Q147" i="3" s="1"/>
  <c r="P148" i="3"/>
  <c r="Q148" i="3" s="1"/>
  <c r="P149" i="3"/>
  <c r="Q149" i="3" s="1"/>
  <c r="P150" i="3"/>
  <c r="Q150" i="3" s="1"/>
  <c r="P151" i="3"/>
  <c r="Q151" i="3" s="1"/>
  <c r="P152" i="3"/>
  <c r="Q152" i="3" s="1"/>
  <c r="P153" i="3"/>
  <c r="Q153" i="3" s="1"/>
  <c r="P154" i="3"/>
  <c r="Q154" i="3" s="1"/>
  <c r="P155" i="3"/>
  <c r="Q155" i="3" s="1"/>
  <c r="P156" i="3"/>
  <c r="Q156" i="3" s="1"/>
  <c r="P157" i="3"/>
  <c r="Q157" i="3" s="1"/>
  <c r="P158" i="3"/>
  <c r="Q158" i="3" s="1"/>
  <c r="P159" i="3"/>
  <c r="Q159" i="3" s="1"/>
  <c r="P160" i="3"/>
  <c r="Q160" i="3" s="1"/>
  <c r="P161" i="3"/>
  <c r="Q161" i="3" s="1"/>
  <c r="P162" i="3"/>
  <c r="Q162" i="3" s="1"/>
  <c r="P163" i="3"/>
  <c r="Q163" i="3" s="1"/>
  <c r="P164" i="3"/>
  <c r="Q164" i="3" s="1"/>
  <c r="P165" i="3"/>
  <c r="Q165" i="3" s="1"/>
  <c r="P166" i="3"/>
  <c r="Q166" i="3" s="1"/>
  <c r="P167" i="3"/>
  <c r="Q167" i="3" s="1"/>
  <c r="P168" i="3"/>
  <c r="Q168" i="3" s="1"/>
  <c r="P169" i="3"/>
  <c r="Q169" i="3" s="1"/>
  <c r="P170" i="3"/>
  <c r="Q170" i="3" s="1"/>
  <c r="P171" i="3"/>
  <c r="Q171" i="3" s="1"/>
  <c r="P172" i="3"/>
  <c r="Q172" i="3" s="1"/>
  <c r="P173" i="3"/>
  <c r="Q173" i="3" s="1"/>
  <c r="P174" i="3"/>
  <c r="Q174" i="3" s="1"/>
  <c r="P175" i="3"/>
  <c r="Q175" i="3" s="1"/>
  <c r="P176" i="3"/>
  <c r="Q176" i="3" s="1"/>
  <c r="P177" i="3"/>
  <c r="Q177" i="3" s="1"/>
  <c r="P178" i="3"/>
  <c r="Q178" i="3" s="1"/>
  <c r="P179" i="3"/>
  <c r="Q179" i="3" s="1"/>
  <c r="P180" i="3"/>
  <c r="Q180" i="3" s="1"/>
  <c r="P181" i="3"/>
  <c r="Q181" i="3" s="1"/>
  <c r="P182" i="3"/>
  <c r="Q182" i="3" s="1"/>
  <c r="P183" i="3"/>
  <c r="Q183" i="3" s="1"/>
  <c r="P184" i="3"/>
  <c r="Q184" i="3" s="1"/>
  <c r="P185" i="3"/>
  <c r="Q185" i="3" s="1"/>
  <c r="P186" i="3"/>
  <c r="Q186" i="3" s="1"/>
  <c r="P187" i="3"/>
  <c r="Q187" i="3" s="1"/>
  <c r="P188" i="3"/>
  <c r="Q188" i="3" s="1"/>
  <c r="P189" i="3"/>
  <c r="Q189" i="3" s="1"/>
  <c r="P190" i="3"/>
  <c r="Q190" i="3" s="1"/>
  <c r="P191" i="3"/>
  <c r="Q191" i="3" s="1"/>
  <c r="P192" i="3"/>
  <c r="Q192" i="3" s="1"/>
  <c r="P193" i="3"/>
  <c r="Q193" i="3" s="1"/>
  <c r="P194" i="3"/>
  <c r="Q194" i="3" s="1"/>
  <c r="P195" i="3"/>
  <c r="Q195" i="3" s="1"/>
  <c r="P196" i="3"/>
  <c r="Q196" i="3" s="1"/>
  <c r="P197" i="3"/>
  <c r="Q197" i="3" s="1"/>
  <c r="P198" i="3"/>
  <c r="Q198" i="3" s="1"/>
  <c r="P199" i="3"/>
  <c r="Q199" i="3" s="1"/>
  <c r="P200" i="3"/>
  <c r="Q200" i="3" s="1"/>
  <c r="P201" i="3"/>
  <c r="Q201" i="3" s="1"/>
  <c r="P202" i="3"/>
  <c r="Q202" i="3" s="1"/>
  <c r="P203" i="3"/>
  <c r="Q203" i="3" s="1"/>
  <c r="P204" i="3"/>
  <c r="Q204" i="3" s="1"/>
  <c r="P205" i="3"/>
  <c r="Q205" i="3" s="1"/>
  <c r="P206" i="3"/>
  <c r="Q206" i="3" s="1"/>
  <c r="P207" i="3"/>
  <c r="Q207" i="3" s="1"/>
  <c r="P208" i="3"/>
  <c r="Q208" i="3" s="1"/>
  <c r="P209" i="3"/>
  <c r="Q209" i="3" s="1"/>
  <c r="P210" i="3"/>
  <c r="Q210" i="3" s="1"/>
  <c r="P211" i="3"/>
  <c r="Q211" i="3" s="1"/>
  <c r="P212" i="3"/>
  <c r="Q212" i="3" s="1"/>
  <c r="P213" i="3"/>
  <c r="Q213" i="3" s="1"/>
  <c r="P214" i="3"/>
  <c r="Q214" i="3" s="1"/>
  <c r="P215" i="3"/>
  <c r="Q215" i="3" s="1"/>
  <c r="P216" i="3"/>
  <c r="Q216" i="3" s="1"/>
  <c r="P217" i="3"/>
  <c r="Q217" i="3" s="1"/>
  <c r="P218" i="3"/>
  <c r="Q218" i="3" s="1"/>
  <c r="P219" i="3"/>
  <c r="Q219" i="3" s="1"/>
  <c r="P220" i="3"/>
  <c r="Q220" i="3" s="1"/>
  <c r="P221" i="3"/>
  <c r="Q221" i="3" s="1"/>
  <c r="P222" i="3"/>
  <c r="Q222" i="3" s="1"/>
  <c r="P223" i="3"/>
  <c r="Q223" i="3" s="1"/>
  <c r="P224" i="3"/>
  <c r="Q224" i="3" s="1"/>
  <c r="P225" i="3"/>
  <c r="Q225" i="3" s="1"/>
  <c r="P226" i="3"/>
  <c r="Q226" i="3" s="1"/>
  <c r="P227" i="3"/>
  <c r="Q227" i="3" s="1"/>
  <c r="P228" i="3"/>
  <c r="Q228" i="3" s="1"/>
  <c r="P229" i="3"/>
  <c r="Q229" i="3" s="1"/>
  <c r="P230" i="3"/>
  <c r="Q230" i="3" s="1"/>
  <c r="P231" i="3"/>
  <c r="Q231" i="3" s="1"/>
  <c r="P232" i="3"/>
  <c r="Q232" i="3" s="1"/>
  <c r="P233" i="3"/>
  <c r="Q233" i="3" s="1"/>
  <c r="P234" i="3"/>
  <c r="Q234" i="3" s="1"/>
  <c r="P235" i="3"/>
  <c r="Q235" i="3" s="1"/>
  <c r="P236" i="3"/>
  <c r="Q236" i="3" s="1"/>
  <c r="P237" i="3"/>
  <c r="Q237" i="3" s="1"/>
  <c r="P238" i="3"/>
  <c r="Q238" i="3" s="1"/>
  <c r="P239" i="3"/>
  <c r="Q239" i="3" s="1"/>
  <c r="P240" i="3"/>
  <c r="Q240" i="3" s="1"/>
  <c r="P241" i="3"/>
  <c r="Q241" i="3" s="1"/>
  <c r="P242" i="3"/>
  <c r="Q242" i="3" s="1"/>
  <c r="P243" i="3"/>
  <c r="Q243" i="3" s="1"/>
  <c r="P244" i="3"/>
  <c r="Q244" i="3" s="1"/>
  <c r="P245" i="3"/>
  <c r="Q245" i="3" s="1"/>
  <c r="P246" i="3"/>
  <c r="Q246" i="3" s="1"/>
  <c r="P247" i="3"/>
  <c r="Q247" i="3" s="1"/>
  <c r="P248" i="3"/>
  <c r="Q248" i="3" s="1"/>
  <c r="P249" i="3"/>
  <c r="Q249" i="3" s="1"/>
  <c r="P250" i="3"/>
  <c r="Q250" i="3" s="1"/>
  <c r="P251" i="3"/>
  <c r="Q251" i="3" s="1"/>
  <c r="P252" i="3"/>
  <c r="Q252" i="3" s="1"/>
  <c r="P253" i="3"/>
  <c r="Q253" i="3" s="1"/>
  <c r="P254" i="3"/>
  <c r="Q254" i="3" s="1"/>
  <c r="P255" i="3"/>
  <c r="Q255" i="3" s="1"/>
  <c r="P256" i="3"/>
  <c r="Q256" i="3" s="1"/>
  <c r="P257" i="3"/>
  <c r="Q257" i="3" s="1"/>
  <c r="P258" i="3"/>
  <c r="Q258" i="3" s="1"/>
  <c r="P259" i="3"/>
  <c r="Q259" i="3" s="1"/>
  <c r="P260" i="3"/>
  <c r="Q260" i="3" s="1"/>
  <c r="P261" i="3"/>
  <c r="Q261" i="3" s="1"/>
  <c r="P262" i="3"/>
  <c r="Q262" i="3" s="1"/>
  <c r="P263" i="3"/>
  <c r="Q263" i="3" s="1"/>
  <c r="P264" i="3"/>
  <c r="Q264" i="3" s="1"/>
  <c r="P265" i="3"/>
  <c r="Q265" i="3" s="1"/>
  <c r="P266" i="3"/>
  <c r="Q266" i="3" s="1"/>
  <c r="P267" i="3"/>
  <c r="Q267" i="3" s="1"/>
  <c r="P268" i="3"/>
  <c r="Q268" i="3" s="1"/>
  <c r="P269" i="3"/>
  <c r="Q269" i="3" s="1"/>
  <c r="P270" i="3"/>
  <c r="Q270" i="3" s="1"/>
  <c r="P271" i="3"/>
  <c r="Q271" i="3" s="1"/>
  <c r="P272" i="3"/>
  <c r="Q272" i="3" s="1"/>
  <c r="P273" i="3"/>
  <c r="Q273" i="3" s="1"/>
  <c r="P274" i="3"/>
  <c r="Q274" i="3" s="1"/>
  <c r="P275" i="3"/>
  <c r="Q275" i="3" s="1"/>
  <c r="P276" i="3"/>
  <c r="Q276" i="3" s="1"/>
  <c r="P277" i="3"/>
  <c r="Q277" i="3" s="1"/>
  <c r="P278" i="3"/>
  <c r="Q278" i="3" s="1"/>
  <c r="P279" i="3"/>
  <c r="Q279" i="3" s="1"/>
  <c r="P280" i="3"/>
  <c r="Q280" i="3" s="1"/>
  <c r="P281" i="3"/>
  <c r="Q281" i="3" s="1"/>
  <c r="P282" i="3"/>
  <c r="Q282" i="3" s="1"/>
  <c r="P283" i="3"/>
  <c r="Q283" i="3" s="1"/>
  <c r="P284" i="3"/>
  <c r="Q284" i="3" s="1"/>
  <c r="P285" i="3"/>
  <c r="Q285" i="3" s="1"/>
  <c r="P286" i="3"/>
  <c r="Q286" i="3" s="1"/>
  <c r="P287" i="3"/>
  <c r="Q287" i="3" s="1"/>
  <c r="P288" i="3"/>
  <c r="Q288" i="3" s="1"/>
  <c r="P289" i="3"/>
  <c r="Q289" i="3" s="1"/>
  <c r="P290" i="3"/>
  <c r="Q290" i="3" s="1"/>
  <c r="P291" i="3"/>
  <c r="Q291" i="3" s="1"/>
  <c r="P292" i="3"/>
  <c r="Q292" i="3" s="1"/>
  <c r="P293" i="3"/>
  <c r="Q293" i="3" s="1"/>
  <c r="P294" i="3"/>
  <c r="Q294" i="3" s="1"/>
  <c r="P295" i="3"/>
  <c r="Q295" i="3" s="1"/>
  <c r="P296" i="3"/>
  <c r="Q296" i="3" s="1"/>
  <c r="P297" i="3"/>
  <c r="Q297" i="3" s="1"/>
  <c r="P298" i="3"/>
  <c r="Q298" i="3" s="1"/>
  <c r="P299" i="3"/>
  <c r="Q299" i="3" s="1"/>
  <c r="P300" i="3"/>
  <c r="Q300" i="3" s="1"/>
  <c r="P301" i="3"/>
  <c r="Q301" i="3" s="1"/>
  <c r="P302" i="3"/>
  <c r="Q302" i="3" s="1"/>
  <c r="P303" i="3"/>
  <c r="Q303" i="3" s="1"/>
  <c r="P304" i="3"/>
  <c r="Q304" i="3" s="1"/>
  <c r="P305" i="3"/>
  <c r="Q305" i="3" s="1"/>
  <c r="P306" i="3"/>
  <c r="Q306" i="3" s="1"/>
  <c r="P307" i="3"/>
  <c r="Q307" i="3" s="1"/>
  <c r="P308" i="3"/>
  <c r="Q308" i="3" s="1"/>
  <c r="P309" i="3"/>
  <c r="Q309" i="3" s="1"/>
  <c r="P310" i="3"/>
  <c r="Q310" i="3" s="1"/>
  <c r="P311" i="3"/>
  <c r="Q311" i="3" s="1"/>
  <c r="P312" i="3"/>
  <c r="Q312" i="3" s="1"/>
  <c r="P313" i="3"/>
  <c r="Q313" i="3" s="1"/>
  <c r="P314" i="3"/>
  <c r="Q314" i="3" s="1"/>
  <c r="P315" i="3"/>
  <c r="Q315" i="3" s="1"/>
  <c r="P316" i="3"/>
  <c r="Q316" i="3" s="1"/>
  <c r="P317" i="3"/>
  <c r="Q317" i="3" s="1"/>
  <c r="P318" i="3"/>
  <c r="Q318" i="3" s="1"/>
  <c r="P319" i="3"/>
  <c r="Q319" i="3" s="1"/>
  <c r="P320" i="3"/>
  <c r="Q320" i="3" s="1"/>
  <c r="P321" i="3"/>
  <c r="Q321" i="3" s="1"/>
  <c r="P322" i="3"/>
  <c r="Q322" i="3" s="1"/>
  <c r="P323" i="3"/>
  <c r="Q323" i="3" s="1"/>
  <c r="P324" i="3"/>
  <c r="Q324" i="3" s="1"/>
  <c r="P325" i="3"/>
  <c r="Q325" i="3" s="1"/>
  <c r="P326" i="3"/>
  <c r="Q326" i="3" s="1"/>
  <c r="P327" i="3"/>
  <c r="Q327" i="3" s="1"/>
  <c r="P328" i="3"/>
  <c r="Q328" i="3" s="1"/>
  <c r="P329" i="3"/>
  <c r="Q329" i="3" s="1"/>
  <c r="P330" i="3"/>
  <c r="Q330" i="3" s="1"/>
  <c r="P331" i="3"/>
  <c r="Q331" i="3" s="1"/>
  <c r="P332" i="3"/>
  <c r="Q332" i="3" s="1"/>
  <c r="P333" i="3"/>
  <c r="Q333" i="3" s="1"/>
  <c r="P334" i="3"/>
  <c r="Q334" i="3" s="1"/>
  <c r="P335" i="3"/>
  <c r="Q335" i="3" s="1"/>
  <c r="P336" i="3"/>
  <c r="Q336" i="3" s="1"/>
  <c r="P337" i="3"/>
  <c r="Q337" i="3" s="1"/>
  <c r="P338" i="3"/>
  <c r="Q338" i="3" s="1"/>
  <c r="P339" i="3"/>
  <c r="Q339" i="3" s="1"/>
  <c r="P340" i="3"/>
  <c r="Q340" i="3" s="1"/>
  <c r="P341" i="3"/>
  <c r="Q341" i="3" s="1"/>
  <c r="P342" i="3"/>
  <c r="Q342" i="3" s="1"/>
  <c r="P343" i="3"/>
  <c r="Q343" i="3" s="1"/>
  <c r="P344" i="3"/>
  <c r="Q344" i="3" s="1"/>
  <c r="P345" i="3"/>
  <c r="Q345" i="3" s="1"/>
  <c r="P346" i="3"/>
  <c r="Q346" i="3" s="1"/>
  <c r="P347" i="3"/>
  <c r="Q347" i="3" s="1"/>
  <c r="P348" i="3"/>
  <c r="Q348" i="3" s="1"/>
  <c r="P349" i="3"/>
  <c r="Q349" i="3" s="1"/>
  <c r="P350" i="3"/>
  <c r="Q350" i="3" s="1"/>
  <c r="P351" i="3"/>
  <c r="Q351" i="3" s="1"/>
  <c r="P352" i="3"/>
  <c r="Q352" i="3" s="1"/>
  <c r="P353" i="3"/>
  <c r="Q353" i="3" s="1"/>
  <c r="P354" i="3"/>
  <c r="Q354" i="3" s="1"/>
  <c r="P355" i="3"/>
  <c r="Q355" i="3" s="1"/>
  <c r="P356" i="3"/>
  <c r="Q356" i="3" s="1"/>
  <c r="P357" i="3"/>
  <c r="Q357" i="3" s="1"/>
  <c r="P358" i="3"/>
  <c r="Q358" i="3" s="1"/>
  <c r="P359" i="3"/>
  <c r="Q359" i="3" s="1"/>
  <c r="P360" i="3"/>
  <c r="Q360" i="3" s="1"/>
  <c r="P361" i="3"/>
  <c r="Q361" i="3" s="1"/>
  <c r="P362" i="3"/>
  <c r="Q362" i="3" s="1"/>
  <c r="P363" i="3"/>
  <c r="Q363" i="3" s="1"/>
  <c r="P364" i="3"/>
  <c r="Q364" i="3" s="1"/>
  <c r="P365" i="3"/>
  <c r="Q365" i="3" s="1"/>
  <c r="P366" i="3"/>
  <c r="Q366" i="3" s="1"/>
  <c r="P367" i="3"/>
  <c r="Q367" i="3" s="1"/>
  <c r="P368" i="3"/>
  <c r="Q368" i="3" s="1"/>
  <c r="P369" i="3"/>
  <c r="Q369" i="3" s="1"/>
  <c r="P370" i="3"/>
  <c r="Q370" i="3" s="1"/>
  <c r="P371" i="3"/>
  <c r="Q371" i="3" s="1"/>
  <c r="P372" i="3"/>
  <c r="Q372" i="3" s="1"/>
  <c r="P373" i="3"/>
  <c r="Q373" i="3" s="1"/>
  <c r="P374" i="3"/>
  <c r="Q374" i="3" s="1"/>
  <c r="P375" i="3"/>
  <c r="Q375" i="3" s="1"/>
  <c r="P376" i="3"/>
  <c r="Q376" i="3" s="1"/>
  <c r="P377" i="3"/>
  <c r="Q377" i="3" s="1"/>
  <c r="P378" i="3"/>
  <c r="Q378" i="3" s="1"/>
  <c r="P379" i="3"/>
  <c r="Q379" i="3" s="1"/>
  <c r="P380" i="3"/>
  <c r="Q380" i="3" s="1"/>
  <c r="P381" i="3"/>
  <c r="Q381" i="3" s="1"/>
  <c r="P382" i="3"/>
  <c r="Q382" i="3" s="1"/>
  <c r="P383" i="3"/>
  <c r="Q383" i="3" s="1"/>
  <c r="P384" i="3"/>
  <c r="Q384" i="3" s="1"/>
  <c r="P385" i="3"/>
  <c r="Q385" i="3" s="1"/>
  <c r="P386" i="3"/>
  <c r="Q386" i="3" s="1"/>
  <c r="P387" i="3"/>
  <c r="Q387" i="3" s="1"/>
  <c r="P388" i="3"/>
  <c r="Q388" i="3" s="1"/>
  <c r="P389" i="3"/>
  <c r="Q389" i="3" s="1"/>
  <c r="P390" i="3"/>
  <c r="Q390" i="3" s="1"/>
  <c r="P391" i="3"/>
  <c r="Q391" i="3" s="1"/>
  <c r="P392" i="3"/>
  <c r="Q392" i="3" s="1"/>
  <c r="P393" i="3"/>
  <c r="Q393" i="3" s="1"/>
  <c r="P394" i="3"/>
  <c r="Q394" i="3" s="1"/>
  <c r="P395" i="3"/>
  <c r="Q395" i="3" s="1"/>
  <c r="P396" i="3"/>
  <c r="Q396" i="3" s="1"/>
  <c r="P397" i="3"/>
  <c r="Q397" i="3" s="1"/>
  <c r="P398" i="3"/>
  <c r="Q398" i="3" s="1"/>
  <c r="P399" i="3"/>
  <c r="Q399" i="3" s="1"/>
  <c r="P400" i="3"/>
  <c r="Q400" i="3" s="1"/>
  <c r="P401" i="3"/>
  <c r="Q401" i="3" s="1"/>
  <c r="P402" i="3"/>
  <c r="Q402" i="3" s="1"/>
  <c r="P403" i="3"/>
  <c r="Q403" i="3" s="1"/>
  <c r="P404" i="3"/>
  <c r="Q404" i="3" s="1"/>
  <c r="P405" i="3"/>
  <c r="Q405" i="3" s="1"/>
  <c r="P406" i="3"/>
  <c r="Q406" i="3" s="1"/>
  <c r="P407" i="3"/>
  <c r="Q407" i="3" s="1"/>
  <c r="P408" i="3"/>
  <c r="Q408" i="3" s="1"/>
  <c r="P409" i="3"/>
  <c r="Q409" i="3" s="1"/>
  <c r="P410" i="3"/>
  <c r="Q410" i="3" s="1"/>
  <c r="P411" i="3"/>
  <c r="Q411" i="3" s="1"/>
  <c r="P412" i="3"/>
  <c r="Q412" i="3" s="1"/>
  <c r="P413" i="3"/>
  <c r="Q413" i="3" s="1"/>
  <c r="P414" i="3"/>
  <c r="Q414" i="3" s="1"/>
  <c r="P415" i="3"/>
  <c r="Q415" i="3" s="1"/>
  <c r="P416" i="3"/>
  <c r="Q416" i="3" s="1"/>
  <c r="P417" i="3"/>
  <c r="Q417" i="3" s="1"/>
  <c r="P418" i="3"/>
  <c r="Q418" i="3" s="1"/>
  <c r="P419" i="3"/>
  <c r="Q419" i="3" s="1"/>
  <c r="P420" i="3"/>
  <c r="Q420" i="3" s="1"/>
  <c r="P421" i="3"/>
  <c r="Q421" i="3" s="1"/>
  <c r="P422" i="3"/>
  <c r="Q422" i="3" s="1"/>
  <c r="P423" i="3"/>
  <c r="Q423" i="3" s="1"/>
  <c r="P424" i="3"/>
  <c r="Q424" i="3" s="1"/>
  <c r="P425" i="3"/>
  <c r="Q425" i="3" s="1"/>
  <c r="P426" i="3"/>
  <c r="Q426" i="3" s="1"/>
  <c r="P427" i="3"/>
  <c r="Q427" i="3" s="1"/>
  <c r="P428" i="3"/>
  <c r="Q428" i="3" s="1"/>
  <c r="P429" i="3"/>
  <c r="Q429" i="3" s="1"/>
  <c r="P430" i="3"/>
  <c r="Q430" i="3" s="1"/>
  <c r="P431" i="3"/>
  <c r="Q431" i="3" s="1"/>
  <c r="P432" i="3"/>
  <c r="Q432" i="3" s="1"/>
  <c r="P433" i="3"/>
  <c r="Q433" i="3" s="1"/>
  <c r="P434" i="3"/>
  <c r="Q434" i="3" s="1"/>
  <c r="P435" i="3"/>
  <c r="Q435" i="3" s="1"/>
  <c r="P436" i="3"/>
  <c r="Q436" i="3" s="1"/>
  <c r="P437" i="3"/>
  <c r="Q437" i="3" s="1"/>
  <c r="P438" i="3"/>
  <c r="Q438" i="3" s="1"/>
  <c r="P439" i="3"/>
  <c r="Q439" i="3" s="1"/>
  <c r="P440" i="3"/>
  <c r="Q440" i="3" s="1"/>
  <c r="P441" i="3"/>
  <c r="Q441" i="3" s="1"/>
  <c r="P442" i="3"/>
  <c r="Q442" i="3" s="1"/>
  <c r="P443" i="3"/>
  <c r="Q443" i="3" s="1"/>
  <c r="P444" i="3"/>
  <c r="Q444" i="3" s="1"/>
  <c r="P445" i="3"/>
  <c r="Q445" i="3" s="1"/>
  <c r="P446" i="3"/>
  <c r="Q446" i="3" s="1"/>
  <c r="P447" i="3"/>
  <c r="Q447" i="3" s="1"/>
  <c r="P448" i="3"/>
  <c r="Q448" i="3" s="1"/>
  <c r="P449" i="3"/>
  <c r="Q449" i="3" s="1"/>
  <c r="P450" i="3"/>
  <c r="Q450" i="3" s="1"/>
  <c r="P451" i="3"/>
  <c r="Q451" i="3" s="1"/>
  <c r="P452" i="3"/>
  <c r="Q452" i="3" s="1"/>
  <c r="P453" i="3"/>
  <c r="Q453" i="3" s="1"/>
  <c r="P454" i="3"/>
  <c r="Q454" i="3" s="1"/>
  <c r="P455" i="3"/>
  <c r="Q455" i="3" s="1"/>
  <c r="P456" i="3"/>
  <c r="Q456" i="3" s="1"/>
  <c r="P457" i="3"/>
  <c r="Q457" i="3" s="1"/>
  <c r="P458" i="3"/>
  <c r="Q458" i="3" s="1"/>
  <c r="P459" i="3"/>
  <c r="Q459" i="3" s="1"/>
  <c r="P460" i="3"/>
  <c r="Q460" i="3" s="1"/>
  <c r="P461" i="3"/>
  <c r="Q461" i="3" s="1"/>
  <c r="P462" i="3"/>
  <c r="Q462" i="3" s="1"/>
  <c r="P463" i="3"/>
  <c r="Q463" i="3" s="1"/>
  <c r="P464" i="3"/>
  <c r="Q464" i="3" s="1"/>
  <c r="P465" i="3"/>
  <c r="Q465" i="3" s="1"/>
  <c r="P466" i="3"/>
  <c r="Q466" i="3" s="1"/>
  <c r="P467" i="3"/>
  <c r="Q467" i="3" s="1"/>
  <c r="P468" i="3"/>
  <c r="Q468" i="3" s="1"/>
  <c r="P469" i="3"/>
  <c r="Q469" i="3" s="1"/>
  <c r="P470" i="3"/>
  <c r="Q470" i="3" s="1"/>
  <c r="P471" i="3"/>
  <c r="Q471" i="3" s="1"/>
  <c r="P472" i="3"/>
  <c r="Q472" i="3" s="1"/>
  <c r="P473" i="3"/>
  <c r="Q473" i="3" s="1"/>
  <c r="P474" i="3"/>
  <c r="Q474" i="3" s="1"/>
  <c r="P475" i="3"/>
  <c r="Q475" i="3" s="1"/>
  <c r="P476" i="3"/>
  <c r="Q476" i="3" s="1"/>
  <c r="P477" i="3"/>
  <c r="Q477" i="3" s="1"/>
  <c r="P478" i="3"/>
  <c r="Q478" i="3" s="1"/>
  <c r="P479" i="3"/>
  <c r="Q479" i="3" s="1"/>
  <c r="P480" i="3"/>
  <c r="Q480" i="3" s="1"/>
  <c r="P481" i="3"/>
  <c r="Q481" i="3" s="1"/>
  <c r="P482" i="3"/>
  <c r="Q482" i="3" s="1"/>
  <c r="P2" i="3"/>
  <c r="Q2" i="3" s="1"/>
</calcChain>
</file>

<file path=xl/sharedStrings.xml><?xml version="1.0" encoding="utf-8"?>
<sst xmlns="http://schemas.openxmlformats.org/spreadsheetml/2006/main" count="9183" uniqueCount="1814">
  <si>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</si>
  <si>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</si>
  <si>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</si>
  <si>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</si>
  <si>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</si>
  <si>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</si>
  <si>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</si>
  <si>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</si>
  <si>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</si>
  <si>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</si>
  <si>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</si>
  <si>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</si>
  <si>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</si>
  <si>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</si>
  <si>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</si>
  <si>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</si>
  <si>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</si>
  <si>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</si>
  <si>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</si>
  <si>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</si>
  <si>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</si>
  <si>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</si>
  <si>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</si>
  <si>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</si>
  <si>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</si>
  <si>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</si>
  <si>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</si>
  <si>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</si>
  <si>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</si>
  <si>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</si>
  <si>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</si>
  <si>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</si>
  <si>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</si>
  <si>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</si>
  <si>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</si>
  <si>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</si>
  <si>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</si>
  <si>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</si>
  <si>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</si>
  <si>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</si>
  <si>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</si>
  <si>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</si>
  <si>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</si>
  <si>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</si>
  <si>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</si>
  <si>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</si>
  <si>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</si>
  <si>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</si>
  <si>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</si>
  <si>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</si>
  <si>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</si>
  <si>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</si>
  <si>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</si>
  <si>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</si>
  <si>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</si>
  <si>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</si>
  <si>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</si>
  <si>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</si>
  <si>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</si>
  <si>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</si>
  <si>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</si>
  <si>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</si>
  <si>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</si>
  <si>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</si>
  <si>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</si>
  <si>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</si>
  <si>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</si>
  <si>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</si>
  <si>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</si>
  <si>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</si>
  <si>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</si>
  <si>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</si>
  <si>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</si>
  <si>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</si>
  <si>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</si>
  <si>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</si>
  <si>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</si>
  <si>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</si>
  <si>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</si>
  <si>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</si>
  <si>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</si>
  <si>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</si>
  <si>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</si>
  <si>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</si>
  <si>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</si>
  <si>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</si>
  <si>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</si>
  <si>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</si>
  <si>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</si>
  <si>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</si>
  <si>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</si>
  <si>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</si>
  <si>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</si>
  <si>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</si>
  <si>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</si>
  <si>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</si>
  <si>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</si>
  <si>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</si>
  <si>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</si>
  <si>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</si>
  <si>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</si>
  <si>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</si>
  <si>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</si>
  <si>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</si>
  <si>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</si>
  <si>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</si>
  <si>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</si>
  <si>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</si>
  <si>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</si>
  <si>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</si>
  <si>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</si>
  <si>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</si>
  <si>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</si>
  <si>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</si>
  <si>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</si>
  <si>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</si>
  <si>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</si>
  <si>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</si>
  <si>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</si>
  <si>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</si>
  <si>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</si>
  <si>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</si>
  <si>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</si>
  <si>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</si>
  <si>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</si>
  <si>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</si>
  <si>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</si>
  <si>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</si>
  <si>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</si>
  <si>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</si>
  <si>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</si>
  <si>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</si>
  <si>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</si>
  <si>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</si>
  <si>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</si>
  <si>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</si>
  <si>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</si>
  <si>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</si>
  <si>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</si>
  <si>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</si>
  <si>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</si>
  <si>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</si>
  <si>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</si>
  <si>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</si>
  <si>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</si>
  <si>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</si>
  <si>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</si>
  <si>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</si>
  <si>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</si>
  <si>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</si>
  <si>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</si>
  <si>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</si>
  <si>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</si>
  <si>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</si>
  <si>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</si>
  <si>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</si>
  <si>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</si>
  <si>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</si>
  <si>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</si>
  <si>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</si>
  <si>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</si>
  <si>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</si>
  <si>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</si>
  <si>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</si>
  <si>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</si>
  <si>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</si>
  <si>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</si>
  <si>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</si>
  <si>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</si>
  <si>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</si>
  <si>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</si>
  <si>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</si>
  <si>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</si>
  <si>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</si>
  <si>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</si>
  <si>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</si>
  <si>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</si>
  <si>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</si>
  <si>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</si>
  <si>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</si>
  <si>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</si>
  <si>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</si>
  <si>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</si>
  <si>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</si>
  <si>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</si>
  <si>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</si>
  <si>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</si>
  <si>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</si>
  <si>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</si>
  <si>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</si>
  <si>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</si>
  <si>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</si>
  <si>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</si>
  <si>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</si>
  <si>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</si>
  <si>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</si>
  <si>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</si>
  <si>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</si>
  <si>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</si>
  <si>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</si>
  <si>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</si>
  <si>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</si>
  <si>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</si>
  <si>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</si>
  <si>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</si>
  <si>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</si>
  <si>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</si>
  <si>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</si>
  <si>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</si>
  <si>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</si>
  <si>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</si>
  <si>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</si>
  <si>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</si>
  <si>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</si>
  <si>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</si>
  <si>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</si>
  <si>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</si>
  <si>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</si>
  <si>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</si>
  <si>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</si>
  <si>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</si>
  <si>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</si>
  <si>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</si>
  <si>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</si>
  <si>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</si>
  <si>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</si>
  <si>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</si>
  <si>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</si>
  <si>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</si>
  <si>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</si>
  <si>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</si>
  <si>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</si>
  <si>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</si>
  <si>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</si>
  <si>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</si>
  <si>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</si>
  <si>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</si>
  <si>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</si>
  <si>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</si>
  <si>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</si>
  <si>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</si>
  <si>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</si>
  <si>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</si>
  <si>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</si>
  <si>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</si>
  <si>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</si>
  <si>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</si>
  <si>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</si>
  <si>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</si>
  <si>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</si>
  <si>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</si>
  <si>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</si>
  <si>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</si>
  <si>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</si>
  <si>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</si>
  <si>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</si>
  <si>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</si>
  <si>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</si>
  <si>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</si>
  <si>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</si>
  <si>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</si>
  <si>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</si>
  <si>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</si>
  <si>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</si>
  <si>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</si>
  <si>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</si>
  <si>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</si>
  <si>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</si>
  <si>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</si>
  <si>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</si>
  <si>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</si>
  <si>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</si>
  <si>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</si>
  <si>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</si>
  <si>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</si>
  <si>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</si>
  <si>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</si>
  <si>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</si>
  <si>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</si>
  <si>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</si>
  <si>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</si>
  <si>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</si>
  <si>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</si>
  <si>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</si>
  <si>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</si>
  <si>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</si>
  <si>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</si>
  <si>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</si>
  <si>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</si>
  <si>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</si>
  <si>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</si>
  <si>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</si>
  <si>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</si>
  <si>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</si>
  <si>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</si>
  <si>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</si>
  <si>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</si>
  <si>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</si>
  <si>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</si>
  <si>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</si>
  <si>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</si>
  <si>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</si>
  <si>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</si>
  <si>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</si>
  <si>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</si>
  <si>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</si>
  <si>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</si>
  <si>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</si>
  <si>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</si>
  <si>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</si>
  <si>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</si>
  <si>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</si>
  <si>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</si>
  <si>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</si>
  <si>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</si>
  <si>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</si>
  <si>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</si>
  <si>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</si>
  <si>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</si>
  <si>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</si>
  <si>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</si>
  <si>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</si>
  <si>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</si>
  <si>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</si>
  <si>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</si>
  <si>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</si>
  <si>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</si>
  <si>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</si>
  <si>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</si>
  <si>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</si>
  <si>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</si>
  <si>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</si>
  <si>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</si>
  <si>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</si>
  <si>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</si>
  <si>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</si>
  <si>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</si>
  <si>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</si>
  <si>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</si>
  <si>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</si>
  <si>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</si>
  <si>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</si>
  <si>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</si>
  <si>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</si>
  <si>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</si>
  <si>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</si>
  <si>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</si>
  <si>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</si>
  <si>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</si>
  <si>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</si>
  <si>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</si>
  <si>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</si>
  <si>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</si>
  <si>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</si>
  <si>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</si>
  <si>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</si>
  <si>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</si>
  <si>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</si>
  <si>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</si>
  <si>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</si>
  <si>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</si>
  <si>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</si>
  <si>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</si>
  <si>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</si>
  <si>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</si>
  <si>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</si>
  <si>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</si>
  <si>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</si>
  <si>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</si>
  <si>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</si>
  <si>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</si>
  <si>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</si>
  <si>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</si>
  <si>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</si>
  <si>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</si>
  <si>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</si>
  <si>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</si>
  <si>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</si>
  <si>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</si>
  <si>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</si>
  <si>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</si>
  <si>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</si>
  <si>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</si>
  <si>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</si>
  <si>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</si>
  <si>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</si>
  <si>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</si>
  <si>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</si>
  <si>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</si>
  <si>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</si>
  <si>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</si>
  <si>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</si>
  <si>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</si>
  <si>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</si>
  <si>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</si>
  <si>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</si>
  <si>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</si>
  <si>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</si>
  <si>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</si>
  <si>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</si>
  <si>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</si>
  <si>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</si>
  <si>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</si>
  <si>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</si>
  <si>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</si>
  <si>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</si>
  <si>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</si>
  <si>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</si>
  <si>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</si>
  <si>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</si>
  <si>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</si>
  <si>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</si>
  <si>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</si>
  <si>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</si>
  <si>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</si>
  <si>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</si>
  <si>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</si>
  <si>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</si>
  <si>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</si>
  <si>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</si>
  <si>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</si>
  <si>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</si>
  <si>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</si>
  <si>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</si>
  <si>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</si>
  <si>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</si>
  <si>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</si>
  <si>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</si>
  <si>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</si>
  <si>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</si>
  <si>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</si>
  <si>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</si>
  <si>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</si>
  <si>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</si>
  <si>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</si>
  <si>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</si>
  <si>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</si>
  <si>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</si>
  <si>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</si>
  <si>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</si>
  <si>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</si>
  <si>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</si>
  <si>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</si>
  <si>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</si>
  <si>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</si>
  <si>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</si>
  <si>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</si>
  <si>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</si>
  <si>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</si>
  <si>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</si>
  <si>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</si>
  <si>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</si>
  <si>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</si>
  <si>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</si>
  <si>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</si>
  <si>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</si>
  <si>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</si>
  <si>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</si>
  <si>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</si>
  <si>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</si>
  <si>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</si>
  <si>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</si>
  <si>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</si>
  <si>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</si>
  <si>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</si>
  <si>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</si>
  <si>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</si>
  <si>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</si>
  <si>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</si>
  <si>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</si>
  <si>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</si>
  <si>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</si>
  <si>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</si>
  <si>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</si>
  <si>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</si>
  <si>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</si>
  <si>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</si>
  <si>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</si>
  <si>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</si>
  <si>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</si>
  <si>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</si>
  <si>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</si>
  <si>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</si>
  <si>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</si>
  <si>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</si>
  <si>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</si>
  <si>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</si>
  <si>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</si>
  <si>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</si>
  <si>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</si>
  <si>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</si>
  <si>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</si>
  <si>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</si>
  <si>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</si>
  <si>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</si>
  <si>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</si>
  <si>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</si>
  <si>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</si>
  <si>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</si>
  <si>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</si>
  <si>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</si>
  <si>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</si>
  <si>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</si>
  <si>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</si>
  <si>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</si>
  <si>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</si>
  <si>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</si>
  <si>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</si>
  <si>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</si>
  <si>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</si>
  <si>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</si>
  <si>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</si>
  <si>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</si>
  <si>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</si>
  <si>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</si>
  <si>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</si>
  <si>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</si>
  <si>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</si>
  <si>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</si>
  <si>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</si>
  <si>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</si>
  <si>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</si>
  <si>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</si>
  <si>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</si>
  <si>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</si>
  <si>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</si>
  <si>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</si>
  <si>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</si>
  <si>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</si>
  <si>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</si>
  <si>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</si>
  <si>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</si>
  <si>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</si>
  <si>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</si>
  <si>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</si>
  <si>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</si>
  <si>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</si>
  <si>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</si>
  <si>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</si>
  <si>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</si>
  <si>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</si>
  <si>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</si>
  <si>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</si>
  <si>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</si>
  <si>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</si>
  <si>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</si>
  <si>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</si>
  <si>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</si>
  <si>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</si>
  <si>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</si>
  <si>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</si>
  <si>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</si>
  <si>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</si>
  <si>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</si>
  <si>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</si>
  <si>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</si>
  <si>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</si>
  <si>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</si>
  <si>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</si>
  <si>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</si>
  <si>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</si>
  <si>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</si>
  <si>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</si>
  <si>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</si>
  <si>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</si>
  <si>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</si>
  <si>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</si>
  <si>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</si>
  <si>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</si>
  <si>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</si>
  <si>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</si>
  <si>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</si>
  <si>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</si>
  <si>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</si>
  <si>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</si>
  <si>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</si>
  <si>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</si>
  <si>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</si>
  <si>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</si>
  <si>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</si>
  <si>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</si>
  <si>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</si>
  <si>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</si>
  <si>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</si>
  <si>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</si>
  <si>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</si>
  <si>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</si>
  <si>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</si>
  <si>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</si>
  <si>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</si>
  <si>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</si>
  <si>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</si>
  <si>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</si>
  <si>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</si>
  <si>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</si>
  <si>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</si>
  <si>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</si>
  <si>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</si>
  <si>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</si>
  <si>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</si>
  <si>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</si>
  <si>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</si>
  <si>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</si>
  <si>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</si>
  <si>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</si>
  <si>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</si>
  <si>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</si>
  <si>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</si>
  <si>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</si>
  <si>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</si>
  <si>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</si>
  <si>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</si>
  <si>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</si>
  <si>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</si>
  <si>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</si>
  <si>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</si>
  <si>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</si>
  <si>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</si>
  <si>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</si>
  <si>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</si>
  <si>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</si>
  <si>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</si>
  <si>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</si>
  <si>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</si>
  <si>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</si>
  <si>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</si>
  <si>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</si>
  <si>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</si>
  <si>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</si>
  <si>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</si>
  <si>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</si>
  <si>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</si>
  <si>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</si>
  <si>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</si>
  <si>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</si>
  <si>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</si>
  <si>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</si>
  <si>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</si>
  <si>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</si>
  <si>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</si>
  <si>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</si>
  <si>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</si>
  <si>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</si>
  <si>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</si>
  <si>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</si>
  <si>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</si>
  <si>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</si>
  <si>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</si>
  <si>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</si>
  <si>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</si>
  <si>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</si>
  <si>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</si>
  <si>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</si>
  <si>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</si>
  <si>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</si>
  <si>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</si>
  <si>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</si>
  <si>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</si>
  <si>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</si>
  <si>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</si>
  <si>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</si>
  <si>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</si>
  <si>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</si>
  <si>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</si>
  <si>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</si>
  <si>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</si>
  <si>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</si>
  <si>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</si>
  <si>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</si>
  <si>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</si>
  <si>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</si>
  <si>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</si>
  <si>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</si>
  <si>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</si>
  <si>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</si>
  <si>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</si>
  <si>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</si>
  <si>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</si>
  <si>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</si>
  <si>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</si>
  <si>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</si>
  <si>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</si>
  <si>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</si>
  <si>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</si>
  <si>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</si>
  <si>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</si>
  <si>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</si>
  <si>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</si>
  <si>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</si>
  <si>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</si>
  <si>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</si>
  <si>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</si>
  <si>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</si>
  <si>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</si>
  <si>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</si>
  <si>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</si>
  <si>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</si>
  <si>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</si>
  <si>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</si>
  <si>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</si>
  <si>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</si>
  <si>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</si>
  <si>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</si>
  <si>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</si>
  <si>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</si>
  <si>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</si>
  <si>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</si>
  <si>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</si>
  <si>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</si>
  <si>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</si>
  <si>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</si>
  <si>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</si>
  <si>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</si>
  <si>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</si>
  <si>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</si>
  <si>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</si>
  <si>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</si>
  <si>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</si>
  <si>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</si>
  <si>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</si>
  <si>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</si>
  <si>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</si>
  <si>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</si>
  <si>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</si>
  <si>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</si>
  <si>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</si>
  <si>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</si>
  <si>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</si>
  <si>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</si>
  <si>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</si>
  <si>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</si>
  <si>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</si>
  <si>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</si>
  <si>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</si>
  <si>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</si>
  <si>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</si>
  <si>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</si>
  <si>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</si>
  <si>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</si>
  <si>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</si>
  <si>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</si>
  <si>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</si>
  <si>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</si>
  <si>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</si>
  <si>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</si>
  <si>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</si>
  <si>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</si>
  <si>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</si>
  <si>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</si>
  <si>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</si>
  <si>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</si>
  <si>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</si>
  <si>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</si>
  <si>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</si>
  <si>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</si>
  <si>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</si>
  <si>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</si>
  <si>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</si>
  <si>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</si>
  <si>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</si>
  <si>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</si>
  <si>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</si>
  <si>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</si>
  <si>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</si>
  <si>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</si>
  <si>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</si>
  <si>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</si>
  <si>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</si>
  <si>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</si>
  <si>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</si>
  <si>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</si>
  <si>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</si>
  <si>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</si>
  <si>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</si>
  <si>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</si>
  <si>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</si>
  <si>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</si>
  <si>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</si>
  <si>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</si>
  <si>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</si>
  <si>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</si>
  <si>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</si>
  <si>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</si>
  <si>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</si>
  <si>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</si>
  <si>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</si>
  <si>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</si>
  <si>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</si>
  <si>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</si>
  <si>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</si>
  <si>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</si>
  <si>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</si>
  <si>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</si>
  <si>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</si>
  <si>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</si>
  <si>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</si>
  <si>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</si>
  <si>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</si>
  <si>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</si>
  <si>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</si>
  <si>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</si>
  <si>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</si>
  <si>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</si>
  <si>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</si>
  <si>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</si>
  <si>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</si>
  <si>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</si>
  <si>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</si>
  <si>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</si>
  <si>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</si>
  <si>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</si>
  <si>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</si>
  <si>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</si>
  <si>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</si>
  <si>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</si>
  <si>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</si>
  <si>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</si>
  <si>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</si>
  <si>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</si>
  <si>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</si>
  <si>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</si>
  <si>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</si>
  <si>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</si>
  <si>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</si>
  <si>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</si>
  <si>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</si>
  <si>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</si>
  <si>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</si>
  <si>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</si>
  <si>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</si>
  <si>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</si>
  <si>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</si>
  <si>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</si>
  <si>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</si>
  <si>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</si>
  <si>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</si>
  <si>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</si>
  <si>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</si>
  <si>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</si>
  <si>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</si>
  <si>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</si>
  <si>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</si>
  <si>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</si>
  <si>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</si>
  <si>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</si>
  <si>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</si>
  <si>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</si>
  <si>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</si>
  <si>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</si>
  <si>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</si>
  <si>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</si>
  <si>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</si>
  <si>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</si>
  <si>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</si>
  <si>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</si>
  <si>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</si>
  <si>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</si>
  <si>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</si>
  <si>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</si>
  <si>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</si>
  <si>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</si>
  <si>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</si>
  <si>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</si>
  <si>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</si>
  <si>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</si>
  <si>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</si>
  <si>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</si>
  <si>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</si>
  <si>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</si>
  <si>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</si>
  <si>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</si>
  <si>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</si>
  <si>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</si>
  <si>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</si>
  <si>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</si>
  <si>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</si>
  <si>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</si>
  <si>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</si>
  <si>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</si>
  <si>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</si>
  <si>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</si>
  <si>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</si>
  <si>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</si>
  <si>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</si>
  <si>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</si>
  <si>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</si>
  <si>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</si>
  <si>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</si>
  <si>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</si>
  <si>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</si>
  <si>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</si>
  <si>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</si>
  <si>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</si>
  <si>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</si>
  <si>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</si>
  <si>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</si>
  <si>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</si>
  <si>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</si>
  <si>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</si>
  <si>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</si>
  <si>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</si>
  <si>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</si>
  <si>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</si>
  <si>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</si>
  <si>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</si>
  <si>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</si>
  <si>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</si>
  <si>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</si>
  <si>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</si>
  <si>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</si>
  <si>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</si>
  <si>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</si>
  <si>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</si>
  <si>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</si>
  <si>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</si>
  <si>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</si>
  <si>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</si>
  <si>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</si>
  <si>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</si>
  <si>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</si>
  <si>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</si>
  <si>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</si>
  <si>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</si>
  <si>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</si>
  <si>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</si>
  <si>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</si>
  <si>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</si>
  <si>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</si>
  <si>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</si>
  <si>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</si>
  <si>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</si>
  <si>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</si>
  <si>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</si>
  <si>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</si>
  <si>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</si>
  <si>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</si>
  <si>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</si>
  <si>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</si>
  <si>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</si>
  <si>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</si>
  <si>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</si>
  <si>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</si>
  <si>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</si>
  <si>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</si>
  <si>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</si>
  <si>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</si>
  <si>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</si>
  <si>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</si>
  <si>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</si>
  <si>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</si>
  <si>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</si>
  <si>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</si>
  <si>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</si>
  <si>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</si>
  <si>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</si>
  <si>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</si>
  <si>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</si>
  <si>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</si>
  <si>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</si>
  <si>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</si>
  <si>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</si>
  <si>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</si>
  <si>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</si>
  <si>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</si>
  <si>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</si>
  <si>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</si>
  <si>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</si>
  <si>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</si>
  <si>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</si>
  <si>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</si>
  <si>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</si>
  <si>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</si>
  <si>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</si>
  <si>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</si>
  <si>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</si>
  <si>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</si>
  <si>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</si>
  <si>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</si>
  <si>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</si>
  <si>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</si>
  <si>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</si>
  <si>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</si>
  <si>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</si>
  <si>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</si>
  <si>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</si>
  <si>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</si>
  <si>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</si>
  <si>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</si>
  <si>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</si>
  <si>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</si>
  <si>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</si>
  <si>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</si>
  <si>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</si>
  <si>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</si>
  <si>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</si>
  <si>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</si>
  <si>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</si>
  <si>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</si>
  <si>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</si>
  <si>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</si>
  <si>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</si>
  <si>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</si>
  <si>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</si>
  <si>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</si>
  <si>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</si>
  <si>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</si>
  <si>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</si>
  <si>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</si>
  <si>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</si>
  <si>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</si>
  <si>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</si>
  <si>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</si>
  <si>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</si>
  <si>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</si>
  <si>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</si>
  <si>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</si>
  <si>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</si>
  <si>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</si>
  <si>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</si>
  <si>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</si>
  <si>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</si>
  <si>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</si>
  <si>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</si>
  <si>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</si>
  <si>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</si>
  <si>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</si>
  <si>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</si>
  <si>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</si>
  <si>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</si>
  <si>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</si>
  <si>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</si>
  <si>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</si>
  <si>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</si>
  <si>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</si>
  <si>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</si>
  <si>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</si>
  <si>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</si>
  <si>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</si>
  <si>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</si>
  <si>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</si>
  <si>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</si>
  <si>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</si>
  <si>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</si>
  <si>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</si>
  <si>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</si>
  <si>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</si>
  <si>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</si>
  <si>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</si>
  <si>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</si>
  <si>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</si>
  <si>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</si>
  <si>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</si>
  <si>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</si>
  <si>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</si>
  <si>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</si>
  <si>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</si>
  <si>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</si>
  <si>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</si>
  <si>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</si>
  <si>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</si>
  <si>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</si>
  <si>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</si>
  <si>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</si>
  <si>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</si>
  <si>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</si>
  <si>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</si>
  <si>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</si>
  <si>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</si>
  <si>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</si>
  <si>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</si>
  <si>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</si>
  <si>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</si>
  <si>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</si>
  <si>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</si>
  <si>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</si>
  <si>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</si>
  <si>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</si>
  <si>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</si>
  <si>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</si>
  <si>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</si>
  <si>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</si>
  <si>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</si>
  <si>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</si>
  <si>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</si>
  <si>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</si>
  <si>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</si>
  <si>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</si>
  <si>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</si>
  <si>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</si>
  <si>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</si>
  <si>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</si>
  <si>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</si>
  <si>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</si>
  <si>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</si>
  <si>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</si>
  <si>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</si>
  <si>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</si>
  <si>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</si>
  <si>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</si>
  <si>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</si>
  <si>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</si>
  <si>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</si>
  <si>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</si>
  <si>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</si>
  <si>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</si>
  <si>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</si>
  <si>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</si>
  <si>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</si>
  <si>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</si>
  <si>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</si>
  <si>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</si>
  <si>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</si>
  <si>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</si>
  <si>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</si>
  <si>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</si>
  <si>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</si>
  <si>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</si>
  <si>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</si>
  <si>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</si>
  <si>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</si>
  <si>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</si>
  <si>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</si>
  <si>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</si>
  <si>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</si>
  <si>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</si>
  <si>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</si>
  <si>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</si>
  <si>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</si>
  <si>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</si>
  <si>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</si>
  <si>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</si>
  <si>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</si>
  <si>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</si>
  <si>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</si>
  <si>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</si>
  <si>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</si>
  <si>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</si>
  <si>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</si>
  <si>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</si>
  <si>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</si>
  <si>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</si>
  <si>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</si>
  <si>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</si>
  <si>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</si>
  <si>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</si>
  <si>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</si>
  <si>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</si>
  <si>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</si>
  <si>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</si>
  <si>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</si>
  <si>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</si>
  <si>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</si>
  <si>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</si>
  <si>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</si>
  <si>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</si>
  <si>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</si>
  <si>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</si>
  <si>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</si>
  <si>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</si>
  <si>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</si>
  <si>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</si>
  <si>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</si>
  <si>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</si>
  <si>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</si>
  <si>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</si>
  <si>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</si>
  <si>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</si>
  <si>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</si>
  <si>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</si>
  <si>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</si>
  <si>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</si>
  <si>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</si>
  <si>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</si>
  <si>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</si>
  <si>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</si>
  <si>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</si>
  <si>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</si>
  <si>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</si>
  <si>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</si>
  <si>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</si>
  <si>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</si>
  <si>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</si>
  <si>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</si>
  <si>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</si>
  <si>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</si>
  <si>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</si>
  <si>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</si>
  <si>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</si>
  <si>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</si>
  <si>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</si>
  <si>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</si>
  <si>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</si>
  <si>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</si>
  <si>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</si>
  <si>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</si>
  <si>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</si>
  <si>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</si>
  <si>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</si>
  <si>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</si>
  <si>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</si>
  <si>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</si>
  <si>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</si>
  <si>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</si>
  <si>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</si>
  <si>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</si>
  <si>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</si>
  <si>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</si>
  <si>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</si>
  <si>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</si>
  <si>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</si>
  <si>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</si>
  <si>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</si>
  <si>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</si>
  <si>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</si>
  <si>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</si>
  <si>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</si>
  <si>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</si>
  <si>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</si>
  <si>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</si>
  <si>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</si>
  <si>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</si>
  <si>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</si>
  <si>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</si>
  <si>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</si>
  <si>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</si>
  <si>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</si>
  <si>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</si>
  <si>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</si>
  <si>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</si>
  <si>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</si>
  <si>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</si>
  <si>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</si>
  <si>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</si>
  <si>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</si>
  <si>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</si>
  <si>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</si>
  <si>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</si>
  <si>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</si>
  <si>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</si>
  <si>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</si>
  <si>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</si>
  <si>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</si>
  <si>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</si>
  <si>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</si>
  <si>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</si>
  <si>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</si>
  <si>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</si>
  <si>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</si>
  <si>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</si>
  <si>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</si>
  <si>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</si>
  <si>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</si>
  <si>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</si>
  <si>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</si>
  <si>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</si>
  <si>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</si>
  <si>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</si>
  <si>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</si>
  <si>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</si>
  <si>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</si>
  <si>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</si>
  <si>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</si>
  <si>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</si>
  <si>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</si>
  <si>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</si>
  <si>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</si>
  <si>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</si>
  <si>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</si>
  <si>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</si>
  <si>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</si>
  <si>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</si>
  <si>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</si>
  <si>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</si>
  <si>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</si>
  <si>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</si>
  <si>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</si>
  <si>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</si>
  <si>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</si>
  <si>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</si>
  <si>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</si>
  <si>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</si>
  <si>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</si>
  <si>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</si>
  <si>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</si>
  <si>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</si>
  <si>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</si>
  <si>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</si>
  <si>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</si>
  <si>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</si>
  <si>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</si>
  <si>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</si>
  <si>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</si>
  <si>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</si>
  <si>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</si>
  <si>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</si>
  <si>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</si>
  <si>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</si>
  <si>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</si>
  <si>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</si>
  <si>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</si>
  <si>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</si>
  <si>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</si>
  <si>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</si>
  <si>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</si>
  <si>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</si>
  <si>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</si>
  <si>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</si>
  <si>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</si>
  <si>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</si>
  <si>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</si>
  <si>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</si>
  <si>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</si>
  <si>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</si>
  <si>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</si>
  <si>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</si>
  <si>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</si>
  <si>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</si>
  <si>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</si>
  <si>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</si>
  <si>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</si>
  <si>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</si>
  <si>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</si>
  <si>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</si>
  <si>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</si>
  <si>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</si>
  <si>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</si>
  <si>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</si>
  <si>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</si>
  <si>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</si>
  <si>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</si>
  <si>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</si>
  <si>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</si>
  <si>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</si>
  <si>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</si>
  <si>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</si>
  <si>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</si>
  <si>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</si>
  <si>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</si>
  <si>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</si>
  <si>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</si>
  <si>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</si>
  <si>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</si>
  <si>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</si>
  <si>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</si>
  <si>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</si>
  <si>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</si>
  <si>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</si>
  <si>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</si>
  <si>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</si>
  <si>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</si>
  <si>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</si>
  <si>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</si>
  <si>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</si>
  <si>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</si>
  <si>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</si>
  <si>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</si>
  <si>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</si>
  <si>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</si>
  <si>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</si>
  <si>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</si>
  <si>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</si>
  <si>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</si>
  <si>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</si>
  <si>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</si>
  <si>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</si>
  <si>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</si>
  <si>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</si>
  <si>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</si>
  <si>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</si>
  <si>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</si>
  <si>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</si>
  <si>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</si>
  <si>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</si>
  <si>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</si>
  <si>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</si>
  <si>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</si>
  <si>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</si>
  <si>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</si>
  <si>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</si>
  <si>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</si>
  <si>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</si>
  <si>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</si>
  <si>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</si>
  <si>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</si>
  <si>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</si>
  <si>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</si>
  <si>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</si>
  <si>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</si>
  <si>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</si>
  <si>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</si>
  <si>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</si>
  <si>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</si>
  <si>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</si>
  <si>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</si>
  <si>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</si>
  <si>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</si>
  <si>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</si>
  <si>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</si>
  <si>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</si>
  <si>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</si>
  <si>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</si>
  <si>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</si>
  <si>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</si>
  <si>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</si>
  <si>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</si>
  <si>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</si>
  <si>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</si>
  <si>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</si>
  <si>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</si>
  <si>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</si>
  <si>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</si>
  <si>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</si>
  <si>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</si>
  <si>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</si>
  <si>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</si>
  <si>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</si>
  <si>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</si>
  <si>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</si>
  <si>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</si>
  <si>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</si>
  <si>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</si>
  <si>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</si>
  <si>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</si>
  <si>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</si>
  <si>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</si>
  <si>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</si>
  <si>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</si>
  <si>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</si>
  <si>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</si>
  <si>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</si>
  <si>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</si>
  <si>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</si>
  <si>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</si>
  <si>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</si>
  <si>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</si>
  <si>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</si>
  <si>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</si>
  <si>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</si>
  <si>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</si>
  <si>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</si>
  <si>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</si>
  <si>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</si>
  <si>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</si>
  <si>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</si>
  <si>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</si>
  <si>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</si>
  <si>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</si>
  <si>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</si>
  <si>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</si>
  <si>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</si>
  <si>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</si>
  <si>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</si>
  <si>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</si>
  <si>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</si>
  <si>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</si>
  <si>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</si>
  <si>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</si>
  <si>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</si>
  <si>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</si>
  <si>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</si>
  <si>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</si>
  <si>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</si>
  <si>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</si>
  <si>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</si>
  <si>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</si>
  <si>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</si>
  <si>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</si>
  <si>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</si>
  <si>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</si>
  <si>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</si>
  <si>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</si>
  <si>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</si>
  <si>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</si>
  <si>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</si>
  <si>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</si>
  <si>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</si>
  <si>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</si>
  <si>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</si>
  <si>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</si>
  <si>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</si>
  <si>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</si>
  <si>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</si>
  <si>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</si>
  <si>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</si>
  <si>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</si>
  <si>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</si>
  <si>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</si>
  <si>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</si>
  <si>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</si>
  <si>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</si>
  <si>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</si>
  <si>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</si>
  <si>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</si>
  <si>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</si>
  <si>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</si>
  <si>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</si>
  <si>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</si>
  <si>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</si>
  <si>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</si>
  <si>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</si>
  <si>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</si>
  <si>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</si>
  <si>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</si>
  <si>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</si>
  <si>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</si>
  <si>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</si>
  <si>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</si>
  <si>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</si>
  <si>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</si>
  <si>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</si>
  <si>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</si>
  <si>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</si>
  <si>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</si>
  <si>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</si>
  <si>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</si>
  <si>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</si>
  <si>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</si>
  <si>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</si>
  <si>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</si>
  <si>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</si>
  <si>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</si>
  <si>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</si>
  <si>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</si>
  <si>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</si>
  <si>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</si>
  <si>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</si>
  <si>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</si>
  <si>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</si>
  <si>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</si>
  <si>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</si>
  <si>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</si>
  <si>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</si>
  <si>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</si>
  <si>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</si>
  <si>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</si>
  <si>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</si>
  <si>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</si>
  <si>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</si>
  <si>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</si>
  <si>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</si>
  <si>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</si>
  <si>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</si>
  <si>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</si>
  <si>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</si>
  <si>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</si>
  <si>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</si>
  <si>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</si>
  <si>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</si>
  <si>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</si>
  <si>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</si>
  <si>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</si>
  <si>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</si>
  <si>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</si>
  <si>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</si>
  <si>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</si>
  <si>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</si>
  <si>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</si>
  <si>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</si>
  <si>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</si>
  <si>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</si>
  <si>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</si>
  <si>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</si>
  <si>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</si>
  <si>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</si>
  <si>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</si>
  <si>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</si>
  <si>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</si>
  <si>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</si>
  <si>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</si>
  <si>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</si>
  <si>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</si>
  <si>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</si>
  <si>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</si>
  <si>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</si>
  <si>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</si>
  <si>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</si>
  <si>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</si>
  <si>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</si>
  <si>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</si>
  <si>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</si>
  <si>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</si>
  <si>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</si>
  <si>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</si>
  <si>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</si>
  <si>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</si>
  <si>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</si>
  <si>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</si>
  <si>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</si>
  <si>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</si>
  <si>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</si>
  <si>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</si>
  <si>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</si>
  <si>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</si>
  <si>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</si>
  <si>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</si>
  <si>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</si>
  <si>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</si>
  <si>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</si>
  <si>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</si>
  <si>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</si>
  <si>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</si>
  <si>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</si>
  <si>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</si>
  <si>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</si>
  <si>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</si>
  <si>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</si>
  <si>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</si>
  <si>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</si>
  <si>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</si>
  <si>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</si>
  <si>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</si>
  <si>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</si>
  <si>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</si>
  <si>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</si>
  <si>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</si>
  <si>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</si>
  <si>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</si>
  <si>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</si>
  <si>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</si>
  <si>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</si>
  <si>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</si>
  <si>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</si>
  <si>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</si>
  <si>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</si>
  <si>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</si>
  <si>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</si>
  <si>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</si>
  <si>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</si>
  <si>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</si>
  <si>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</si>
  <si>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</si>
  <si>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</si>
  <si>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</si>
  <si>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</si>
  <si>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</si>
  <si>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</si>
  <si>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</si>
  <si>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</si>
  <si>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</si>
  <si>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</si>
  <si>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</si>
  <si>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</si>
  <si>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</si>
  <si>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</si>
  <si>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</si>
  <si>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</si>
  <si>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</si>
  <si>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</si>
  <si>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</si>
  <si>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</si>
  <si>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</si>
  <si>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</si>
  <si>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</si>
  <si>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</si>
  <si>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</si>
  <si>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</si>
  <si>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</si>
  <si>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</si>
  <si>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</si>
  <si>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</si>
  <si>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</si>
  <si>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</si>
  <si>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</si>
  <si>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</si>
  <si>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</si>
  <si>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</si>
  <si>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</si>
  <si>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</si>
  <si>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</si>
  <si>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</si>
  <si>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</si>
  <si>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</si>
  <si>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</si>
  <si>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</si>
  <si>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</si>
  <si>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</si>
  <si>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</si>
  <si>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</si>
  <si>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</si>
  <si>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</si>
  <si>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</si>
  <si>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</si>
  <si>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</si>
  <si>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</si>
  <si>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</si>
  <si>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</si>
  <si>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</si>
  <si>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</si>
  <si>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</si>
  <si>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</si>
  <si>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</si>
  <si>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</si>
  <si>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</si>
  <si>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</si>
  <si>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</si>
  <si>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</si>
  <si>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</si>
  <si>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</si>
  <si>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</si>
  <si>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</si>
  <si>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</si>
  <si>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</si>
  <si>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</si>
  <si>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</si>
  <si>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</si>
  <si>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</si>
  <si>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</si>
  <si>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</si>
  <si>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</si>
  <si>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</si>
  <si>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</si>
  <si>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</si>
  <si>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</si>
  <si>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</si>
  <si>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</si>
  <si>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</si>
  <si>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</si>
  <si>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</si>
  <si>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</si>
  <si>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</si>
  <si>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</si>
  <si>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</si>
  <si>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</si>
  <si>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</si>
  <si>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</si>
  <si>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</si>
  <si>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</si>
  <si>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</si>
  <si>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</si>
  <si>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</si>
  <si>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</si>
  <si>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</si>
  <si>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</si>
  <si>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</si>
  <si>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</si>
  <si>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</si>
  <si>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</si>
  <si>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</si>
  <si>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</si>
  <si>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</si>
  <si>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</si>
  <si>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</si>
  <si>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</si>
  <si>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</si>
  <si>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</si>
  <si>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</si>
  <si>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</si>
  <si>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</si>
  <si>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</si>
  <si>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</si>
  <si>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</si>
  <si>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</si>
  <si>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</si>
  <si>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</si>
  <si>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</si>
  <si>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</si>
  <si>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</si>
  <si>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</si>
  <si>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</si>
  <si>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</si>
  <si>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</si>
  <si>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</si>
  <si>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</si>
  <si>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</si>
  <si>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</si>
  <si>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</si>
  <si>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</si>
  <si>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</si>
  <si>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</si>
  <si>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</si>
  <si>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</si>
  <si>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</si>
  <si>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</si>
  <si>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</si>
  <si>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</si>
  <si>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</si>
  <si>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</si>
  <si>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</si>
  <si>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</si>
  <si>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</si>
  <si>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</si>
  <si>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</si>
  <si>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</si>
  <si>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</si>
  <si>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</si>
  <si>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</si>
  <si>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</si>
  <si>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</si>
  <si>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</si>
  <si>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</si>
  <si>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</si>
  <si>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</si>
  <si>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</si>
  <si>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</si>
  <si>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</si>
  <si>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</si>
  <si>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</si>
  <si>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</si>
  <si>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</si>
  <si>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Age group</t>
  </si>
  <si>
    <t>Row Labels</t>
  </si>
  <si>
    <t>Sum of finalWorth</t>
  </si>
  <si>
    <t>Senior Citizen</t>
  </si>
  <si>
    <t>Adult</t>
  </si>
  <si>
    <t>Count of age</t>
  </si>
  <si>
    <t>30-39</t>
  </si>
  <si>
    <t>40-49</t>
  </si>
  <si>
    <t>50-59</t>
  </si>
  <si>
    <t>60-69</t>
  </si>
  <si>
    <t>70-79</t>
  </si>
  <si>
    <t>80-89</t>
  </si>
  <si>
    <t>90-100</t>
  </si>
  <si>
    <t>Count of gender</t>
  </si>
  <si>
    <t>Biilionaires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</si>
</sst>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6" fillId="0" borderId="0" xfId="0" applyFon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10" fontId="0" fillId="0" borderId="0" xfId="0" applyNumberFormat="1"/>
    <xf numFmtId="0" fontId="0" fillId="34" borderId="0" xfId="0" applyFill="1" applyAlignment="1">
      <alignment horizontal="center" vertical="center"/>
    </xf>
    <xf numFmtId="0" fontId="0" fillId="34" borderId="0" xfId="0" applyFill="1"/>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143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Raw.xlsx]Top 10 richest!PivotTable1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Richest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14387"/>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02327477626061"/>
          <c:y val="0.19567642956764295"/>
          <c:w val="0.52555947097239142"/>
          <c:h val="0.71971981535780827"/>
        </c:manualLayout>
      </c:layout>
      <c:barChart>
        <c:barDir val="bar"/>
        <c:grouping val="clustered"/>
        <c:varyColors val="0"/>
        <c:ser>
          <c:idx val="0"/>
          <c:order val="0"/>
          <c:tx>
            <c:strRef>
              <c:f>'Top 10 richest'!$B$3</c:f>
              <c:strCache>
                <c:ptCount val="1"/>
                <c:pt idx="0">
                  <c:v>Total</c:v>
                </c:pt>
              </c:strCache>
            </c:strRef>
          </c:tx>
          <c:spPr>
            <a:solidFill>
              <a:srgbClr val="314387"/>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richest'!$A$4:$A$13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'Top 10 richest'!$B$4:$B$13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8B3A-42B1-B117-549F4C0CD7DA}"/>
            </c:ext>
          </c:extLst>
        </c:ser>
        <c:dLbls>
          <c:dLblPos val="outEnd"/>
          <c:showLegendKey val="0"/>
          <c:showVal val="1"/>
          <c:showCatName val="0"/>
          <c:showSerName val="0"/>
          <c:showPercent val="0"/>
          <c:showBubbleSize val="0"/>
        </c:dLbls>
        <c:gapWidth val="115"/>
        <c:overlap val="-20"/>
        <c:axId val="1966744656"/>
        <c:axId val="1966746576"/>
      </c:barChart>
      <c:catAx>
        <c:axId val="19667446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746576"/>
        <c:crosses val="autoZero"/>
        <c:auto val="1"/>
        <c:lblAlgn val="ctr"/>
        <c:lblOffset val="100"/>
        <c:noMultiLvlLbl val="0"/>
      </c:catAx>
      <c:valAx>
        <c:axId val="1966746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74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Raw.xlsx]Gender!PivotTable6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14387"/>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Gender!$B$3</c:f>
              <c:strCache>
                <c:ptCount val="1"/>
                <c:pt idx="0">
                  <c:v>Total</c:v>
                </c:pt>
              </c:strCache>
            </c:strRef>
          </c:tx>
          <c:spPr>
            <a:solidFill>
              <a:srgbClr val="314387"/>
            </a:solidFill>
            <a:ln>
              <a:noFill/>
            </a:ln>
            <a:effectLst>
              <a:outerShdw blurRad="57150" dist="19050" dir="5400000" algn="ctr" rotWithShape="0">
                <a:srgbClr val="000000">
                  <a:alpha val="63000"/>
                </a:srgbClr>
              </a:outerShdw>
            </a:effectLst>
          </c:spPr>
          <c:invertIfNegative val="0"/>
          <c:cat>
            <c:strRef>
              <c:f>Gender!$A$4:$A$5</c:f>
              <c:strCache>
                <c:ptCount val="2"/>
                <c:pt idx="0">
                  <c:v>Female</c:v>
                </c:pt>
                <c:pt idx="1">
                  <c:v>Male</c:v>
                </c:pt>
              </c:strCache>
            </c:strRef>
          </c:cat>
          <c:val>
            <c:numRef>
              <c:f>Gender!$B$4:$B$5</c:f>
              <c:numCache>
                <c:formatCode>0.00%</c:formatCode>
                <c:ptCount val="2"/>
                <c:pt idx="0">
                  <c:v>0.1431578947368421</c:v>
                </c:pt>
                <c:pt idx="1">
                  <c:v>0.85684210526315785</c:v>
                </c:pt>
              </c:numCache>
            </c:numRef>
          </c:val>
          <c:extLst>
            <c:ext xmlns:c16="http://schemas.microsoft.com/office/drawing/2014/chart" uri="{C3380CC4-5D6E-409C-BE32-E72D297353CC}">
              <c16:uniqueId val="{00000000-6B3C-4BF4-B605-047F8E1764A6}"/>
            </c:ext>
          </c:extLst>
        </c:ser>
        <c:dLbls>
          <c:showLegendKey val="0"/>
          <c:showVal val="0"/>
          <c:showCatName val="0"/>
          <c:showSerName val="0"/>
          <c:showPercent val="0"/>
          <c:showBubbleSize val="0"/>
        </c:dLbls>
        <c:gapWidth val="100"/>
        <c:overlap val="-24"/>
        <c:axId val="1686261472"/>
        <c:axId val="1686262432"/>
      </c:barChart>
      <c:catAx>
        <c:axId val="168626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62432"/>
        <c:crosses val="autoZero"/>
        <c:auto val="1"/>
        <c:lblAlgn val="ctr"/>
        <c:lblOffset val="100"/>
        <c:noMultiLvlLbl val="0"/>
      </c:catAx>
      <c:valAx>
        <c:axId val="168626243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6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Raw.xlsx]Industry!PivotTable7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Industry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rgbClr val="314387"/>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Industry!$B$3</c:f>
              <c:strCache>
                <c:ptCount val="1"/>
                <c:pt idx="0">
                  <c:v>Total</c:v>
                </c:pt>
              </c:strCache>
            </c:strRef>
          </c:tx>
          <c:spPr>
            <a:ln w="34925" cap="rnd">
              <a:solidFill>
                <a:srgbClr val="314387"/>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Industry!$A$4:$A$13</c:f>
              <c:strCache>
                <c:ptCount val="10"/>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strCache>
            </c:strRef>
          </c:cat>
          <c:val>
            <c:numRef>
              <c:f>Industry!$B$4:$B$13</c:f>
              <c:numCache>
                <c:formatCode>General</c:formatCode>
                <c:ptCount val="10"/>
                <c:pt idx="0">
                  <c:v>1299800</c:v>
                </c:pt>
                <c:pt idx="1">
                  <c:v>1160200</c:v>
                </c:pt>
                <c:pt idx="2">
                  <c:v>882000</c:v>
                </c:pt>
                <c:pt idx="3">
                  <c:v>567800</c:v>
                </c:pt>
                <c:pt idx="4">
                  <c:v>492400</c:v>
                </c:pt>
                <c:pt idx="5">
                  <c:v>423400</c:v>
                </c:pt>
                <c:pt idx="6">
                  <c:v>397200</c:v>
                </c:pt>
                <c:pt idx="7">
                  <c:v>315300</c:v>
                </c:pt>
                <c:pt idx="8">
                  <c:v>294600</c:v>
                </c:pt>
                <c:pt idx="9">
                  <c:v>263500</c:v>
                </c:pt>
              </c:numCache>
            </c:numRef>
          </c:val>
          <c:smooth val="0"/>
          <c:extLst>
            <c:ext xmlns:c16="http://schemas.microsoft.com/office/drawing/2014/chart" uri="{C3380CC4-5D6E-409C-BE32-E72D297353CC}">
              <c16:uniqueId val="{00000000-2E70-48EF-8126-03143C14FEB3}"/>
            </c:ext>
          </c:extLst>
        </c:ser>
        <c:dLbls>
          <c:showLegendKey val="0"/>
          <c:showVal val="0"/>
          <c:showCatName val="0"/>
          <c:showSerName val="0"/>
          <c:showPercent val="0"/>
          <c:showBubbleSize val="0"/>
        </c:dLbls>
        <c:marker val="1"/>
        <c:smooth val="0"/>
        <c:axId val="2129327728"/>
        <c:axId val="312988112"/>
      </c:lineChart>
      <c:catAx>
        <c:axId val="2129327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88112"/>
        <c:crosses val="autoZero"/>
        <c:auto val="1"/>
        <c:lblAlgn val="ctr"/>
        <c:lblOffset val="100"/>
        <c:noMultiLvlLbl val="0"/>
      </c:catAx>
      <c:valAx>
        <c:axId val="31298811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3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Raw.xlsx]Top 10 source!PivotTable8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Top</a:t>
            </a:r>
            <a:r>
              <a:rPr lang="en-US" baseline="0">
                <a:solidFill>
                  <a:sysClr val="windowText" lastClr="000000"/>
                </a:solidFill>
              </a:rPr>
              <a:t> 10 Sources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14387"/>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14387"/>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'Top 10 source'!$B$3</c:f>
              <c:strCache>
                <c:ptCount val="1"/>
                <c:pt idx="0">
                  <c:v>Total</c:v>
                </c:pt>
              </c:strCache>
            </c:strRef>
          </c:tx>
          <c:spPr>
            <a:solidFill>
              <a:srgbClr val="314387"/>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'Top 10 source'!$A$4:$A$13</c:f>
              <c:strCache>
                <c:ptCount val="10"/>
                <c:pt idx="0">
                  <c:v>Walmart</c:v>
                </c:pt>
                <c:pt idx="1">
                  <c:v>Hedge funds</c:v>
                </c:pt>
                <c:pt idx="2">
                  <c:v>LVMH</c:v>
                </c:pt>
                <c:pt idx="3">
                  <c:v>Microsoft</c:v>
                </c:pt>
                <c:pt idx="4">
                  <c:v>Google</c:v>
                </c:pt>
                <c:pt idx="5">
                  <c:v>Diversified</c:v>
                </c:pt>
                <c:pt idx="6">
                  <c:v>Tesla, SpaceX</c:v>
                </c:pt>
                <c:pt idx="7">
                  <c:v>Real estate</c:v>
                </c:pt>
                <c:pt idx="8">
                  <c:v>Shipping</c:v>
                </c:pt>
                <c:pt idx="9">
                  <c:v>Investments</c:v>
                </c:pt>
              </c:strCache>
            </c:strRef>
          </c:cat>
          <c:val>
            <c:numRef>
              <c:f>'Top 10 source'!$B$4:$B$13</c:f>
              <c:numCache>
                <c:formatCode>General</c:formatCode>
                <c:ptCount val="10"/>
                <c:pt idx="0">
                  <c:v>220900</c:v>
                </c:pt>
                <c:pt idx="1">
                  <c:v>212300</c:v>
                </c:pt>
                <c:pt idx="2">
                  <c:v>211000</c:v>
                </c:pt>
                <c:pt idx="3">
                  <c:v>191200</c:v>
                </c:pt>
                <c:pt idx="4">
                  <c:v>189000</c:v>
                </c:pt>
                <c:pt idx="5">
                  <c:v>182600</c:v>
                </c:pt>
                <c:pt idx="6">
                  <c:v>180000</c:v>
                </c:pt>
                <c:pt idx="7">
                  <c:v>175200</c:v>
                </c:pt>
                <c:pt idx="8">
                  <c:v>158600</c:v>
                </c:pt>
                <c:pt idx="9">
                  <c:v>153100</c:v>
                </c:pt>
              </c:numCache>
            </c:numRef>
          </c:val>
          <c:extLst>
            <c:ext xmlns:c16="http://schemas.microsoft.com/office/drawing/2014/chart" uri="{C3380CC4-5D6E-409C-BE32-E72D297353CC}">
              <c16:uniqueId val="{00000000-97B8-4C7F-AEE1-5BC1A90DF4EA}"/>
            </c:ext>
          </c:extLst>
        </c:ser>
        <c:dLbls>
          <c:dLblPos val="outEnd"/>
          <c:showLegendKey val="0"/>
          <c:showVal val="1"/>
          <c:showCatName val="0"/>
          <c:showSerName val="0"/>
          <c:showPercent val="0"/>
          <c:showBubbleSize val="0"/>
        </c:dLbls>
        <c:gapWidth val="100"/>
        <c:overlap val="-24"/>
        <c:axId val="2040509776"/>
        <c:axId val="467456"/>
      </c:barChart>
      <c:catAx>
        <c:axId val="2040509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56"/>
        <c:crosses val="autoZero"/>
        <c:auto val="1"/>
        <c:lblAlgn val="ctr"/>
        <c:lblOffset val="100"/>
        <c:noMultiLvlLbl val="0"/>
      </c:catAx>
      <c:valAx>
        <c:axId val="467456"/>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50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Raw.xlsx]Top 10 richest!PivotTable1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Top 10 Richest</a:t>
            </a:r>
          </a:p>
        </c:rich>
      </c:tx>
      <c:overlay val="0"/>
      <c:spPr>
        <a:noFill/>
        <a:ln>
          <a:noFill/>
        </a:ln>
        <a:effectLst/>
      </c:spPr>
    </c:title>
    <c:autoTitleDeleted val="0"/>
    <c:pivotFmts>
      <c:pivotFmt>
        <c:idx val="0"/>
        <c:spPr>
          <a:solidFill>
            <a:srgbClr val="314387"/>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solidFill>
            <a:srgbClr val="314387"/>
          </a:soli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
        <c:spPr>
          <a:solidFill>
            <a:srgbClr val="314387"/>
          </a:soli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
        <c:spPr>
          <a:solidFill>
            <a:srgbClr val="314387"/>
          </a:soli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5938858145878995"/>
          <c:y val="0.18638784469876274"/>
          <c:w val="0.81033437601659453"/>
          <c:h val="0.43850713297877275"/>
        </c:manualLayout>
      </c:layout>
      <c:barChart>
        <c:barDir val="col"/>
        <c:grouping val="clustered"/>
        <c:varyColors val="0"/>
        <c:ser>
          <c:idx val="0"/>
          <c:order val="0"/>
          <c:tx>
            <c:strRef>
              <c:f>'Top 10 richest'!$B$3</c:f>
              <c:strCache>
                <c:ptCount val="1"/>
                <c:pt idx="0">
                  <c:v>Total</c:v>
                </c:pt>
              </c:strCache>
            </c:strRef>
          </c:tx>
          <c:spPr>
            <a:solidFill>
              <a:srgbClr val="314387"/>
            </a:solidFill>
            <a:ln>
              <a:noFill/>
            </a:ln>
            <a:effectLst>
              <a:outerShdw blurRad="57150" dist="19050" dir="5400000" algn="ctr" rotWithShape="0">
                <a:srgbClr val="000000">
                  <a:alpha val="63000"/>
                </a:srgbClr>
              </a:outerShdw>
            </a:effectLst>
          </c:spPr>
          <c:invertIfNegative val="0"/>
          <c:cat>
            <c:strRef>
              <c:f>'Top 10 richest'!$A$4:$A$13</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'Top 10 richest'!$B$4:$B$13</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4-6E08-4F84-A769-AEE9D89C8ABB}"/>
            </c:ext>
          </c:extLst>
        </c:ser>
        <c:dLbls>
          <c:showLegendKey val="0"/>
          <c:showVal val="0"/>
          <c:showCatName val="0"/>
          <c:showSerName val="0"/>
          <c:showPercent val="0"/>
          <c:showBubbleSize val="0"/>
        </c:dLbls>
        <c:gapWidth val="100"/>
        <c:overlap val="-24"/>
        <c:axId val="2077267920"/>
        <c:axId val="2077268400"/>
      </c:barChart>
      <c:catAx>
        <c:axId val="207726792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268400"/>
        <c:crosses val="autoZero"/>
        <c:auto val="1"/>
        <c:lblAlgn val="ctr"/>
        <c:lblOffset val="100"/>
        <c:noMultiLvlLbl val="0"/>
      </c:catAx>
      <c:valAx>
        <c:axId val="2077268400"/>
        <c:scaling>
          <c:orientation val="minMax"/>
        </c:scaling>
        <c:delete val="0"/>
        <c:axPos val="l"/>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267920"/>
        <c:crosses val="autoZero"/>
        <c:crossBetween val="between"/>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Raw.xlsx]Age group!PivotTable4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Age</a:t>
            </a:r>
            <a:r>
              <a:rPr lang="en-US" baseline="0">
                <a:solidFill>
                  <a:sysClr val="windowText" lastClr="000000"/>
                </a:solidFill>
              </a:rPr>
              <a:t> group</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14387"/>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387"/>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14387"/>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08162928738197E-2"/>
          <c:y val="0.11666549349862633"/>
          <c:w val="0.89061408159036426"/>
          <c:h val="0.72612018754421992"/>
        </c:manualLayout>
      </c:layout>
      <c:barChart>
        <c:barDir val="col"/>
        <c:grouping val="clustered"/>
        <c:varyColors val="0"/>
        <c:ser>
          <c:idx val="0"/>
          <c:order val="0"/>
          <c:tx>
            <c:strRef>
              <c:f>'Age group'!$C$4</c:f>
              <c:strCache>
                <c:ptCount val="1"/>
                <c:pt idx="0">
                  <c:v>Total</c:v>
                </c:pt>
              </c:strCache>
            </c:strRef>
          </c:tx>
          <c:spPr>
            <a:solidFill>
              <a:srgbClr val="314387"/>
            </a:solidFill>
            <a:ln>
              <a:noFill/>
            </a:ln>
            <a:effectLst>
              <a:outerShdw blurRad="57150" dist="19050" dir="5400000" algn="ctr" rotWithShape="0">
                <a:srgbClr val="000000">
                  <a:alpha val="63000"/>
                </a:srgbClr>
              </a:outerShdw>
            </a:effectLst>
          </c:spPr>
          <c:invertIfNegative val="0"/>
          <c:cat>
            <c:strRef>
              <c:f>'Age group'!$B$5:$B$11</c:f>
              <c:strCache>
                <c:ptCount val="7"/>
                <c:pt idx="0">
                  <c:v>60-69</c:v>
                </c:pt>
                <c:pt idx="1">
                  <c:v>70-79</c:v>
                </c:pt>
                <c:pt idx="2">
                  <c:v>80-89</c:v>
                </c:pt>
                <c:pt idx="3">
                  <c:v>50-59</c:v>
                </c:pt>
                <c:pt idx="4">
                  <c:v>40-49</c:v>
                </c:pt>
                <c:pt idx="5">
                  <c:v>90-100</c:v>
                </c:pt>
                <c:pt idx="6">
                  <c:v>30-39</c:v>
                </c:pt>
              </c:strCache>
            </c:strRef>
          </c:cat>
          <c:val>
            <c:numRef>
              <c:f>'Age group'!$C$5:$C$11</c:f>
              <c:numCache>
                <c:formatCode>General</c:formatCode>
                <c:ptCount val="7"/>
                <c:pt idx="0">
                  <c:v>131</c:v>
                </c:pt>
                <c:pt idx="1">
                  <c:v>116</c:v>
                </c:pt>
                <c:pt idx="2">
                  <c:v>84</c:v>
                </c:pt>
                <c:pt idx="3">
                  <c:v>80</c:v>
                </c:pt>
                <c:pt idx="4">
                  <c:v>30</c:v>
                </c:pt>
                <c:pt idx="5">
                  <c:v>29</c:v>
                </c:pt>
                <c:pt idx="6">
                  <c:v>5</c:v>
                </c:pt>
              </c:numCache>
            </c:numRef>
          </c:val>
          <c:extLst>
            <c:ext xmlns:c16="http://schemas.microsoft.com/office/drawing/2014/chart" uri="{C3380CC4-5D6E-409C-BE32-E72D297353CC}">
              <c16:uniqueId val="{00000000-AEB1-4330-B047-511B5A6191CB}"/>
            </c:ext>
          </c:extLst>
        </c:ser>
        <c:dLbls>
          <c:showLegendKey val="0"/>
          <c:showVal val="0"/>
          <c:showCatName val="0"/>
          <c:showSerName val="0"/>
          <c:showPercent val="0"/>
          <c:showBubbleSize val="0"/>
        </c:dLbls>
        <c:gapWidth val="100"/>
        <c:overlap val="-24"/>
        <c:axId val="2077267920"/>
        <c:axId val="2077268400"/>
      </c:barChart>
      <c:catAx>
        <c:axId val="2077267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268400"/>
        <c:crosses val="autoZero"/>
        <c:auto val="1"/>
        <c:lblAlgn val="ctr"/>
        <c:lblOffset val="100"/>
        <c:noMultiLvlLbl val="0"/>
      </c:catAx>
      <c:valAx>
        <c:axId val="2077268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26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Raw.xlsx]Gender!PivotTable6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14387"/>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Gender!$B$3</c:f>
              <c:strCache>
                <c:ptCount val="1"/>
                <c:pt idx="0">
                  <c:v>Total</c:v>
                </c:pt>
              </c:strCache>
            </c:strRef>
          </c:tx>
          <c:spPr>
            <a:solidFill>
              <a:srgbClr val="314387"/>
            </a:solidFill>
            <a:ln>
              <a:noFill/>
            </a:ln>
            <a:effectLst>
              <a:outerShdw blurRad="57150" dist="19050" dir="5400000" algn="ctr" rotWithShape="0">
                <a:srgbClr val="000000">
                  <a:alpha val="63000"/>
                </a:srgbClr>
              </a:outerShdw>
            </a:effectLst>
          </c:spPr>
          <c:invertIfNegative val="0"/>
          <c:cat>
            <c:strRef>
              <c:f>Gender!$A$4:$A$5</c:f>
              <c:strCache>
                <c:ptCount val="2"/>
                <c:pt idx="0">
                  <c:v>Female</c:v>
                </c:pt>
                <c:pt idx="1">
                  <c:v>Male</c:v>
                </c:pt>
              </c:strCache>
            </c:strRef>
          </c:cat>
          <c:val>
            <c:numRef>
              <c:f>Gender!$B$4:$B$5</c:f>
              <c:numCache>
                <c:formatCode>0.00%</c:formatCode>
                <c:ptCount val="2"/>
                <c:pt idx="0">
                  <c:v>0.1431578947368421</c:v>
                </c:pt>
                <c:pt idx="1">
                  <c:v>0.85684210526315785</c:v>
                </c:pt>
              </c:numCache>
            </c:numRef>
          </c:val>
          <c:extLst>
            <c:ext xmlns:c16="http://schemas.microsoft.com/office/drawing/2014/chart" uri="{C3380CC4-5D6E-409C-BE32-E72D297353CC}">
              <c16:uniqueId val="{00000000-36E8-4714-9C35-A49FA73E4D1C}"/>
            </c:ext>
          </c:extLst>
        </c:ser>
        <c:dLbls>
          <c:showLegendKey val="0"/>
          <c:showVal val="0"/>
          <c:showCatName val="0"/>
          <c:showSerName val="0"/>
          <c:showPercent val="0"/>
          <c:showBubbleSize val="0"/>
        </c:dLbls>
        <c:gapWidth val="100"/>
        <c:overlap val="-24"/>
        <c:axId val="1686261472"/>
        <c:axId val="1686262432"/>
      </c:barChart>
      <c:catAx>
        <c:axId val="1686261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62432"/>
        <c:crosses val="autoZero"/>
        <c:auto val="1"/>
        <c:lblAlgn val="ctr"/>
        <c:lblOffset val="100"/>
        <c:noMultiLvlLbl val="0"/>
      </c:catAx>
      <c:valAx>
        <c:axId val="168626243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6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Raw.xlsx]Industry!PivotTable7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ysClr val="windowText" lastClr="000000"/>
                </a:solidFill>
              </a:rPr>
              <a:t>Top 10 Industry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314387"/>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314387"/>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314387"/>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Industry!$B$3</c:f>
              <c:strCache>
                <c:ptCount val="1"/>
                <c:pt idx="0">
                  <c:v>Total</c:v>
                </c:pt>
              </c:strCache>
            </c:strRef>
          </c:tx>
          <c:spPr>
            <a:ln w="34925" cap="rnd">
              <a:solidFill>
                <a:srgbClr val="314387"/>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Industry!$A$4:$A$13</c:f>
              <c:strCache>
                <c:ptCount val="10"/>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strCache>
            </c:strRef>
          </c:cat>
          <c:val>
            <c:numRef>
              <c:f>Industry!$B$4:$B$13</c:f>
              <c:numCache>
                <c:formatCode>General</c:formatCode>
                <c:ptCount val="10"/>
                <c:pt idx="0">
                  <c:v>1299800</c:v>
                </c:pt>
                <c:pt idx="1">
                  <c:v>1160200</c:v>
                </c:pt>
                <c:pt idx="2">
                  <c:v>882000</c:v>
                </c:pt>
                <c:pt idx="3">
                  <c:v>567800</c:v>
                </c:pt>
                <c:pt idx="4">
                  <c:v>492400</c:v>
                </c:pt>
                <c:pt idx="5">
                  <c:v>423400</c:v>
                </c:pt>
                <c:pt idx="6">
                  <c:v>397200</c:v>
                </c:pt>
                <c:pt idx="7">
                  <c:v>315300</c:v>
                </c:pt>
                <c:pt idx="8">
                  <c:v>294600</c:v>
                </c:pt>
                <c:pt idx="9">
                  <c:v>263500</c:v>
                </c:pt>
              </c:numCache>
            </c:numRef>
          </c:val>
          <c:smooth val="0"/>
          <c:extLst>
            <c:ext xmlns:c16="http://schemas.microsoft.com/office/drawing/2014/chart" uri="{C3380CC4-5D6E-409C-BE32-E72D297353CC}">
              <c16:uniqueId val="{00000000-1A4C-43F9-B6EF-D0594AF0D581}"/>
            </c:ext>
          </c:extLst>
        </c:ser>
        <c:dLbls>
          <c:showLegendKey val="0"/>
          <c:showVal val="0"/>
          <c:showCatName val="0"/>
          <c:showSerName val="0"/>
          <c:showPercent val="0"/>
          <c:showBubbleSize val="0"/>
        </c:dLbls>
        <c:marker val="1"/>
        <c:smooth val="0"/>
        <c:axId val="2129327728"/>
        <c:axId val="312988112"/>
      </c:lineChart>
      <c:catAx>
        <c:axId val="2129327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88112"/>
        <c:crosses val="autoZero"/>
        <c:auto val="1"/>
        <c:lblAlgn val="ctr"/>
        <c:lblOffset val="100"/>
        <c:noMultiLvlLbl val="0"/>
      </c:catAx>
      <c:valAx>
        <c:axId val="312988112"/>
        <c:scaling>
          <c:orientation val="minMax"/>
        </c:scaling>
        <c:delete val="0"/>
        <c:axPos val="l"/>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3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Raw.xlsx]Top 10 source!PivotTable8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Top</a:t>
            </a:r>
            <a:r>
              <a:rPr lang="en-US" baseline="0">
                <a:solidFill>
                  <a:sysClr val="windowText" lastClr="000000"/>
                </a:solidFill>
              </a:rPr>
              <a:t> 10 Sources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14387"/>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14387"/>
          </a:solidFill>
          <a:ln>
            <a:noFill/>
          </a:ln>
          <a:effectLst>
            <a:outerShdw blurRad="57150" dist="19050" dir="5400000" algn="ctr" rotWithShape="0">
              <a:srgbClr val="000000">
                <a:alpha val="63000"/>
              </a:srgbClr>
            </a:outerShdw>
          </a:effectLst>
        </c:spPr>
      </c:pivotFmt>
      <c:pivotFmt>
        <c:idx val="2"/>
        <c:spPr>
          <a:solidFill>
            <a:srgbClr val="314387"/>
          </a:solidFill>
          <a:ln>
            <a:noFill/>
          </a:ln>
          <a:effectLst>
            <a:outerShdw blurRad="57150" dist="19050" dir="5400000" algn="ctr" rotWithShape="0">
              <a:srgbClr val="000000">
                <a:alpha val="63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14387"/>
          </a:solidFill>
          <a:ln>
            <a:noFill/>
          </a:ln>
          <a:effectLst>
            <a:outerShdw blurRad="57150" dist="19050" dir="5400000" algn="ctr" rotWithShape="0">
              <a:srgbClr val="000000">
                <a:alpha val="63000"/>
              </a:srgbClr>
            </a:outerShdw>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source'!$B$3</c:f>
              <c:strCache>
                <c:ptCount val="1"/>
                <c:pt idx="0">
                  <c:v>Total</c:v>
                </c:pt>
              </c:strCache>
            </c:strRef>
          </c:tx>
          <c:spPr>
            <a:solidFill>
              <a:srgbClr val="314387"/>
            </a:solidFill>
            <a:ln>
              <a:noFill/>
            </a:ln>
            <a:effectLst>
              <a:outerShdw blurRad="57150" dist="19050" dir="5400000" algn="ctr" rotWithShape="0">
                <a:srgbClr val="000000">
                  <a:alpha val="63000"/>
                </a:srgbClr>
              </a:outerShdw>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'Top 10 source'!$A$4:$A$13</c:f>
              <c:strCache>
                <c:ptCount val="10"/>
                <c:pt idx="0">
                  <c:v>Walmart</c:v>
                </c:pt>
                <c:pt idx="1">
                  <c:v>Hedge funds</c:v>
                </c:pt>
                <c:pt idx="2">
                  <c:v>LVMH</c:v>
                </c:pt>
                <c:pt idx="3">
                  <c:v>Microsoft</c:v>
                </c:pt>
                <c:pt idx="4">
                  <c:v>Google</c:v>
                </c:pt>
                <c:pt idx="5">
                  <c:v>Diversified</c:v>
                </c:pt>
                <c:pt idx="6">
                  <c:v>Tesla, SpaceX</c:v>
                </c:pt>
                <c:pt idx="7">
                  <c:v>Real estate</c:v>
                </c:pt>
                <c:pt idx="8">
                  <c:v>Shipping</c:v>
                </c:pt>
                <c:pt idx="9">
                  <c:v>Investments</c:v>
                </c:pt>
              </c:strCache>
            </c:strRef>
          </c:cat>
          <c:val>
            <c:numRef>
              <c:f>'Top 10 source'!$B$4:$B$13</c:f>
              <c:numCache>
                <c:formatCode>General</c:formatCode>
                <c:ptCount val="10"/>
                <c:pt idx="0">
                  <c:v>220900</c:v>
                </c:pt>
                <c:pt idx="1">
                  <c:v>212300</c:v>
                </c:pt>
                <c:pt idx="2">
                  <c:v>211000</c:v>
                </c:pt>
                <c:pt idx="3">
                  <c:v>191200</c:v>
                </c:pt>
                <c:pt idx="4">
                  <c:v>189000</c:v>
                </c:pt>
                <c:pt idx="5">
                  <c:v>182600</c:v>
                </c:pt>
                <c:pt idx="6">
                  <c:v>180000</c:v>
                </c:pt>
                <c:pt idx="7">
                  <c:v>175200</c:v>
                </c:pt>
                <c:pt idx="8">
                  <c:v>158600</c:v>
                </c:pt>
                <c:pt idx="9">
                  <c:v>153100</c:v>
                </c:pt>
              </c:numCache>
            </c:numRef>
          </c:val>
          <c:extLst>
            <c:ext xmlns:c16="http://schemas.microsoft.com/office/drawing/2014/chart" uri="{C3380CC4-5D6E-409C-BE32-E72D297353CC}">
              <c16:uniqueId val="{00000001-2DF7-4768-A58D-48740CDF77B6}"/>
            </c:ext>
          </c:extLst>
        </c:ser>
        <c:dLbls>
          <c:dLblPos val="outEnd"/>
          <c:showLegendKey val="0"/>
          <c:showVal val="1"/>
          <c:showCatName val="0"/>
          <c:showSerName val="0"/>
          <c:showPercent val="0"/>
          <c:showBubbleSize val="0"/>
        </c:dLbls>
        <c:gapWidth val="100"/>
        <c:overlap val="-24"/>
        <c:axId val="2040509776"/>
        <c:axId val="467456"/>
      </c:barChart>
      <c:catAx>
        <c:axId val="2040509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56"/>
        <c:crosses val="autoZero"/>
        <c:auto val="1"/>
        <c:lblAlgn val="ctr"/>
        <c:lblOffset val="100"/>
        <c:noMultiLvlLbl val="0"/>
      </c:catAx>
      <c:valAx>
        <c:axId val="467456"/>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50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Raw.xlsx]Age group!PivotTable2</c:name>
    <c:fmtId val="1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Richest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5D63AF68-8CE8-4C08-BDAA-3BCCA2278303}" type="CATEGORYNAME">
                  <a:rPr lang="en-US" b="1"/>
                  <a:pPr>
                    <a:defRPr sz="900" b="0" i="0" u="none" strike="noStrike" kern="1200" baseline="0">
                      <a:solidFill>
                        <a:schemeClr val="tx1"/>
                      </a:solidFill>
                      <a:latin typeface="+mn-lt"/>
                      <a:ea typeface="+mn-ea"/>
                      <a:cs typeface="+mn-cs"/>
                    </a:defRPr>
                  </a:pPr>
                  <a:t>[CATEGORY NAME]</a:t>
                </a:fld>
                <a:r>
                  <a:rPr lang="en-US" b="1" baseline="0"/>
                  <a:t>
</a:t>
                </a:r>
                <a:fld id="{C3A0C825-EDF9-4AAA-8729-3F40A5795809}" type="PERCENTAGE">
                  <a:rPr lang="en-US" b="1" baseline="0"/>
                  <a:pPr>
                    <a:defRPr sz="900" b="0" i="0" u="none" strike="noStrike" kern="1200" baseline="0">
                      <a:solidFill>
                        <a:schemeClr val="tx1"/>
                      </a:solidFill>
                      <a:latin typeface="+mn-lt"/>
                      <a:ea typeface="+mn-ea"/>
                      <a:cs typeface="+mn-cs"/>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rgbClr val="314387"/>
          </a:solidFill>
          <a:ln>
            <a:noFill/>
          </a:ln>
          <a:effectLst>
            <a:outerShdw blurRad="57150" dist="19050" dir="5400000" algn="ctr" rotWithShape="0">
              <a:srgbClr val="000000">
                <a:alpha val="63000"/>
              </a:srgbClr>
            </a:outerShdw>
          </a:effectLst>
        </c:spPr>
        <c:dLbl>
          <c:idx val="0"/>
          <c:layout>
            <c:manualLayout>
              <c:x val="-0.12678569594936101"/>
              <c:y val="-1.494082492176654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AB37873-0E52-4F9F-B18C-92991E34CBFE}" type="CATEGORYNAME">
                  <a:rPr lang="en-US" b="1"/>
                  <a:pPr>
                    <a:defRPr sz="900" b="0" i="0" u="none" strike="noStrike" kern="1200" baseline="0">
                      <a:solidFill>
                        <a:schemeClr val="tx1"/>
                      </a:solidFill>
                      <a:latin typeface="+mn-lt"/>
                      <a:ea typeface="+mn-ea"/>
                      <a:cs typeface="+mn-cs"/>
                    </a:defRPr>
                  </a:pPr>
                  <a:t>[CATEGORY NAME]</a:t>
                </a:fld>
                <a:r>
                  <a:rPr lang="en-US" b="1" baseline="0"/>
                  <a:t>
</a:t>
                </a:r>
                <a:fld id="{D65A1CA0-488B-495E-9CFE-E59041FC7812}" type="PERCENTAGE">
                  <a:rPr lang="en-US" b="1" baseline="0"/>
                  <a:pPr>
                    <a:defRPr sz="900" b="0" i="0" u="none" strike="noStrike" kern="1200" baseline="0">
                      <a:solidFill>
                        <a:schemeClr val="tx1"/>
                      </a:solidFill>
                      <a:latin typeface="+mn-lt"/>
                      <a:ea typeface="+mn-ea"/>
                      <a:cs typeface="+mn-cs"/>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5D63AF68-8CE8-4C08-BDAA-3BCCA2278303}" type="CATEGORYNAME">
                  <a:rPr lang="en-US" b="1"/>
                  <a:pPr>
                    <a:defRPr sz="900" b="0" i="0" u="none" strike="noStrike" kern="1200" baseline="0">
                      <a:solidFill>
                        <a:schemeClr val="tx1"/>
                      </a:solidFill>
                      <a:latin typeface="+mn-lt"/>
                      <a:ea typeface="+mn-ea"/>
                      <a:cs typeface="+mn-cs"/>
                    </a:defRPr>
                  </a:pPr>
                  <a:t>[CATEGORY NAME]</a:t>
                </a:fld>
                <a:r>
                  <a:rPr lang="en-US" b="1" baseline="0"/>
                  <a:t>
</a:t>
                </a:r>
                <a:fld id="{C3A0C825-EDF9-4AAA-8729-3F40A5795809}" type="PERCENTAGE">
                  <a:rPr lang="en-US" b="1" baseline="0"/>
                  <a:pPr>
                    <a:defRPr sz="900" b="0" i="0" u="none" strike="noStrike" kern="1200" baseline="0">
                      <a:solidFill>
                        <a:schemeClr val="tx1"/>
                      </a:solidFill>
                      <a:latin typeface="+mn-lt"/>
                      <a:ea typeface="+mn-ea"/>
                      <a:cs typeface="+mn-cs"/>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rgbClr val="314387"/>
          </a:solidFill>
          <a:ln>
            <a:noFill/>
          </a:ln>
          <a:effectLst>
            <a:outerShdw blurRad="57150" dist="19050" dir="5400000" algn="ctr" rotWithShape="0">
              <a:srgbClr val="000000">
                <a:alpha val="63000"/>
              </a:srgbClr>
            </a:outerShdw>
          </a:effectLst>
        </c:spPr>
        <c:dLbl>
          <c:idx val="0"/>
          <c:layout>
            <c:manualLayout>
              <c:x val="-0.12678569594936101"/>
              <c:y val="-1.494082492176654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AB37873-0E52-4F9F-B18C-92991E34CBFE}" type="CATEGORYNAME">
                  <a:rPr lang="en-US" b="1"/>
                  <a:pPr>
                    <a:defRPr sz="900" b="0" i="0" u="none" strike="noStrike" kern="1200" baseline="0">
                      <a:solidFill>
                        <a:schemeClr val="tx1"/>
                      </a:solidFill>
                      <a:latin typeface="+mn-lt"/>
                      <a:ea typeface="+mn-ea"/>
                      <a:cs typeface="+mn-cs"/>
                    </a:defRPr>
                  </a:pPr>
                  <a:t>[CATEGORY NAME]</a:t>
                </a:fld>
                <a:r>
                  <a:rPr lang="en-US" b="1" baseline="0"/>
                  <a:t>
</a:t>
                </a:r>
                <a:fld id="{D65A1CA0-488B-495E-9CFE-E59041FC7812}" type="PERCENTAGE">
                  <a:rPr lang="en-US" b="1" baseline="0"/>
                  <a:pPr>
                    <a:defRPr sz="900" b="0" i="0" u="none" strike="noStrike" kern="1200" baseline="0">
                      <a:solidFill>
                        <a:schemeClr val="tx1"/>
                      </a:solidFill>
                      <a:latin typeface="+mn-lt"/>
                      <a:ea typeface="+mn-ea"/>
                      <a:cs typeface="+mn-cs"/>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5D63AF68-8CE8-4C08-BDAA-3BCCA2278303}" type="CATEGORYNAME">
                  <a:rPr lang="en-US" b="1"/>
                  <a:pPr>
                    <a:defRPr/>
                  </a:pPr>
                  <a:t>[CATEGORY NAME]</a:t>
                </a:fld>
                <a:r>
                  <a:rPr lang="en-US" b="1" baseline="0"/>
                  <a:t>
</a:t>
                </a:r>
                <a:fld id="{C3A0C825-EDF9-4AAA-8729-3F40A5795809}" type="PERCENTAGE">
                  <a:rPr lang="en-US" b="1" baseline="0"/>
                  <a:pPr>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rgbClr val="314387"/>
          </a:solidFill>
          <a:ln>
            <a:noFill/>
          </a:ln>
          <a:effectLst>
            <a:outerShdw blurRad="57150" dist="19050" dir="5400000" algn="ctr" rotWithShape="0">
              <a:srgbClr val="000000">
                <a:alpha val="63000"/>
              </a:srgbClr>
            </a:outerShdw>
          </a:effectLst>
        </c:spPr>
        <c:dLbl>
          <c:idx val="0"/>
          <c:layout>
            <c:manualLayout>
              <c:x val="-0.12678569594936101"/>
              <c:y val="-1.494082492176654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AB37873-0E52-4F9F-B18C-92991E34CBFE}" type="CATEGORYNAME">
                  <a:rPr lang="en-US" b="1"/>
                  <a:pPr>
                    <a:defRPr/>
                  </a:pPr>
                  <a:t>[CATEGORY NAME]</a:t>
                </a:fld>
                <a:r>
                  <a:rPr lang="en-US" b="1" baseline="0"/>
                  <a:t>
</a:t>
                </a:r>
                <a:fld id="{D65A1CA0-488B-495E-9CFE-E59041FC7812}" type="PERCENTAGE">
                  <a:rPr lang="en-US" b="1" baseline="0"/>
                  <a:pPr>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'Age group'!$C$18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25-4F10-BAEF-DB8AAF21ABDB}"/>
              </c:ext>
            </c:extLst>
          </c:dPt>
          <c:dPt>
            <c:idx val="1"/>
            <c:bubble3D val="0"/>
            <c:spPr>
              <a:solidFill>
                <a:srgbClr val="314387"/>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025-4F10-BAEF-DB8AAF21ABDB}"/>
              </c:ext>
            </c:extLst>
          </c:dPt>
          <c:dLbls>
            <c:dLbl>
              <c:idx val="0"/>
              <c:tx>
                <c:rich>
                  <a:bodyPr/>
                  <a:lstStyle/>
                  <a:p>
                    <a:fld id="{5D63AF68-8CE8-4C08-BDAA-3BCCA2278303}" type="CATEGORYNAME">
                      <a:rPr lang="en-US" b="1"/>
                      <a:pPr/>
                      <a:t>[CATEGORY NAME]</a:t>
                    </a:fld>
                    <a:r>
                      <a:rPr lang="en-US" b="1" baseline="0"/>
                      <a:t>
</a:t>
                    </a:r>
                    <a:fld id="{C3A0C825-EDF9-4AAA-8729-3F40A5795809}" type="PERCENTAGE">
                      <a:rPr lang="en-US" b="1" baseline="0"/>
                      <a:pPr/>
                      <a:t>[PERCENTAGE]</a:t>
                    </a:fld>
                    <a:endParaRPr lang="en-US" b="1"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25-4F10-BAEF-DB8AAF21ABDB}"/>
                </c:ext>
              </c:extLst>
            </c:dLbl>
            <c:dLbl>
              <c:idx val="1"/>
              <c:layout>
                <c:manualLayout>
                  <c:x val="-0.12678569594936101"/>
                  <c:y val="-1.4940824921766547E-2"/>
                </c:manualLayout>
              </c:layout>
              <c:tx>
                <c:rich>
                  <a:bodyPr/>
                  <a:lstStyle/>
                  <a:p>
                    <a:fld id="{EAB37873-0E52-4F9F-B18C-92991E34CBFE}" type="CATEGORYNAME">
                      <a:rPr lang="en-US" b="1"/>
                      <a:pPr/>
                      <a:t>[CATEGORY NAME]</a:t>
                    </a:fld>
                    <a:r>
                      <a:rPr lang="en-US" b="1" baseline="0"/>
                      <a:t>
</a:t>
                    </a:r>
                    <a:fld id="{D65A1CA0-488B-495E-9CFE-E59041FC7812}"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25-4F10-BAEF-DB8AAF21ABD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group'!$B$19:$B$20</c:f>
              <c:strCache>
                <c:ptCount val="2"/>
                <c:pt idx="0">
                  <c:v>Adult</c:v>
                </c:pt>
                <c:pt idx="1">
                  <c:v>Senior Citizen</c:v>
                </c:pt>
              </c:strCache>
            </c:strRef>
          </c:cat>
          <c:val>
            <c:numRef>
              <c:f>'Age group'!$C$19:$C$20</c:f>
              <c:numCache>
                <c:formatCode>0.00%</c:formatCode>
                <c:ptCount val="2"/>
                <c:pt idx="0">
                  <c:v>7.3684210526315783E-2</c:v>
                </c:pt>
                <c:pt idx="1">
                  <c:v>0.9263157894736842</c:v>
                </c:pt>
              </c:numCache>
            </c:numRef>
          </c:val>
          <c:extLst>
            <c:ext xmlns:c16="http://schemas.microsoft.com/office/drawing/2014/chart" uri="{C3380CC4-5D6E-409C-BE32-E72D297353CC}">
              <c16:uniqueId val="{00000004-E025-4F10-BAEF-DB8AAF21ABD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Raw.xlsx]Age group!PivotTable4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14387"/>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group'!$C$4</c:f>
              <c:strCache>
                <c:ptCount val="1"/>
                <c:pt idx="0">
                  <c:v>Total</c:v>
                </c:pt>
              </c:strCache>
            </c:strRef>
          </c:tx>
          <c:spPr>
            <a:solidFill>
              <a:srgbClr val="314387"/>
            </a:solidFill>
            <a:ln>
              <a:noFill/>
            </a:ln>
            <a:effectLst>
              <a:outerShdw blurRad="57150" dist="19050" dir="5400000" algn="ctr" rotWithShape="0">
                <a:srgbClr val="000000">
                  <a:alpha val="63000"/>
                </a:srgbClr>
              </a:outerShdw>
            </a:effectLst>
          </c:spPr>
          <c:invertIfNegative val="0"/>
          <c:cat>
            <c:strRef>
              <c:f>'Age group'!$B$5:$B$11</c:f>
              <c:strCache>
                <c:ptCount val="7"/>
                <c:pt idx="0">
                  <c:v>60-69</c:v>
                </c:pt>
                <c:pt idx="1">
                  <c:v>70-79</c:v>
                </c:pt>
                <c:pt idx="2">
                  <c:v>80-89</c:v>
                </c:pt>
                <c:pt idx="3">
                  <c:v>50-59</c:v>
                </c:pt>
                <c:pt idx="4">
                  <c:v>40-49</c:v>
                </c:pt>
                <c:pt idx="5">
                  <c:v>90-100</c:v>
                </c:pt>
                <c:pt idx="6">
                  <c:v>30-39</c:v>
                </c:pt>
              </c:strCache>
            </c:strRef>
          </c:cat>
          <c:val>
            <c:numRef>
              <c:f>'Age group'!$C$5:$C$11</c:f>
              <c:numCache>
                <c:formatCode>General</c:formatCode>
                <c:ptCount val="7"/>
                <c:pt idx="0">
                  <c:v>131</c:v>
                </c:pt>
                <c:pt idx="1">
                  <c:v>116</c:v>
                </c:pt>
                <c:pt idx="2">
                  <c:v>84</c:v>
                </c:pt>
                <c:pt idx="3">
                  <c:v>80</c:v>
                </c:pt>
                <c:pt idx="4">
                  <c:v>30</c:v>
                </c:pt>
                <c:pt idx="5">
                  <c:v>29</c:v>
                </c:pt>
                <c:pt idx="6">
                  <c:v>5</c:v>
                </c:pt>
              </c:numCache>
            </c:numRef>
          </c:val>
          <c:extLst>
            <c:ext xmlns:c16="http://schemas.microsoft.com/office/drawing/2014/chart" uri="{C3380CC4-5D6E-409C-BE32-E72D297353CC}">
              <c16:uniqueId val="{00000000-5E14-4B75-B921-F18009359D2A}"/>
            </c:ext>
          </c:extLst>
        </c:ser>
        <c:dLbls>
          <c:showLegendKey val="0"/>
          <c:showVal val="0"/>
          <c:showCatName val="0"/>
          <c:showSerName val="0"/>
          <c:showPercent val="0"/>
          <c:showBubbleSize val="0"/>
        </c:dLbls>
        <c:gapWidth val="100"/>
        <c:overlap val="-24"/>
        <c:axId val="2077267920"/>
        <c:axId val="2077268400"/>
      </c:barChart>
      <c:catAx>
        <c:axId val="2077267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268400"/>
        <c:crosses val="autoZero"/>
        <c:auto val="1"/>
        <c:lblAlgn val="ctr"/>
        <c:lblOffset val="100"/>
        <c:noMultiLvlLbl val="0"/>
      </c:catAx>
      <c:valAx>
        <c:axId val="2077268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2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Raw.xlsx]Age group!PivotTable2</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Richest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5D63AF68-8CE8-4C08-BDAA-3BCCA2278303}" type="CATEGORYNAME">
                  <a:rPr lang="en-US" b="1"/>
                  <a:pPr>
                    <a:defRPr/>
                  </a:pPr>
                  <a:t>[CATEGORY NAME]</a:t>
                </a:fld>
                <a:r>
                  <a:rPr lang="en-US" b="1" baseline="0"/>
                  <a:t>
</a:t>
                </a:r>
                <a:fld id="{C3A0C825-EDF9-4AAA-8729-3F40A5795809}" type="PERCENTAGE">
                  <a:rPr lang="en-US" b="1" baseline="0"/>
                  <a:pPr>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rgbClr val="314387"/>
          </a:solidFill>
          <a:ln>
            <a:noFill/>
          </a:ln>
          <a:effectLst>
            <a:outerShdw blurRad="57150" dist="19050" dir="5400000" algn="ctr" rotWithShape="0">
              <a:srgbClr val="000000">
                <a:alpha val="63000"/>
              </a:srgbClr>
            </a:outerShdw>
          </a:effectLst>
        </c:spPr>
        <c:dLbl>
          <c:idx val="0"/>
          <c:layout>
            <c:manualLayout>
              <c:x val="-0.12678569594936101"/>
              <c:y val="-1.494082492176654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AB37873-0E52-4F9F-B18C-92991E34CBFE}" type="CATEGORYNAME">
                  <a:rPr lang="en-US" b="1"/>
                  <a:pPr>
                    <a:defRPr/>
                  </a:pPr>
                  <a:t>[CATEGORY NAME]</a:t>
                </a:fld>
                <a:r>
                  <a:rPr lang="en-US" b="1" baseline="0"/>
                  <a:t>
</a:t>
                </a:r>
                <a:fld id="{D65A1CA0-488B-495E-9CFE-E59041FC7812}" type="PERCENTAGE">
                  <a:rPr lang="en-US" b="1" baseline="0"/>
                  <a:pPr>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'Age group'!$C$18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28F-47EF-B7AA-427AA9DD28F9}"/>
              </c:ext>
            </c:extLst>
          </c:dPt>
          <c:dPt>
            <c:idx val="1"/>
            <c:bubble3D val="0"/>
            <c:spPr>
              <a:solidFill>
                <a:srgbClr val="314387"/>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8F-47EF-B7AA-427AA9DD28F9}"/>
              </c:ext>
            </c:extLst>
          </c:dPt>
          <c:dLbls>
            <c:dLbl>
              <c:idx val="0"/>
              <c:tx>
                <c:rich>
                  <a:bodyPr/>
                  <a:lstStyle/>
                  <a:p>
                    <a:fld id="{5D63AF68-8CE8-4C08-BDAA-3BCCA2278303}" type="CATEGORYNAME">
                      <a:rPr lang="en-US" b="1"/>
                      <a:pPr/>
                      <a:t>[CATEGORY NAME]</a:t>
                    </a:fld>
                    <a:r>
                      <a:rPr lang="en-US" b="1" baseline="0"/>
                      <a:t>
</a:t>
                    </a:r>
                    <a:fld id="{C3A0C825-EDF9-4AAA-8729-3F40A5795809}" type="PERCENTAGE">
                      <a:rPr lang="en-US" b="1" baseline="0"/>
                      <a:pPr/>
                      <a:t>[PERCENTAGE]</a:t>
                    </a:fld>
                    <a:endParaRPr lang="en-US" b="1"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28F-47EF-B7AA-427AA9DD28F9}"/>
                </c:ext>
              </c:extLst>
            </c:dLbl>
            <c:dLbl>
              <c:idx val="1"/>
              <c:layout>
                <c:manualLayout>
                  <c:x val="-0.12678569594936101"/>
                  <c:y val="-1.4940824921766547E-2"/>
                </c:manualLayout>
              </c:layout>
              <c:tx>
                <c:rich>
                  <a:bodyPr/>
                  <a:lstStyle/>
                  <a:p>
                    <a:fld id="{EAB37873-0E52-4F9F-B18C-92991E34CBFE}" type="CATEGORYNAME">
                      <a:rPr lang="en-US" b="1"/>
                      <a:pPr/>
                      <a:t>[CATEGORY NAME]</a:t>
                    </a:fld>
                    <a:r>
                      <a:rPr lang="en-US" b="1" baseline="0"/>
                      <a:t>
</a:t>
                    </a:r>
                    <a:fld id="{D65A1CA0-488B-495E-9CFE-E59041FC7812}"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28F-47EF-B7AA-427AA9DD28F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 group'!$B$19:$B$20</c:f>
              <c:strCache>
                <c:ptCount val="2"/>
                <c:pt idx="0">
                  <c:v>Adult</c:v>
                </c:pt>
                <c:pt idx="1">
                  <c:v>Senior Citizen</c:v>
                </c:pt>
              </c:strCache>
            </c:strRef>
          </c:cat>
          <c:val>
            <c:numRef>
              <c:f>'Age group'!$C$19:$C$20</c:f>
              <c:numCache>
                <c:formatCode>0.00%</c:formatCode>
                <c:ptCount val="2"/>
                <c:pt idx="0">
                  <c:v>7.3684210526315783E-2</c:v>
                </c:pt>
                <c:pt idx="1">
                  <c:v>0.9263157894736842</c:v>
                </c:pt>
              </c:numCache>
            </c:numRef>
          </c:val>
          <c:extLst>
            <c:ext xmlns:c16="http://schemas.microsoft.com/office/drawing/2014/chart" uri="{C3380CC4-5D6E-409C-BE32-E72D297353CC}">
              <c16:uniqueId val="{00000000-628F-47EF-B7AA-427AA9DD28F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349158</xdr:colOff>
      <xdr:row>4</xdr:row>
      <xdr:rowOff>56334</xdr:rowOff>
    </xdr:from>
    <xdr:to>
      <xdr:col>10</xdr:col>
      <xdr:colOff>227238</xdr:colOff>
      <xdr:row>18</xdr:row>
      <xdr:rowOff>25854</xdr:rowOff>
    </xdr:to>
    <xdr:graphicFrame macro="">
      <xdr:nvGraphicFramePr>
        <xdr:cNvPr id="2" name="Chart 1">
          <a:extLst>
            <a:ext uri="{FF2B5EF4-FFF2-40B4-BE49-F238E27FC236}">
              <a16:creationId xmlns:a16="http://schemas.microsoft.com/office/drawing/2014/main" id="{0CB43D80-EFEB-2B52-7436-0367460FC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86170</xdr:rowOff>
    </xdr:from>
    <xdr:to>
      <xdr:col>6</xdr:col>
      <xdr:colOff>569595</xdr:colOff>
      <xdr:row>19</xdr:row>
      <xdr:rowOff>48846</xdr:rowOff>
    </xdr:to>
    <xdr:graphicFrame macro="">
      <xdr:nvGraphicFramePr>
        <xdr:cNvPr id="2" name="Chart 1">
          <a:extLst>
            <a:ext uri="{FF2B5EF4-FFF2-40B4-BE49-F238E27FC236}">
              <a16:creationId xmlns:a16="http://schemas.microsoft.com/office/drawing/2014/main" id="{462B7D12-AE26-48BA-B51B-194D9CB85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566614</xdr:colOff>
      <xdr:row>4</xdr:row>
      <xdr:rowOff>78155</xdr:rowOff>
    </xdr:from>
    <xdr:to>
      <xdr:col>13</xdr:col>
      <xdr:colOff>441178</xdr:colOff>
      <xdr:row>19</xdr:row>
      <xdr:rowOff>27355</xdr:rowOff>
    </xdr:to>
    <xdr:graphicFrame macro="">
      <xdr:nvGraphicFramePr>
        <xdr:cNvPr id="3" name="Chart 2">
          <a:extLst>
            <a:ext uri="{FF2B5EF4-FFF2-40B4-BE49-F238E27FC236}">
              <a16:creationId xmlns:a16="http://schemas.microsoft.com/office/drawing/2014/main" id="{0E6FF7B2-3A57-4D7B-B8E7-0A95759A4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58585</xdr:colOff>
      <xdr:row>19</xdr:row>
      <xdr:rowOff>27331</xdr:rowOff>
    </xdr:from>
    <xdr:to>
      <xdr:col>6</xdr:col>
      <xdr:colOff>583241</xdr:colOff>
      <xdr:row>34</xdr:row>
      <xdr:rowOff>5640</xdr:rowOff>
    </xdr:to>
    <xdr:graphicFrame macro="">
      <xdr:nvGraphicFramePr>
        <xdr:cNvPr id="5" name="Chart 4">
          <a:extLst>
            <a:ext uri="{FF2B5EF4-FFF2-40B4-BE49-F238E27FC236}">
              <a16:creationId xmlns:a16="http://schemas.microsoft.com/office/drawing/2014/main" id="{954AF0E3-4749-40E3-A8DC-DF258C91C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566646</xdr:colOff>
      <xdr:row>19</xdr:row>
      <xdr:rowOff>7179</xdr:rowOff>
    </xdr:from>
    <xdr:to>
      <xdr:col>13</xdr:col>
      <xdr:colOff>447297</xdr:colOff>
      <xdr:row>33</xdr:row>
      <xdr:rowOff>184203</xdr:rowOff>
    </xdr:to>
    <xdr:graphicFrame macro="">
      <xdr:nvGraphicFramePr>
        <xdr:cNvPr id="6" name="Chart 5">
          <a:extLst>
            <a:ext uri="{FF2B5EF4-FFF2-40B4-BE49-F238E27FC236}">
              <a16:creationId xmlns:a16="http://schemas.microsoft.com/office/drawing/2014/main" id="{3A95912C-1E87-47AE-9826-2B2054AFD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461742</xdr:colOff>
      <xdr:row>18</xdr:row>
      <xdr:rowOff>185615</xdr:rowOff>
    </xdr:from>
    <xdr:to>
      <xdr:col>20</xdr:col>
      <xdr:colOff>342393</xdr:colOff>
      <xdr:row>34</xdr:row>
      <xdr:rowOff>11299</xdr:rowOff>
    </xdr:to>
    <xdr:graphicFrame macro="">
      <xdr:nvGraphicFramePr>
        <xdr:cNvPr id="7" name="Chart 6">
          <a:extLst>
            <a:ext uri="{FF2B5EF4-FFF2-40B4-BE49-F238E27FC236}">
              <a16:creationId xmlns:a16="http://schemas.microsoft.com/office/drawing/2014/main" id="{C26F3D0E-E69B-4CAE-97D5-396E19630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425500</xdr:colOff>
      <xdr:row>9</xdr:row>
      <xdr:rowOff>124121</xdr:rowOff>
    </xdr:from>
    <xdr:to>
      <xdr:col>23</xdr:col>
      <xdr:colOff>237242</xdr:colOff>
      <xdr:row>28</xdr:row>
      <xdr:rowOff>32461</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C9430EAB-AA22-3A00-3AC8-F5785A163B8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784019" y="1902121"/>
              <a:ext cx="1815519" cy="3661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407990</xdr:colOff>
      <xdr:row>28</xdr:row>
      <xdr:rowOff>73521</xdr:rowOff>
    </xdr:from>
    <xdr:to>
      <xdr:col>23</xdr:col>
      <xdr:colOff>219732</xdr:colOff>
      <xdr:row>32</xdr:row>
      <xdr:rowOff>189037</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AB6CB7F0-3207-1CA9-B8A7-FF8D7CA81F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766509" y="5605077"/>
              <a:ext cx="1815519" cy="90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403965</xdr:colOff>
      <xdr:row>4</xdr:row>
      <xdr:rowOff>86076</xdr:rowOff>
    </xdr:from>
    <xdr:to>
      <xdr:col>23</xdr:col>
      <xdr:colOff>215707</xdr:colOff>
      <xdr:row>9</xdr:row>
      <xdr:rowOff>62769</xdr:rowOff>
    </xdr:to>
    <mc:AlternateContent xmlns:mc="http://schemas.openxmlformats.org/markup-compatibility/2006">
      <mc:Choice xmlns:a14="http://schemas.microsoft.com/office/drawing/2010/main" Requires="a14">
        <xdr:graphicFrame macro="">
          <xdr:nvGraphicFramePr>
            <xdr:cNvPr id="12" name="Age group">
              <a:extLst>
                <a:ext uri="{FF2B5EF4-FFF2-40B4-BE49-F238E27FC236}">
                  <a16:creationId xmlns:a16="http://schemas.microsoft.com/office/drawing/2014/main" id="{00A34BF7-A714-DD6E-AEB0-C60BD29C450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3762484" y="876298"/>
              <a:ext cx="1815519" cy="964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442784</xdr:colOff>
      <xdr:row>4</xdr:row>
      <xdr:rowOff>92675</xdr:rowOff>
    </xdr:from>
    <xdr:to>
      <xdr:col>20</xdr:col>
      <xdr:colOff>360405</xdr:colOff>
      <xdr:row>19</xdr:row>
      <xdr:rowOff>0</xdr:rowOff>
    </xdr:to>
    <xdr:graphicFrame macro="">
      <xdr:nvGraphicFramePr>
        <xdr:cNvPr id="13" name="Chart 12">
          <a:extLst>
            <a:ext uri="{FF2B5EF4-FFF2-40B4-BE49-F238E27FC236}">
              <a16:creationId xmlns:a16="http://schemas.microsoft.com/office/drawing/2014/main" id="{D66C447A-29B7-49B2-9000-F17BFDE2E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xdr:colOff>
      <xdr:row>1</xdr:row>
      <xdr:rowOff>7620</xdr:rowOff>
    </xdr:from>
    <xdr:to>
      <xdr:col>10</xdr:col>
      <xdr:colOff>628650</xdr:colOff>
      <xdr:row>14</xdr:row>
      <xdr:rowOff>175260</xdr:rowOff>
    </xdr:to>
    <xdr:graphicFrame macro="">
      <xdr:nvGraphicFramePr>
        <xdr:cNvPr id="2" name="Chart 1">
          <a:extLst>
            <a:ext uri="{FF2B5EF4-FFF2-40B4-BE49-F238E27FC236}">
              <a16:creationId xmlns:a16="http://schemas.microsoft.com/office/drawing/2014/main" id="{015A2EB4-3E75-9ECD-9927-4B01AF19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95250</xdr:colOff>
      <xdr:row>1</xdr:row>
      <xdr:rowOff>22860</xdr:rowOff>
    </xdr:from>
    <xdr:to>
      <xdr:col>16</xdr:col>
      <xdr:colOff>243840</xdr:colOff>
      <xdr:row>14</xdr:row>
      <xdr:rowOff>22860</xdr:rowOff>
    </xdr:to>
    <xdr:graphicFrame macro="">
      <xdr:nvGraphicFramePr>
        <xdr:cNvPr id="3" name="Chart 2">
          <a:extLst>
            <a:ext uri="{FF2B5EF4-FFF2-40B4-BE49-F238E27FC236}">
              <a16:creationId xmlns:a16="http://schemas.microsoft.com/office/drawing/2014/main" id="{E4577FB6-74E5-8EA8-44E0-FEF897EDF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400050</xdr:colOff>
      <xdr:row>5</xdr:row>
      <xdr:rowOff>144780</xdr:rowOff>
    </xdr:from>
    <xdr:to>
      <xdr:col>10</xdr:col>
      <xdr:colOff>278130</xdr:colOff>
      <xdr:row>19</xdr:row>
      <xdr:rowOff>114300</xdr:rowOff>
    </xdr:to>
    <xdr:graphicFrame macro="">
      <xdr:nvGraphicFramePr>
        <xdr:cNvPr id="2" name="Chart 1">
          <a:extLst>
            <a:ext uri="{FF2B5EF4-FFF2-40B4-BE49-F238E27FC236}">
              <a16:creationId xmlns:a16="http://schemas.microsoft.com/office/drawing/2014/main" id="{43204D43-4448-88F8-FEF6-8B576ABC2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201930</xdr:colOff>
      <xdr:row>3</xdr:row>
      <xdr:rowOff>30480</xdr:rowOff>
    </xdr:from>
    <xdr:to>
      <xdr:col>12</xdr:col>
      <xdr:colOff>80010</xdr:colOff>
      <xdr:row>17</xdr:row>
      <xdr:rowOff>0</xdr:rowOff>
    </xdr:to>
    <xdr:graphicFrame macro="">
      <xdr:nvGraphicFramePr>
        <xdr:cNvPr id="2" name="Chart 1">
          <a:extLst>
            <a:ext uri="{FF2B5EF4-FFF2-40B4-BE49-F238E27FC236}">
              <a16:creationId xmlns:a16="http://schemas.microsoft.com/office/drawing/2014/main" id="{4EC10FF2-0389-B672-88DA-B2DE93F12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262890</xdr:colOff>
      <xdr:row>5</xdr:row>
      <xdr:rowOff>144780</xdr:rowOff>
    </xdr:from>
    <xdr:to>
      <xdr:col>10</xdr:col>
      <xdr:colOff>140970</xdr:colOff>
      <xdr:row>19</xdr:row>
      <xdr:rowOff>114300</xdr:rowOff>
    </xdr:to>
    <xdr:graphicFrame macro="">
      <xdr:nvGraphicFramePr>
        <xdr:cNvPr id="2" name="Chart 1">
          <a:extLst>
            <a:ext uri="{FF2B5EF4-FFF2-40B4-BE49-F238E27FC236}">
              <a16:creationId xmlns:a16="http://schemas.microsoft.com/office/drawing/2014/main" id="{90198CB7-BA1B-D799-A5E7-B98960035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Agrawal" refreshedDate="45469.897924305558" createdVersion="8" refreshedVersion="8" minRefreshableVersion="3" recordCount="481" xr:uid="{08AC0F49-BB3F-4ED3-9AB9-57FE7E74B656}">
  <cacheSource type="worksheet">
    <worksheetSource ref="A1:W482" sheet="Data cleaning"/>
  </cacheSource>
  <cacheFields count="23">
    <cacheField name="rank" numFmtId="0">
      <sharedItems containsString="0" containsBlank="1" containsNumber="1" containsInteger="1" minValue="1" maxValue="497"/>
    </cacheField>
    <cacheField name="category"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personName" numFmtId="0">
      <sharedItems containsBlank="1" count="476">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m/>
      </sharedItems>
    </cacheField>
    <cacheField name="country" numFmtId="0">
      <sharedItems containsBlank="1" count="40">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m/>
      </sharedItems>
    </cacheField>
    <cacheField name="city" numFmtId="0">
      <sharedItems containsBlank="1" count="222">
        <s v="Paris"/>
        <s v="Austin"/>
        <s v="Medina"/>
        <s v="Lanai"/>
        <s v="Omaha"/>
        <s v="New York"/>
        <s v="Mexico City"/>
        <s v="Mumbai"/>
        <s v="Hunts Point"/>
        <s v="Palo Alto"/>
        <s v="La Coruna"/>
        <s v="Los Altos"/>
        <s v="Hangzhou"/>
        <s v="Wichita"/>
        <s v="Bentonville"/>
        <s v="Fort Worth"/>
        <s v="Toronto"/>
        <s v="Ahmedabad"/>
        <s v="Hillsboro"/>
        <s v="Beijing"/>
        <s v="Neckarsulm"/>
        <s v="Schindellegi"/>
        <s v="Brussels"/>
        <s v="The Plains"/>
        <s v="Jackson"/>
        <s v="Shenzhen"/>
        <s v="Las Vegas"/>
        <s v="Miami"/>
        <s v="Salzburg"/>
        <s v="Ningde"/>
        <s v="Tokyo"/>
        <s v="London"/>
        <s v="Geneva"/>
        <s v="Shanghai"/>
        <s v="Kuenzelsau"/>
        <s v="Haverford"/>
        <s v="East Setauket"/>
        <s v="Bad Homburg"/>
        <s v="Perth"/>
        <s v="Delhi"/>
        <s v="Jakarta"/>
        <s v="Palm Beach"/>
        <s v="Ras Al Khaimah"/>
        <s v="Frankfurt"/>
        <s v="Seattle"/>
        <s v="Kudus"/>
        <s v="Moscow"/>
        <s v="Foshan"/>
        <s v="Santiago"/>
        <s v="Pune"/>
        <s v="Laval"/>
        <s v="Milton"/>
        <s v="Chicago"/>
        <s v="Osaka"/>
        <s v="Nashville"/>
        <s v="Greenwich"/>
        <s v="Nanyang"/>
        <s v="Oklahoma City"/>
        <s v="Franklin"/>
        <s v="Indian Creek"/>
        <s v="Hisar"/>
        <s v="Newport Beach"/>
        <s v="Eau Claire"/>
        <s v="Crans-Montana"/>
        <s v="Mulheim an der Ruhr"/>
        <s v="Prague"/>
        <s v="Stockholm"/>
        <s v="Atherton"/>
        <s v="Zurich"/>
        <s v="San Jose"/>
        <s v="Bangkok"/>
        <s v="Baoding"/>
        <s v="Singapore"/>
        <s v="Lagos"/>
        <s v="Changsha"/>
        <s v="Afton"/>
        <s v="Dallas"/>
        <s v="Tulsa"/>
        <s v="Guangzhou"/>
        <s v="Sydney"/>
        <s v="Electra"/>
        <s v="Yinchuan"/>
        <s v="Chongqing"/>
        <s v="Naples"/>
        <s v="Dubai"/>
        <s v="Tegernsee"/>
        <s v="Chengdu"/>
        <s v="Bryn Mawr"/>
        <s v="Herzliya"/>
        <s v="Melbourne"/>
        <s v="Frauenfeld"/>
        <s v="Milan"/>
        <s v="Cape Town"/>
        <s v="Denver"/>
        <s v="Brookline"/>
        <s v="Sao Paulo"/>
        <s v="Bloomington"/>
        <s v="Incline Village"/>
        <s v="Houston"/>
        <s v="Magnitogorsk"/>
        <s v="Herzogenaurach"/>
        <s v="Kuala Lumpur"/>
        <s v="Midland"/>
        <s v="Martigny"/>
        <s v="Marseille"/>
        <s v="Seoul"/>
        <s v="Haiger"/>
        <s v="Lianyungang"/>
        <s v="Keene"/>
        <s v="Xingtai"/>
        <s v="Ningbo"/>
        <s v="Los Angeles"/>
        <s v="Alexandria"/>
        <s v="Philadelphia"/>
        <s v="Vancouver"/>
        <s v="Gstaad"/>
        <s v="San Francisco"/>
        <s v="Gloucestershire"/>
        <s v="Elizabeth"/>
        <s v="Bangalore"/>
        <s v="Woodside"/>
        <s v="Beverly Hills"/>
        <s v="Ruschlikon"/>
        <s v="Hamburg"/>
        <s v="Changzhou"/>
        <s v="Surrey"/>
        <s v="Newmarket"/>
        <s v="Moscow region"/>
        <s v="Honolulu"/>
        <s v="Wujiang"/>
        <s v="Auckland"/>
        <s v="Heidelberg"/>
        <s v="St. Gallen"/>
        <s v="Manila"/>
        <s v="Xi'an"/>
        <s v="Atlanta"/>
        <s v="Johannesburg"/>
        <s v="New South Wales"/>
        <s v="Binzhou"/>
        <s v="Springfield"/>
        <s v="Verbier"/>
        <s v="Winnetka"/>
        <s v="Miami Beach"/>
        <s v="Quanzhou"/>
        <s v="Henderson"/>
        <s v="Vienna"/>
        <s v="Saddle River"/>
        <s v="Oslo"/>
        <s v="Hefei"/>
        <s v="San Antonio"/>
        <s v="Cary"/>
        <s v="Santa Barbara"/>
        <s v="Cairo"/>
        <s v="Adel"/>
        <s v="Kolkata"/>
        <s v="Aarhus"/>
        <s v="Gladwyne"/>
        <s v="Malibu"/>
        <s v="Madison"/>
        <s v="Lexington"/>
        <s v="Lausanne"/>
        <s v="Redlands"/>
        <s v="Hobe Sound"/>
        <s v="Port Washington"/>
        <s v="St. Louis"/>
        <s v="Huizhou"/>
        <s v="Lighthouse Point"/>
        <s v="Portage"/>
        <s v="Stoke-on-Trent"/>
        <s v="Boston"/>
        <s v="Millburn"/>
        <s v="Scarsdale"/>
        <s v="Billund"/>
        <s v="Fiesole"/>
        <s v="Feldmeilen"/>
        <s v="Boca Raton"/>
        <s v="Katonah"/>
        <s v="Irvine"/>
        <s v="Rolling Hills"/>
        <s v="Wilen bei Wollerau"/>
        <s v="Hampton"/>
        <s v="Newport Coast"/>
        <s v="Munich"/>
        <s v="Chevy Chase"/>
        <s v="Crans Montana"/>
        <s v="Gothenberg"/>
        <s v="Bogota"/>
        <s v="Missoula"/>
        <s v="Lyon"/>
        <s v="Langfang"/>
        <s v="Tel Aviv"/>
        <s v="Amsterdam"/>
        <s v="Kielce"/>
        <s v="Montreal"/>
        <s v="Reno"/>
        <s v="New Albany"/>
        <s v="Darien"/>
        <s v="Humlebaek"/>
        <s v="Donetsk"/>
        <s v="Saint John"/>
        <s v="Jona"/>
        <s v="North Palm Beach"/>
        <s v="Sands Point"/>
        <s v="Branford"/>
        <s v="Bal Harbour"/>
        <s v="Palisades"/>
        <s v="Redding"/>
        <s v="Modena"/>
        <s v="Ulm"/>
        <s v="Potomac"/>
        <s v="East Hampton"/>
        <s v="Venice"/>
        <s v="Southampton"/>
        <s v="Bloomfield Hills"/>
        <s v="Suzhou"/>
        <s v="Lucerne"/>
        <s v="Passau"/>
        <s v="Istanbul"/>
        <s v="Saint Petersburg"/>
        <s v="Visbek"/>
        <s v="Abu Dhabi"/>
        <m/>
      </sharedItems>
    </cacheField>
    <cacheField name="source" numFmtId="0">
      <sharedItems containsBlank="1" count="237">
        <s v="LVMH"/>
        <s v="Tesla, SpaceX"/>
        <s v="Amazon"/>
        <s v="Oracle"/>
        <s v="Berkshire Hathaway"/>
        <s v="Microsoft"/>
        <s v="Bloomberg LP"/>
        <s v="Telecom"/>
        <s v="Diversified"/>
        <s v="L'Oréal"/>
        <s v="Google"/>
        <s v="Zara"/>
        <s v="Beverages, pharmaceuticals"/>
        <s v="Facebook"/>
        <s v="Koch Industries"/>
        <s v="Walmart"/>
        <s v="Media"/>
        <s v="Dell Technologies"/>
        <s v="Infrastructure, commodities"/>
        <s v="Nike"/>
        <s v="TikTok"/>
        <s v="Retail"/>
        <s v="Luxury goods"/>
        <s v="Shipping"/>
        <s v="Nutella, chocolates"/>
        <s v="Candy, pet food"/>
        <s v="Internet media"/>
        <s v="Casinos"/>
        <s v="Hedge funds"/>
        <s v="Red Bull"/>
        <s v="Batteries"/>
        <s v="Fashion retail"/>
        <s v="Music, chemicals"/>
        <s v="Chanel"/>
        <s v="E-commerce"/>
        <s v="Fasteners"/>
        <s v="Trading, investments"/>
        <s v="Investments"/>
        <s v="BMW, pharmaceuticals"/>
        <s v="Mining"/>
        <s v="Online games"/>
        <s v="software services"/>
        <s v="Coal"/>
        <s v="Discount brokerage"/>
        <s v="Fertilizers, coal"/>
        <s v="BMW"/>
        <s v="Banking, tobacco"/>
        <s v="Metals"/>
        <s v="Home appliances"/>
        <s v="Chemicals"/>
        <s v="Vaccines"/>
        <s v="Internet, telecom"/>
        <s v="Steel, transport"/>
        <s v="Cheese"/>
        <s v="Fidelity"/>
        <s v="Gas, chemicals"/>
        <s v="Package delivery"/>
        <s v="Semiconductors"/>
        <s v="Estee Lauder"/>
        <s v="Sensors"/>
        <s v="Steel, investments"/>
        <s v="Oil"/>
        <s v="Hospitals"/>
        <s v="Automobiles"/>
        <s v="Mining, copper products"/>
        <s v="Pig breeding"/>
        <s v="Batteries, automobiles"/>
        <s v="Oil &amp; gas"/>
        <s v="Oil, gas"/>
        <s v="Quicken Loans"/>
        <s v="Steel"/>
        <s v="Real estate"/>
        <s v="Home improvement stores"/>
        <s v="Newspapers, TV network"/>
        <s v="Banking"/>
        <s v="Aldi, Trader Joe's"/>
        <s v="Finance, telecommunications"/>
        <s v="medical devices"/>
        <s v="H&amp;M"/>
        <s v="Soy sauce"/>
        <s v="Beer"/>
        <s v="Pharmaceuticals"/>
        <s v="Wireless networking"/>
        <s v="Retail, investments"/>
        <s v="Alcohol, real estate"/>
        <s v="Heineken"/>
        <s v="Paints"/>
        <s v="Commodities"/>
        <s v="Cement, sugar"/>
        <s v="Building supplies"/>
        <s v="WhatsApp"/>
        <s v="Dallas Cowboys"/>
        <s v="Oil &amp; gas, banking"/>
        <s v="Automobiles, batteries"/>
        <s v="Sports, real estate"/>
        <s v="Oil, banking, telecom"/>
        <s v="Energy"/>
        <s v="Auto parts"/>
        <s v="Apple, Disney"/>
        <s v="Messaging app"/>
        <s v="Agribusiness"/>
        <s v="Online retail"/>
        <s v="Fertilizer, real estate"/>
        <s v="Manufacturing"/>
        <s v="Energy, sports, entertainment"/>
        <s v="Gas stations"/>
        <s v="Retail, media"/>
        <s v="Manufacturing, New England Patriots"/>
        <s v="Gold"/>
        <s v="Cryptocurrency exchange"/>
        <s v="Banks, real estate"/>
        <s v="Software"/>
        <s v="Business software"/>
        <s v="Banking, property"/>
        <s v="Hermes"/>
        <s v="Fertilizers"/>
        <s v="Private equity"/>
        <s v="Smartphones"/>
        <s v="Warehouse automation"/>
        <s v="Solar panels"/>
        <s v="Biotech, investments"/>
        <s v="Food delivery"/>
        <s v="Airbnb"/>
        <s v="Vacuums"/>
        <s v="Energy, investments"/>
        <s v="Cable television"/>
        <s v="Hardware stores"/>
        <s v="Alcoholic beverages"/>
        <s v="Hydraulic machinery"/>
        <s v="Packaging"/>
        <s v="Ecommerce"/>
        <s v="Venture capital"/>
        <s v="EBay, PayPal"/>
        <s v="Retail, real estate"/>
        <s v="Soft drinks, fast food"/>
        <s v="Solar wafers and modules"/>
        <s v="Media, automotive"/>
        <s v="Diamonds"/>
        <s v="Aluminum products"/>
        <s v="Sporting goods retail"/>
        <s v="Houston Rockets, entertainment"/>
        <s v="Oil and gas, IT, lotteries"/>
        <s v="Home Depot"/>
        <s v="Insurance"/>
        <s v="Coal mines"/>
        <s v="Sports apparel"/>
        <s v="Samsung"/>
        <s v="Metals and mining"/>
        <s v="Real estate, construction"/>
        <s v="Petrochemicals"/>
        <s v="Financial information"/>
        <s v="Furniture"/>
        <s v="Movies, record labels"/>
        <s v="Internet search"/>
        <s v="Photovoltaic equipment"/>
        <s v="Supermarkets"/>
        <s v="Restaurants"/>
        <s v="Textiles, apparel"/>
        <s v="Manufacturing, investments"/>
        <s v="Construction, investments"/>
        <s v="Agriculture"/>
        <s v="Cement"/>
        <s v="Mining, metals, machinery"/>
        <s v="Ports"/>
        <s v="Electronics components"/>
        <s v="Real estate, investments"/>
        <s v="Auto loans"/>
        <s v="Pipelines"/>
        <s v="Fintech"/>
        <s v="Personal care goods"/>
        <s v="Beverages"/>
        <s v="Healthcare software"/>
        <s v="Gambling"/>
        <s v="Self storage"/>
        <s v="Construction equipment"/>
        <s v="Health care"/>
        <s v="Electronics"/>
        <s v="Mapping software"/>
        <s v="Apparel"/>
        <s v="Food distribution"/>
        <s v="Homebuilding, insurance"/>
        <s v="Cargill"/>
        <s v="Hedge fund"/>
        <s v="Lithium batteries"/>
        <s v="Medical equipment"/>
        <s v="Online gambling"/>
        <s v="Tech investments"/>
        <s v="Intel"/>
        <s v="Metals, investments"/>
        <s v="Money management"/>
        <s v="Lego"/>
        <s v="Solar panel components"/>
        <s v="Natural gas"/>
        <s v="Computer hardware"/>
        <s v="Snacks, beverages"/>
        <s v="Chick-fil-A"/>
        <s v="Investments, real estate"/>
        <s v="Staffing, Baltimore Ravens"/>
        <s v="Biomedical products"/>
        <s v="Construction, mining"/>
        <s v="Solar equipment"/>
        <s v="Natural gas distribution"/>
        <s v="Metalworking tools"/>
        <s v="Beer, investments"/>
        <s v="Temp agency"/>
        <s v="Power strips"/>
        <s v="Power strip"/>
        <s v="Telecom, oil"/>
        <s v="Coffee"/>
        <s v="Steel, mining"/>
        <s v="Convinience stores"/>
        <s v="Security software"/>
        <s v="IT provider"/>
        <s v="Finance"/>
        <s v="Food, beverages"/>
        <s v="Steel, coal"/>
        <s v="Oil, real estate"/>
        <s v="Motorcycles"/>
        <s v="Pharmaceutical ingredients"/>
        <s v="Hotels, investments"/>
        <s v="Gambling software"/>
        <s v="Biotech"/>
        <s v="Carnival Cruises"/>
        <s v="Payments software"/>
        <s v="Payment software"/>
        <s v="Timberland, lumber mills"/>
        <s v="Toyota dealerships"/>
        <s v="Medical packaging"/>
        <s v="Mortgage lender"/>
        <s v="Textiles, petrochemicals"/>
        <s v="Kitchen appliances"/>
        <s v="Consumer goods"/>
        <s v="Carpet"/>
        <s v="Pest control"/>
        <s v="Finance, asset management"/>
        <s v="Poultry genetics"/>
        <m/>
      </sharedItems>
    </cacheField>
    <cacheField name="industries"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selfMade" numFmtId="0">
      <sharedItems containsBlank="1" count="3">
        <b v="0"/>
        <b v="1"/>
        <m/>
      </sharedItems>
    </cacheField>
    <cacheField name="gender" numFmtId="0">
      <sharedItems containsBlank="1" count="3">
        <s v="Male"/>
        <s v="Female"/>
        <m/>
      </sharedItems>
    </cacheField>
    <cacheField name="lastName" numFmtId="0">
      <sharedItems containsBlank="1"/>
    </cacheField>
    <cacheField name="firstName" numFmtId="0">
      <sharedItems containsBlank="1"/>
    </cacheField>
    <cacheField name="finalWorth" numFmtId="0">
      <sharedItems containsString="0" containsBlank="1" containsNumber="1" containsInteger="1" minValue="5300" maxValue="211000"/>
    </cacheField>
    <cacheField name="birthYear" numFmtId="0">
      <sharedItems containsString="0" containsBlank="1" containsNumber="1" containsInteger="1" minValue="1926" maxValue="1992"/>
    </cacheField>
    <cacheField name="birthMonth" numFmtId="0">
      <sharedItems containsString="0" containsBlank="1" containsNumber="1" containsInteger="1" minValue="1" maxValue="12"/>
    </cacheField>
    <cacheField name="birthDay" numFmtId="0">
      <sharedItems containsString="0" containsBlank="1" containsNumber="1" containsInteger="1" minValue="1" maxValue="31"/>
    </cacheField>
    <cacheField name="age" numFmtId="0">
      <sharedItems containsSemiMixedTypes="0" containsString="0" containsNumber="1" containsInteger="1" minValue="32" maxValue="2024" count="65">
        <n v="75"/>
        <n v="53"/>
        <n v="60"/>
        <n v="80"/>
        <n v="94"/>
        <n v="69"/>
        <n v="82"/>
        <n v="84"/>
        <n v="67"/>
        <n v="68"/>
        <n v="71"/>
        <n v="51"/>
        <n v="88"/>
        <n v="70"/>
        <n v="40"/>
        <n v="89"/>
        <n v="62"/>
        <n v="76"/>
        <n v="59"/>
        <n v="86"/>
        <n v="85"/>
        <n v="87"/>
        <n v="79"/>
        <n v="56"/>
        <n v="32"/>
        <n v="55"/>
        <n v="73"/>
        <n v="44"/>
        <n v="66"/>
        <n v="77"/>
        <n v="52"/>
        <n v="58"/>
        <n v="54"/>
        <n v="83"/>
        <n v="63"/>
        <n v="81"/>
        <n v="38"/>
        <n v="61"/>
        <n v="91"/>
        <n v="74"/>
        <n v="72"/>
        <n v="92"/>
        <n v="93"/>
        <n v="57"/>
        <n v="46"/>
        <n v="97"/>
        <n v="48"/>
        <n v="65"/>
        <n v="64"/>
        <n v="90"/>
        <n v="95"/>
        <n v="47"/>
        <n v="45"/>
        <n v="42"/>
        <n v="78"/>
        <n v="96"/>
        <n v="43"/>
        <n v="49"/>
        <n v="50"/>
        <n v="41"/>
        <n v="39"/>
        <n v="98"/>
        <n v="34"/>
        <n v="36"/>
        <n v="2024"/>
      </sharedItems>
      <fieldGroup base="15">
        <rangePr autoStart="0" autoEnd="0" startNum="30" endNum="100" groupInterval="10"/>
        <groupItems count="9">
          <s v="&lt;30"/>
          <s v="30-39"/>
          <s v="40-49"/>
          <s v="50-59"/>
          <s v="60-69"/>
          <s v="70-79"/>
          <s v="80-89"/>
          <s v="90-100"/>
          <s v="&gt;100"/>
        </groupItems>
      </fieldGroup>
    </cacheField>
    <cacheField name="Age group" numFmtId="0">
      <sharedItems count="2">
        <s v="Senior Citizen"/>
        <s v="Adult"/>
      </sharedItems>
    </cacheField>
    <cacheField name="cpi_country" numFmtId="0">
      <sharedItems containsString="0" containsBlank="1" containsNumber="1" minValue="99.55" maxValue="288.57"/>
    </cacheField>
    <cacheField name="gdp_country" numFmtId="1">
      <sharedItems containsString="0" containsBlank="1" containsNumber="1" containsInteger="1" minValue="153781069118" maxValue="21427700000000"/>
    </cacheField>
    <cacheField name="life_expectancy_country" numFmtId="0">
      <sharedItems containsString="0" containsBlank="1" containsNumber="1" minValue="54.3" maxValue="84.2"/>
    </cacheField>
    <cacheField name="tax_revenue_country_country" numFmtId="0">
      <sharedItems containsString="0" containsBlank="1" containsNumber="1" minValue="0.1" maxValue="32.4"/>
    </cacheField>
    <cacheField name="total_tax_rate_country" numFmtId="0">
      <sharedItems containsString="0" containsBlank="1" containsNumber="1" minValue="15.9" maxValue="71.2"/>
    </cacheField>
    <cacheField name="population_country" numFmtId="0">
      <sharedItems containsString="0" containsBlank="1" containsNumber="1" containsInteger="1" minValue="4841000" maxValue="1397715000"/>
    </cacheField>
  </cacheFields>
  <extLst>
    <ext xmlns:x14="http://schemas.microsoft.com/office/spreadsheetml/2009/9/main" uri="{725AE2AE-9491-48be-B2B4-4EB974FC3084}">
      <x14:pivotCacheDefinition pivotCacheId="1713731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x v="0"/>
    <x v="0"/>
    <x v="0"/>
    <x v="0"/>
    <x v="0"/>
    <x v="0"/>
    <x v="0"/>
    <x v="0"/>
    <s v="Arnault"/>
    <s v="Bernard"/>
    <n v="211000"/>
    <n v="1949"/>
    <n v="3"/>
    <n v="5"/>
    <x v="0"/>
    <x v="0"/>
    <n v="110.05"/>
    <n v="2715518274227"/>
    <n v="82.5"/>
    <n v="24.2"/>
    <n v="60.7"/>
    <n v="67059887"/>
  </r>
  <r>
    <n v="2"/>
    <x v="1"/>
    <x v="1"/>
    <x v="1"/>
    <x v="1"/>
    <x v="1"/>
    <x v="1"/>
    <x v="1"/>
    <x v="0"/>
    <s v="Musk"/>
    <s v="Elon"/>
    <n v="180000"/>
    <n v="1971"/>
    <n v="6"/>
    <n v="28"/>
    <x v="1"/>
    <x v="0"/>
    <n v="117.24"/>
    <n v="21427700000000"/>
    <n v="78.5"/>
    <n v="9.6"/>
    <n v="36.6"/>
    <n v="328239523"/>
  </r>
  <r>
    <n v="3"/>
    <x v="2"/>
    <x v="2"/>
    <x v="1"/>
    <x v="2"/>
    <x v="2"/>
    <x v="2"/>
    <x v="1"/>
    <x v="0"/>
    <s v="Bezos"/>
    <s v="Jeff"/>
    <n v="114000"/>
    <n v="1964"/>
    <n v="1"/>
    <n v="12"/>
    <x v="2"/>
    <x v="0"/>
    <n v="117.24"/>
    <n v="21427700000000"/>
    <n v="78.5"/>
    <n v="9.6"/>
    <n v="36.6"/>
    <n v="328239523"/>
  </r>
  <r>
    <n v="4"/>
    <x v="2"/>
    <x v="3"/>
    <x v="1"/>
    <x v="3"/>
    <x v="3"/>
    <x v="2"/>
    <x v="1"/>
    <x v="0"/>
    <s v="Ellison"/>
    <s v="Larry"/>
    <n v="107000"/>
    <n v="1944"/>
    <n v="8"/>
    <n v="17"/>
    <x v="3"/>
    <x v="0"/>
    <n v="117.24"/>
    <n v="21427700000000"/>
    <n v="78.5"/>
    <n v="9.6"/>
    <n v="36.6"/>
    <n v="328239523"/>
  </r>
  <r>
    <n v="5"/>
    <x v="3"/>
    <x v="4"/>
    <x v="1"/>
    <x v="4"/>
    <x v="4"/>
    <x v="3"/>
    <x v="1"/>
    <x v="0"/>
    <s v="Buffett"/>
    <s v="Warren"/>
    <n v="106000"/>
    <n v="1930"/>
    <n v="8"/>
    <n v="30"/>
    <x v="4"/>
    <x v="0"/>
    <n v="117.24"/>
    <n v="21427700000000"/>
    <n v="78.5"/>
    <n v="9.6"/>
    <n v="36.6"/>
    <n v="328239523"/>
  </r>
  <r>
    <n v="6"/>
    <x v="2"/>
    <x v="5"/>
    <x v="1"/>
    <x v="2"/>
    <x v="5"/>
    <x v="2"/>
    <x v="1"/>
    <x v="0"/>
    <s v="Gates"/>
    <s v="Bill"/>
    <n v="104000"/>
    <n v="1955"/>
    <n v="10"/>
    <n v="28"/>
    <x v="5"/>
    <x v="0"/>
    <n v="117.24"/>
    <n v="21427700000000"/>
    <n v="78.5"/>
    <n v="9.6"/>
    <n v="36.6"/>
    <n v="328239523"/>
  </r>
  <r>
    <n v="7"/>
    <x v="4"/>
    <x v="6"/>
    <x v="1"/>
    <x v="5"/>
    <x v="6"/>
    <x v="4"/>
    <x v="1"/>
    <x v="0"/>
    <s v="Bloomberg"/>
    <s v="Michael"/>
    <n v="94500"/>
    <n v="1942"/>
    <n v="2"/>
    <n v="14"/>
    <x v="6"/>
    <x v="0"/>
    <n v="117.24"/>
    <n v="21427700000000"/>
    <n v="78.5"/>
    <n v="9.6"/>
    <n v="36.6"/>
    <n v="328239523"/>
  </r>
  <r>
    <n v="8"/>
    <x v="5"/>
    <x v="7"/>
    <x v="2"/>
    <x v="6"/>
    <x v="7"/>
    <x v="5"/>
    <x v="1"/>
    <x v="0"/>
    <s v="Slim Helu"/>
    <s v="Carlos"/>
    <n v="93000"/>
    <n v="1940"/>
    <n v="1"/>
    <n v="28"/>
    <x v="7"/>
    <x v="0"/>
    <n v="141.54"/>
    <n v="1258286717125"/>
    <n v="75"/>
    <n v="13.1"/>
    <n v="55.1"/>
    <n v="126014024"/>
  </r>
  <r>
    <n v="9"/>
    <x v="6"/>
    <x v="8"/>
    <x v="3"/>
    <x v="7"/>
    <x v="8"/>
    <x v="6"/>
    <x v="0"/>
    <x v="0"/>
    <s v="Ambani"/>
    <s v="Mukesh"/>
    <n v="83400"/>
    <n v="1957"/>
    <n v="4"/>
    <n v="19"/>
    <x v="8"/>
    <x v="0"/>
    <n v="180.44"/>
    <n v="2611000000000"/>
    <n v="69.400000000000006"/>
    <n v="11.2"/>
    <n v="49.7"/>
    <n v="1366417754"/>
  </r>
  <r>
    <n v="10"/>
    <x v="2"/>
    <x v="9"/>
    <x v="1"/>
    <x v="8"/>
    <x v="5"/>
    <x v="2"/>
    <x v="1"/>
    <x v="0"/>
    <s v="Ballmer"/>
    <s v="Steve"/>
    <n v="80700"/>
    <n v="1956"/>
    <n v="3"/>
    <n v="24"/>
    <x v="9"/>
    <x v="0"/>
    <n v="117.24"/>
    <n v="21427700000000"/>
    <n v="78.5"/>
    <n v="9.6"/>
    <n v="36.6"/>
    <n v="328239523"/>
  </r>
  <r>
    <n v="11"/>
    <x v="0"/>
    <x v="10"/>
    <x v="0"/>
    <x v="0"/>
    <x v="9"/>
    <x v="0"/>
    <x v="0"/>
    <x v="1"/>
    <s v="Bettencourt Meyers"/>
    <s v="Francoise"/>
    <n v="80500"/>
    <n v="1953"/>
    <n v="7"/>
    <n v="10"/>
    <x v="10"/>
    <x v="0"/>
    <n v="110.05"/>
    <n v="2715518274227"/>
    <n v="82.5"/>
    <n v="24.2"/>
    <n v="60.7"/>
    <n v="67059887"/>
  </r>
  <r>
    <n v="12"/>
    <x v="2"/>
    <x v="11"/>
    <x v="1"/>
    <x v="9"/>
    <x v="10"/>
    <x v="2"/>
    <x v="1"/>
    <x v="0"/>
    <s v="Page"/>
    <s v="Larry"/>
    <n v="79200"/>
    <n v="1973"/>
    <n v="3"/>
    <n v="26"/>
    <x v="11"/>
    <x v="0"/>
    <n v="117.24"/>
    <n v="21427700000000"/>
    <n v="78.5"/>
    <n v="9.6"/>
    <n v="36.6"/>
    <n v="328239523"/>
  </r>
  <r>
    <n v="13"/>
    <x v="0"/>
    <x v="12"/>
    <x v="4"/>
    <x v="10"/>
    <x v="11"/>
    <x v="0"/>
    <x v="1"/>
    <x v="0"/>
    <s v="Ortega"/>
    <s v="Amancio"/>
    <n v="77300"/>
    <n v="1936"/>
    <n v="3"/>
    <n v="28"/>
    <x v="12"/>
    <x v="0"/>
    <n v="110.96"/>
    <n v="1394116310769"/>
    <n v="83.3"/>
    <n v="14.2"/>
    <n v="47"/>
    <n v="47076781"/>
  </r>
  <r>
    <n v="14"/>
    <x v="2"/>
    <x v="13"/>
    <x v="1"/>
    <x v="11"/>
    <x v="10"/>
    <x v="2"/>
    <x v="1"/>
    <x v="0"/>
    <s v="Brin"/>
    <s v="Sergey"/>
    <n v="76000"/>
    <n v="1973"/>
    <n v="8"/>
    <n v="21"/>
    <x v="11"/>
    <x v="0"/>
    <n v="117.24"/>
    <n v="21427700000000"/>
    <n v="78.5"/>
    <n v="9.6"/>
    <n v="36.6"/>
    <n v="328239523"/>
  </r>
  <r>
    <n v="15"/>
    <x v="7"/>
    <x v="14"/>
    <x v="5"/>
    <x v="12"/>
    <x v="12"/>
    <x v="7"/>
    <x v="1"/>
    <x v="0"/>
    <s v="Zhong"/>
    <s v="Shanshan"/>
    <n v="68000"/>
    <n v="1954"/>
    <n v="12"/>
    <n v="1"/>
    <x v="13"/>
    <x v="0"/>
    <n v="125.08"/>
    <n v="19910000000000"/>
    <n v="77"/>
    <n v="9.4"/>
    <n v="59.2"/>
    <n v="1397715000"/>
  </r>
  <r>
    <n v="16"/>
    <x v="2"/>
    <x v="15"/>
    <x v="1"/>
    <x v="9"/>
    <x v="13"/>
    <x v="2"/>
    <x v="1"/>
    <x v="0"/>
    <s v="Zuckerberg"/>
    <s v="Mark"/>
    <n v="64400"/>
    <n v="1984"/>
    <n v="5"/>
    <n v="14"/>
    <x v="14"/>
    <x v="1"/>
    <n v="117.24"/>
    <n v="21427700000000"/>
    <n v="78.5"/>
    <n v="9.6"/>
    <n v="36.6"/>
    <n v="328239523"/>
  </r>
  <r>
    <n v="17"/>
    <x v="6"/>
    <x v="16"/>
    <x v="1"/>
    <x v="13"/>
    <x v="14"/>
    <x v="6"/>
    <x v="0"/>
    <x v="0"/>
    <s v="Koch"/>
    <s v="Charles"/>
    <n v="59000"/>
    <n v="1935"/>
    <n v="11"/>
    <n v="1"/>
    <x v="15"/>
    <x v="0"/>
    <n v="117.24"/>
    <n v="21427700000000"/>
    <n v="78.5"/>
    <n v="9.6"/>
    <n v="36.6"/>
    <n v="328239523"/>
  </r>
  <r>
    <n v="17"/>
    <x v="6"/>
    <x v="17"/>
    <x v="1"/>
    <x v="5"/>
    <x v="14"/>
    <x v="6"/>
    <x v="0"/>
    <x v="1"/>
    <s v="Koch"/>
    <s v="Julia"/>
    <n v="59000"/>
    <n v="1962"/>
    <n v="4"/>
    <n v="12"/>
    <x v="16"/>
    <x v="0"/>
    <n v="117.24"/>
    <n v="21427700000000"/>
    <n v="78.5"/>
    <n v="9.6"/>
    <n v="36.6"/>
    <n v="328239523"/>
  </r>
  <r>
    <n v="19"/>
    <x v="0"/>
    <x v="18"/>
    <x v="1"/>
    <x v="14"/>
    <x v="15"/>
    <x v="0"/>
    <x v="0"/>
    <x v="0"/>
    <s v="Walton"/>
    <s v="Jim"/>
    <n v="58800"/>
    <n v="1948"/>
    <n v="6"/>
    <n v="7"/>
    <x v="17"/>
    <x v="0"/>
    <n v="117.24"/>
    <n v="21427700000000"/>
    <n v="78.5"/>
    <n v="9.6"/>
    <n v="36.6"/>
    <n v="328239523"/>
  </r>
  <r>
    <n v="20"/>
    <x v="0"/>
    <x v="19"/>
    <x v="1"/>
    <x v="14"/>
    <x v="15"/>
    <x v="0"/>
    <x v="0"/>
    <x v="0"/>
    <s v="Walton"/>
    <s v="Rob"/>
    <n v="57600"/>
    <n v="1944"/>
    <n v="10"/>
    <n v="27"/>
    <x v="3"/>
    <x v="0"/>
    <n v="117.24"/>
    <n v="21427700000000"/>
    <n v="78.5"/>
    <n v="9.6"/>
    <n v="36.6"/>
    <n v="328239523"/>
  </r>
  <r>
    <n v="21"/>
    <x v="0"/>
    <x v="20"/>
    <x v="1"/>
    <x v="15"/>
    <x v="15"/>
    <x v="0"/>
    <x v="0"/>
    <x v="1"/>
    <s v="Walton"/>
    <s v="Alice"/>
    <n v="56700"/>
    <n v="1949"/>
    <n v="10"/>
    <n v="7"/>
    <x v="0"/>
    <x v="0"/>
    <n v="117.24"/>
    <n v="21427700000000"/>
    <n v="78.5"/>
    <n v="9.6"/>
    <n v="36.6"/>
    <n v="328239523"/>
  </r>
  <r>
    <n v="22"/>
    <x v="4"/>
    <x v="21"/>
    <x v="6"/>
    <x v="16"/>
    <x v="16"/>
    <x v="4"/>
    <x v="0"/>
    <x v="0"/>
    <s v="Thomson"/>
    <s v="David"/>
    <n v="54400"/>
    <n v="1957"/>
    <n v="6"/>
    <n v="12"/>
    <x v="8"/>
    <x v="0"/>
    <n v="116.76"/>
    <n v="1736425629520"/>
    <n v="81.900000000000006"/>
    <n v="12.8"/>
    <n v="24.5"/>
    <n v="36991981"/>
  </r>
  <r>
    <n v="23"/>
    <x v="2"/>
    <x v="22"/>
    <x v="1"/>
    <x v="1"/>
    <x v="17"/>
    <x v="2"/>
    <x v="1"/>
    <x v="0"/>
    <s v="Dell"/>
    <s v="Michael"/>
    <n v="50100"/>
    <n v="1965"/>
    <n v="2"/>
    <n v="23"/>
    <x v="18"/>
    <x v="0"/>
    <n v="117.24"/>
    <n v="21427700000000"/>
    <n v="78.5"/>
    <n v="9.6"/>
    <n v="36.6"/>
    <n v="328239523"/>
  </r>
  <r>
    <n v="24"/>
    <x v="6"/>
    <x v="23"/>
    <x v="3"/>
    <x v="17"/>
    <x v="18"/>
    <x v="6"/>
    <x v="1"/>
    <x v="0"/>
    <s v="Adani"/>
    <s v="Gautam"/>
    <n v="47200"/>
    <n v="1962"/>
    <n v="6"/>
    <n v="24"/>
    <x v="16"/>
    <x v="0"/>
    <n v="180.44"/>
    <n v="2611000000000"/>
    <n v="69.400000000000006"/>
    <n v="11.2"/>
    <n v="49.7"/>
    <n v="1366417754"/>
  </r>
  <r>
    <n v="25"/>
    <x v="0"/>
    <x v="24"/>
    <x v="1"/>
    <x v="18"/>
    <x v="19"/>
    <x v="0"/>
    <x v="1"/>
    <x v="0"/>
    <s v="Knight"/>
    <s v="Phil"/>
    <n v="45100"/>
    <n v="1938"/>
    <n v="2"/>
    <n v="24"/>
    <x v="19"/>
    <x v="0"/>
    <n v="117.24"/>
    <n v="21427700000000"/>
    <n v="78.5"/>
    <n v="9.6"/>
    <n v="36.6"/>
    <n v="328239523"/>
  </r>
  <r>
    <n v="26"/>
    <x v="2"/>
    <x v="25"/>
    <x v="5"/>
    <x v="19"/>
    <x v="20"/>
    <x v="2"/>
    <x v="1"/>
    <x v="0"/>
    <s v="Zhang"/>
    <s v="Yiming"/>
    <n v="45000"/>
    <n v="1984"/>
    <n v="1"/>
    <n v="1"/>
    <x v="14"/>
    <x v="1"/>
    <n v="125.08"/>
    <n v="19910000000000"/>
    <n v="77"/>
    <n v="9.4"/>
    <n v="59.2"/>
    <n v="1397715000"/>
  </r>
  <r>
    <n v="27"/>
    <x v="0"/>
    <x v="26"/>
    <x v="7"/>
    <x v="20"/>
    <x v="21"/>
    <x v="0"/>
    <x v="0"/>
    <x v="0"/>
    <s v="Schwarz"/>
    <s v="Dieter"/>
    <n v="42900"/>
    <n v="1939"/>
    <n v="9"/>
    <n v="24"/>
    <x v="20"/>
    <x v="0"/>
    <n v="112.85"/>
    <n v="3845630030824"/>
    <n v="80.900000000000006"/>
    <n v="11.5"/>
    <n v="48.8"/>
    <n v="83132799"/>
  </r>
  <r>
    <n v="28"/>
    <x v="0"/>
    <x v="27"/>
    <x v="0"/>
    <x v="0"/>
    <x v="22"/>
    <x v="0"/>
    <x v="1"/>
    <x v="0"/>
    <s v="Pinault"/>
    <s v="François"/>
    <n v="40100"/>
    <n v="1936"/>
    <n v="8"/>
    <n v="21"/>
    <x v="12"/>
    <x v="0"/>
    <n v="110.05"/>
    <n v="2715518274227"/>
    <n v="82.5"/>
    <n v="24.2"/>
    <n v="60.7"/>
    <n v="67059887"/>
  </r>
  <r>
    <n v="29"/>
    <x v="8"/>
    <x v="28"/>
    <x v="8"/>
    <x v="21"/>
    <x v="23"/>
    <x v="8"/>
    <x v="0"/>
    <x v="0"/>
    <s v="Kuehne"/>
    <s v="Klaus-Michael"/>
    <n v="39100"/>
    <n v="1937"/>
    <n v="6"/>
    <n v="2"/>
    <x v="21"/>
    <x v="0"/>
    <n v="99.55"/>
    <n v="703082435360"/>
    <n v="83.6"/>
    <n v="10.1"/>
    <n v="28.8"/>
    <n v="8574832"/>
  </r>
  <r>
    <n v="30"/>
    <x v="7"/>
    <x v="29"/>
    <x v="9"/>
    <x v="22"/>
    <x v="24"/>
    <x v="7"/>
    <x v="0"/>
    <x v="0"/>
    <s v="Ferrero"/>
    <s v="Giovanni"/>
    <n v="38900"/>
    <n v="1964"/>
    <n v="9"/>
    <n v="21"/>
    <x v="2"/>
    <x v="0"/>
    <n v="117.11"/>
    <n v="529606710418"/>
    <n v="81.599999999999994"/>
    <n v="24"/>
    <n v="55.4"/>
    <n v="11484055"/>
  </r>
  <r>
    <n v="31"/>
    <x v="7"/>
    <x v="30"/>
    <x v="1"/>
    <x v="23"/>
    <x v="25"/>
    <x v="7"/>
    <x v="0"/>
    <x v="1"/>
    <s v="Mars"/>
    <s v="Jacqueline"/>
    <n v="38300"/>
    <n v="1939"/>
    <n v="10"/>
    <n v="10"/>
    <x v="20"/>
    <x v="0"/>
    <n v="117.24"/>
    <n v="21427700000000"/>
    <n v="78.5"/>
    <n v="9.6"/>
    <n v="36.6"/>
    <n v="328239523"/>
  </r>
  <r>
    <n v="31"/>
    <x v="7"/>
    <x v="31"/>
    <x v="1"/>
    <x v="24"/>
    <x v="25"/>
    <x v="7"/>
    <x v="0"/>
    <x v="0"/>
    <s v="Mars"/>
    <s v="John"/>
    <n v="38300"/>
    <n v="1935"/>
    <n v="10"/>
    <n v="15"/>
    <x v="15"/>
    <x v="0"/>
    <n v="117.24"/>
    <n v="21427700000000"/>
    <n v="78.5"/>
    <n v="9.6"/>
    <n v="36.6"/>
    <n v="328239523"/>
  </r>
  <r>
    <n v="34"/>
    <x v="2"/>
    <x v="32"/>
    <x v="5"/>
    <x v="25"/>
    <x v="26"/>
    <x v="2"/>
    <x v="1"/>
    <x v="0"/>
    <s v="Ma"/>
    <s v="Huateng"/>
    <n v="35300"/>
    <n v="1971"/>
    <n v="10"/>
    <n v="29"/>
    <x v="1"/>
    <x v="0"/>
    <n v="125.08"/>
    <n v="19910000000000"/>
    <n v="77"/>
    <n v="9.4"/>
    <n v="59.2"/>
    <n v="1397715000"/>
  </r>
  <r>
    <n v="35"/>
    <x v="9"/>
    <x v="33"/>
    <x v="1"/>
    <x v="26"/>
    <x v="27"/>
    <x v="9"/>
    <x v="0"/>
    <x v="1"/>
    <s v="Adelson"/>
    <s v="Miriam"/>
    <n v="35000"/>
    <n v="1945"/>
    <n v="10"/>
    <n v="10"/>
    <x v="22"/>
    <x v="0"/>
    <n v="117.24"/>
    <n v="21427700000000"/>
    <n v="78.5"/>
    <n v="9.6"/>
    <n v="36.6"/>
    <n v="328239523"/>
  </r>
  <r>
    <n v="35"/>
    <x v="3"/>
    <x v="34"/>
    <x v="1"/>
    <x v="27"/>
    <x v="28"/>
    <x v="3"/>
    <x v="1"/>
    <x v="0"/>
    <s v="Griffin"/>
    <s v="Ken"/>
    <n v="35000"/>
    <n v="1968"/>
    <n v="10"/>
    <n v="15"/>
    <x v="23"/>
    <x v="0"/>
    <n v="117.24"/>
    <n v="21427700000000"/>
    <n v="78.5"/>
    <n v="9.6"/>
    <n v="36.6"/>
    <n v="328239523"/>
  </r>
  <r>
    <n v="37"/>
    <x v="7"/>
    <x v="35"/>
    <x v="10"/>
    <x v="28"/>
    <x v="29"/>
    <x v="7"/>
    <x v="0"/>
    <x v="0"/>
    <s v="Mateschitz"/>
    <s v="Mark"/>
    <n v="34700"/>
    <n v="1992"/>
    <n v="5"/>
    <n v="7"/>
    <x v="24"/>
    <x v="1"/>
    <n v="118.06"/>
    <n v="446314739528"/>
    <n v="81.599999999999994"/>
    <n v="25.4"/>
    <n v="51.4"/>
    <n v="8877067"/>
  </r>
  <r>
    <n v="38"/>
    <x v="1"/>
    <x v="36"/>
    <x v="5"/>
    <x v="29"/>
    <x v="30"/>
    <x v="1"/>
    <x v="1"/>
    <x v="0"/>
    <s v="Zeng"/>
    <s v="Robin"/>
    <n v="33400"/>
    <n v="1969"/>
    <n v="1"/>
    <n v="1"/>
    <x v="25"/>
    <x v="0"/>
    <n v="125.08"/>
    <n v="19910000000000"/>
    <n v="77"/>
    <n v="9.4"/>
    <n v="59.2"/>
    <n v="1397715000"/>
  </r>
  <r>
    <n v="39"/>
    <x v="0"/>
    <x v="37"/>
    <x v="11"/>
    <x v="30"/>
    <x v="31"/>
    <x v="0"/>
    <x v="1"/>
    <x v="0"/>
    <s v="Yanai"/>
    <s v="Tadashi"/>
    <n v="32600"/>
    <n v="1949"/>
    <n v="2"/>
    <n v="7"/>
    <x v="0"/>
    <x v="0"/>
    <n v="105.48"/>
    <n v="5081769542380"/>
    <n v="84.2"/>
    <n v="11.9"/>
    <n v="46.7"/>
    <n v="126226568"/>
  </r>
  <r>
    <n v="40"/>
    <x v="6"/>
    <x v="38"/>
    <x v="12"/>
    <x v="31"/>
    <x v="32"/>
    <x v="6"/>
    <x v="1"/>
    <x v="0"/>
    <s v="Blavatnik"/>
    <s v="Len"/>
    <n v="32100"/>
    <n v="1957"/>
    <n v="6"/>
    <n v="1"/>
    <x v="8"/>
    <x v="0"/>
    <n v="119.62"/>
    <n v="2827113184696"/>
    <n v="81.3"/>
    <n v="25.5"/>
    <n v="30.6"/>
    <n v="66834405"/>
  </r>
  <r>
    <n v="41"/>
    <x v="0"/>
    <x v="39"/>
    <x v="1"/>
    <x v="5"/>
    <x v="33"/>
    <x v="0"/>
    <x v="0"/>
    <x v="0"/>
    <s v="Wertheimer"/>
    <s v="Alain"/>
    <n v="31600"/>
    <n v="1948"/>
    <n v="8"/>
    <n v="28"/>
    <x v="17"/>
    <x v="0"/>
    <n v="117.24"/>
    <n v="21427700000000"/>
    <n v="78.5"/>
    <n v="9.6"/>
    <n v="36.6"/>
    <n v="328239523"/>
  </r>
  <r>
    <n v="41"/>
    <x v="0"/>
    <x v="40"/>
    <x v="1"/>
    <x v="5"/>
    <x v="33"/>
    <x v="0"/>
    <x v="0"/>
    <x v="0"/>
    <s v="Wertheimer"/>
    <s v="Gerard"/>
    <n v="31600"/>
    <n v="1951"/>
    <n v="1"/>
    <n v="9"/>
    <x v="26"/>
    <x v="0"/>
    <n v="117.24"/>
    <n v="21427700000000"/>
    <n v="78.5"/>
    <n v="9.6"/>
    <n v="36.6"/>
    <n v="328239523"/>
  </r>
  <r>
    <n v="43"/>
    <x v="8"/>
    <x v="41"/>
    <x v="8"/>
    <x v="32"/>
    <x v="23"/>
    <x v="8"/>
    <x v="1"/>
    <x v="0"/>
    <s v="Aponte"/>
    <s v="Gianluigi"/>
    <n v="31200"/>
    <n v="1940"/>
    <n v="6"/>
    <n v="27"/>
    <x v="7"/>
    <x v="0"/>
    <n v="99.55"/>
    <n v="703082435360"/>
    <n v="83.6"/>
    <n v="10.1"/>
    <n v="28.8"/>
    <n v="8574832"/>
  </r>
  <r>
    <n v="43"/>
    <x v="8"/>
    <x v="42"/>
    <x v="8"/>
    <x v="32"/>
    <x v="23"/>
    <x v="8"/>
    <x v="1"/>
    <x v="1"/>
    <s v="Aponte-Diamant"/>
    <s v="Rafaela"/>
    <n v="31200"/>
    <n v="1945"/>
    <n v="3"/>
    <n v="26"/>
    <x v="22"/>
    <x v="0"/>
    <n v="99.55"/>
    <n v="703082435360"/>
    <n v="83.6"/>
    <n v="10.1"/>
    <n v="28.8"/>
    <n v="8574832"/>
  </r>
  <r>
    <n v="45"/>
    <x v="2"/>
    <x v="43"/>
    <x v="5"/>
    <x v="33"/>
    <x v="34"/>
    <x v="2"/>
    <x v="1"/>
    <x v="0"/>
    <s v="Huang"/>
    <s v="Colin Zheng"/>
    <n v="30200"/>
    <n v="1980"/>
    <n v="2"/>
    <n v="2"/>
    <x v="27"/>
    <x v="1"/>
    <n v="125.08"/>
    <n v="19910000000000"/>
    <n v="77"/>
    <n v="9.4"/>
    <n v="59.2"/>
    <n v="1397715000"/>
  </r>
  <r>
    <n v="46"/>
    <x v="10"/>
    <x v="44"/>
    <x v="7"/>
    <x v="34"/>
    <x v="35"/>
    <x v="10"/>
    <x v="1"/>
    <x v="0"/>
    <s v="Wuerth"/>
    <s v="Reinhold"/>
    <n v="29700"/>
    <n v="1935"/>
    <n v="4"/>
    <n v="20"/>
    <x v="15"/>
    <x v="0"/>
    <n v="112.85"/>
    <n v="3845630030824"/>
    <n v="80.900000000000006"/>
    <n v="11.5"/>
    <n v="48.8"/>
    <n v="83132799"/>
  </r>
  <r>
    <n v="48"/>
    <x v="3"/>
    <x v="45"/>
    <x v="1"/>
    <x v="35"/>
    <x v="36"/>
    <x v="3"/>
    <x v="1"/>
    <x v="0"/>
    <s v="Yass"/>
    <s v="Jeff"/>
    <n v="28500"/>
    <n v="1958"/>
    <n v="7"/>
    <n v="17"/>
    <x v="28"/>
    <x v="0"/>
    <n v="117.24"/>
    <n v="21427700000000"/>
    <n v="78.5"/>
    <n v="9.6"/>
    <n v="36.6"/>
    <n v="328239523"/>
  </r>
  <r>
    <n v="49"/>
    <x v="3"/>
    <x v="46"/>
    <x v="1"/>
    <x v="36"/>
    <x v="28"/>
    <x v="3"/>
    <x v="1"/>
    <x v="0"/>
    <s v="Simons"/>
    <s v="Jim"/>
    <n v="28100"/>
    <n v="1938"/>
    <n v="4"/>
    <n v="25"/>
    <x v="19"/>
    <x v="0"/>
    <n v="117.24"/>
    <n v="21427700000000"/>
    <n v="78.5"/>
    <n v="9.6"/>
    <n v="36.6"/>
    <n v="328239523"/>
  </r>
  <r>
    <n v="50"/>
    <x v="3"/>
    <x v="47"/>
    <x v="1"/>
    <x v="5"/>
    <x v="37"/>
    <x v="3"/>
    <x v="1"/>
    <x v="0"/>
    <s v="Schwarzman"/>
    <s v="Stephen"/>
    <n v="27800"/>
    <n v="1947"/>
    <n v="2"/>
    <n v="14"/>
    <x v="29"/>
    <x v="0"/>
    <n v="117.24"/>
    <n v="21427700000000"/>
    <n v="78.5"/>
    <n v="9.6"/>
    <n v="36.6"/>
    <n v="328239523"/>
  </r>
  <r>
    <n v="51"/>
    <x v="1"/>
    <x v="48"/>
    <x v="7"/>
    <x v="37"/>
    <x v="38"/>
    <x v="1"/>
    <x v="0"/>
    <x v="1"/>
    <s v="Klatten"/>
    <s v="Susanne"/>
    <n v="27400"/>
    <n v="1962"/>
    <n v="4"/>
    <n v="28"/>
    <x v="16"/>
    <x v="0"/>
    <n v="112.85"/>
    <n v="3845630030824"/>
    <n v="80.900000000000006"/>
    <n v="11.5"/>
    <n v="48.8"/>
    <n v="83132799"/>
  </r>
  <r>
    <n v="52"/>
    <x v="11"/>
    <x v="49"/>
    <x v="13"/>
    <x v="38"/>
    <x v="39"/>
    <x v="11"/>
    <x v="0"/>
    <x v="1"/>
    <s v="Rinehart"/>
    <s v="Gina"/>
    <n v="27000"/>
    <n v="1954"/>
    <n v="2"/>
    <n v="9"/>
    <x v="13"/>
    <x v="0"/>
    <n v="119.8"/>
    <n v="1392680589329"/>
    <n v="82.7"/>
    <n v="23"/>
    <n v="47.4"/>
    <n v="25766605"/>
  </r>
  <r>
    <n v="53"/>
    <x v="2"/>
    <x v="50"/>
    <x v="5"/>
    <x v="12"/>
    <x v="40"/>
    <x v="2"/>
    <x v="1"/>
    <x v="0"/>
    <s v="Ding"/>
    <s v="William"/>
    <n v="26700"/>
    <n v="1971"/>
    <n v="10"/>
    <n v="1"/>
    <x v="1"/>
    <x v="0"/>
    <n v="125.08"/>
    <n v="19910000000000"/>
    <n v="77"/>
    <n v="9.4"/>
    <n v="59.2"/>
    <n v="1397715000"/>
  </r>
  <r>
    <n v="54"/>
    <x v="11"/>
    <x v="51"/>
    <x v="2"/>
    <x v="6"/>
    <x v="39"/>
    <x v="11"/>
    <x v="0"/>
    <x v="0"/>
    <s v="Larrea Mota Velasco"/>
    <s v="Germán"/>
    <n v="26600"/>
    <n v="1953"/>
    <n v="10"/>
    <n v="26"/>
    <x v="10"/>
    <x v="0"/>
    <n v="141.54"/>
    <n v="1258286717125"/>
    <n v="75"/>
    <n v="13.1"/>
    <n v="55.1"/>
    <n v="126014024"/>
  </r>
  <r>
    <n v="55"/>
    <x v="2"/>
    <x v="52"/>
    <x v="3"/>
    <x v="39"/>
    <x v="41"/>
    <x v="2"/>
    <x v="1"/>
    <x v="0"/>
    <s v="Nadar"/>
    <s v="Shiv"/>
    <n v="25600"/>
    <n v="1945"/>
    <n v="7"/>
    <n v="18"/>
    <x v="22"/>
    <x v="0"/>
    <n v="180.44"/>
    <n v="2611000000000"/>
    <n v="69.400000000000006"/>
    <n v="11.2"/>
    <n v="49.7"/>
    <n v="1366417754"/>
  </r>
  <r>
    <n v="56"/>
    <x v="12"/>
    <x v="53"/>
    <x v="14"/>
    <x v="40"/>
    <x v="42"/>
    <x v="12"/>
    <x v="1"/>
    <x v="0"/>
    <s v="Low Tuck"/>
    <s v="Kwong"/>
    <n v="25500"/>
    <n v="1948"/>
    <n v="4"/>
    <n v="17"/>
    <x v="17"/>
    <x v="0"/>
    <n v="151.18"/>
    <n v="1119190780753"/>
    <n v="71.5"/>
    <n v="10.199999999999999"/>
    <n v="30.1"/>
    <n v="270203917"/>
  </r>
  <r>
    <n v="57"/>
    <x v="3"/>
    <x v="54"/>
    <x v="1"/>
    <x v="41"/>
    <x v="43"/>
    <x v="3"/>
    <x v="1"/>
    <x v="0"/>
    <s v="Peterffy"/>
    <s v="Thomas"/>
    <n v="25300"/>
    <n v="1944"/>
    <n v="9"/>
    <n v="30"/>
    <x v="3"/>
    <x v="0"/>
    <n v="117.24"/>
    <n v="21427700000000"/>
    <n v="78.5"/>
    <n v="9.6"/>
    <n v="36.6"/>
    <n v="328239523"/>
  </r>
  <r>
    <n v="58"/>
    <x v="11"/>
    <x v="55"/>
    <x v="15"/>
    <x v="42"/>
    <x v="44"/>
    <x v="11"/>
    <x v="1"/>
    <x v="0"/>
    <s v="Melnichenko"/>
    <s v="Andrey"/>
    <n v="25200"/>
    <n v="1972"/>
    <n v="3"/>
    <n v="8"/>
    <x v="30"/>
    <x v="0"/>
    <n v="114.52"/>
    <n v="421142267938"/>
    <n v="77.8"/>
    <n v="0.1"/>
    <n v="15.9"/>
    <n v="9770529"/>
  </r>
  <r>
    <n v="59"/>
    <x v="1"/>
    <x v="56"/>
    <x v="7"/>
    <x v="43"/>
    <x v="45"/>
    <x v="1"/>
    <x v="0"/>
    <x v="0"/>
    <s v="Quandt"/>
    <s v="Stefan"/>
    <n v="24600"/>
    <n v="1966"/>
    <n v="5"/>
    <n v="9"/>
    <x v="31"/>
    <x v="0"/>
    <n v="112.85"/>
    <n v="3845630030824"/>
    <n v="80.900000000000006"/>
    <n v="11.5"/>
    <n v="48.8"/>
    <n v="83132799"/>
  </r>
  <r>
    <n v="60"/>
    <x v="2"/>
    <x v="57"/>
    <x v="1"/>
    <x v="44"/>
    <x v="2"/>
    <x v="2"/>
    <x v="0"/>
    <x v="1"/>
    <s v="Scott"/>
    <s v="MacKenzie"/>
    <n v="24400"/>
    <n v="1970"/>
    <n v="4"/>
    <n v="7"/>
    <x v="32"/>
    <x v="0"/>
    <n v="117.24"/>
    <n v="21427700000000"/>
    <n v="78.5"/>
    <n v="9.6"/>
    <n v="36.6"/>
    <n v="328239523"/>
  </r>
  <r>
    <n v="61"/>
    <x v="3"/>
    <x v="58"/>
    <x v="14"/>
    <x v="45"/>
    <x v="46"/>
    <x v="3"/>
    <x v="0"/>
    <x v="0"/>
    <s v="Hartono"/>
    <s v="R. Budi"/>
    <n v="24200"/>
    <n v="1941"/>
    <n v="1"/>
    <n v="1"/>
    <x v="33"/>
    <x v="0"/>
    <n v="151.18"/>
    <n v="1119190780753"/>
    <n v="71.5"/>
    <n v="10.199999999999999"/>
    <n v="30.1"/>
    <n v="270203917"/>
  </r>
  <r>
    <n v="62"/>
    <x v="11"/>
    <x v="59"/>
    <x v="16"/>
    <x v="46"/>
    <x v="47"/>
    <x v="11"/>
    <x v="1"/>
    <x v="0"/>
    <s v="Potanin"/>
    <s v="Vladimir"/>
    <n v="23700"/>
    <n v="1961"/>
    <n v="1"/>
    <n v="3"/>
    <x v="34"/>
    <x v="0"/>
    <n v="180.75"/>
    <n v="1699876578871"/>
    <n v="72.7"/>
    <n v="11.4"/>
    <n v="46.2"/>
    <n v="144373535"/>
  </r>
  <r>
    <n v="63"/>
    <x v="2"/>
    <x v="60"/>
    <x v="5"/>
    <x v="12"/>
    <x v="34"/>
    <x v="2"/>
    <x v="1"/>
    <x v="0"/>
    <s v="Ma"/>
    <s v="Jack"/>
    <n v="23500"/>
    <n v="1964"/>
    <n v="9"/>
    <n v="10"/>
    <x v="2"/>
    <x v="0"/>
    <n v="125.08"/>
    <n v="19910000000000"/>
    <n v="77"/>
    <n v="9.4"/>
    <n v="59.2"/>
    <n v="1397715000"/>
  </r>
  <r>
    <n v="64"/>
    <x v="10"/>
    <x v="61"/>
    <x v="5"/>
    <x v="47"/>
    <x v="48"/>
    <x v="10"/>
    <x v="1"/>
    <x v="0"/>
    <s v="He"/>
    <s v="Xiangjian"/>
    <n v="23400"/>
    <n v="1942"/>
    <n v="8"/>
    <n v="11"/>
    <x v="6"/>
    <x v="0"/>
    <n v="125.08"/>
    <n v="19910000000000"/>
    <n v="77"/>
    <n v="9.4"/>
    <n v="59.2"/>
    <n v="1397715000"/>
  </r>
  <r>
    <n v="65"/>
    <x v="11"/>
    <x v="62"/>
    <x v="17"/>
    <x v="48"/>
    <x v="39"/>
    <x v="11"/>
    <x v="0"/>
    <x v="1"/>
    <s v="Fontbona"/>
    <s v="Iris"/>
    <n v="23100"/>
    <n v="1943"/>
    <n v="1"/>
    <n v="1"/>
    <x v="35"/>
    <x v="0"/>
    <n v="131.91"/>
    <n v="282318159745"/>
    <n v="80"/>
    <n v="18.2"/>
    <n v="34"/>
    <n v="18952038"/>
  </r>
  <r>
    <n v="65"/>
    <x v="10"/>
    <x v="63"/>
    <x v="14"/>
    <x v="45"/>
    <x v="46"/>
    <x v="10"/>
    <x v="0"/>
    <x v="0"/>
    <s v="Hartono"/>
    <s v="Michael"/>
    <n v="23100"/>
    <n v="1939"/>
    <n v="10"/>
    <n v="2"/>
    <x v="20"/>
    <x v="0"/>
    <n v="151.18"/>
    <n v="1119190780753"/>
    <n v="71.5"/>
    <n v="10.199999999999999"/>
    <n v="30.1"/>
    <n v="270203917"/>
  </r>
  <r>
    <n v="67"/>
    <x v="10"/>
    <x v="64"/>
    <x v="12"/>
    <x v="31"/>
    <x v="49"/>
    <x v="10"/>
    <x v="1"/>
    <x v="0"/>
    <s v="Ratcliffe"/>
    <s v="James"/>
    <n v="22900"/>
    <n v="1953"/>
    <n v="1"/>
    <n v="1"/>
    <x v="10"/>
    <x v="0"/>
    <n v="119.62"/>
    <n v="2827113184696"/>
    <n v="81.3"/>
    <n v="25.5"/>
    <n v="30.6"/>
    <n v="66834405"/>
  </r>
  <r>
    <n v="68"/>
    <x v="13"/>
    <x v="65"/>
    <x v="3"/>
    <x v="49"/>
    <x v="50"/>
    <x v="13"/>
    <x v="0"/>
    <x v="0"/>
    <s v="Poonawalla"/>
    <s v="Cyrus"/>
    <n v="22600"/>
    <n v="1941"/>
    <n v="5"/>
    <n v="11"/>
    <x v="33"/>
    <x v="0"/>
    <n v="180.44"/>
    <n v="2611000000000"/>
    <n v="69.400000000000006"/>
    <n v="11.2"/>
    <n v="49.7"/>
    <n v="1366417754"/>
  </r>
  <r>
    <n v="69"/>
    <x v="5"/>
    <x v="66"/>
    <x v="11"/>
    <x v="30"/>
    <x v="51"/>
    <x v="5"/>
    <x v="1"/>
    <x v="0"/>
    <s v="Son"/>
    <s v="Masayoshi"/>
    <n v="22400"/>
    <n v="1957"/>
    <n v="8"/>
    <n v="11"/>
    <x v="8"/>
    <x v="0"/>
    <n v="105.48"/>
    <n v="5081769542380"/>
    <n v="84.2"/>
    <n v="11.9"/>
    <n v="46.7"/>
    <n v="126226568"/>
  </r>
  <r>
    <n v="70"/>
    <x v="11"/>
    <x v="67"/>
    <x v="16"/>
    <x v="46"/>
    <x v="52"/>
    <x v="11"/>
    <x v="1"/>
    <x v="0"/>
    <s v="Lisin"/>
    <s v="Vladimir"/>
    <n v="22100"/>
    <n v="1956"/>
    <n v="5"/>
    <n v="7"/>
    <x v="9"/>
    <x v="0"/>
    <n v="180.75"/>
    <n v="1699876578871"/>
    <n v="72.7"/>
    <n v="11.4"/>
    <n v="46.2"/>
    <n v="144373535"/>
  </r>
  <r>
    <n v="71"/>
    <x v="7"/>
    <x v="68"/>
    <x v="0"/>
    <x v="50"/>
    <x v="53"/>
    <x v="7"/>
    <x v="0"/>
    <x v="0"/>
    <s v="Besnier"/>
    <s v="Emmanuel"/>
    <n v="22000"/>
    <n v="1970"/>
    <n v="9"/>
    <n v="18"/>
    <x v="32"/>
    <x v="0"/>
    <n v="110.05"/>
    <n v="2715518274227"/>
    <n v="82.5"/>
    <n v="24.2"/>
    <n v="60.7"/>
    <n v="67059887"/>
  </r>
  <r>
    <n v="72"/>
    <x v="3"/>
    <x v="69"/>
    <x v="1"/>
    <x v="51"/>
    <x v="54"/>
    <x v="3"/>
    <x v="0"/>
    <x v="1"/>
    <s v="Johnson"/>
    <s v="Abigail"/>
    <n v="21600"/>
    <n v="1961"/>
    <n v="12"/>
    <n v="19"/>
    <x v="34"/>
    <x v="0"/>
    <n v="117.24"/>
    <n v="21427700000000"/>
    <n v="78.5"/>
    <n v="9.6"/>
    <n v="36.6"/>
    <n v="328239523"/>
  </r>
  <r>
    <n v="72"/>
    <x v="12"/>
    <x v="70"/>
    <x v="16"/>
    <x v="46"/>
    <x v="55"/>
    <x v="12"/>
    <x v="1"/>
    <x v="0"/>
    <s v="Mikhelson"/>
    <s v="Leonid"/>
    <n v="21600"/>
    <n v="1955"/>
    <n v="8"/>
    <n v="11"/>
    <x v="5"/>
    <x v="0"/>
    <n v="180.75"/>
    <n v="1699876578871"/>
    <n v="72.7"/>
    <n v="11.4"/>
    <n v="46.2"/>
    <n v="144373535"/>
  </r>
  <r>
    <n v="74"/>
    <x v="0"/>
    <x v="71"/>
    <x v="1"/>
    <x v="52"/>
    <x v="15"/>
    <x v="0"/>
    <x v="0"/>
    <x v="0"/>
    <s v="Walton"/>
    <s v="Lukas"/>
    <n v="21200"/>
    <n v="1986"/>
    <n v="9"/>
    <n v="19"/>
    <x v="36"/>
    <x v="1"/>
    <n v="117.24"/>
    <n v="21427700000000"/>
    <n v="78.5"/>
    <n v="9.6"/>
    <n v="36.6"/>
    <n v="328239523"/>
  </r>
  <r>
    <n v="74"/>
    <x v="14"/>
    <x v="72"/>
    <x v="5"/>
    <x v="25"/>
    <x v="56"/>
    <x v="14"/>
    <x v="1"/>
    <x v="0"/>
    <s v="Wang"/>
    <s v="Wei"/>
    <n v="21200"/>
    <n v="1970"/>
    <n v="10"/>
    <n v="1"/>
    <x v="32"/>
    <x v="0"/>
    <n v="125.08"/>
    <n v="19910000000000"/>
    <n v="77"/>
    <n v="9.4"/>
    <n v="59.2"/>
    <n v="1397715000"/>
  </r>
  <r>
    <n v="76"/>
    <x v="2"/>
    <x v="73"/>
    <x v="1"/>
    <x v="11"/>
    <x v="57"/>
    <x v="2"/>
    <x v="1"/>
    <x v="0"/>
    <s v="Huang"/>
    <s v="Jensen"/>
    <n v="21100"/>
    <n v="1963"/>
    <n v="2"/>
    <n v="17"/>
    <x v="37"/>
    <x v="0"/>
    <n v="117.24"/>
    <n v="21427700000000"/>
    <n v="78.5"/>
    <n v="9.6"/>
    <n v="36.6"/>
    <n v="328239523"/>
  </r>
  <r>
    <n v="77"/>
    <x v="0"/>
    <x v="74"/>
    <x v="1"/>
    <x v="5"/>
    <x v="58"/>
    <x v="0"/>
    <x v="0"/>
    <x v="0"/>
    <s v="Lauder"/>
    <s v="Leonard"/>
    <n v="21000"/>
    <n v="1933"/>
    <n v="3"/>
    <n v="19"/>
    <x v="38"/>
    <x v="0"/>
    <n v="117.24"/>
    <n v="21427700000000"/>
    <n v="78.5"/>
    <n v="9.6"/>
    <n v="36.6"/>
    <n v="328239523"/>
  </r>
  <r>
    <n v="77"/>
    <x v="10"/>
    <x v="75"/>
    <x v="11"/>
    <x v="53"/>
    <x v="59"/>
    <x v="10"/>
    <x v="1"/>
    <x v="0"/>
    <s v="Takizaki"/>
    <s v="Takemitsu"/>
    <n v="21000"/>
    <n v="1945"/>
    <n v="6"/>
    <n v="10"/>
    <x v="22"/>
    <x v="0"/>
    <n v="105.48"/>
    <n v="5081769542380"/>
    <n v="84.2"/>
    <n v="11.9"/>
    <n v="46.7"/>
    <n v="126226568"/>
  </r>
  <r>
    <n v="79"/>
    <x v="11"/>
    <x v="76"/>
    <x v="16"/>
    <x v="46"/>
    <x v="60"/>
    <x v="11"/>
    <x v="1"/>
    <x v="0"/>
    <s v="Mordashov"/>
    <s v="Alexey"/>
    <n v="20900"/>
    <n v="1965"/>
    <n v="9"/>
    <n v="26"/>
    <x v="18"/>
    <x v="0"/>
    <n v="180.75"/>
    <n v="1699876578871"/>
    <n v="72.7"/>
    <n v="11.4"/>
    <n v="46.2"/>
    <n v="144373535"/>
  </r>
  <r>
    <n v="80"/>
    <x v="12"/>
    <x v="77"/>
    <x v="16"/>
    <x v="46"/>
    <x v="61"/>
    <x v="12"/>
    <x v="1"/>
    <x v="0"/>
    <s v="Alekperov"/>
    <s v="Vagit"/>
    <n v="20500"/>
    <n v="1950"/>
    <n v="9"/>
    <n v="1"/>
    <x v="39"/>
    <x v="0"/>
    <n v="180.75"/>
    <n v="1699876578871"/>
    <n v="72.7"/>
    <n v="11.4"/>
    <n v="46.2"/>
    <n v="144373535"/>
  </r>
  <r>
    <n v="81"/>
    <x v="13"/>
    <x v="78"/>
    <x v="1"/>
    <x v="54"/>
    <x v="62"/>
    <x v="13"/>
    <x v="1"/>
    <x v="0"/>
    <s v="Frist"/>
    <s v="Thomas"/>
    <n v="20200"/>
    <n v="1938"/>
    <n v="8"/>
    <n v="12"/>
    <x v="19"/>
    <x v="0"/>
    <n v="117.24"/>
    <n v="21427700000000"/>
    <n v="78.5"/>
    <n v="9.6"/>
    <n v="36.6"/>
    <n v="328239523"/>
  </r>
  <r>
    <n v="82"/>
    <x v="11"/>
    <x v="79"/>
    <x v="13"/>
    <x v="38"/>
    <x v="39"/>
    <x v="11"/>
    <x v="1"/>
    <x v="0"/>
    <s v="Forrest"/>
    <s v="Andrew"/>
    <n v="19600"/>
    <n v="1961"/>
    <n v="11"/>
    <n v="18"/>
    <x v="34"/>
    <x v="0"/>
    <n v="119.8"/>
    <n v="1392680589329"/>
    <n v="82.7"/>
    <n v="23"/>
    <n v="47.4"/>
    <n v="25766605"/>
  </r>
  <r>
    <n v="83"/>
    <x v="3"/>
    <x v="80"/>
    <x v="1"/>
    <x v="55"/>
    <x v="28"/>
    <x v="3"/>
    <x v="1"/>
    <x v="0"/>
    <s v="Dalio"/>
    <s v="Ray"/>
    <n v="19100"/>
    <n v="1949"/>
    <n v="8"/>
    <n v="8"/>
    <x v="0"/>
    <x v="0"/>
    <n v="117.24"/>
    <n v="21427700000000"/>
    <n v="78.5"/>
    <n v="9.6"/>
    <n v="36.6"/>
    <n v="328239523"/>
  </r>
  <r>
    <n v="84"/>
    <x v="1"/>
    <x v="81"/>
    <x v="5"/>
    <x v="12"/>
    <x v="63"/>
    <x v="1"/>
    <x v="1"/>
    <x v="0"/>
    <s v="Li"/>
    <s v="Eric"/>
    <n v="19000"/>
    <n v="1963"/>
    <n v="6"/>
    <n v="1"/>
    <x v="37"/>
    <x v="0"/>
    <n v="125.08"/>
    <n v="19910000000000"/>
    <n v="77"/>
    <n v="9.4"/>
    <n v="59.2"/>
    <n v="1397715000"/>
  </r>
  <r>
    <n v="84"/>
    <x v="11"/>
    <x v="82"/>
    <x v="5"/>
    <x v="25"/>
    <x v="64"/>
    <x v="11"/>
    <x v="1"/>
    <x v="0"/>
    <s v="Wang"/>
    <s v="Wenyin"/>
    <n v="19000"/>
    <n v="1968"/>
    <n v="3"/>
    <n v="1"/>
    <x v="23"/>
    <x v="0"/>
    <n v="125.08"/>
    <n v="19910000000000"/>
    <n v="77"/>
    <n v="9.4"/>
    <n v="59.2"/>
    <n v="1397715000"/>
  </r>
  <r>
    <n v="86"/>
    <x v="7"/>
    <x v="83"/>
    <x v="5"/>
    <x v="56"/>
    <x v="65"/>
    <x v="7"/>
    <x v="1"/>
    <x v="0"/>
    <s v="Qin"/>
    <s v="Yinglin"/>
    <n v="18900"/>
    <n v="1965"/>
    <n v="4"/>
    <n v="17"/>
    <x v="18"/>
    <x v="0"/>
    <n v="125.08"/>
    <n v="19910000000000"/>
    <n v="77"/>
    <n v="9.4"/>
    <n v="59.2"/>
    <n v="1397715000"/>
  </r>
  <r>
    <n v="88"/>
    <x v="1"/>
    <x v="84"/>
    <x v="5"/>
    <x v="25"/>
    <x v="66"/>
    <x v="1"/>
    <x v="1"/>
    <x v="0"/>
    <s v="Wang"/>
    <s v="Chuanfu"/>
    <n v="18700"/>
    <n v="1966"/>
    <n v="2"/>
    <n v="15"/>
    <x v="31"/>
    <x v="0"/>
    <n v="125.08"/>
    <n v="19910000000000"/>
    <n v="77"/>
    <n v="9.4"/>
    <n v="59.2"/>
    <n v="1397715000"/>
  </r>
  <r>
    <n v="89"/>
    <x v="12"/>
    <x v="85"/>
    <x v="1"/>
    <x v="57"/>
    <x v="67"/>
    <x v="12"/>
    <x v="1"/>
    <x v="0"/>
    <s v="Hamm"/>
    <s v="Harold"/>
    <n v="18500"/>
    <n v="1945"/>
    <n v="12"/>
    <n v="11"/>
    <x v="22"/>
    <x v="0"/>
    <n v="117.24"/>
    <n v="21427700000000"/>
    <n v="78.5"/>
    <n v="9.6"/>
    <n v="36.6"/>
    <n v="328239523"/>
  </r>
  <r>
    <n v="89"/>
    <x v="3"/>
    <x v="86"/>
    <x v="1"/>
    <x v="41"/>
    <x v="28"/>
    <x v="3"/>
    <x v="1"/>
    <x v="0"/>
    <s v="Tepper"/>
    <s v="David"/>
    <n v="18500"/>
    <n v="1957"/>
    <n v="9"/>
    <n v="11"/>
    <x v="8"/>
    <x v="0"/>
    <n v="117.24"/>
    <n v="21427700000000"/>
    <n v="78.5"/>
    <n v="9.6"/>
    <n v="36.6"/>
    <n v="328239523"/>
  </r>
  <r>
    <n v="89"/>
    <x v="12"/>
    <x v="87"/>
    <x v="16"/>
    <x v="46"/>
    <x v="68"/>
    <x v="12"/>
    <x v="1"/>
    <x v="0"/>
    <s v="Timchenko"/>
    <s v="Gennady"/>
    <n v="18500"/>
    <n v="1952"/>
    <n v="11"/>
    <n v="9"/>
    <x v="40"/>
    <x v="0"/>
    <n v="180.75"/>
    <n v="1699876578871"/>
    <n v="72.7"/>
    <n v="11.4"/>
    <n v="46.2"/>
    <n v="144373535"/>
  </r>
  <r>
    <n v="92"/>
    <x v="3"/>
    <x v="88"/>
    <x v="1"/>
    <x v="58"/>
    <x v="69"/>
    <x v="3"/>
    <x v="1"/>
    <x v="0"/>
    <s v="Gilbert"/>
    <s v="Daniel"/>
    <n v="18000"/>
    <n v="1962"/>
    <n v="1"/>
    <n v="17"/>
    <x v="16"/>
    <x v="0"/>
    <n v="117.24"/>
    <n v="21427700000000"/>
    <n v="78.5"/>
    <n v="9.6"/>
    <n v="36.6"/>
    <n v="328239523"/>
  </r>
  <r>
    <n v="93"/>
    <x v="11"/>
    <x v="89"/>
    <x v="12"/>
    <x v="31"/>
    <x v="70"/>
    <x v="11"/>
    <x v="0"/>
    <x v="0"/>
    <s v="Mittal"/>
    <s v="Lakshmi"/>
    <n v="17700"/>
    <n v="1950"/>
    <n v="6"/>
    <n v="15"/>
    <x v="39"/>
    <x v="0"/>
    <n v="119.62"/>
    <n v="2827113184696"/>
    <n v="81.3"/>
    <n v="25.5"/>
    <n v="30.6"/>
    <n v="66834405"/>
  </r>
  <r>
    <n v="94"/>
    <x v="3"/>
    <x v="90"/>
    <x v="1"/>
    <x v="55"/>
    <x v="28"/>
    <x v="3"/>
    <x v="1"/>
    <x v="0"/>
    <s v="Cohen"/>
    <s v="Steve"/>
    <n v="17500"/>
    <n v="1956"/>
    <n v="6"/>
    <n v="11"/>
    <x v="9"/>
    <x v="0"/>
    <n v="117.24"/>
    <n v="21427700000000"/>
    <n v="78.5"/>
    <n v="9.6"/>
    <n v="36.6"/>
    <n v="328239523"/>
  </r>
  <r>
    <n v="94"/>
    <x v="3"/>
    <x v="91"/>
    <x v="1"/>
    <x v="59"/>
    <x v="37"/>
    <x v="3"/>
    <x v="1"/>
    <x v="0"/>
    <s v="Icahn"/>
    <s v="Carl"/>
    <n v="17500"/>
    <n v="1936"/>
    <n v="2"/>
    <n v="16"/>
    <x v="12"/>
    <x v="0"/>
    <n v="117.24"/>
    <n v="21427700000000"/>
    <n v="78.5"/>
    <n v="9.6"/>
    <n v="36.6"/>
    <n v="328239523"/>
  </r>
  <r>
    <n v="94"/>
    <x v="11"/>
    <x v="92"/>
    <x v="3"/>
    <x v="60"/>
    <x v="70"/>
    <x v="11"/>
    <x v="0"/>
    <x v="1"/>
    <s v="Jindal"/>
    <s v="Savitri"/>
    <n v="17500"/>
    <n v="1950"/>
    <n v="3"/>
    <n v="20"/>
    <x v="39"/>
    <x v="0"/>
    <n v="180.44"/>
    <n v="2611000000000"/>
    <n v="69.400000000000006"/>
    <n v="11.2"/>
    <n v="49.7"/>
    <n v="1366417754"/>
  </r>
  <r>
    <n v="97"/>
    <x v="15"/>
    <x v="93"/>
    <x v="1"/>
    <x v="61"/>
    <x v="71"/>
    <x v="15"/>
    <x v="1"/>
    <x v="0"/>
    <s v="Bren"/>
    <s v="Donald"/>
    <n v="17400"/>
    <n v="1932"/>
    <n v="5"/>
    <n v="11"/>
    <x v="41"/>
    <x v="0"/>
    <n v="117.24"/>
    <n v="21427700000000"/>
    <n v="78.5"/>
    <n v="9.6"/>
    <n v="36.6"/>
    <n v="328239523"/>
  </r>
  <r>
    <n v="97"/>
    <x v="0"/>
    <x v="94"/>
    <x v="1"/>
    <x v="62"/>
    <x v="72"/>
    <x v="0"/>
    <x v="1"/>
    <x v="0"/>
    <s v="Menard"/>
    <s v="John"/>
    <n v="17400"/>
    <n v="1940"/>
    <n v="1"/>
    <n v="22"/>
    <x v="7"/>
    <x v="0"/>
    <n v="117.24"/>
    <n v="21427700000000"/>
    <n v="78.5"/>
    <n v="9.6"/>
    <n v="36.6"/>
    <n v="328239523"/>
  </r>
  <r>
    <n v="99"/>
    <x v="4"/>
    <x v="95"/>
    <x v="1"/>
    <x v="5"/>
    <x v="73"/>
    <x v="4"/>
    <x v="0"/>
    <x v="0"/>
    <s v="Murdoch"/>
    <s v="Rupert"/>
    <n v="17100"/>
    <n v="1931"/>
    <n v="3"/>
    <n v="11"/>
    <x v="42"/>
    <x v="0"/>
    <n v="117.24"/>
    <n v="21427700000000"/>
    <n v="78.5"/>
    <n v="9.6"/>
    <n v="36.6"/>
    <n v="328239523"/>
  </r>
  <r>
    <n v="100"/>
    <x v="3"/>
    <x v="96"/>
    <x v="8"/>
    <x v="63"/>
    <x v="74"/>
    <x v="3"/>
    <x v="0"/>
    <x v="1"/>
    <s v="Safra"/>
    <s v="Vicky"/>
    <n v="16700"/>
    <n v="1953"/>
    <n v="1"/>
    <n v="1"/>
    <x v="10"/>
    <x v="0"/>
    <n v="99.55"/>
    <n v="703082435360"/>
    <n v="83.6"/>
    <n v="10.1"/>
    <n v="28.8"/>
    <n v="8574832"/>
  </r>
  <r>
    <n v="101"/>
    <x v="0"/>
    <x v="97"/>
    <x v="7"/>
    <x v="64"/>
    <x v="75"/>
    <x v="0"/>
    <x v="0"/>
    <x v="0"/>
    <s v="Albrecht"/>
    <s v="Theo"/>
    <n v="16500"/>
    <n v="1951"/>
    <n v="1"/>
    <n v="1"/>
    <x v="26"/>
    <x v="0"/>
    <n v="112.85"/>
    <n v="3845630030824"/>
    <n v="80.900000000000006"/>
    <n v="11.5"/>
    <n v="48.8"/>
    <n v="83132799"/>
  </r>
  <r>
    <n v="101"/>
    <x v="3"/>
    <x v="98"/>
    <x v="18"/>
    <x v="65"/>
    <x v="76"/>
    <x v="3"/>
    <x v="0"/>
    <x v="1"/>
    <s v="Kellnerova"/>
    <s v="Renata"/>
    <n v="16500"/>
    <n v="1967"/>
    <n v="7"/>
    <n v="4"/>
    <x v="43"/>
    <x v="0"/>
    <n v="116.48"/>
    <n v="246489245495"/>
    <n v="79"/>
    <n v="14.9"/>
    <n v="46.1"/>
    <n v="10669709"/>
  </r>
  <r>
    <n v="103"/>
    <x v="13"/>
    <x v="99"/>
    <x v="5"/>
    <x v="25"/>
    <x v="77"/>
    <x v="13"/>
    <x v="1"/>
    <x v="0"/>
    <s v="Li"/>
    <s v="Xiting"/>
    <n v="16300"/>
    <n v="1951"/>
    <n v="1"/>
    <n v="1"/>
    <x v="26"/>
    <x v="0"/>
    <n v="125.08"/>
    <n v="19910000000000"/>
    <n v="77"/>
    <n v="9.4"/>
    <n v="59.2"/>
    <n v="1397715000"/>
  </r>
  <r>
    <n v="104"/>
    <x v="0"/>
    <x v="100"/>
    <x v="19"/>
    <x v="66"/>
    <x v="78"/>
    <x v="0"/>
    <x v="0"/>
    <x v="0"/>
    <s v="Persson"/>
    <s v="Stefan"/>
    <n v="16200"/>
    <n v="1947"/>
    <n v="10"/>
    <n v="4"/>
    <x v="29"/>
    <x v="0"/>
    <n v="110.51"/>
    <n v="530832908738"/>
    <n v="82.5"/>
    <n v="27.9"/>
    <n v="49.1"/>
    <n v="10285453"/>
  </r>
  <r>
    <n v="104"/>
    <x v="2"/>
    <x v="101"/>
    <x v="1"/>
    <x v="67"/>
    <x v="10"/>
    <x v="2"/>
    <x v="1"/>
    <x v="0"/>
    <s v="Schmidt"/>
    <s v="Eric"/>
    <n v="16200"/>
    <n v="1955"/>
    <n v="4"/>
    <n v="27"/>
    <x v="5"/>
    <x v="0"/>
    <n v="117.24"/>
    <n v="21427700000000"/>
    <n v="78.5"/>
    <n v="9.6"/>
    <n v="36.6"/>
    <n v="328239523"/>
  </r>
  <r>
    <n v="106"/>
    <x v="3"/>
    <x v="102"/>
    <x v="8"/>
    <x v="32"/>
    <x v="28"/>
    <x v="3"/>
    <x v="1"/>
    <x v="0"/>
    <s v="Platt"/>
    <s v="Michael"/>
    <n v="16000"/>
    <n v="1968"/>
    <n v="3"/>
    <n v="18"/>
    <x v="23"/>
    <x v="0"/>
    <n v="99.55"/>
    <n v="703082435360"/>
    <n v="83.6"/>
    <n v="10.1"/>
    <n v="28.8"/>
    <n v="8574832"/>
  </r>
  <r>
    <n v="107"/>
    <x v="7"/>
    <x v="103"/>
    <x v="5"/>
    <x v="47"/>
    <x v="79"/>
    <x v="7"/>
    <x v="1"/>
    <x v="0"/>
    <s v="Pang"/>
    <s v="Kang"/>
    <n v="15900"/>
    <n v="1956"/>
    <n v="1"/>
    <n v="19"/>
    <x v="9"/>
    <x v="0"/>
    <n v="125.08"/>
    <n v="19910000000000"/>
    <n v="77"/>
    <n v="9.4"/>
    <n v="59.2"/>
    <n v="1397715000"/>
  </r>
  <r>
    <n v="108"/>
    <x v="7"/>
    <x v="104"/>
    <x v="8"/>
    <x v="68"/>
    <x v="80"/>
    <x v="7"/>
    <x v="1"/>
    <x v="0"/>
    <s v="Lemann"/>
    <s v="Jorge Paulo"/>
    <n v="15800"/>
    <n v="1939"/>
    <n v="8"/>
    <n v="26"/>
    <x v="20"/>
    <x v="0"/>
    <n v="99.55"/>
    <n v="703082435360"/>
    <n v="83.6"/>
    <n v="10.1"/>
    <n v="28.8"/>
    <n v="8574832"/>
  </r>
  <r>
    <n v="112"/>
    <x v="13"/>
    <x v="105"/>
    <x v="3"/>
    <x v="7"/>
    <x v="81"/>
    <x v="13"/>
    <x v="1"/>
    <x v="0"/>
    <s v="Shanghvi"/>
    <s v="Dilip"/>
    <n v="15600"/>
    <n v="1955"/>
    <n v="10"/>
    <n v="1"/>
    <x v="5"/>
    <x v="0"/>
    <n v="180.44"/>
    <n v="2611000000000"/>
    <n v="69.400000000000006"/>
    <n v="11.2"/>
    <n v="49.7"/>
    <n v="1366417754"/>
  </r>
  <r>
    <n v="113"/>
    <x v="2"/>
    <x v="106"/>
    <x v="1"/>
    <x v="69"/>
    <x v="82"/>
    <x v="2"/>
    <x v="1"/>
    <x v="0"/>
    <s v="Pera"/>
    <s v="Robert"/>
    <n v="15500"/>
    <n v="1978"/>
    <n v="3"/>
    <n v="10"/>
    <x v="44"/>
    <x v="1"/>
    <n v="117.24"/>
    <n v="21427700000000"/>
    <n v="78.5"/>
    <n v="9.6"/>
    <n v="36.6"/>
    <n v="328239523"/>
  </r>
  <r>
    <n v="114"/>
    <x v="0"/>
    <x v="107"/>
    <x v="3"/>
    <x v="7"/>
    <x v="83"/>
    <x v="0"/>
    <x v="1"/>
    <x v="0"/>
    <s v="Damani"/>
    <s v="Radhakishan"/>
    <n v="15300"/>
    <n v="1955"/>
    <n v="1"/>
    <n v="1"/>
    <x v="5"/>
    <x v="0"/>
    <n v="180.44"/>
    <n v="2611000000000"/>
    <n v="69.400000000000006"/>
    <n v="11.2"/>
    <n v="49.7"/>
    <n v="1366417754"/>
  </r>
  <r>
    <n v="115"/>
    <x v="1"/>
    <x v="108"/>
    <x v="5"/>
    <x v="29"/>
    <x v="30"/>
    <x v="1"/>
    <x v="1"/>
    <x v="0"/>
    <s v="Huang"/>
    <s v="Shilin"/>
    <n v="15200"/>
    <n v="1967"/>
    <n v="1"/>
    <n v="1"/>
    <x v="43"/>
    <x v="0"/>
    <n v="125.08"/>
    <n v="19910000000000"/>
    <n v="77"/>
    <n v="9.4"/>
    <n v="59.2"/>
    <n v="1397715000"/>
  </r>
  <r>
    <n v="116"/>
    <x v="6"/>
    <x v="109"/>
    <x v="20"/>
    <x v="70"/>
    <x v="8"/>
    <x v="6"/>
    <x v="0"/>
    <x v="0"/>
    <s v="Chearavanont"/>
    <s v="Dhanin"/>
    <n v="14900"/>
    <n v="1939"/>
    <n v="4"/>
    <n v="19"/>
    <x v="20"/>
    <x v="0"/>
    <n v="113.27"/>
    <n v="543649976166"/>
    <n v="76.900000000000006"/>
    <n v="14.9"/>
    <n v="29.5"/>
    <n v="69625582"/>
  </r>
  <r>
    <n v="116"/>
    <x v="0"/>
    <x v="110"/>
    <x v="1"/>
    <x v="57"/>
    <x v="21"/>
    <x v="0"/>
    <x v="1"/>
    <x v="0"/>
    <s v="Green"/>
    <s v="David"/>
    <n v="14900"/>
    <n v="1941"/>
    <n v="11"/>
    <n v="13"/>
    <x v="33"/>
    <x v="0"/>
    <n v="117.24"/>
    <n v="21427700000000"/>
    <n v="78.5"/>
    <n v="9.6"/>
    <n v="36.6"/>
    <n v="328239523"/>
  </r>
  <r>
    <n v="118"/>
    <x v="7"/>
    <x v="111"/>
    <x v="20"/>
    <x v="70"/>
    <x v="84"/>
    <x v="7"/>
    <x v="1"/>
    <x v="0"/>
    <s v="Sirivadhanabhakdi"/>
    <s v="Charoen"/>
    <n v="14800"/>
    <n v="1944"/>
    <n v="5"/>
    <n v="2"/>
    <x v="3"/>
    <x v="0"/>
    <n v="113.27"/>
    <n v="543649976166"/>
    <n v="76.900000000000006"/>
    <n v="14.9"/>
    <n v="29.5"/>
    <n v="69625582"/>
  </r>
  <r>
    <n v="119"/>
    <x v="7"/>
    <x v="112"/>
    <x v="12"/>
    <x v="31"/>
    <x v="85"/>
    <x v="7"/>
    <x v="0"/>
    <x v="1"/>
    <s v="de Carvalho-Heineken"/>
    <s v="Charlene"/>
    <n v="14700"/>
    <n v="1954"/>
    <n v="6"/>
    <n v="30"/>
    <x v="13"/>
    <x v="0"/>
    <n v="119.62"/>
    <n v="2827113184696"/>
    <n v="81.3"/>
    <n v="25.5"/>
    <n v="30.6"/>
    <n v="66834405"/>
  </r>
  <r>
    <n v="120"/>
    <x v="13"/>
    <x v="113"/>
    <x v="5"/>
    <x v="25"/>
    <x v="77"/>
    <x v="13"/>
    <x v="1"/>
    <x v="0"/>
    <s v="Xu"/>
    <s v="Hang"/>
    <n v="14600"/>
    <n v="1962"/>
    <n v="5"/>
    <n v="22"/>
    <x v="16"/>
    <x v="0"/>
    <n v="125.08"/>
    <n v="19910000000000"/>
    <n v="77"/>
    <n v="9.4"/>
    <n v="59.2"/>
    <n v="1397715000"/>
  </r>
  <r>
    <n v="121"/>
    <x v="1"/>
    <x v="114"/>
    <x v="5"/>
    <x v="71"/>
    <x v="63"/>
    <x v="1"/>
    <x v="1"/>
    <x v="0"/>
    <s v="Wei"/>
    <s v="Jianjun"/>
    <n v="14500"/>
    <n v="1964"/>
    <n v="3"/>
    <n v="1"/>
    <x v="2"/>
    <x v="0"/>
    <n v="125.08"/>
    <n v="19910000000000"/>
    <n v="77"/>
    <n v="9.4"/>
    <n v="59.2"/>
    <n v="1397715000"/>
  </r>
  <r>
    <n v="123"/>
    <x v="10"/>
    <x v="115"/>
    <x v="21"/>
    <x v="72"/>
    <x v="86"/>
    <x v="10"/>
    <x v="1"/>
    <x v="0"/>
    <s v="Goh"/>
    <s v="Cheng Liang"/>
    <n v="14300"/>
    <n v="1927"/>
    <n v="6"/>
    <n v="27"/>
    <x v="45"/>
    <x v="0"/>
    <n v="114.41"/>
    <n v="372062527489"/>
    <n v="83.1"/>
    <n v="13.1"/>
    <n v="21"/>
    <n v="5703569"/>
  </r>
  <r>
    <n v="124"/>
    <x v="6"/>
    <x v="116"/>
    <x v="3"/>
    <x v="7"/>
    <x v="87"/>
    <x v="6"/>
    <x v="0"/>
    <x v="0"/>
    <s v="Birla"/>
    <s v="Kumar"/>
    <n v="14200"/>
    <n v="1967"/>
    <n v="6"/>
    <n v="14"/>
    <x v="43"/>
    <x v="0"/>
    <n v="180.44"/>
    <n v="2611000000000"/>
    <n v="69.400000000000006"/>
    <n v="11.2"/>
    <n v="49.7"/>
    <n v="1366417754"/>
  </r>
  <r>
    <n v="124"/>
    <x v="10"/>
    <x v="117"/>
    <x v="22"/>
    <x v="73"/>
    <x v="88"/>
    <x v="10"/>
    <x v="1"/>
    <x v="0"/>
    <s v="Dangote"/>
    <s v="Aliko"/>
    <n v="14200"/>
    <n v="1957"/>
    <n v="4"/>
    <n v="10"/>
    <x v="8"/>
    <x v="0"/>
    <n v="267.51"/>
    <n v="448120428859"/>
    <n v="54.3"/>
    <n v="1.5"/>
    <n v="34.799999999999997"/>
    <n v="200963599"/>
  </r>
  <r>
    <n v="127"/>
    <x v="6"/>
    <x v="118"/>
    <x v="12"/>
    <x v="31"/>
    <x v="23"/>
    <x v="6"/>
    <x v="0"/>
    <x v="0"/>
    <s v="Ofer"/>
    <s v="Idan"/>
    <n v="14000"/>
    <n v="1955"/>
    <n v="10"/>
    <n v="2"/>
    <x v="5"/>
    <x v="0"/>
    <n v="119.62"/>
    <n v="2827113184696"/>
    <n v="81.3"/>
    <n v="25.5"/>
    <n v="30.6"/>
    <n v="66834405"/>
  </r>
  <r>
    <n v="128"/>
    <x v="13"/>
    <x v="119"/>
    <x v="5"/>
    <x v="74"/>
    <x v="62"/>
    <x v="13"/>
    <x v="1"/>
    <x v="0"/>
    <s v="Chen"/>
    <s v="Bang"/>
    <n v="13900"/>
    <n v="1965"/>
    <n v="9"/>
    <n v="1"/>
    <x v="18"/>
    <x v="0"/>
    <n v="125.08"/>
    <n v="19910000000000"/>
    <n v="77"/>
    <n v="9.4"/>
    <n v="59.2"/>
    <n v="1397715000"/>
  </r>
  <r>
    <n v="130"/>
    <x v="8"/>
    <x v="120"/>
    <x v="12"/>
    <x v="31"/>
    <x v="23"/>
    <x v="8"/>
    <x v="1"/>
    <x v="0"/>
    <s v="Fredriksen"/>
    <s v="John"/>
    <n v="13700"/>
    <n v="1945"/>
    <n v="2"/>
    <n v="1"/>
    <x v="22"/>
    <x v="0"/>
    <n v="119.62"/>
    <n v="2827113184696"/>
    <n v="81.3"/>
    <n v="25.5"/>
    <n v="30.6"/>
    <n v="66834405"/>
  </r>
  <r>
    <n v="130"/>
    <x v="16"/>
    <x v="121"/>
    <x v="1"/>
    <x v="75"/>
    <x v="89"/>
    <x v="16"/>
    <x v="1"/>
    <x v="1"/>
    <s v="Hendricks"/>
    <s v="Diane"/>
    <n v="13700"/>
    <n v="1947"/>
    <n v="3"/>
    <n v="2"/>
    <x v="29"/>
    <x v="0"/>
    <n v="117.24"/>
    <n v="21427700000000"/>
    <n v="78.5"/>
    <n v="9.6"/>
    <n v="36.6"/>
    <n v="328239523"/>
  </r>
  <r>
    <n v="130"/>
    <x v="2"/>
    <x v="122"/>
    <x v="1"/>
    <x v="67"/>
    <x v="90"/>
    <x v="2"/>
    <x v="1"/>
    <x v="0"/>
    <s v="Koum"/>
    <s v="Jan"/>
    <n v="13700"/>
    <n v="1976"/>
    <n v="2"/>
    <n v="24"/>
    <x v="46"/>
    <x v="1"/>
    <n v="117.24"/>
    <n v="21427700000000"/>
    <n v="78.5"/>
    <n v="9.6"/>
    <n v="36.6"/>
    <n v="328239523"/>
  </r>
  <r>
    <n v="133"/>
    <x v="17"/>
    <x v="123"/>
    <x v="1"/>
    <x v="76"/>
    <x v="91"/>
    <x v="17"/>
    <x v="1"/>
    <x v="0"/>
    <s v="Jones"/>
    <s v="Jerry"/>
    <n v="13300"/>
    <n v="1942"/>
    <n v="10"/>
    <n v="13"/>
    <x v="6"/>
    <x v="0"/>
    <n v="117.24"/>
    <n v="21427700000000"/>
    <n v="78.5"/>
    <n v="9.6"/>
    <n v="36.6"/>
    <n v="328239523"/>
  </r>
  <r>
    <n v="133"/>
    <x v="12"/>
    <x v="124"/>
    <x v="1"/>
    <x v="77"/>
    <x v="92"/>
    <x v="12"/>
    <x v="0"/>
    <x v="0"/>
    <s v="Kaiser"/>
    <s v="George"/>
    <n v="13300"/>
    <n v="1942"/>
    <n v="7"/>
    <n v="29"/>
    <x v="6"/>
    <x v="0"/>
    <n v="117.24"/>
    <n v="21427700000000"/>
    <n v="78.5"/>
    <n v="9.6"/>
    <n v="36.6"/>
    <n v="328239523"/>
  </r>
  <r>
    <n v="136"/>
    <x v="1"/>
    <x v="125"/>
    <x v="5"/>
    <x v="78"/>
    <x v="93"/>
    <x v="1"/>
    <x v="1"/>
    <x v="0"/>
    <s v="Lu"/>
    <s v="Xiangyang"/>
    <n v="13200"/>
    <n v="1962"/>
    <n v="12"/>
    <n v="28"/>
    <x v="16"/>
    <x v="0"/>
    <n v="125.08"/>
    <n v="19910000000000"/>
    <n v="77"/>
    <n v="9.4"/>
    <n v="59.2"/>
    <n v="1397715000"/>
  </r>
  <r>
    <n v="137"/>
    <x v="15"/>
    <x v="126"/>
    <x v="13"/>
    <x v="79"/>
    <x v="71"/>
    <x v="15"/>
    <x v="1"/>
    <x v="0"/>
    <s v="Triguboff"/>
    <s v="Harry"/>
    <n v="13100"/>
    <n v="1933"/>
    <n v="3"/>
    <n v="3"/>
    <x v="38"/>
    <x v="0"/>
    <n v="119.8"/>
    <n v="1392680589329"/>
    <n v="82.7"/>
    <n v="23"/>
    <n v="47.4"/>
    <n v="25766605"/>
  </r>
  <r>
    <n v="138"/>
    <x v="3"/>
    <x v="127"/>
    <x v="3"/>
    <x v="7"/>
    <x v="74"/>
    <x v="3"/>
    <x v="1"/>
    <x v="0"/>
    <s v="Kotak"/>
    <s v="Uday"/>
    <n v="12900"/>
    <n v="1959"/>
    <n v="3"/>
    <n v="15"/>
    <x v="47"/>
    <x v="0"/>
    <n v="180.44"/>
    <n v="2611000000000"/>
    <n v="69.400000000000006"/>
    <n v="11.2"/>
    <n v="49.7"/>
    <n v="1366417754"/>
  </r>
  <r>
    <n v="138"/>
    <x v="17"/>
    <x v="128"/>
    <x v="1"/>
    <x v="80"/>
    <x v="94"/>
    <x v="17"/>
    <x v="1"/>
    <x v="0"/>
    <s v="Kroenke"/>
    <s v="Stanley"/>
    <n v="12900"/>
    <n v="1947"/>
    <n v="7"/>
    <n v="29"/>
    <x v="29"/>
    <x v="0"/>
    <n v="117.24"/>
    <n v="21427700000000"/>
    <n v="78.5"/>
    <n v="9.6"/>
    <n v="36.6"/>
    <n v="328239523"/>
  </r>
  <r>
    <n v="140"/>
    <x v="12"/>
    <x v="129"/>
    <x v="12"/>
    <x v="31"/>
    <x v="95"/>
    <x v="12"/>
    <x v="1"/>
    <x v="0"/>
    <s v="Fridman"/>
    <s v="Mikhail"/>
    <n v="12600"/>
    <n v="1964"/>
    <n v="4"/>
    <n v="21"/>
    <x v="2"/>
    <x v="0"/>
    <n v="119.62"/>
    <n v="2827113184696"/>
    <n v="81.3"/>
    <n v="25.5"/>
    <n v="30.6"/>
    <n v="66834405"/>
  </r>
  <r>
    <n v="141"/>
    <x v="12"/>
    <x v="130"/>
    <x v="20"/>
    <x v="70"/>
    <x v="96"/>
    <x v="12"/>
    <x v="1"/>
    <x v="0"/>
    <s v="Ratanavadi"/>
    <s v="Sarath"/>
    <n v="12300"/>
    <n v="1965"/>
    <n v="7"/>
    <n v="12"/>
    <x v="18"/>
    <x v="0"/>
    <n v="113.27"/>
    <n v="543649976166"/>
    <n v="76.900000000000006"/>
    <n v="14.9"/>
    <n v="29.5"/>
    <n v="69625582"/>
  </r>
  <r>
    <n v="142"/>
    <x v="11"/>
    <x v="131"/>
    <x v="5"/>
    <x v="81"/>
    <x v="42"/>
    <x v="11"/>
    <x v="1"/>
    <x v="0"/>
    <s v="Dang"/>
    <s v="Yanbao"/>
    <n v="12200"/>
    <n v="1973"/>
    <n v="2"/>
    <n v="1"/>
    <x v="11"/>
    <x v="0"/>
    <n v="125.08"/>
    <n v="19910000000000"/>
    <n v="77"/>
    <n v="9.4"/>
    <n v="59.2"/>
    <n v="1397715000"/>
  </r>
  <r>
    <n v="142"/>
    <x v="13"/>
    <x v="132"/>
    <x v="5"/>
    <x v="82"/>
    <x v="50"/>
    <x v="13"/>
    <x v="1"/>
    <x v="0"/>
    <s v="Jiang"/>
    <s v="Rensheng"/>
    <n v="12200"/>
    <n v="1953"/>
    <n v="10"/>
    <n v="8"/>
    <x v="10"/>
    <x v="0"/>
    <n v="125.08"/>
    <n v="19910000000000"/>
    <n v="77"/>
    <n v="9.4"/>
    <n v="59.2"/>
    <n v="1397715000"/>
  </r>
  <r>
    <n v="144"/>
    <x v="1"/>
    <x v="133"/>
    <x v="1"/>
    <x v="83"/>
    <x v="97"/>
    <x v="1"/>
    <x v="1"/>
    <x v="0"/>
    <s v="Khan"/>
    <s v="Shahid"/>
    <n v="12100"/>
    <n v="1950"/>
    <n v="7"/>
    <n v="18"/>
    <x v="39"/>
    <x v="0"/>
    <n v="117.24"/>
    <n v="21427700000000"/>
    <n v="78.5"/>
    <n v="9.6"/>
    <n v="36.6"/>
    <n v="328239523"/>
  </r>
  <r>
    <n v="145"/>
    <x v="2"/>
    <x v="134"/>
    <x v="1"/>
    <x v="9"/>
    <x v="98"/>
    <x v="2"/>
    <x v="0"/>
    <x v="1"/>
    <s v="Powell Jobs"/>
    <s v="Laurene"/>
    <n v="12000"/>
    <n v="1963"/>
    <n v="11"/>
    <n v="6"/>
    <x v="37"/>
    <x v="0"/>
    <n v="117.24"/>
    <n v="21427700000000"/>
    <n v="78.5"/>
    <n v="9.6"/>
    <n v="36.6"/>
    <n v="328239523"/>
  </r>
  <r>
    <n v="147"/>
    <x v="15"/>
    <x v="135"/>
    <x v="1"/>
    <x v="5"/>
    <x v="71"/>
    <x v="15"/>
    <x v="1"/>
    <x v="0"/>
    <s v="Ross"/>
    <s v="Stephen"/>
    <n v="11600"/>
    <n v="1940"/>
    <n v="5"/>
    <n v="10"/>
    <x v="7"/>
    <x v="0"/>
    <n v="117.24"/>
    <n v="21427700000000"/>
    <n v="78.5"/>
    <n v="9.6"/>
    <n v="36.6"/>
    <n v="328239523"/>
  </r>
  <r>
    <n v="148"/>
    <x v="2"/>
    <x v="136"/>
    <x v="15"/>
    <x v="84"/>
    <x v="99"/>
    <x v="2"/>
    <x v="1"/>
    <x v="0"/>
    <s v="Durov"/>
    <s v="Pavel"/>
    <n v="11500"/>
    <n v="1984"/>
    <n v="10"/>
    <n v="10"/>
    <x v="14"/>
    <x v="1"/>
    <n v="114.52"/>
    <n v="421142267938"/>
    <n v="77.8"/>
    <n v="0.1"/>
    <n v="15.9"/>
    <n v="9770529"/>
  </r>
  <r>
    <n v="148"/>
    <x v="13"/>
    <x v="137"/>
    <x v="7"/>
    <x v="85"/>
    <x v="81"/>
    <x v="13"/>
    <x v="1"/>
    <x v="0"/>
    <s v="Struengmann"/>
    <s v="Andreas"/>
    <n v="11500"/>
    <n v="1950"/>
    <n v="2"/>
    <n v="16"/>
    <x v="39"/>
    <x v="0"/>
    <n v="112.85"/>
    <n v="3845630030824"/>
    <n v="80.900000000000006"/>
    <n v="11.5"/>
    <n v="48.8"/>
    <n v="83132799"/>
  </r>
  <r>
    <n v="148"/>
    <x v="13"/>
    <x v="138"/>
    <x v="7"/>
    <x v="85"/>
    <x v="81"/>
    <x v="13"/>
    <x v="1"/>
    <x v="0"/>
    <s v="Struengmann"/>
    <s v="Thomas"/>
    <n v="11500"/>
    <n v="1950"/>
    <n v="2"/>
    <n v="16"/>
    <x v="39"/>
    <x v="0"/>
    <n v="112.85"/>
    <n v="3845630030824"/>
    <n v="80.900000000000006"/>
    <n v="11.5"/>
    <n v="48.8"/>
    <n v="83132799"/>
  </r>
  <r>
    <n v="151"/>
    <x v="7"/>
    <x v="139"/>
    <x v="5"/>
    <x v="86"/>
    <x v="100"/>
    <x v="7"/>
    <x v="1"/>
    <x v="0"/>
    <s v="Liu"/>
    <s v="Hanyuan"/>
    <n v="11400"/>
    <n v="1964"/>
    <n v="1"/>
    <n v="1"/>
    <x v="2"/>
    <x v="0"/>
    <n v="125.08"/>
    <n v="19910000000000"/>
    <n v="77"/>
    <n v="9.4"/>
    <n v="59.2"/>
    <n v="1397715000"/>
  </r>
  <r>
    <n v="151"/>
    <x v="0"/>
    <x v="140"/>
    <x v="1"/>
    <x v="87"/>
    <x v="101"/>
    <x v="0"/>
    <x v="1"/>
    <x v="0"/>
    <s v="Rubin"/>
    <s v="Michael"/>
    <n v="11400"/>
    <n v="1972"/>
    <n v="7"/>
    <n v="21"/>
    <x v="30"/>
    <x v="0"/>
    <n v="117.24"/>
    <n v="21427700000000"/>
    <n v="78.5"/>
    <n v="9.6"/>
    <n v="36.6"/>
    <n v="328239523"/>
  </r>
  <r>
    <n v="153"/>
    <x v="3"/>
    <x v="141"/>
    <x v="1"/>
    <x v="5"/>
    <x v="28"/>
    <x v="3"/>
    <x v="1"/>
    <x v="0"/>
    <s v="Englander"/>
    <s v="Israel"/>
    <n v="11300"/>
    <n v="1948"/>
    <n v="9"/>
    <n v="30"/>
    <x v="17"/>
    <x v="0"/>
    <n v="117.24"/>
    <n v="21427700000000"/>
    <n v="78.5"/>
    <n v="9.6"/>
    <n v="36.6"/>
    <n v="328239523"/>
  </r>
  <r>
    <n v="153"/>
    <x v="10"/>
    <x v="142"/>
    <x v="23"/>
    <x v="88"/>
    <x v="102"/>
    <x v="10"/>
    <x v="1"/>
    <x v="0"/>
    <s v="Kantor"/>
    <s v="Viatcheslav"/>
    <n v="11300"/>
    <n v="1953"/>
    <n v="9"/>
    <n v="8"/>
    <x v="10"/>
    <x v="0"/>
    <n v="108.15"/>
    <n v="395098666122"/>
    <n v="82.8"/>
    <n v="23.1"/>
    <n v="25.3"/>
    <n v="9053300"/>
  </r>
  <r>
    <n v="153"/>
    <x v="10"/>
    <x v="143"/>
    <x v="13"/>
    <x v="89"/>
    <x v="103"/>
    <x v="10"/>
    <x v="0"/>
    <x v="0"/>
    <s v="Pratt"/>
    <s v="Anthony"/>
    <n v="11300"/>
    <n v="1960"/>
    <n v="4"/>
    <n v="11"/>
    <x v="48"/>
    <x v="0"/>
    <n v="119.8"/>
    <n v="1392680589329"/>
    <n v="82.7"/>
    <n v="23"/>
    <n v="47.4"/>
    <n v="25766605"/>
  </r>
  <r>
    <n v="153"/>
    <x v="3"/>
    <x v="144"/>
    <x v="8"/>
    <x v="90"/>
    <x v="37"/>
    <x v="3"/>
    <x v="1"/>
    <x v="0"/>
    <s v="Prokhorov"/>
    <s v="Mikhail"/>
    <n v="11300"/>
    <n v="1965"/>
    <n v="5"/>
    <n v="3"/>
    <x v="18"/>
    <x v="0"/>
    <n v="99.55"/>
    <n v="703082435360"/>
    <n v="83.6"/>
    <n v="10.1"/>
    <n v="28.8"/>
    <n v="8574832"/>
  </r>
  <r>
    <n v="157"/>
    <x v="0"/>
    <x v="145"/>
    <x v="24"/>
    <x v="91"/>
    <x v="22"/>
    <x v="0"/>
    <x v="1"/>
    <x v="0"/>
    <s v="Armani"/>
    <s v="Giorgio"/>
    <n v="11100"/>
    <n v="1934"/>
    <n v="7"/>
    <n v="11"/>
    <x v="49"/>
    <x v="0"/>
    <n v="110.62"/>
    <n v="2001244392042"/>
    <n v="82.9"/>
    <n v="24.3"/>
    <n v="59.1"/>
    <n v="60297396"/>
  </r>
  <r>
    <n v="157"/>
    <x v="0"/>
    <x v="146"/>
    <x v="25"/>
    <x v="92"/>
    <x v="22"/>
    <x v="0"/>
    <x v="0"/>
    <x v="0"/>
    <s v="Rupert"/>
    <s v="Johann"/>
    <n v="11100"/>
    <n v="1950"/>
    <n v="6"/>
    <n v="1"/>
    <x v="39"/>
    <x v="0"/>
    <n v="158.93"/>
    <n v="351431649241"/>
    <n v="63.9"/>
    <n v="27.5"/>
    <n v="29.2"/>
    <n v="58558270"/>
  </r>
  <r>
    <n v="159"/>
    <x v="2"/>
    <x v="147"/>
    <x v="5"/>
    <x v="25"/>
    <x v="26"/>
    <x v="2"/>
    <x v="1"/>
    <x v="0"/>
    <s v="Zhang"/>
    <s v="Zhidong"/>
    <n v="11000"/>
    <n v="1972"/>
    <n v="1"/>
    <n v="1"/>
    <x v="30"/>
    <x v="0"/>
    <n v="125.08"/>
    <n v="19910000000000"/>
    <n v="77"/>
    <n v="9.4"/>
    <n v="59.2"/>
    <n v="1397715000"/>
  </r>
  <r>
    <n v="161"/>
    <x v="3"/>
    <x v="148"/>
    <x v="1"/>
    <x v="93"/>
    <x v="104"/>
    <x v="3"/>
    <x v="0"/>
    <x v="0"/>
    <s v="Anschutz"/>
    <s v="Philip"/>
    <n v="10900"/>
    <n v="1939"/>
    <n v="12"/>
    <n v="28"/>
    <x v="20"/>
    <x v="0"/>
    <n v="117.24"/>
    <n v="21427700000000"/>
    <n v="78.5"/>
    <n v="9.6"/>
    <n v="36.6"/>
    <n v="328239523"/>
  </r>
  <r>
    <n v="161"/>
    <x v="0"/>
    <x v="149"/>
    <x v="1"/>
    <x v="57"/>
    <x v="105"/>
    <x v="0"/>
    <x v="1"/>
    <x v="1"/>
    <s v="Love"/>
    <s v="Judy"/>
    <n v="10900"/>
    <n v="1937"/>
    <n v="6"/>
    <n v="17"/>
    <x v="21"/>
    <x v="0"/>
    <n v="117.24"/>
    <n v="21427700000000"/>
    <n v="78.5"/>
    <n v="9.6"/>
    <n v="36.6"/>
    <n v="328239523"/>
  </r>
  <r>
    <n v="161"/>
    <x v="0"/>
    <x v="150"/>
    <x v="2"/>
    <x v="6"/>
    <x v="106"/>
    <x v="0"/>
    <x v="0"/>
    <x v="0"/>
    <s v="Salinas Pliego"/>
    <s v="Ricardo"/>
    <n v="10900"/>
    <n v="1955"/>
    <n v="10"/>
    <n v="19"/>
    <x v="5"/>
    <x v="0"/>
    <n v="141.54"/>
    <n v="1258286717125"/>
    <n v="75"/>
    <n v="13.1"/>
    <n v="55.1"/>
    <n v="126014024"/>
  </r>
  <r>
    <n v="164"/>
    <x v="4"/>
    <x v="151"/>
    <x v="1"/>
    <x v="5"/>
    <x v="16"/>
    <x v="4"/>
    <x v="0"/>
    <x v="0"/>
    <s v="Newhouse"/>
    <s v="Donald"/>
    <n v="10700"/>
    <n v="1929"/>
    <n v="8"/>
    <n v="5"/>
    <x v="50"/>
    <x v="0"/>
    <n v="117.24"/>
    <n v="21427700000000"/>
    <n v="78.5"/>
    <n v="9.6"/>
    <n v="36.6"/>
    <n v="328239523"/>
  </r>
  <r>
    <n v="165"/>
    <x v="17"/>
    <x v="152"/>
    <x v="1"/>
    <x v="94"/>
    <x v="107"/>
    <x v="17"/>
    <x v="1"/>
    <x v="0"/>
    <s v="Kraft"/>
    <s v="Robert"/>
    <n v="10600"/>
    <n v="1941"/>
    <n v="6"/>
    <n v="5"/>
    <x v="33"/>
    <x v="0"/>
    <n v="117.24"/>
    <n v="21427700000000"/>
    <n v="78.5"/>
    <n v="9.6"/>
    <n v="36.6"/>
    <n v="328239523"/>
  </r>
  <r>
    <n v="165"/>
    <x v="7"/>
    <x v="153"/>
    <x v="26"/>
    <x v="95"/>
    <x v="80"/>
    <x v="7"/>
    <x v="1"/>
    <x v="0"/>
    <s v="Telles"/>
    <s v="Marcel Herrmann"/>
    <n v="10600"/>
    <n v="1950"/>
    <n v="1"/>
    <n v="1"/>
    <x v="39"/>
    <x v="0"/>
    <n v="167.4"/>
    <n v="1839758040766"/>
    <n v="75.7"/>
    <n v="14.2"/>
    <n v="65.099999999999994"/>
    <n v="212559417"/>
  </r>
  <r>
    <n v="167"/>
    <x v="3"/>
    <x v="154"/>
    <x v="16"/>
    <x v="46"/>
    <x v="108"/>
    <x v="3"/>
    <x v="1"/>
    <x v="0"/>
    <s v="Kerimov &amp; family"/>
    <s v="Suleiman"/>
    <n v="10500"/>
    <n v="1966"/>
    <n v="3"/>
    <n v="12"/>
    <x v="31"/>
    <x v="0"/>
    <n v="180.75"/>
    <n v="1699876578871"/>
    <n v="72.7"/>
    <n v="11.4"/>
    <n v="46.2"/>
    <n v="144373535"/>
  </r>
  <r>
    <n v="167"/>
    <x v="0"/>
    <x v="155"/>
    <x v="5"/>
    <x v="78"/>
    <x v="34"/>
    <x v="0"/>
    <x v="1"/>
    <x v="0"/>
    <s v="Xu"/>
    <s v="Sky"/>
    <n v="10500"/>
    <n v="1984"/>
    <n v="1"/>
    <n v="1"/>
    <x v="14"/>
    <x v="1"/>
    <n v="125.08"/>
    <n v="19910000000000"/>
    <n v="77"/>
    <n v="9.4"/>
    <n v="59.2"/>
    <n v="1397715000"/>
  </r>
  <r>
    <n v="167"/>
    <x v="3"/>
    <x v="156"/>
    <x v="15"/>
    <x v="84"/>
    <x v="109"/>
    <x v="3"/>
    <x v="1"/>
    <x v="0"/>
    <s v="Zhao"/>
    <s v="Changpeng"/>
    <n v="10500"/>
    <n v="1977"/>
    <n v="9"/>
    <n v="10"/>
    <x v="51"/>
    <x v="1"/>
    <n v="114.52"/>
    <n v="421142267938"/>
    <n v="77.8"/>
    <n v="0.1"/>
    <n v="15.9"/>
    <n v="9770529"/>
  </r>
  <r>
    <n v="170"/>
    <x v="3"/>
    <x v="157"/>
    <x v="1"/>
    <x v="76"/>
    <x v="110"/>
    <x v="3"/>
    <x v="1"/>
    <x v="0"/>
    <s v="Beal"/>
    <s v="Andrew"/>
    <n v="10300"/>
    <n v="1952"/>
    <n v="11"/>
    <n v="29"/>
    <x v="40"/>
    <x v="0"/>
    <n v="117.24"/>
    <n v="21427700000000"/>
    <n v="78.5"/>
    <n v="9.6"/>
    <n v="36.6"/>
    <n v="328239523"/>
  </r>
  <r>
    <n v="171"/>
    <x v="2"/>
    <x v="158"/>
    <x v="13"/>
    <x v="79"/>
    <x v="111"/>
    <x v="2"/>
    <x v="1"/>
    <x v="0"/>
    <s v="Cannon-Brookes"/>
    <s v="Mike"/>
    <n v="10200"/>
    <n v="1979"/>
    <n v="11"/>
    <n v="17"/>
    <x v="52"/>
    <x v="1"/>
    <n v="119.8"/>
    <n v="1392680589329"/>
    <n v="82.7"/>
    <n v="23"/>
    <n v="47.4"/>
    <n v="25766605"/>
  </r>
  <r>
    <n v="171"/>
    <x v="13"/>
    <x v="159"/>
    <x v="1"/>
    <x v="96"/>
    <x v="77"/>
    <x v="13"/>
    <x v="0"/>
    <x v="0"/>
    <s v="Cook"/>
    <s v="Carl"/>
    <n v="10200"/>
    <n v="1962"/>
    <n v="8"/>
    <n v="19"/>
    <x v="16"/>
    <x v="0"/>
    <n v="117.24"/>
    <n v="21427700000000"/>
    <n v="78.5"/>
    <n v="9.6"/>
    <n v="36.6"/>
    <n v="328239523"/>
  </r>
  <r>
    <n v="171"/>
    <x v="2"/>
    <x v="160"/>
    <x v="1"/>
    <x v="97"/>
    <x v="112"/>
    <x v="2"/>
    <x v="1"/>
    <x v="0"/>
    <s v="Duffield"/>
    <s v="David"/>
    <n v="10200"/>
    <n v="1940"/>
    <n v="9"/>
    <n v="21"/>
    <x v="7"/>
    <x v="0"/>
    <n v="117.24"/>
    <n v="21427700000000"/>
    <n v="78.5"/>
    <n v="9.6"/>
    <n v="36.6"/>
    <n v="328239523"/>
  </r>
  <r>
    <n v="171"/>
    <x v="12"/>
    <x v="161"/>
    <x v="1"/>
    <x v="98"/>
    <x v="61"/>
    <x v="12"/>
    <x v="1"/>
    <x v="0"/>
    <s v="Hildebrand"/>
    <s v="Jeffery"/>
    <n v="10200"/>
    <n v="1959"/>
    <n v="3"/>
    <n v="5"/>
    <x v="47"/>
    <x v="0"/>
    <n v="117.24"/>
    <n v="21427700000000"/>
    <n v="78.5"/>
    <n v="9.6"/>
    <n v="36.6"/>
    <n v="328239523"/>
  </r>
  <r>
    <n v="171"/>
    <x v="10"/>
    <x v="162"/>
    <x v="16"/>
    <x v="99"/>
    <x v="70"/>
    <x v="10"/>
    <x v="1"/>
    <x v="0"/>
    <s v="Rashnikov"/>
    <s v="Viktor"/>
    <n v="10200"/>
    <n v="1948"/>
    <n v="10"/>
    <n v="13"/>
    <x v="17"/>
    <x v="0"/>
    <n v="180.75"/>
    <n v="1699876578871"/>
    <n v="72.7"/>
    <n v="11.4"/>
    <n v="46.2"/>
    <n v="144373535"/>
  </r>
  <r>
    <n v="171"/>
    <x v="2"/>
    <x v="163"/>
    <x v="21"/>
    <x v="72"/>
    <x v="13"/>
    <x v="2"/>
    <x v="1"/>
    <x v="0"/>
    <s v="Saverin"/>
    <s v="Eduardo"/>
    <n v="10200"/>
    <n v="1982"/>
    <n v="3"/>
    <n v="19"/>
    <x v="53"/>
    <x v="1"/>
    <n v="114.41"/>
    <n v="372062527489"/>
    <n v="83.1"/>
    <n v="13.1"/>
    <n v="21"/>
    <n v="5703569"/>
  </r>
  <r>
    <n v="171"/>
    <x v="1"/>
    <x v="164"/>
    <x v="7"/>
    <x v="100"/>
    <x v="97"/>
    <x v="1"/>
    <x v="0"/>
    <x v="0"/>
    <s v="Schaeffler"/>
    <s v="Georg"/>
    <n v="10200"/>
    <n v="1964"/>
    <n v="10"/>
    <n v="19"/>
    <x v="2"/>
    <x v="0"/>
    <n v="112.85"/>
    <n v="3845630030824"/>
    <n v="80.900000000000006"/>
    <n v="11.5"/>
    <n v="48.8"/>
    <n v="83132799"/>
  </r>
  <r>
    <n v="171"/>
    <x v="0"/>
    <x v="165"/>
    <x v="1"/>
    <x v="24"/>
    <x v="15"/>
    <x v="0"/>
    <x v="0"/>
    <x v="1"/>
    <s v="Walton"/>
    <s v="Christy"/>
    <n v="10200"/>
    <n v="1949"/>
    <n v="2"/>
    <n v="8"/>
    <x v="0"/>
    <x v="0"/>
    <n v="117.24"/>
    <n v="21427700000000"/>
    <n v="78.5"/>
    <n v="9.6"/>
    <n v="36.6"/>
    <n v="328239523"/>
  </r>
  <r>
    <n v="179"/>
    <x v="2"/>
    <x v="166"/>
    <x v="13"/>
    <x v="79"/>
    <x v="111"/>
    <x v="2"/>
    <x v="1"/>
    <x v="0"/>
    <s v="Farquhar"/>
    <s v="Scott"/>
    <n v="10100"/>
    <n v="1979"/>
    <n v="12"/>
    <n v="17"/>
    <x v="52"/>
    <x v="1"/>
    <n v="119.8"/>
    <n v="1392680589329"/>
    <n v="82.7"/>
    <n v="23"/>
    <n v="47.4"/>
    <n v="25766605"/>
  </r>
  <r>
    <n v="179"/>
    <x v="6"/>
    <x v="167"/>
    <x v="27"/>
    <x v="101"/>
    <x v="113"/>
    <x v="6"/>
    <x v="0"/>
    <x v="0"/>
    <s v="Quek"/>
    <s v="Leng Chan"/>
    <n v="10100"/>
    <n v="1941"/>
    <n v="8"/>
    <n v="12"/>
    <x v="33"/>
    <x v="0"/>
    <n v="121.46"/>
    <n v="364701517788"/>
    <n v="76"/>
    <n v="12"/>
    <n v="38.700000000000003"/>
    <n v="32447385"/>
  </r>
  <r>
    <n v="179"/>
    <x v="15"/>
    <x v="168"/>
    <x v="5"/>
    <x v="19"/>
    <x v="71"/>
    <x v="15"/>
    <x v="1"/>
    <x v="1"/>
    <s v="Wu"/>
    <s v="Yajun"/>
    <n v="10100"/>
    <n v="1964"/>
    <n v="1"/>
    <n v="1"/>
    <x v="2"/>
    <x v="0"/>
    <n v="125.08"/>
    <n v="19910000000000"/>
    <n v="77"/>
    <n v="9.4"/>
    <n v="59.2"/>
    <n v="1397715000"/>
  </r>
  <r>
    <n v="182"/>
    <x v="12"/>
    <x v="169"/>
    <x v="1"/>
    <x v="102"/>
    <x v="61"/>
    <x v="12"/>
    <x v="1"/>
    <x v="0"/>
    <s v="Stephens"/>
    <s v="Autry"/>
    <n v="10000"/>
    <n v="1938"/>
    <n v="3"/>
    <n v="8"/>
    <x v="19"/>
    <x v="0"/>
    <n v="117.24"/>
    <n v="21427700000000"/>
    <n v="78.5"/>
    <n v="9.6"/>
    <n v="36.6"/>
    <n v="328239523"/>
  </r>
  <r>
    <n v="183"/>
    <x v="14"/>
    <x v="170"/>
    <x v="5"/>
    <x v="33"/>
    <x v="8"/>
    <x v="14"/>
    <x v="1"/>
    <x v="0"/>
    <s v="Liu"/>
    <s v="Yongxing"/>
    <n v="9900"/>
    <n v="1948"/>
    <n v="6"/>
    <n v="1"/>
    <x v="17"/>
    <x v="0"/>
    <n v="125.08"/>
    <n v="19910000000000"/>
    <n v="77"/>
    <n v="9.4"/>
    <n v="59.2"/>
    <n v="1397715000"/>
  </r>
  <r>
    <n v="184"/>
    <x v="6"/>
    <x v="171"/>
    <x v="15"/>
    <x v="84"/>
    <x v="18"/>
    <x v="6"/>
    <x v="1"/>
    <x v="0"/>
    <s v="Adani"/>
    <s v="Vinod"/>
    <n v="9800"/>
    <n v="1949"/>
    <n v="1"/>
    <n v="10"/>
    <x v="0"/>
    <x v="0"/>
    <n v="114.52"/>
    <n v="421142267938"/>
    <n v="77.8"/>
    <n v="0.1"/>
    <n v="15.9"/>
    <n v="9770529"/>
  </r>
  <r>
    <n v="184"/>
    <x v="0"/>
    <x v="172"/>
    <x v="8"/>
    <x v="103"/>
    <x v="114"/>
    <x v="0"/>
    <x v="0"/>
    <x v="0"/>
    <s v="Puech"/>
    <s v="Nicolas"/>
    <n v="9800"/>
    <n v="1943"/>
    <n v="1"/>
    <n v="29"/>
    <x v="35"/>
    <x v="0"/>
    <n v="99.55"/>
    <n v="703082435360"/>
    <n v="83.6"/>
    <n v="10.1"/>
    <n v="28.8"/>
    <n v="8574832"/>
  </r>
  <r>
    <n v="184"/>
    <x v="8"/>
    <x v="173"/>
    <x v="0"/>
    <x v="104"/>
    <x v="23"/>
    <x v="8"/>
    <x v="0"/>
    <x v="0"/>
    <s v="Saadé"/>
    <s v="Jacques"/>
    <n v="9800"/>
    <n v="1971"/>
    <n v="8"/>
    <n v="10"/>
    <x v="1"/>
    <x v="0"/>
    <n v="110.05"/>
    <n v="2715518274227"/>
    <n v="82.5"/>
    <n v="24.2"/>
    <n v="60.7"/>
    <n v="67059887"/>
  </r>
  <r>
    <n v="184"/>
    <x v="8"/>
    <x v="174"/>
    <x v="0"/>
    <x v="104"/>
    <x v="23"/>
    <x v="8"/>
    <x v="0"/>
    <x v="0"/>
    <s v="Saadé"/>
    <s v="Rodolphe"/>
    <n v="9800"/>
    <n v="1970"/>
    <n v="3"/>
    <n v="3"/>
    <x v="32"/>
    <x v="0"/>
    <n v="110.05"/>
    <n v="2715518274227"/>
    <n v="82.5"/>
    <n v="24.2"/>
    <n v="60.7"/>
    <n v="67059887"/>
  </r>
  <r>
    <n v="184"/>
    <x v="8"/>
    <x v="175"/>
    <x v="0"/>
    <x v="104"/>
    <x v="23"/>
    <x v="8"/>
    <x v="0"/>
    <x v="1"/>
    <s v="Saadé Zeenny"/>
    <s v="Tanya"/>
    <n v="9800"/>
    <n v="1968"/>
    <n v="2"/>
    <n v="1"/>
    <x v="23"/>
    <x v="0"/>
    <n v="110.05"/>
    <n v="2715518274227"/>
    <n v="82.5"/>
    <n v="24.2"/>
    <n v="60.7"/>
    <n v="67059887"/>
  </r>
  <r>
    <n v="184"/>
    <x v="3"/>
    <x v="176"/>
    <x v="19"/>
    <x v="66"/>
    <x v="37"/>
    <x v="3"/>
    <x v="1"/>
    <x v="0"/>
    <s v="Schorling"/>
    <s v="Melker"/>
    <n v="9800"/>
    <n v="1947"/>
    <n v="5"/>
    <n v="15"/>
    <x v="29"/>
    <x v="0"/>
    <n v="110.51"/>
    <n v="530832908738"/>
    <n v="82.5"/>
    <n v="27.9"/>
    <n v="49.1"/>
    <n v="10285453"/>
  </r>
  <r>
    <n v="190"/>
    <x v="10"/>
    <x v="177"/>
    <x v="16"/>
    <x v="46"/>
    <x v="115"/>
    <x v="10"/>
    <x v="1"/>
    <x v="0"/>
    <s v="Guriev &amp; family"/>
    <s v="Andrei"/>
    <n v="9700"/>
    <n v="1960"/>
    <n v="3"/>
    <n v="24"/>
    <x v="48"/>
    <x v="0"/>
    <n v="180.75"/>
    <n v="1699876578871"/>
    <n v="72.7"/>
    <n v="11.4"/>
    <n v="46.2"/>
    <n v="144373535"/>
  </r>
  <r>
    <n v="190"/>
    <x v="3"/>
    <x v="178"/>
    <x v="28"/>
    <x v="105"/>
    <x v="116"/>
    <x v="3"/>
    <x v="1"/>
    <x v="0"/>
    <s v="Kim"/>
    <s v="Michael"/>
    <n v="9700"/>
    <n v="1963"/>
    <n v="10"/>
    <n v="1"/>
    <x v="37"/>
    <x v="0"/>
    <n v="115.16"/>
    <n v="2029000000000"/>
    <n v="82.6"/>
    <n v="15.6"/>
    <n v="33.200000000000003"/>
    <n v="51709098"/>
  </r>
  <r>
    <n v="190"/>
    <x v="2"/>
    <x v="179"/>
    <x v="5"/>
    <x v="19"/>
    <x v="117"/>
    <x v="2"/>
    <x v="1"/>
    <x v="0"/>
    <s v="Lei"/>
    <s v="Jun"/>
    <n v="9700"/>
    <n v="1969"/>
    <n v="12"/>
    <n v="16"/>
    <x v="25"/>
    <x v="0"/>
    <n v="125.08"/>
    <n v="19910000000000"/>
    <n v="77"/>
    <n v="9.4"/>
    <n v="59.2"/>
    <n v="1397715000"/>
  </r>
  <r>
    <n v="190"/>
    <x v="10"/>
    <x v="180"/>
    <x v="7"/>
    <x v="106"/>
    <x v="103"/>
    <x v="10"/>
    <x v="0"/>
    <x v="0"/>
    <s v="Loh"/>
    <s v="Friedhelm"/>
    <n v="9700"/>
    <n v="1946"/>
    <n v="8"/>
    <n v="15"/>
    <x v="54"/>
    <x v="0"/>
    <n v="112.85"/>
    <n v="3845630030824"/>
    <n v="80.900000000000006"/>
    <n v="11.5"/>
    <n v="48.8"/>
    <n v="83132799"/>
  </r>
  <r>
    <n v="190"/>
    <x v="13"/>
    <x v="181"/>
    <x v="5"/>
    <x v="107"/>
    <x v="81"/>
    <x v="13"/>
    <x v="1"/>
    <x v="0"/>
    <s v="Sun"/>
    <s v="Piaoyang"/>
    <n v="9700"/>
    <n v="1958"/>
    <n v="9"/>
    <n v="1"/>
    <x v="28"/>
    <x v="0"/>
    <n v="125.08"/>
    <n v="19910000000000"/>
    <n v="77"/>
    <n v="9.4"/>
    <n v="59.2"/>
    <n v="1397715000"/>
  </r>
  <r>
    <n v="195"/>
    <x v="2"/>
    <x v="182"/>
    <x v="1"/>
    <x v="108"/>
    <x v="118"/>
    <x v="2"/>
    <x v="0"/>
    <x v="0"/>
    <s v="Cohen"/>
    <s v="Rick"/>
    <n v="9600"/>
    <n v="1952"/>
    <n v="7"/>
    <n v="25"/>
    <x v="40"/>
    <x v="0"/>
    <n v="117.24"/>
    <n v="21427700000000"/>
    <n v="78.5"/>
    <n v="9.6"/>
    <n v="36.6"/>
    <n v="328239523"/>
  </r>
  <r>
    <n v="195"/>
    <x v="12"/>
    <x v="183"/>
    <x v="5"/>
    <x v="109"/>
    <x v="119"/>
    <x v="12"/>
    <x v="1"/>
    <x v="0"/>
    <s v="Jin"/>
    <s v="Baofang"/>
    <n v="9600"/>
    <n v="1952"/>
    <n v="9"/>
    <n v="1"/>
    <x v="40"/>
    <x v="0"/>
    <n v="125.08"/>
    <n v="19910000000000"/>
    <n v="77"/>
    <n v="9.4"/>
    <n v="59.2"/>
    <n v="1397715000"/>
  </r>
  <r>
    <n v="195"/>
    <x v="10"/>
    <x v="184"/>
    <x v="5"/>
    <x v="110"/>
    <x v="49"/>
    <x v="10"/>
    <x v="1"/>
    <x v="0"/>
    <s v="Luo"/>
    <s v="Liguo"/>
    <n v="9600"/>
    <n v="1956"/>
    <n v="3"/>
    <n v="1"/>
    <x v="9"/>
    <x v="0"/>
    <n v="125.08"/>
    <n v="19910000000000"/>
    <n v="77"/>
    <n v="9.4"/>
    <n v="59.2"/>
    <n v="1397715000"/>
  </r>
  <r>
    <n v="195"/>
    <x v="7"/>
    <x v="185"/>
    <x v="1"/>
    <x v="111"/>
    <x v="25"/>
    <x v="7"/>
    <x v="0"/>
    <x v="1"/>
    <s v="Mars"/>
    <s v="Marijke"/>
    <n v="9600"/>
    <n v="1964"/>
    <n v="7"/>
    <n v="28"/>
    <x v="2"/>
    <x v="0"/>
    <n v="117.24"/>
    <n v="21427700000000"/>
    <n v="78.5"/>
    <n v="9.6"/>
    <n v="36.6"/>
    <n v="328239523"/>
  </r>
  <r>
    <n v="195"/>
    <x v="7"/>
    <x v="186"/>
    <x v="1"/>
    <x v="112"/>
    <x v="25"/>
    <x v="7"/>
    <x v="0"/>
    <x v="1"/>
    <s v="Mars"/>
    <s v="Pamela"/>
    <n v="9600"/>
    <n v="1960"/>
    <n v="8"/>
    <n v="1"/>
    <x v="48"/>
    <x v="0"/>
    <n v="117.24"/>
    <n v="21427700000000"/>
    <n v="78.5"/>
    <n v="9.6"/>
    <n v="36.6"/>
    <n v="328239523"/>
  </r>
  <r>
    <n v="195"/>
    <x v="7"/>
    <x v="187"/>
    <x v="1"/>
    <x v="5"/>
    <x v="25"/>
    <x v="7"/>
    <x v="0"/>
    <x v="1"/>
    <s v="Mars"/>
    <s v="Valerie"/>
    <n v="9600"/>
    <n v="1959"/>
    <n v="1"/>
    <n v="26"/>
    <x v="47"/>
    <x v="0"/>
    <n v="117.24"/>
    <n v="21427700000000"/>
    <n v="78.5"/>
    <n v="9.6"/>
    <n v="36.6"/>
    <n v="328239523"/>
  </r>
  <r>
    <n v="195"/>
    <x v="7"/>
    <x v="188"/>
    <x v="1"/>
    <x v="113"/>
    <x v="25"/>
    <x v="7"/>
    <x v="0"/>
    <x v="1"/>
    <s v="Mars"/>
    <s v="Victoria"/>
    <n v="9600"/>
    <n v="1956"/>
    <n v="12"/>
    <n v="15"/>
    <x v="9"/>
    <x v="0"/>
    <n v="117.24"/>
    <n v="21427700000000"/>
    <n v="78.5"/>
    <n v="9.6"/>
    <n v="36.6"/>
    <n v="328239523"/>
  </r>
  <r>
    <n v="202"/>
    <x v="3"/>
    <x v="189"/>
    <x v="0"/>
    <x v="0"/>
    <x v="37"/>
    <x v="3"/>
    <x v="0"/>
    <x v="0"/>
    <s v="Bolloré"/>
    <s v="Vincent"/>
    <n v="9500"/>
    <n v="1952"/>
    <n v="4"/>
    <n v="1"/>
    <x v="40"/>
    <x v="0"/>
    <n v="110.05"/>
    <n v="2715518274227"/>
    <n v="82.5"/>
    <n v="24.2"/>
    <n v="60.7"/>
    <n v="67059887"/>
  </r>
  <r>
    <n v="202"/>
    <x v="6"/>
    <x v="190"/>
    <x v="6"/>
    <x v="114"/>
    <x v="8"/>
    <x v="6"/>
    <x v="1"/>
    <x v="0"/>
    <s v="Pattison"/>
    <s v="Jim"/>
    <n v="9500"/>
    <n v="1928"/>
    <n v="10"/>
    <n v="1"/>
    <x v="55"/>
    <x v="0"/>
    <n v="116.76"/>
    <n v="1736425629520"/>
    <n v="81.900000000000006"/>
    <n v="12.8"/>
    <n v="24.5"/>
    <n v="36991981"/>
  </r>
  <r>
    <n v="204"/>
    <x v="13"/>
    <x v="191"/>
    <x v="8"/>
    <x v="115"/>
    <x v="120"/>
    <x v="13"/>
    <x v="0"/>
    <x v="0"/>
    <s v="Bertarelli"/>
    <s v="Ernesto"/>
    <n v="9400"/>
    <n v="1965"/>
    <n v="9"/>
    <n v="22"/>
    <x v="18"/>
    <x v="0"/>
    <n v="99.55"/>
    <n v="703082435360"/>
    <n v="83.6"/>
    <n v="10.1"/>
    <n v="28.8"/>
    <n v="8574832"/>
  </r>
  <r>
    <n v="204"/>
    <x v="2"/>
    <x v="192"/>
    <x v="5"/>
    <x v="19"/>
    <x v="121"/>
    <x v="2"/>
    <x v="1"/>
    <x v="0"/>
    <s v="Wang"/>
    <s v="Xing"/>
    <n v="9400"/>
    <n v="1979"/>
    <n v="2"/>
    <n v="18"/>
    <x v="52"/>
    <x v="1"/>
    <n v="125.08"/>
    <n v="19910000000000"/>
    <n v="77"/>
    <n v="9.4"/>
    <n v="59.2"/>
    <n v="1397715000"/>
  </r>
  <r>
    <n v="206"/>
    <x v="2"/>
    <x v="193"/>
    <x v="1"/>
    <x v="116"/>
    <x v="122"/>
    <x v="2"/>
    <x v="1"/>
    <x v="0"/>
    <s v="Chesky"/>
    <s v="Brian"/>
    <n v="9300"/>
    <n v="1981"/>
    <n v="8"/>
    <n v="29"/>
    <x v="56"/>
    <x v="1"/>
    <n v="117.24"/>
    <n v="21427700000000"/>
    <n v="78.5"/>
    <n v="9.6"/>
    <n v="36.6"/>
    <n v="328239523"/>
  </r>
  <r>
    <n v="206"/>
    <x v="10"/>
    <x v="194"/>
    <x v="12"/>
    <x v="117"/>
    <x v="123"/>
    <x v="10"/>
    <x v="1"/>
    <x v="0"/>
    <s v="Dyson"/>
    <s v="James"/>
    <n v="9300"/>
    <n v="1947"/>
    <n v="5"/>
    <n v="2"/>
    <x v="29"/>
    <x v="0"/>
    <n v="119.62"/>
    <n v="2827113184696"/>
    <n v="81.3"/>
    <n v="25.5"/>
    <n v="30.6"/>
    <n v="66834405"/>
  </r>
  <r>
    <n v="208"/>
    <x v="6"/>
    <x v="195"/>
    <x v="16"/>
    <x v="46"/>
    <x v="60"/>
    <x v="6"/>
    <x v="1"/>
    <x v="0"/>
    <s v="Abramovich"/>
    <s v="Roman"/>
    <n v="9200"/>
    <n v="1966"/>
    <n v="10"/>
    <n v="24"/>
    <x v="31"/>
    <x v="0"/>
    <n v="180.75"/>
    <n v="1699876578871"/>
    <n v="72.7"/>
    <n v="11.4"/>
    <n v="46.2"/>
    <n v="144373535"/>
  </r>
  <r>
    <n v="208"/>
    <x v="6"/>
    <x v="196"/>
    <x v="19"/>
    <x v="66"/>
    <x v="8"/>
    <x v="6"/>
    <x v="0"/>
    <x v="1"/>
    <s v="Ax:son Johnson"/>
    <s v="Antonia"/>
    <n v="9200"/>
    <n v="1943"/>
    <n v="9"/>
    <n v="6"/>
    <x v="35"/>
    <x v="0"/>
    <n v="110.51"/>
    <n v="530832908738"/>
    <n v="82.5"/>
    <n v="27.9"/>
    <n v="49.1"/>
    <n v="10285453"/>
  </r>
  <r>
    <n v="208"/>
    <x v="12"/>
    <x v="197"/>
    <x v="18"/>
    <x v="65"/>
    <x v="124"/>
    <x v="12"/>
    <x v="1"/>
    <x v="0"/>
    <s v="Kretinsky"/>
    <s v="Daniel"/>
    <n v="9200"/>
    <n v="1975"/>
    <n v="7"/>
    <n v="9"/>
    <x v="57"/>
    <x v="1"/>
    <n v="116.48"/>
    <n v="246489245495"/>
    <n v="79"/>
    <n v="14.9"/>
    <n v="46.1"/>
    <n v="10669709"/>
  </r>
  <r>
    <n v="208"/>
    <x v="4"/>
    <x v="198"/>
    <x v="1"/>
    <x v="118"/>
    <x v="125"/>
    <x v="4"/>
    <x v="1"/>
    <x v="0"/>
    <s v="Malone"/>
    <s v="John"/>
    <n v="9200"/>
    <n v="1941"/>
    <n v="3"/>
    <n v="7"/>
    <x v="33"/>
    <x v="0"/>
    <n v="117.24"/>
    <n v="21427700000000"/>
    <n v="78.5"/>
    <n v="9.6"/>
    <n v="36.6"/>
    <n v="328239523"/>
  </r>
  <r>
    <n v="208"/>
    <x v="2"/>
    <x v="199"/>
    <x v="3"/>
    <x v="119"/>
    <x v="41"/>
    <x v="2"/>
    <x v="0"/>
    <x v="0"/>
    <s v="Premji"/>
    <s v="Azim"/>
    <n v="9200"/>
    <n v="1945"/>
    <n v="7"/>
    <n v="24"/>
    <x v="22"/>
    <x v="0"/>
    <n v="180.44"/>
    <n v="2611000000000"/>
    <n v="69.400000000000006"/>
    <n v="11.2"/>
    <n v="49.7"/>
    <n v="1366417754"/>
  </r>
  <r>
    <n v="208"/>
    <x v="3"/>
    <x v="200"/>
    <x v="1"/>
    <x v="120"/>
    <x v="43"/>
    <x v="3"/>
    <x v="1"/>
    <x v="0"/>
    <s v="Schwab"/>
    <s v="Charles"/>
    <n v="9200"/>
    <n v="1937"/>
    <n v="7"/>
    <n v="29"/>
    <x v="21"/>
    <x v="0"/>
    <n v="117.24"/>
    <n v="21427700000000"/>
    <n v="78.5"/>
    <n v="9.6"/>
    <n v="36.6"/>
    <n v="328239523"/>
  </r>
  <r>
    <n v="208"/>
    <x v="0"/>
    <x v="201"/>
    <x v="1"/>
    <x v="121"/>
    <x v="126"/>
    <x v="0"/>
    <x v="1"/>
    <x v="0"/>
    <s v="Smidt"/>
    <s v="Eric"/>
    <n v="9200"/>
    <n v="1960"/>
    <n v="1"/>
    <n v="1"/>
    <x v="48"/>
    <x v="0"/>
    <n v="117.24"/>
    <n v="21427700000000"/>
    <n v="78.5"/>
    <n v="9.6"/>
    <n v="36.6"/>
    <n v="328239523"/>
  </r>
  <r>
    <n v="215"/>
    <x v="2"/>
    <x v="202"/>
    <x v="1"/>
    <x v="9"/>
    <x v="10"/>
    <x v="2"/>
    <x v="1"/>
    <x v="0"/>
    <s v="Cheriton"/>
    <s v="David"/>
    <n v="9000"/>
    <n v="1951"/>
    <n v="3"/>
    <n v="29"/>
    <x v="26"/>
    <x v="0"/>
    <n v="117.24"/>
    <n v="21427700000000"/>
    <n v="78.5"/>
    <n v="9.6"/>
    <n v="36.6"/>
    <n v="328239523"/>
  </r>
  <r>
    <n v="215"/>
    <x v="11"/>
    <x v="203"/>
    <x v="8"/>
    <x v="122"/>
    <x v="39"/>
    <x v="11"/>
    <x v="1"/>
    <x v="0"/>
    <s v="Glasenberg"/>
    <s v="Ivan"/>
    <n v="9000"/>
    <n v="1957"/>
    <n v="1"/>
    <n v="7"/>
    <x v="8"/>
    <x v="0"/>
    <n v="99.55"/>
    <n v="703082435360"/>
    <n v="83.6"/>
    <n v="10.1"/>
    <n v="28.8"/>
    <n v="8574832"/>
  </r>
  <r>
    <n v="215"/>
    <x v="15"/>
    <x v="204"/>
    <x v="7"/>
    <x v="123"/>
    <x v="71"/>
    <x v="15"/>
    <x v="0"/>
    <x v="0"/>
    <s v="Otto"/>
    <s v="Alexander"/>
    <n v="9000"/>
    <n v="1967"/>
    <n v="7"/>
    <n v="7"/>
    <x v="43"/>
    <x v="0"/>
    <n v="112.85"/>
    <n v="3845630030824"/>
    <n v="80.900000000000006"/>
    <n v="11.5"/>
    <n v="48.8"/>
    <n v="83132799"/>
  </r>
  <r>
    <n v="215"/>
    <x v="7"/>
    <x v="205"/>
    <x v="6"/>
    <x v="114"/>
    <x v="127"/>
    <x v="7"/>
    <x v="1"/>
    <x v="0"/>
    <s v="von Mandl"/>
    <s v="Anthony"/>
    <n v="9000"/>
    <n v="1950"/>
    <n v="3"/>
    <n v="10"/>
    <x v="39"/>
    <x v="0"/>
    <n v="116.76"/>
    <n v="1736425629520"/>
    <n v="81.900000000000006"/>
    <n v="12.8"/>
    <n v="24.5"/>
    <n v="36991981"/>
  </r>
  <r>
    <n v="215"/>
    <x v="10"/>
    <x v="206"/>
    <x v="5"/>
    <x v="124"/>
    <x v="128"/>
    <x v="10"/>
    <x v="1"/>
    <x v="0"/>
    <s v="Wang"/>
    <s v="Liping"/>
    <n v="9000"/>
    <n v="1966"/>
    <n v="2"/>
    <n v="24"/>
    <x v="31"/>
    <x v="0"/>
    <n v="125.08"/>
    <n v="19910000000000"/>
    <n v="77"/>
    <n v="9.4"/>
    <n v="59.2"/>
    <n v="1397715000"/>
  </r>
  <r>
    <n v="220"/>
    <x v="7"/>
    <x v="207"/>
    <x v="12"/>
    <x v="31"/>
    <x v="129"/>
    <x v="7"/>
    <x v="0"/>
    <x v="0"/>
    <s v="Rausing"/>
    <s v="Finn"/>
    <n v="8900"/>
    <n v="1955"/>
    <n v="1"/>
    <n v="1"/>
    <x v="5"/>
    <x v="0"/>
    <n v="119.62"/>
    <n v="2827113184696"/>
    <n v="81.3"/>
    <n v="25.5"/>
    <n v="30.6"/>
    <n v="66834405"/>
  </r>
  <r>
    <n v="220"/>
    <x v="7"/>
    <x v="208"/>
    <x v="12"/>
    <x v="125"/>
    <x v="129"/>
    <x v="7"/>
    <x v="0"/>
    <x v="0"/>
    <s v="Rausing"/>
    <s v="Jorn"/>
    <n v="8900"/>
    <n v="1960"/>
    <n v="1"/>
    <n v="1"/>
    <x v="48"/>
    <x v="0"/>
    <n v="119.62"/>
    <n v="2827113184696"/>
    <n v="81.3"/>
    <n v="25.5"/>
    <n v="30.6"/>
    <n v="66834405"/>
  </r>
  <r>
    <n v="220"/>
    <x v="7"/>
    <x v="209"/>
    <x v="12"/>
    <x v="126"/>
    <x v="129"/>
    <x v="7"/>
    <x v="0"/>
    <x v="1"/>
    <s v="Rausing"/>
    <s v="Kirsten"/>
    <n v="8900"/>
    <n v="1952"/>
    <n v="6"/>
    <n v="6"/>
    <x v="40"/>
    <x v="0"/>
    <n v="119.62"/>
    <n v="2827113184696"/>
    <n v="81.3"/>
    <n v="25.5"/>
    <n v="30.6"/>
    <n v="66834405"/>
  </r>
  <r>
    <n v="223"/>
    <x v="0"/>
    <x v="210"/>
    <x v="16"/>
    <x v="127"/>
    <x v="130"/>
    <x v="0"/>
    <x v="1"/>
    <x v="1"/>
    <s v="Bakalchuk"/>
    <s v="Tatyana"/>
    <n v="8800"/>
    <n v="1975"/>
    <n v="10"/>
    <n v="16"/>
    <x v="57"/>
    <x v="1"/>
    <n v="180.75"/>
    <n v="1699876578871"/>
    <n v="72.7"/>
    <n v="11.4"/>
    <n v="46.2"/>
    <n v="144373535"/>
  </r>
  <r>
    <n v="223"/>
    <x v="2"/>
    <x v="211"/>
    <x v="1"/>
    <x v="120"/>
    <x v="131"/>
    <x v="2"/>
    <x v="1"/>
    <x v="0"/>
    <s v="Doerr"/>
    <s v="John"/>
    <n v="8800"/>
    <n v="1951"/>
    <n v="6"/>
    <n v="29"/>
    <x v="26"/>
    <x v="0"/>
    <n v="117.24"/>
    <n v="21427700000000"/>
    <n v="78.5"/>
    <n v="9.6"/>
    <n v="36.6"/>
    <n v="328239523"/>
  </r>
  <r>
    <n v="223"/>
    <x v="2"/>
    <x v="212"/>
    <x v="5"/>
    <x v="19"/>
    <x v="34"/>
    <x v="2"/>
    <x v="1"/>
    <x v="0"/>
    <s v="Liu"/>
    <s v="Richard"/>
    <n v="8800"/>
    <n v="1974"/>
    <n v="3"/>
    <n v="10"/>
    <x v="58"/>
    <x v="0"/>
    <n v="125.08"/>
    <n v="19910000000000"/>
    <n v="77"/>
    <n v="9.4"/>
    <n v="59.2"/>
    <n v="1397715000"/>
  </r>
  <r>
    <n v="223"/>
    <x v="2"/>
    <x v="213"/>
    <x v="1"/>
    <x v="116"/>
    <x v="13"/>
    <x v="2"/>
    <x v="1"/>
    <x v="0"/>
    <s v="Moskovitz"/>
    <s v="Dustin"/>
    <n v="8800"/>
    <n v="1984"/>
    <n v="5"/>
    <n v="22"/>
    <x v="14"/>
    <x v="1"/>
    <n v="117.24"/>
    <n v="21427700000000"/>
    <n v="78.5"/>
    <n v="9.6"/>
    <n v="36.6"/>
    <n v="328239523"/>
  </r>
  <r>
    <n v="223"/>
    <x v="2"/>
    <x v="214"/>
    <x v="1"/>
    <x v="128"/>
    <x v="132"/>
    <x v="2"/>
    <x v="1"/>
    <x v="0"/>
    <s v="Omidyar"/>
    <s v="Pierre"/>
    <n v="8800"/>
    <n v="1967"/>
    <n v="6"/>
    <n v="21"/>
    <x v="43"/>
    <x v="0"/>
    <n v="117.24"/>
    <n v="21427700000000"/>
    <n v="78.5"/>
    <n v="9.6"/>
    <n v="36.6"/>
    <n v="328239523"/>
  </r>
  <r>
    <n v="223"/>
    <x v="12"/>
    <x v="215"/>
    <x v="5"/>
    <x v="29"/>
    <x v="30"/>
    <x v="12"/>
    <x v="1"/>
    <x v="0"/>
    <s v="Pei"/>
    <s v="Zhenhua"/>
    <n v="8800"/>
    <n v="1959"/>
    <n v="1"/>
    <n v="1"/>
    <x v="47"/>
    <x v="0"/>
    <n v="125.08"/>
    <n v="19910000000000"/>
    <n v="77"/>
    <n v="9.4"/>
    <n v="59.2"/>
    <n v="1397715000"/>
  </r>
  <r>
    <n v="223"/>
    <x v="12"/>
    <x v="216"/>
    <x v="12"/>
    <x v="31"/>
    <x v="61"/>
    <x v="12"/>
    <x v="0"/>
    <x v="1"/>
    <s v="Perrodo"/>
    <s v="Carrie"/>
    <n v="8800"/>
    <n v="1951"/>
    <n v="1"/>
    <n v="1"/>
    <x v="26"/>
    <x v="0"/>
    <n v="119.62"/>
    <n v="2827113184696"/>
    <n v="81.3"/>
    <n v="25.5"/>
    <n v="30.6"/>
    <n v="66834405"/>
  </r>
  <r>
    <n v="230"/>
    <x v="10"/>
    <x v="217"/>
    <x v="5"/>
    <x v="129"/>
    <x v="49"/>
    <x v="10"/>
    <x v="1"/>
    <x v="0"/>
    <s v="Chen"/>
    <s v="Jianhua"/>
    <n v="8700"/>
    <n v="1971"/>
    <n v="1"/>
    <n v="1"/>
    <x v="1"/>
    <x v="0"/>
    <n v="125.08"/>
    <n v="19910000000000"/>
    <n v="77"/>
    <n v="9.4"/>
    <n v="59.2"/>
    <n v="1397715000"/>
  </r>
  <r>
    <n v="230"/>
    <x v="0"/>
    <x v="218"/>
    <x v="7"/>
    <x v="123"/>
    <x v="133"/>
    <x v="0"/>
    <x v="0"/>
    <x v="0"/>
    <s v="Otto"/>
    <s v="Michael"/>
    <n v="8700"/>
    <n v="1943"/>
    <n v="4"/>
    <n v="12"/>
    <x v="35"/>
    <x v="0"/>
    <n v="112.85"/>
    <n v="3845630030824"/>
    <n v="80.900000000000006"/>
    <n v="11.5"/>
    <n v="48.8"/>
    <n v="83132799"/>
  </r>
  <r>
    <n v="232"/>
    <x v="3"/>
    <x v="219"/>
    <x v="1"/>
    <x v="5"/>
    <x v="116"/>
    <x v="3"/>
    <x v="1"/>
    <x v="0"/>
    <s v="Black"/>
    <s v="Leon"/>
    <n v="8600"/>
    <n v="1951"/>
    <n v="7"/>
    <n v="31"/>
    <x v="26"/>
    <x v="0"/>
    <n v="117.24"/>
    <n v="21427700000000"/>
    <n v="78.5"/>
    <n v="9.6"/>
    <n v="36.6"/>
    <n v="328239523"/>
  </r>
  <r>
    <n v="232"/>
    <x v="3"/>
    <x v="220"/>
    <x v="29"/>
    <x v="130"/>
    <x v="37"/>
    <x v="3"/>
    <x v="1"/>
    <x v="0"/>
    <s v="Hart"/>
    <s v="Graeme"/>
    <n v="8600"/>
    <n v="1955"/>
    <n v="6"/>
    <n v="6"/>
    <x v="5"/>
    <x v="0"/>
    <n v="114.24"/>
    <n v="206928765544"/>
    <n v="81.900000000000006"/>
    <n v="29"/>
    <n v="34.6"/>
    <n v="4841000"/>
  </r>
  <r>
    <n v="232"/>
    <x v="7"/>
    <x v="221"/>
    <x v="3"/>
    <x v="39"/>
    <x v="134"/>
    <x v="7"/>
    <x v="0"/>
    <x v="0"/>
    <s v="Jaipuria"/>
    <s v="Ravi"/>
    <n v="8600"/>
    <n v="1954"/>
    <n v="11"/>
    <n v="28"/>
    <x v="13"/>
    <x v="0"/>
    <n v="180.44"/>
    <n v="2611000000000"/>
    <n v="69.400000000000006"/>
    <n v="11.2"/>
    <n v="49.7"/>
    <n v="1366417754"/>
  </r>
  <r>
    <n v="232"/>
    <x v="2"/>
    <x v="222"/>
    <x v="7"/>
    <x v="131"/>
    <x v="111"/>
    <x v="2"/>
    <x v="1"/>
    <x v="0"/>
    <s v="Plattner"/>
    <s v="Hasso"/>
    <n v="8600"/>
    <n v="1944"/>
    <n v="1"/>
    <n v="21"/>
    <x v="3"/>
    <x v="0"/>
    <n v="112.85"/>
    <n v="3845630030824"/>
    <n v="80.900000000000006"/>
    <n v="11.5"/>
    <n v="48.8"/>
    <n v="83132799"/>
  </r>
  <r>
    <n v="232"/>
    <x v="7"/>
    <x v="223"/>
    <x v="8"/>
    <x v="132"/>
    <x v="80"/>
    <x v="7"/>
    <x v="1"/>
    <x v="0"/>
    <s v="Sicupira"/>
    <s v="Carlos Alberto"/>
    <n v="8600"/>
    <n v="1948"/>
    <n v="1"/>
    <n v="1"/>
    <x v="17"/>
    <x v="0"/>
    <n v="99.55"/>
    <n v="703082435360"/>
    <n v="83.6"/>
    <n v="10.1"/>
    <n v="28.8"/>
    <n v="8574832"/>
  </r>
  <r>
    <n v="232"/>
    <x v="15"/>
    <x v="224"/>
    <x v="30"/>
    <x v="133"/>
    <x v="71"/>
    <x v="15"/>
    <x v="1"/>
    <x v="0"/>
    <s v="Villar"/>
    <s v="Manuel"/>
    <n v="8600"/>
    <n v="1949"/>
    <n v="12"/>
    <n v="13"/>
    <x v="0"/>
    <x v="0"/>
    <n v="129.61000000000001"/>
    <n v="376795508680"/>
    <n v="71.099999999999994"/>
    <n v="14"/>
    <n v="43.1"/>
    <n v="108116615"/>
  </r>
  <r>
    <n v="232"/>
    <x v="2"/>
    <x v="225"/>
    <x v="1"/>
    <x v="9"/>
    <x v="10"/>
    <x v="2"/>
    <x v="1"/>
    <x v="0"/>
    <s v="von Bechtolsheim"/>
    <s v="Andreas"/>
    <n v="8600"/>
    <n v="1955"/>
    <n v="9"/>
    <n v="30"/>
    <x v="5"/>
    <x v="0"/>
    <n v="117.24"/>
    <n v="21427700000000"/>
    <n v="78.5"/>
    <n v="9.6"/>
    <n v="36.6"/>
    <n v="328239523"/>
  </r>
  <r>
    <n v="239"/>
    <x v="3"/>
    <x v="226"/>
    <x v="1"/>
    <x v="5"/>
    <x v="37"/>
    <x v="3"/>
    <x v="1"/>
    <x v="0"/>
    <s v="Coleman"/>
    <s v="Chase"/>
    <n v="8500"/>
    <n v="1975"/>
    <n v="6"/>
    <n v="21"/>
    <x v="57"/>
    <x v="1"/>
    <n v="117.24"/>
    <n v="21427700000000"/>
    <n v="78.5"/>
    <n v="9.6"/>
    <n v="36.6"/>
    <n v="328239523"/>
  </r>
  <r>
    <n v="239"/>
    <x v="0"/>
    <x v="227"/>
    <x v="1"/>
    <x v="80"/>
    <x v="15"/>
    <x v="0"/>
    <x v="0"/>
    <x v="1"/>
    <s v="Kroenke"/>
    <s v="Ann Walton"/>
    <n v="8500"/>
    <n v="1948"/>
    <n v="12"/>
    <n v="18"/>
    <x v="17"/>
    <x v="0"/>
    <n v="117.24"/>
    <n v="21427700000000"/>
    <n v="78.5"/>
    <n v="9.6"/>
    <n v="36.6"/>
    <n v="328239523"/>
  </r>
  <r>
    <n v="239"/>
    <x v="10"/>
    <x v="228"/>
    <x v="5"/>
    <x v="134"/>
    <x v="135"/>
    <x v="10"/>
    <x v="1"/>
    <x v="0"/>
    <s v="Li"/>
    <s v="Zhenguo"/>
    <n v="8500"/>
    <n v="1968"/>
    <n v="1"/>
    <n v="1"/>
    <x v="23"/>
    <x v="0"/>
    <n v="125.08"/>
    <n v="19910000000000"/>
    <n v="77"/>
    <n v="9.4"/>
    <n v="59.2"/>
    <n v="1397715000"/>
  </r>
  <r>
    <n v="242"/>
    <x v="4"/>
    <x v="229"/>
    <x v="1"/>
    <x v="135"/>
    <x v="136"/>
    <x v="4"/>
    <x v="0"/>
    <x v="0"/>
    <s v="Kennedy"/>
    <s v="Jim"/>
    <n v="8400"/>
    <n v="1947"/>
    <n v="11"/>
    <n v="29"/>
    <x v="29"/>
    <x v="0"/>
    <n v="117.24"/>
    <n v="21427700000000"/>
    <n v="78.5"/>
    <n v="9.6"/>
    <n v="36.6"/>
    <n v="328239523"/>
  </r>
  <r>
    <n v="242"/>
    <x v="11"/>
    <x v="230"/>
    <x v="25"/>
    <x v="136"/>
    <x v="137"/>
    <x v="11"/>
    <x v="0"/>
    <x v="0"/>
    <s v="Oppenheimer"/>
    <s v="Nicky"/>
    <n v="8400"/>
    <n v="1945"/>
    <n v="6"/>
    <n v="8"/>
    <x v="22"/>
    <x v="0"/>
    <n v="158.93"/>
    <n v="351431649241"/>
    <n v="63.9"/>
    <n v="27.5"/>
    <n v="29.2"/>
    <n v="58558270"/>
  </r>
  <r>
    <n v="242"/>
    <x v="4"/>
    <x v="231"/>
    <x v="13"/>
    <x v="137"/>
    <x v="136"/>
    <x v="4"/>
    <x v="0"/>
    <x v="1"/>
    <s v="Parry-Okeden"/>
    <s v="Blair"/>
    <n v="8400"/>
    <n v="1950"/>
    <n v="5"/>
    <n v="21"/>
    <x v="39"/>
    <x v="0"/>
    <n v="119.8"/>
    <n v="1392680589329"/>
    <n v="82.7"/>
    <n v="23"/>
    <n v="47.4"/>
    <n v="25766605"/>
  </r>
  <r>
    <n v="242"/>
    <x v="11"/>
    <x v="232"/>
    <x v="5"/>
    <x v="138"/>
    <x v="138"/>
    <x v="11"/>
    <x v="0"/>
    <x v="1"/>
    <s v="Zheng"/>
    <s v="Shuliang"/>
    <n v="8400"/>
    <n v="1946"/>
    <n v="1"/>
    <n v="1"/>
    <x v="54"/>
    <x v="0"/>
    <n v="125.08"/>
    <n v="19910000000000"/>
    <n v="77"/>
    <n v="9.4"/>
    <n v="59.2"/>
    <n v="1397715000"/>
  </r>
  <r>
    <n v="246"/>
    <x v="0"/>
    <x v="233"/>
    <x v="1"/>
    <x v="139"/>
    <x v="139"/>
    <x v="0"/>
    <x v="1"/>
    <x v="0"/>
    <s v="Morris"/>
    <s v="John"/>
    <n v="8300"/>
    <n v="1948"/>
    <n v="3"/>
    <n v="19"/>
    <x v="17"/>
    <x v="0"/>
    <n v="117.24"/>
    <n v="21427700000000"/>
    <n v="78.5"/>
    <n v="9.6"/>
    <n v="36.6"/>
    <n v="328239523"/>
  </r>
  <r>
    <n v="249"/>
    <x v="12"/>
    <x v="234"/>
    <x v="16"/>
    <x v="46"/>
    <x v="95"/>
    <x v="12"/>
    <x v="1"/>
    <x v="0"/>
    <s v="Khan"/>
    <s v="German"/>
    <n v="8200"/>
    <n v="1961"/>
    <n v="10"/>
    <n v="24"/>
    <x v="34"/>
    <x v="0"/>
    <n v="180.75"/>
    <n v="1699876578871"/>
    <n v="72.7"/>
    <n v="11.4"/>
    <n v="46.2"/>
    <n v="144373535"/>
  </r>
  <r>
    <n v="249"/>
    <x v="6"/>
    <x v="235"/>
    <x v="22"/>
    <x v="73"/>
    <x v="88"/>
    <x v="6"/>
    <x v="0"/>
    <x v="0"/>
    <s v="Rabiu"/>
    <s v="Abdulsamad"/>
    <n v="8200"/>
    <n v="1960"/>
    <n v="8"/>
    <n v="4"/>
    <x v="48"/>
    <x v="0"/>
    <n v="267.51"/>
    <n v="448120428859"/>
    <n v="54.3"/>
    <n v="1.5"/>
    <n v="34.799999999999997"/>
    <n v="200963599"/>
  </r>
  <r>
    <n v="249"/>
    <x v="3"/>
    <x v="236"/>
    <x v="1"/>
    <x v="67"/>
    <x v="116"/>
    <x v="3"/>
    <x v="1"/>
    <x v="0"/>
    <s v="Roberts"/>
    <s v="George"/>
    <n v="8200"/>
    <n v="1943"/>
    <n v="9"/>
    <n v="14"/>
    <x v="35"/>
    <x v="0"/>
    <n v="117.24"/>
    <n v="21427700000000"/>
    <n v="78.5"/>
    <n v="9.6"/>
    <n v="36.6"/>
    <n v="328239523"/>
  </r>
  <r>
    <n v="249"/>
    <x v="15"/>
    <x v="237"/>
    <x v="3"/>
    <x v="39"/>
    <x v="71"/>
    <x v="15"/>
    <x v="0"/>
    <x v="0"/>
    <s v="Singh"/>
    <s v="Kushal Pal"/>
    <n v="8200"/>
    <n v="1931"/>
    <n v="8"/>
    <n v="15"/>
    <x v="42"/>
    <x v="0"/>
    <n v="180.44"/>
    <n v="2611000000000"/>
    <n v="69.400000000000006"/>
    <n v="11.2"/>
    <n v="49.7"/>
    <n v="1366417754"/>
  </r>
  <r>
    <n v="249"/>
    <x v="15"/>
    <x v="238"/>
    <x v="5"/>
    <x v="19"/>
    <x v="71"/>
    <x v="15"/>
    <x v="1"/>
    <x v="0"/>
    <s v="Wang"/>
    <s v="Jianlin"/>
    <n v="8200"/>
    <n v="1954"/>
    <n v="10"/>
    <n v="1"/>
    <x v="13"/>
    <x v="0"/>
    <n v="125.08"/>
    <n v="19910000000000"/>
    <n v="77"/>
    <n v="9.4"/>
    <n v="59.2"/>
    <n v="1397715000"/>
  </r>
  <r>
    <n v="249"/>
    <x v="15"/>
    <x v="239"/>
    <x v="5"/>
    <x v="47"/>
    <x v="71"/>
    <x v="15"/>
    <x v="0"/>
    <x v="1"/>
    <s v="Yang"/>
    <s v="Huiyan"/>
    <n v="8200"/>
    <n v="1981"/>
    <n v="9"/>
    <n v="27"/>
    <x v="56"/>
    <x v="1"/>
    <n v="125.08"/>
    <n v="19910000000000"/>
    <n v="77"/>
    <n v="9.4"/>
    <n v="59.2"/>
    <n v="1397715000"/>
  </r>
  <r>
    <n v="256"/>
    <x v="6"/>
    <x v="240"/>
    <x v="0"/>
    <x v="0"/>
    <x v="8"/>
    <x v="6"/>
    <x v="0"/>
    <x v="0"/>
    <s v="Dassault"/>
    <s v="Laurent"/>
    <n v="8100"/>
    <n v="1953"/>
    <n v="7"/>
    <n v="7"/>
    <x v="10"/>
    <x v="0"/>
    <n v="110.05"/>
    <n v="2715518274227"/>
    <n v="82.5"/>
    <n v="24.2"/>
    <n v="60.7"/>
    <n v="67059887"/>
  </r>
  <r>
    <n v="256"/>
    <x v="6"/>
    <x v="241"/>
    <x v="0"/>
    <x v="0"/>
    <x v="8"/>
    <x v="6"/>
    <x v="0"/>
    <x v="0"/>
    <s v="Dassault"/>
    <s v="Thierry"/>
    <n v="8100"/>
    <n v="1957"/>
    <n v="3"/>
    <n v="26"/>
    <x v="8"/>
    <x v="0"/>
    <n v="110.05"/>
    <n v="2715518274227"/>
    <n v="82.5"/>
    <n v="24.2"/>
    <n v="60.7"/>
    <n v="67059887"/>
  </r>
  <r>
    <n v="256"/>
    <x v="7"/>
    <x v="242"/>
    <x v="1"/>
    <x v="98"/>
    <x v="140"/>
    <x v="7"/>
    <x v="1"/>
    <x v="0"/>
    <s v="Fertitta"/>
    <s v="Tilman"/>
    <n v="8100"/>
    <n v="1957"/>
    <n v="6"/>
    <n v="25"/>
    <x v="8"/>
    <x v="0"/>
    <n v="117.24"/>
    <n v="21427700000000"/>
    <n v="78.5"/>
    <n v="9.6"/>
    <n v="36.6"/>
    <n v="328239523"/>
  </r>
  <r>
    <n v="256"/>
    <x v="6"/>
    <x v="243"/>
    <x v="0"/>
    <x v="0"/>
    <x v="8"/>
    <x v="6"/>
    <x v="0"/>
    <x v="1"/>
    <s v="Habert-Dassault"/>
    <s v="Marie-Hélène"/>
    <n v="8100"/>
    <n v="1965"/>
    <n v="4"/>
    <n v="4"/>
    <x v="18"/>
    <x v="0"/>
    <n v="110.05"/>
    <n v="2715518274227"/>
    <n v="82.5"/>
    <n v="24.2"/>
    <n v="60.7"/>
    <n v="67059887"/>
  </r>
  <r>
    <n v="256"/>
    <x v="9"/>
    <x v="244"/>
    <x v="8"/>
    <x v="140"/>
    <x v="141"/>
    <x v="9"/>
    <x v="1"/>
    <x v="0"/>
    <s v="Komarek"/>
    <s v="Karel"/>
    <n v="8100"/>
    <n v="1969"/>
    <n v="3"/>
    <n v="15"/>
    <x v="25"/>
    <x v="0"/>
    <n v="99.55"/>
    <n v="703082435360"/>
    <n v="83.6"/>
    <n v="10.1"/>
    <n v="28.8"/>
    <n v="8574832"/>
  </r>
  <r>
    <n v="261"/>
    <x v="2"/>
    <x v="245"/>
    <x v="1"/>
    <x v="116"/>
    <x v="122"/>
    <x v="2"/>
    <x v="1"/>
    <x v="0"/>
    <s v="Blecharczyk"/>
    <s v="Nathan"/>
    <n v="8000"/>
    <n v="1983"/>
    <n v="6"/>
    <n v="11"/>
    <x v="59"/>
    <x v="1"/>
    <n v="117.24"/>
    <n v="21427700000000"/>
    <n v="78.5"/>
    <n v="9.6"/>
    <n v="36.6"/>
    <n v="328239523"/>
  </r>
  <r>
    <n v="261"/>
    <x v="12"/>
    <x v="246"/>
    <x v="16"/>
    <x v="46"/>
    <x v="61"/>
    <x v="12"/>
    <x v="1"/>
    <x v="0"/>
    <s v="Fedun"/>
    <s v="Leonid"/>
    <n v="8000"/>
    <n v="1956"/>
    <n v="4"/>
    <n v="5"/>
    <x v="9"/>
    <x v="0"/>
    <n v="180.75"/>
    <n v="1699876578871"/>
    <n v="72.7"/>
    <n v="11.4"/>
    <n v="46.2"/>
    <n v="144373535"/>
  </r>
  <r>
    <n v="261"/>
    <x v="0"/>
    <x v="247"/>
    <x v="1"/>
    <x v="135"/>
    <x v="142"/>
    <x v="0"/>
    <x v="1"/>
    <x v="0"/>
    <s v="Marcus"/>
    <s v="Bernard"/>
    <n v="8000"/>
    <n v="1929"/>
    <n v="5"/>
    <n v="12"/>
    <x v="50"/>
    <x v="0"/>
    <n v="117.24"/>
    <n v="21427700000000"/>
    <n v="78.5"/>
    <n v="9.6"/>
    <n v="36.6"/>
    <n v="328239523"/>
  </r>
  <r>
    <n v="261"/>
    <x v="3"/>
    <x v="248"/>
    <x v="1"/>
    <x v="141"/>
    <x v="143"/>
    <x v="3"/>
    <x v="1"/>
    <x v="0"/>
    <s v="Ryan"/>
    <s v="Patrick"/>
    <n v="8000"/>
    <n v="1937"/>
    <n v="5"/>
    <n v="15"/>
    <x v="21"/>
    <x v="0"/>
    <n v="117.24"/>
    <n v="21427700000000"/>
    <n v="78.5"/>
    <n v="9.6"/>
    <n v="36.6"/>
    <n v="328239523"/>
  </r>
  <r>
    <n v="261"/>
    <x v="3"/>
    <x v="249"/>
    <x v="1"/>
    <x v="1"/>
    <x v="116"/>
    <x v="3"/>
    <x v="1"/>
    <x v="0"/>
    <s v="Smith"/>
    <s v="Robert F."/>
    <n v="8000"/>
    <n v="1962"/>
    <n v="12"/>
    <n v="1"/>
    <x v="16"/>
    <x v="0"/>
    <n v="117.24"/>
    <n v="21427700000000"/>
    <n v="78.5"/>
    <n v="9.6"/>
    <n v="36.6"/>
    <n v="328239523"/>
  </r>
  <r>
    <n v="261"/>
    <x v="11"/>
    <x v="250"/>
    <x v="18"/>
    <x v="65"/>
    <x v="144"/>
    <x v="11"/>
    <x v="1"/>
    <x v="0"/>
    <s v="Tykac"/>
    <s v="Pavel"/>
    <n v="8000"/>
    <n v="1964"/>
    <n v="5"/>
    <n v="15"/>
    <x v="2"/>
    <x v="0"/>
    <n v="116.48"/>
    <n v="246489245495"/>
    <n v="79"/>
    <n v="14.9"/>
    <n v="46.1"/>
    <n v="10669709"/>
  </r>
  <r>
    <n v="268"/>
    <x v="3"/>
    <x v="251"/>
    <x v="1"/>
    <x v="142"/>
    <x v="116"/>
    <x v="3"/>
    <x v="1"/>
    <x v="0"/>
    <s v="Bravo"/>
    <s v="Orlando"/>
    <n v="7900"/>
    <n v="1970"/>
    <n v="9"/>
    <n v="23"/>
    <x v="32"/>
    <x v="0"/>
    <n v="117.24"/>
    <n v="21427700000000"/>
    <n v="78.5"/>
    <n v="9.6"/>
    <n v="36.6"/>
    <n v="328239523"/>
  </r>
  <r>
    <n v="268"/>
    <x v="0"/>
    <x v="252"/>
    <x v="5"/>
    <x v="143"/>
    <x v="145"/>
    <x v="0"/>
    <x v="1"/>
    <x v="0"/>
    <s v="Ding"/>
    <s v="Shizhong"/>
    <n v="7900"/>
    <n v="1970"/>
    <n v="12"/>
    <n v="1"/>
    <x v="32"/>
    <x v="0"/>
    <n v="125.08"/>
    <n v="19910000000000"/>
    <n v="77"/>
    <n v="9.4"/>
    <n v="59.2"/>
    <n v="1397715000"/>
  </r>
  <r>
    <n v="268"/>
    <x v="0"/>
    <x v="253"/>
    <x v="1"/>
    <x v="144"/>
    <x v="15"/>
    <x v="0"/>
    <x v="0"/>
    <x v="1"/>
    <s v="Laurie"/>
    <s v="Nancy Walton"/>
    <n v="7900"/>
    <n v="1951"/>
    <n v="5"/>
    <n v="15"/>
    <x v="26"/>
    <x v="0"/>
    <n v="117.24"/>
    <n v="21427700000000"/>
    <n v="78.5"/>
    <n v="9.6"/>
    <n v="36.6"/>
    <n v="328239523"/>
  </r>
  <r>
    <n v="268"/>
    <x v="2"/>
    <x v="254"/>
    <x v="28"/>
    <x v="105"/>
    <x v="146"/>
    <x v="2"/>
    <x v="0"/>
    <x v="0"/>
    <s v="Lee"/>
    <s v="Jay Y."/>
    <n v="7900"/>
    <n v="1968"/>
    <n v="6"/>
    <n v="23"/>
    <x v="23"/>
    <x v="0"/>
    <n v="115.16"/>
    <n v="2029000000000"/>
    <n v="82.6"/>
    <n v="15.6"/>
    <n v="33.200000000000003"/>
    <n v="51709098"/>
  </r>
  <r>
    <n v="268"/>
    <x v="3"/>
    <x v="255"/>
    <x v="1"/>
    <x v="5"/>
    <x v="116"/>
    <x v="3"/>
    <x v="1"/>
    <x v="0"/>
    <s v="Musallam"/>
    <s v="Ramzi"/>
    <n v="7900"/>
    <n v="1968"/>
    <n v="9"/>
    <n v="17"/>
    <x v="23"/>
    <x v="0"/>
    <n v="117.24"/>
    <n v="21427700000000"/>
    <n v="78.5"/>
    <n v="9.6"/>
    <n v="36.6"/>
    <n v="328239523"/>
  </r>
  <r>
    <n v="268"/>
    <x v="3"/>
    <x v="256"/>
    <x v="1"/>
    <x v="5"/>
    <x v="28"/>
    <x v="3"/>
    <x v="1"/>
    <x v="0"/>
    <s v="Shaw"/>
    <s v="David"/>
    <n v="7900"/>
    <n v="1951"/>
    <n v="3"/>
    <n v="29"/>
    <x v="26"/>
    <x v="0"/>
    <n v="117.24"/>
    <n v="21427700000000"/>
    <n v="78.5"/>
    <n v="9.6"/>
    <n v="36.6"/>
    <n v="328239523"/>
  </r>
  <r>
    <n v="268"/>
    <x v="11"/>
    <x v="257"/>
    <x v="16"/>
    <x v="46"/>
    <x v="147"/>
    <x v="11"/>
    <x v="1"/>
    <x v="0"/>
    <s v="Skoch &amp; family"/>
    <s v="Andrei"/>
    <n v="7900"/>
    <n v="1966"/>
    <n v="1"/>
    <n v="30"/>
    <x v="31"/>
    <x v="0"/>
    <n v="180.75"/>
    <n v="1699876578871"/>
    <n v="72.7"/>
    <n v="11.4"/>
    <n v="46.2"/>
    <n v="144373535"/>
  </r>
  <r>
    <n v="268"/>
    <x v="6"/>
    <x v="258"/>
    <x v="10"/>
    <x v="145"/>
    <x v="148"/>
    <x v="6"/>
    <x v="1"/>
    <x v="0"/>
    <s v="Stumpf"/>
    <s v="Georg"/>
    <n v="7900"/>
    <n v="1972"/>
    <n v="9"/>
    <n v="14"/>
    <x v="30"/>
    <x v="0"/>
    <n v="118.06"/>
    <n v="446314739528"/>
    <n v="81.599999999999994"/>
    <n v="25.4"/>
    <n v="51.4"/>
    <n v="8877067"/>
  </r>
  <r>
    <n v="276"/>
    <x v="5"/>
    <x v="259"/>
    <x v="1"/>
    <x v="146"/>
    <x v="7"/>
    <x v="5"/>
    <x v="1"/>
    <x v="0"/>
    <s v="Commisso"/>
    <s v="Rocco"/>
    <n v="7800"/>
    <n v="1949"/>
    <n v="11"/>
    <n v="25"/>
    <x v="0"/>
    <x v="0"/>
    <n v="117.24"/>
    <n v="21427700000000"/>
    <n v="78.5"/>
    <n v="9.6"/>
    <n v="36.6"/>
    <n v="328239523"/>
  </r>
  <r>
    <n v="276"/>
    <x v="10"/>
    <x v="260"/>
    <x v="5"/>
    <x v="12"/>
    <x v="149"/>
    <x v="10"/>
    <x v="1"/>
    <x v="0"/>
    <s v="Li"/>
    <s v="Shuirong"/>
    <n v="7800"/>
    <n v="1956"/>
    <n v="7"/>
    <n v="1"/>
    <x v="9"/>
    <x v="0"/>
    <n v="125.08"/>
    <n v="19910000000000"/>
    <n v="77"/>
    <n v="9.4"/>
    <n v="59.2"/>
    <n v="1397715000"/>
  </r>
  <r>
    <n v="276"/>
    <x v="2"/>
    <x v="261"/>
    <x v="5"/>
    <x v="33"/>
    <x v="150"/>
    <x v="2"/>
    <x v="1"/>
    <x v="0"/>
    <s v="Qi"/>
    <s v="Shi"/>
    <n v="7800"/>
    <n v="1970"/>
    <n v="1"/>
    <n v="3"/>
    <x v="32"/>
    <x v="0"/>
    <n v="125.08"/>
    <n v="19910000000000"/>
    <n v="77"/>
    <n v="9.4"/>
    <n v="59.2"/>
    <n v="1397715000"/>
  </r>
  <r>
    <n v="276"/>
    <x v="10"/>
    <x v="262"/>
    <x v="5"/>
    <x v="78"/>
    <x v="151"/>
    <x v="10"/>
    <x v="1"/>
    <x v="0"/>
    <s v="Yao"/>
    <s v="Liangsong"/>
    <n v="7800"/>
    <n v="1964"/>
    <n v="8"/>
    <n v="1"/>
    <x v="2"/>
    <x v="0"/>
    <n v="125.08"/>
    <n v="19910000000000"/>
    <n v="77"/>
    <n v="9.4"/>
    <n v="59.2"/>
    <n v="1397715000"/>
  </r>
  <r>
    <n v="282"/>
    <x v="7"/>
    <x v="263"/>
    <x v="0"/>
    <x v="50"/>
    <x v="53"/>
    <x v="7"/>
    <x v="0"/>
    <x v="0"/>
    <s v="Besnier"/>
    <s v="Jean-Michel"/>
    <n v="7700"/>
    <n v="1967"/>
    <n v="6"/>
    <n v="5"/>
    <x v="43"/>
    <x v="0"/>
    <n v="110.05"/>
    <n v="2715518274227"/>
    <n v="82.5"/>
    <n v="24.2"/>
    <n v="60.7"/>
    <n v="67059887"/>
  </r>
  <r>
    <n v="282"/>
    <x v="7"/>
    <x v="264"/>
    <x v="0"/>
    <x v="50"/>
    <x v="53"/>
    <x v="7"/>
    <x v="0"/>
    <x v="1"/>
    <s v="Besnier Beauvalot"/>
    <s v="Marie"/>
    <n v="7700"/>
    <n v="1980"/>
    <n v="7"/>
    <n v="30"/>
    <x v="27"/>
    <x v="1"/>
    <n v="110.05"/>
    <n v="2715518274227"/>
    <n v="82.5"/>
    <n v="24.2"/>
    <n v="60.7"/>
    <n v="67059887"/>
  </r>
  <r>
    <n v="282"/>
    <x v="4"/>
    <x v="265"/>
    <x v="1"/>
    <x v="121"/>
    <x v="152"/>
    <x v="4"/>
    <x v="1"/>
    <x v="0"/>
    <s v="Geffen"/>
    <s v="David"/>
    <n v="7700"/>
    <n v="1943"/>
    <n v="2"/>
    <n v="21"/>
    <x v="35"/>
    <x v="0"/>
    <n v="117.24"/>
    <n v="21427700000000"/>
    <n v="78.5"/>
    <n v="9.6"/>
    <n v="36.6"/>
    <n v="328239523"/>
  </r>
  <r>
    <n v="282"/>
    <x v="2"/>
    <x v="266"/>
    <x v="5"/>
    <x v="19"/>
    <x v="153"/>
    <x v="2"/>
    <x v="1"/>
    <x v="0"/>
    <s v="Li"/>
    <s v="Robin"/>
    <n v="7700"/>
    <n v="1968"/>
    <n v="11"/>
    <n v="17"/>
    <x v="23"/>
    <x v="0"/>
    <n v="125.08"/>
    <n v="19910000000000"/>
    <n v="77"/>
    <n v="9.4"/>
    <n v="59.2"/>
    <n v="1397715000"/>
  </r>
  <r>
    <n v="282"/>
    <x v="14"/>
    <x v="267"/>
    <x v="5"/>
    <x v="86"/>
    <x v="100"/>
    <x v="14"/>
    <x v="1"/>
    <x v="0"/>
    <s v="Liu"/>
    <s v="Yonghao"/>
    <n v="7700"/>
    <n v="1951"/>
    <n v="9"/>
    <n v="1"/>
    <x v="26"/>
    <x v="0"/>
    <n v="125.08"/>
    <n v="19910000000000"/>
    <n v="77"/>
    <n v="9.4"/>
    <n v="59.2"/>
    <n v="1397715000"/>
  </r>
  <r>
    <n v="282"/>
    <x v="2"/>
    <x v="268"/>
    <x v="1"/>
    <x v="61"/>
    <x v="57"/>
    <x v="2"/>
    <x v="1"/>
    <x v="0"/>
    <s v="Samueli"/>
    <s v="Henry"/>
    <n v="7700"/>
    <n v="1954"/>
    <n v="9"/>
    <n v="20"/>
    <x v="13"/>
    <x v="0"/>
    <n v="117.24"/>
    <n v="21427700000000"/>
    <n v="78.5"/>
    <n v="9.6"/>
    <n v="36.6"/>
    <n v="328239523"/>
  </r>
  <r>
    <n v="282"/>
    <x v="13"/>
    <x v="269"/>
    <x v="1"/>
    <x v="83"/>
    <x v="77"/>
    <x v="13"/>
    <x v="1"/>
    <x v="0"/>
    <s v="Schmieding"/>
    <s v="Reinhold"/>
    <n v="7700"/>
    <n v="1955"/>
    <n v="1"/>
    <n v="3"/>
    <x v="5"/>
    <x v="0"/>
    <n v="117.24"/>
    <n v="21427700000000"/>
    <n v="78.5"/>
    <n v="9.6"/>
    <n v="36.6"/>
    <n v="328239523"/>
  </r>
  <r>
    <n v="282"/>
    <x v="15"/>
    <x v="270"/>
    <x v="31"/>
    <x v="147"/>
    <x v="71"/>
    <x v="15"/>
    <x v="1"/>
    <x v="0"/>
    <s v="Tollefsen"/>
    <s v="Ivar"/>
    <n v="7700"/>
    <n v="1961"/>
    <n v="6"/>
    <n v="23"/>
    <x v="34"/>
    <x v="0"/>
    <n v="120.27"/>
    <n v="403336363636"/>
    <n v="82.8"/>
    <n v="23.9"/>
    <n v="36.200000000000003"/>
    <n v="5347896"/>
  </r>
  <r>
    <n v="290"/>
    <x v="12"/>
    <x v="271"/>
    <x v="5"/>
    <x v="148"/>
    <x v="154"/>
    <x v="12"/>
    <x v="1"/>
    <x v="0"/>
    <s v="Cao"/>
    <s v="Renxian"/>
    <n v="7600"/>
    <n v="1968"/>
    <n v="7"/>
    <n v="24"/>
    <x v="23"/>
    <x v="0"/>
    <n v="125.08"/>
    <n v="19910000000000"/>
    <n v="77"/>
    <n v="9.4"/>
    <n v="59.2"/>
    <n v="1397715000"/>
  </r>
  <r>
    <n v="290"/>
    <x v="13"/>
    <x v="272"/>
    <x v="3"/>
    <x v="17"/>
    <x v="81"/>
    <x v="13"/>
    <x v="1"/>
    <x v="0"/>
    <s v="Chudgar"/>
    <s v="Hasmukh"/>
    <n v="7600"/>
    <n v="1933"/>
    <n v="9"/>
    <n v="19"/>
    <x v="38"/>
    <x v="0"/>
    <n v="180.44"/>
    <n v="2611000000000"/>
    <n v="69.400000000000006"/>
    <n v="11.2"/>
    <n v="49.7"/>
    <n v="1366417754"/>
  </r>
  <r>
    <n v="290"/>
    <x v="10"/>
    <x v="273"/>
    <x v="12"/>
    <x v="31"/>
    <x v="49"/>
    <x v="10"/>
    <x v="1"/>
    <x v="0"/>
    <s v="Currie"/>
    <s v="Andrew"/>
    <n v="7600"/>
    <n v="1955"/>
    <n v="12"/>
    <n v="4"/>
    <x v="5"/>
    <x v="0"/>
    <n v="119.62"/>
    <n v="2827113184696"/>
    <n v="81.3"/>
    <n v="25.5"/>
    <n v="30.6"/>
    <n v="66834405"/>
  </r>
  <r>
    <n v="290"/>
    <x v="2"/>
    <x v="274"/>
    <x v="1"/>
    <x v="1"/>
    <x v="122"/>
    <x v="2"/>
    <x v="1"/>
    <x v="0"/>
    <s v="Gebbia"/>
    <s v="Joe"/>
    <n v="7600"/>
    <n v="1981"/>
    <n v="8"/>
    <n v="21"/>
    <x v="56"/>
    <x v="1"/>
    <n v="117.24"/>
    <n v="21427700000000"/>
    <n v="78.5"/>
    <n v="9.6"/>
    <n v="36.6"/>
    <n v="328239523"/>
  </r>
  <r>
    <n v="290"/>
    <x v="15"/>
    <x v="275"/>
    <x v="21"/>
    <x v="72"/>
    <x v="71"/>
    <x v="15"/>
    <x v="0"/>
    <x v="0"/>
    <s v="Ng"/>
    <s v="Philip"/>
    <n v="7600"/>
    <n v="1959"/>
    <n v="1"/>
    <n v="1"/>
    <x v="47"/>
    <x v="0"/>
    <n v="114.41"/>
    <n v="372062527489"/>
    <n v="83.1"/>
    <n v="13.1"/>
    <n v="21"/>
    <n v="5703569"/>
  </r>
  <r>
    <n v="290"/>
    <x v="10"/>
    <x v="276"/>
    <x v="12"/>
    <x v="31"/>
    <x v="49"/>
    <x v="10"/>
    <x v="1"/>
    <x v="0"/>
    <s v="Reece"/>
    <s v="John"/>
    <n v="7600"/>
    <n v="1957"/>
    <n v="3"/>
    <n v="7"/>
    <x v="8"/>
    <x v="0"/>
    <n v="119.62"/>
    <n v="2827113184696"/>
    <n v="81.3"/>
    <n v="25.5"/>
    <n v="30.6"/>
    <n v="66834405"/>
  </r>
  <r>
    <n v="290"/>
    <x v="15"/>
    <x v="277"/>
    <x v="1"/>
    <x v="5"/>
    <x v="71"/>
    <x v="15"/>
    <x v="0"/>
    <x v="0"/>
    <s v="Stern"/>
    <s v="Leonard"/>
    <n v="7600"/>
    <n v="1938"/>
    <n v="3"/>
    <n v="28"/>
    <x v="19"/>
    <x v="0"/>
    <n v="117.24"/>
    <n v="21427700000000"/>
    <n v="78.5"/>
    <n v="9.6"/>
    <n v="36.6"/>
    <n v="328239523"/>
  </r>
  <r>
    <n v="290"/>
    <x v="13"/>
    <x v="278"/>
    <x v="5"/>
    <x v="33"/>
    <x v="81"/>
    <x v="13"/>
    <x v="1"/>
    <x v="1"/>
    <s v="Zhong"/>
    <s v="Huijuan"/>
    <n v="7600"/>
    <n v="1961"/>
    <n v="1"/>
    <n v="1"/>
    <x v="34"/>
    <x v="0"/>
    <n v="125.08"/>
    <n v="19910000000000"/>
    <n v="77"/>
    <n v="9.4"/>
    <n v="59.2"/>
    <n v="1397715000"/>
  </r>
  <r>
    <n v="299"/>
    <x v="17"/>
    <x v="279"/>
    <x v="1"/>
    <x v="135"/>
    <x v="142"/>
    <x v="17"/>
    <x v="1"/>
    <x v="0"/>
    <s v="Blank"/>
    <s v="Arthur"/>
    <n v="7500"/>
    <n v="1942"/>
    <n v="9"/>
    <n v="27"/>
    <x v="6"/>
    <x v="0"/>
    <n v="117.24"/>
    <n v="21427700000000"/>
    <n v="78.5"/>
    <n v="9.6"/>
    <n v="36.6"/>
    <n v="328239523"/>
  </r>
  <r>
    <n v="299"/>
    <x v="0"/>
    <x v="280"/>
    <x v="1"/>
    <x v="149"/>
    <x v="155"/>
    <x v="0"/>
    <x v="0"/>
    <x v="0"/>
    <s v="Butt"/>
    <s v="Charles"/>
    <n v="7500"/>
    <n v="1938"/>
    <n v="2"/>
    <n v="3"/>
    <x v="19"/>
    <x v="0"/>
    <n v="117.24"/>
    <n v="21427700000000"/>
    <n v="78.5"/>
    <n v="9.6"/>
    <n v="36.6"/>
    <n v="328239523"/>
  </r>
  <r>
    <n v="299"/>
    <x v="0"/>
    <x v="281"/>
    <x v="5"/>
    <x v="143"/>
    <x v="145"/>
    <x v="0"/>
    <x v="1"/>
    <x v="0"/>
    <s v="Ding"/>
    <s v="Shijia"/>
    <n v="7500"/>
    <n v="1964"/>
    <n v="1"/>
    <n v="1"/>
    <x v="2"/>
    <x v="0"/>
    <n v="125.08"/>
    <n v="19910000000000"/>
    <n v="77"/>
    <n v="9.4"/>
    <n v="59.2"/>
    <n v="1397715000"/>
  </r>
  <r>
    <n v="299"/>
    <x v="3"/>
    <x v="282"/>
    <x v="1"/>
    <x v="41"/>
    <x v="28"/>
    <x v="3"/>
    <x v="1"/>
    <x v="0"/>
    <s v="Jones"/>
    <s v="Paul Tudor"/>
    <n v="7500"/>
    <n v="1954"/>
    <n v="9"/>
    <n v="28"/>
    <x v="13"/>
    <x v="0"/>
    <n v="117.24"/>
    <n v="21427700000000"/>
    <n v="78.5"/>
    <n v="9.6"/>
    <n v="36.6"/>
    <n v="328239523"/>
  </r>
  <r>
    <n v="299"/>
    <x v="3"/>
    <x v="283"/>
    <x v="1"/>
    <x v="5"/>
    <x v="116"/>
    <x v="3"/>
    <x v="1"/>
    <x v="0"/>
    <s v="Kravis"/>
    <s v="Henry"/>
    <n v="7500"/>
    <n v="1944"/>
    <n v="1"/>
    <n v="6"/>
    <x v="3"/>
    <x v="0"/>
    <n v="117.24"/>
    <n v="21427700000000"/>
    <n v="78.5"/>
    <n v="9.6"/>
    <n v="36.6"/>
    <n v="328239523"/>
  </r>
  <r>
    <n v="299"/>
    <x v="7"/>
    <x v="284"/>
    <x v="21"/>
    <x v="72"/>
    <x v="156"/>
    <x v="7"/>
    <x v="1"/>
    <x v="0"/>
    <s v="Zhang"/>
    <s v="Yong"/>
    <n v="7500"/>
    <n v="1970"/>
    <n v="7"/>
    <n v="1"/>
    <x v="32"/>
    <x v="0"/>
    <n v="114.41"/>
    <n v="372062527489"/>
    <n v="83.1"/>
    <n v="13.1"/>
    <n v="21"/>
    <n v="5703569"/>
  </r>
  <r>
    <n v="305"/>
    <x v="2"/>
    <x v="285"/>
    <x v="1"/>
    <x v="150"/>
    <x v="111"/>
    <x v="2"/>
    <x v="1"/>
    <x v="0"/>
    <s v="Goodnight"/>
    <s v="James"/>
    <n v="7400"/>
    <n v="1943"/>
    <n v="1"/>
    <n v="6"/>
    <x v="35"/>
    <x v="0"/>
    <n v="117.24"/>
    <n v="21427700000000"/>
    <n v="78.5"/>
    <n v="9.6"/>
    <n v="36.6"/>
    <n v="328239523"/>
  </r>
  <r>
    <n v="305"/>
    <x v="10"/>
    <x v="286"/>
    <x v="12"/>
    <x v="31"/>
    <x v="149"/>
    <x v="10"/>
    <x v="0"/>
    <x v="0"/>
    <s v="Lohia"/>
    <s v="Sri Prakash"/>
    <n v="7400"/>
    <n v="1952"/>
    <n v="8"/>
    <n v="11"/>
    <x v="40"/>
    <x v="0"/>
    <n v="119.62"/>
    <n v="2827113184696"/>
    <n v="81.3"/>
    <n v="25.5"/>
    <n v="30.6"/>
    <n v="66834405"/>
  </r>
  <r>
    <n v="305"/>
    <x v="0"/>
    <x v="287"/>
    <x v="5"/>
    <x v="110"/>
    <x v="157"/>
    <x v="0"/>
    <x v="1"/>
    <x v="0"/>
    <s v="Ma"/>
    <s v="Jianrong"/>
    <n v="7400"/>
    <n v="1964"/>
    <n v="1"/>
    <n v="1"/>
    <x v="2"/>
    <x v="0"/>
    <n v="125.08"/>
    <n v="19910000000000"/>
    <n v="77"/>
    <n v="9.4"/>
    <n v="59.2"/>
    <n v="1397715000"/>
  </r>
  <r>
    <n v="305"/>
    <x v="15"/>
    <x v="288"/>
    <x v="21"/>
    <x v="72"/>
    <x v="71"/>
    <x v="15"/>
    <x v="0"/>
    <x v="0"/>
    <s v="Ng"/>
    <s v="Robert"/>
    <n v="7400"/>
    <n v="1952"/>
    <n v="1"/>
    <n v="1"/>
    <x v="40"/>
    <x v="0"/>
    <n v="114.41"/>
    <n v="372062527489"/>
    <n v="83.1"/>
    <n v="13.1"/>
    <n v="21"/>
    <n v="5703569"/>
  </r>
  <r>
    <n v="305"/>
    <x v="10"/>
    <x v="289"/>
    <x v="1"/>
    <x v="151"/>
    <x v="158"/>
    <x v="10"/>
    <x v="1"/>
    <x v="0"/>
    <s v="Rales"/>
    <s v="Steven"/>
    <n v="7400"/>
    <n v="1951"/>
    <n v="3"/>
    <n v="31"/>
    <x v="26"/>
    <x v="0"/>
    <n v="117.24"/>
    <n v="21427700000000"/>
    <n v="78.5"/>
    <n v="9.6"/>
    <n v="36.6"/>
    <n v="328239523"/>
  </r>
  <r>
    <n v="305"/>
    <x v="16"/>
    <x v="290"/>
    <x v="32"/>
    <x v="152"/>
    <x v="159"/>
    <x v="16"/>
    <x v="0"/>
    <x v="0"/>
    <s v="Sawiris"/>
    <s v="Nassef"/>
    <n v="7400"/>
    <n v="1961"/>
    <n v="1"/>
    <n v="19"/>
    <x v="34"/>
    <x v="0"/>
    <n v="288.57"/>
    <n v="303175127598"/>
    <n v="71.8"/>
    <n v="12.5"/>
    <n v="44.4"/>
    <n v="100388073"/>
  </r>
  <r>
    <n v="305"/>
    <x v="7"/>
    <x v="291"/>
    <x v="1"/>
    <x v="153"/>
    <x v="160"/>
    <x v="7"/>
    <x v="1"/>
    <x v="0"/>
    <s v="Stine"/>
    <s v="Harry"/>
    <n v="7400"/>
    <n v="1941"/>
    <n v="11"/>
    <n v="30"/>
    <x v="33"/>
    <x v="0"/>
    <n v="117.24"/>
    <n v="21427700000000"/>
    <n v="78.5"/>
    <n v="9.6"/>
    <n v="36.6"/>
    <n v="328239523"/>
  </r>
  <r>
    <n v="312"/>
    <x v="10"/>
    <x v="292"/>
    <x v="3"/>
    <x v="154"/>
    <x v="161"/>
    <x v="10"/>
    <x v="0"/>
    <x v="0"/>
    <s v="Bangur"/>
    <s v="Benu Gopal"/>
    <n v="7300"/>
    <n v="1931"/>
    <n v="6"/>
    <n v="1"/>
    <x v="42"/>
    <x v="0"/>
    <n v="180.44"/>
    <n v="2611000000000"/>
    <n v="69.400000000000006"/>
    <n v="11.2"/>
    <n v="49.7"/>
    <n v="1366417754"/>
  </r>
  <r>
    <n v="312"/>
    <x v="11"/>
    <x v="293"/>
    <x v="16"/>
    <x v="46"/>
    <x v="162"/>
    <x v="11"/>
    <x v="1"/>
    <x v="0"/>
    <s v="Makhmudov"/>
    <s v="Iskander"/>
    <n v="7300"/>
    <n v="1963"/>
    <n v="12"/>
    <n v="5"/>
    <x v="37"/>
    <x v="0"/>
    <n v="180.75"/>
    <n v="1699876578871"/>
    <n v="72.7"/>
    <n v="11.4"/>
    <n v="46.2"/>
    <n v="144373535"/>
  </r>
  <r>
    <n v="312"/>
    <x v="0"/>
    <x v="294"/>
    <x v="33"/>
    <x v="155"/>
    <x v="31"/>
    <x v="0"/>
    <x v="0"/>
    <x v="0"/>
    <s v="Povlsen"/>
    <s v="Anders Holch"/>
    <n v="7300"/>
    <n v="1972"/>
    <n v="11"/>
    <n v="4"/>
    <x v="30"/>
    <x v="0"/>
    <n v="110.35"/>
    <n v="348078018464"/>
    <n v="81"/>
    <n v="32.4"/>
    <n v="23.8"/>
    <n v="5818553"/>
  </r>
  <r>
    <n v="312"/>
    <x v="8"/>
    <x v="295"/>
    <x v="30"/>
    <x v="133"/>
    <x v="163"/>
    <x v="8"/>
    <x v="0"/>
    <x v="0"/>
    <s v="Razon Jr."/>
    <s v="Enrique"/>
    <n v="7300"/>
    <n v="1960"/>
    <n v="3"/>
    <n v="3"/>
    <x v="48"/>
    <x v="0"/>
    <n v="129.61000000000001"/>
    <n v="376795508680"/>
    <n v="71.099999999999994"/>
    <n v="14"/>
    <n v="43.1"/>
    <n v="108116615"/>
  </r>
  <r>
    <n v="312"/>
    <x v="2"/>
    <x v="296"/>
    <x v="5"/>
    <x v="25"/>
    <x v="164"/>
    <x v="2"/>
    <x v="1"/>
    <x v="1"/>
    <s v="Wang"/>
    <s v="Laichun"/>
    <n v="7300"/>
    <n v="1967"/>
    <n v="6"/>
    <n v="3"/>
    <x v="43"/>
    <x v="0"/>
    <n v="125.08"/>
    <n v="19910000000000"/>
    <n v="77"/>
    <n v="9.4"/>
    <n v="59.2"/>
    <n v="1397715000"/>
  </r>
  <r>
    <n v="317"/>
    <x v="3"/>
    <x v="297"/>
    <x v="1"/>
    <x v="156"/>
    <x v="36"/>
    <x v="3"/>
    <x v="1"/>
    <x v="0"/>
    <s v="Dantchik"/>
    <s v="Arthur"/>
    <n v="7200"/>
    <n v="1957"/>
    <n v="11"/>
    <n v="25"/>
    <x v="8"/>
    <x v="0"/>
    <n v="117.24"/>
    <n v="21427700000000"/>
    <n v="78.5"/>
    <n v="9.6"/>
    <n v="36.6"/>
    <n v="328239523"/>
  </r>
  <r>
    <n v="317"/>
    <x v="15"/>
    <x v="298"/>
    <x v="1"/>
    <x v="41"/>
    <x v="165"/>
    <x v="15"/>
    <x v="1"/>
    <x v="0"/>
    <s v="Greene"/>
    <s v="Jeff"/>
    <n v="7200"/>
    <n v="1954"/>
    <n v="12"/>
    <n v="10"/>
    <x v="13"/>
    <x v="0"/>
    <n v="117.24"/>
    <n v="21427700000000"/>
    <n v="78.5"/>
    <n v="9.6"/>
    <n v="36.6"/>
    <n v="328239523"/>
  </r>
  <r>
    <n v="317"/>
    <x v="3"/>
    <x v="299"/>
    <x v="1"/>
    <x v="157"/>
    <x v="166"/>
    <x v="3"/>
    <x v="1"/>
    <x v="0"/>
    <s v="Hankey"/>
    <s v="Don"/>
    <n v="7200"/>
    <n v="1943"/>
    <n v="6"/>
    <n v="13"/>
    <x v="35"/>
    <x v="0"/>
    <n v="117.24"/>
    <n v="21427700000000"/>
    <n v="78.5"/>
    <n v="9.6"/>
    <n v="36.6"/>
    <n v="328239523"/>
  </r>
  <r>
    <n v="317"/>
    <x v="12"/>
    <x v="300"/>
    <x v="1"/>
    <x v="98"/>
    <x v="167"/>
    <x v="12"/>
    <x v="1"/>
    <x v="0"/>
    <s v="Kinder"/>
    <s v="Richard"/>
    <n v="7200"/>
    <n v="1944"/>
    <n v="10"/>
    <n v="19"/>
    <x v="3"/>
    <x v="0"/>
    <n v="117.24"/>
    <n v="21427700000000"/>
    <n v="78.5"/>
    <n v="9.6"/>
    <n v="36.6"/>
    <n v="328239523"/>
  </r>
  <r>
    <n v="317"/>
    <x v="3"/>
    <x v="301"/>
    <x v="15"/>
    <x v="84"/>
    <x v="168"/>
    <x v="3"/>
    <x v="1"/>
    <x v="0"/>
    <s v="Pousaz"/>
    <s v="Guillaume"/>
    <n v="7200"/>
    <n v="1981"/>
    <n v="8"/>
    <n v="15"/>
    <x v="56"/>
    <x v="1"/>
    <n v="114.52"/>
    <n v="421142267938"/>
    <n v="77.8"/>
    <n v="0.1"/>
    <n v="15.9"/>
    <n v="9770529"/>
  </r>
  <r>
    <n v="317"/>
    <x v="0"/>
    <x v="302"/>
    <x v="11"/>
    <x v="30"/>
    <x v="169"/>
    <x v="0"/>
    <x v="0"/>
    <x v="0"/>
    <s v="Takahara"/>
    <s v="Takahisa"/>
    <n v="7200"/>
    <n v="1961"/>
    <n v="7"/>
    <n v="12"/>
    <x v="34"/>
    <x v="0"/>
    <n v="105.48"/>
    <n v="5081769542380"/>
    <n v="84.2"/>
    <n v="11.9"/>
    <n v="46.7"/>
    <n v="126226568"/>
  </r>
  <r>
    <n v="317"/>
    <x v="7"/>
    <x v="303"/>
    <x v="5"/>
    <x v="12"/>
    <x v="170"/>
    <x v="7"/>
    <x v="1"/>
    <x v="0"/>
    <s v="Zong"/>
    <s v="Qinghou"/>
    <n v="7200"/>
    <n v="1945"/>
    <n v="10"/>
    <n v="1"/>
    <x v="22"/>
    <x v="0"/>
    <n v="125.08"/>
    <n v="19910000000000"/>
    <n v="77"/>
    <n v="9.4"/>
    <n v="59.2"/>
    <n v="1397715000"/>
  </r>
  <r>
    <n v="325"/>
    <x v="2"/>
    <x v="304"/>
    <x v="1"/>
    <x v="158"/>
    <x v="171"/>
    <x v="2"/>
    <x v="1"/>
    <x v="1"/>
    <s v="Faulkner"/>
    <s v="Judy"/>
    <n v="7100"/>
    <n v="1943"/>
    <n v="8"/>
    <n v="1"/>
    <x v="35"/>
    <x v="0"/>
    <n v="117.24"/>
    <n v="21427700000000"/>
    <n v="78.5"/>
    <n v="9.6"/>
    <n v="36.6"/>
    <n v="328239523"/>
  </r>
  <r>
    <n v="325"/>
    <x v="9"/>
    <x v="305"/>
    <x v="10"/>
    <x v="145"/>
    <x v="172"/>
    <x v="9"/>
    <x v="1"/>
    <x v="0"/>
    <s v="Graf"/>
    <s v="Johann"/>
    <n v="7100"/>
    <n v="1947"/>
    <n v="1"/>
    <n v="3"/>
    <x v="29"/>
    <x v="0"/>
    <n v="118.06"/>
    <n v="446314739528"/>
    <n v="81.599999999999994"/>
    <n v="25.4"/>
    <n v="51.4"/>
    <n v="8877067"/>
  </r>
  <r>
    <n v="325"/>
    <x v="14"/>
    <x v="306"/>
    <x v="1"/>
    <x v="159"/>
    <x v="173"/>
    <x v="14"/>
    <x v="0"/>
    <x v="1"/>
    <s v="Gustavson"/>
    <s v="Tamara"/>
    <n v="7100"/>
    <n v="1961"/>
    <n v="11"/>
    <n v="16"/>
    <x v="34"/>
    <x v="0"/>
    <n v="117.24"/>
    <n v="21427700000000"/>
    <n v="78.5"/>
    <n v="9.6"/>
    <n v="36.6"/>
    <n v="328239523"/>
  </r>
  <r>
    <n v="325"/>
    <x v="10"/>
    <x v="307"/>
    <x v="5"/>
    <x v="74"/>
    <x v="174"/>
    <x v="10"/>
    <x v="1"/>
    <x v="0"/>
    <s v="Liang"/>
    <s v="Wengen"/>
    <n v="7100"/>
    <n v="1956"/>
    <n v="12"/>
    <n v="14"/>
    <x v="9"/>
    <x v="0"/>
    <n v="125.08"/>
    <n v="19910000000000"/>
    <n v="77"/>
    <n v="9.4"/>
    <n v="59.2"/>
    <n v="1397715000"/>
  </r>
  <r>
    <n v="325"/>
    <x v="13"/>
    <x v="308"/>
    <x v="8"/>
    <x v="160"/>
    <x v="175"/>
    <x v="13"/>
    <x v="0"/>
    <x v="0"/>
    <s v="Paulsen"/>
    <s v="Frederik"/>
    <n v="7100"/>
    <n v="1950"/>
    <n v="10"/>
    <n v="30"/>
    <x v="39"/>
    <x v="0"/>
    <n v="99.55"/>
    <n v="703082435360"/>
    <n v="83.6"/>
    <n v="10.1"/>
    <n v="28.8"/>
    <n v="8574832"/>
  </r>
  <r>
    <n v="325"/>
    <x v="3"/>
    <x v="309"/>
    <x v="21"/>
    <x v="72"/>
    <x v="74"/>
    <x v="3"/>
    <x v="0"/>
    <x v="0"/>
    <s v="Wee"/>
    <s v="Cho Yaw"/>
    <n v="7100"/>
    <n v="1929"/>
    <n v="1"/>
    <n v="10"/>
    <x v="50"/>
    <x v="0"/>
    <n v="114.41"/>
    <n v="372062527489"/>
    <n v="83.1"/>
    <n v="13.1"/>
    <n v="21"/>
    <n v="5703569"/>
  </r>
  <r>
    <n v="325"/>
    <x v="10"/>
    <x v="310"/>
    <x v="5"/>
    <x v="110"/>
    <x v="176"/>
    <x v="10"/>
    <x v="1"/>
    <x v="0"/>
    <s v="Zhang"/>
    <s v="Hejun"/>
    <n v="7100"/>
    <n v="1952"/>
    <n v="1"/>
    <n v="1"/>
    <x v="40"/>
    <x v="0"/>
    <n v="125.08"/>
    <n v="19910000000000"/>
    <n v="77"/>
    <n v="9.4"/>
    <n v="59.2"/>
    <n v="1397715000"/>
  </r>
  <r>
    <n v="332"/>
    <x v="2"/>
    <x v="311"/>
    <x v="1"/>
    <x v="116"/>
    <x v="112"/>
    <x v="2"/>
    <x v="1"/>
    <x v="0"/>
    <s v="Benioff"/>
    <s v="Marc"/>
    <n v="7000"/>
    <n v="1964"/>
    <n v="9"/>
    <n v="25"/>
    <x v="2"/>
    <x v="0"/>
    <n v="117.24"/>
    <n v="21427700000000"/>
    <n v="78.5"/>
    <n v="9.6"/>
    <n v="36.6"/>
    <n v="328239523"/>
  </r>
  <r>
    <n v="332"/>
    <x v="4"/>
    <x v="312"/>
    <x v="12"/>
    <x v="31"/>
    <x v="40"/>
    <x v="4"/>
    <x v="1"/>
    <x v="0"/>
    <s v="Bukhman"/>
    <s v="Dmitri"/>
    <n v="7000"/>
    <n v="1985"/>
    <n v="5"/>
    <n v="27"/>
    <x v="60"/>
    <x v="1"/>
    <n v="119.62"/>
    <n v="2827113184696"/>
    <n v="81.3"/>
    <n v="25.5"/>
    <n v="30.6"/>
    <n v="66834405"/>
  </r>
  <r>
    <n v="332"/>
    <x v="4"/>
    <x v="313"/>
    <x v="12"/>
    <x v="31"/>
    <x v="40"/>
    <x v="4"/>
    <x v="1"/>
    <x v="0"/>
    <s v="Bukhman"/>
    <s v="Igor"/>
    <n v="7000"/>
    <n v="1982"/>
    <n v="3"/>
    <n v="29"/>
    <x v="53"/>
    <x v="1"/>
    <n v="119.62"/>
    <n v="2827113184696"/>
    <n v="81.3"/>
    <n v="25.5"/>
    <n v="30.6"/>
    <n v="66834405"/>
  </r>
  <r>
    <n v="332"/>
    <x v="2"/>
    <x v="314"/>
    <x v="1"/>
    <x v="161"/>
    <x v="177"/>
    <x v="2"/>
    <x v="1"/>
    <x v="0"/>
    <s v="Dangermond"/>
    <s v="Jack"/>
    <n v="7000"/>
    <n v="1945"/>
    <n v="7"/>
    <n v="23"/>
    <x v="22"/>
    <x v="0"/>
    <n v="117.24"/>
    <n v="21427700000000"/>
    <n v="78.5"/>
    <n v="9.6"/>
    <n v="36.6"/>
    <n v="328239523"/>
  </r>
  <r>
    <n v="332"/>
    <x v="10"/>
    <x v="315"/>
    <x v="3"/>
    <x v="7"/>
    <x v="86"/>
    <x v="10"/>
    <x v="0"/>
    <x v="0"/>
    <s v="Dani"/>
    <s v="Ashwin"/>
    <n v="7000"/>
    <n v="1942"/>
    <n v="10"/>
    <n v="24"/>
    <x v="6"/>
    <x v="0"/>
    <n v="180.44"/>
    <n v="2611000000000"/>
    <n v="69.400000000000006"/>
    <n v="11.2"/>
    <n v="49.7"/>
    <n v="1366417754"/>
  </r>
  <r>
    <n v="332"/>
    <x v="0"/>
    <x v="316"/>
    <x v="1"/>
    <x v="5"/>
    <x v="178"/>
    <x v="0"/>
    <x v="1"/>
    <x v="0"/>
    <s v="Lauren"/>
    <s v="Ralph"/>
    <n v="7000"/>
    <n v="1939"/>
    <n v="10"/>
    <n v="14"/>
    <x v="20"/>
    <x v="0"/>
    <n v="117.24"/>
    <n v="21427700000000"/>
    <n v="78.5"/>
    <n v="9.6"/>
    <n v="36.6"/>
    <n v="328239523"/>
  </r>
  <r>
    <n v="332"/>
    <x v="6"/>
    <x v="317"/>
    <x v="3"/>
    <x v="7"/>
    <x v="8"/>
    <x v="6"/>
    <x v="0"/>
    <x v="1"/>
    <s v="Mistry"/>
    <s v="Rohiqa Cyrus"/>
    <n v="7000"/>
    <n v="1967"/>
    <n v="6"/>
    <n v="6"/>
    <x v="43"/>
    <x v="0"/>
    <n v="180.44"/>
    <n v="2611000000000"/>
    <n v="69.400000000000006"/>
    <n v="11.2"/>
    <n v="49.7"/>
    <n v="1366417754"/>
  </r>
  <r>
    <n v="332"/>
    <x v="6"/>
    <x v="318"/>
    <x v="3"/>
    <x v="7"/>
    <x v="8"/>
    <x v="6"/>
    <x v="0"/>
    <x v="0"/>
    <s v="Mistry"/>
    <s v="Shapoor"/>
    <n v="7000"/>
    <n v="1964"/>
    <n v="9"/>
    <n v="6"/>
    <x v="2"/>
    <x v="0"/>
    <n v="180.44"/>
    <n v="2611000000000"/>
    <n v="69.400000000000006"/>
    <n v="11.2"/>
    <n v="49.7"/>
    <n v="1366417754"/>
  </r>
  <r>
    <n v="332"/>
    <x v="7"/>
    <x v="319"/>
    <x v="1"/>
    <x v="162"/>
    <x v="179"/>
    <x v="7"/>
    <x v="1"/>
    <x v="0"/>
    <s v="Reyes"/>
    <s v="J. Christopher"/>
    <n v="7000"/>
    <n v="1953"/>
    <n v="12"/>
    <n v="29"/>
    <x v="10"/>
    <x v="0"/>
    <n v="117.24"/>
    <n v="21427700000000"/>
    <n v="78.5"/>
    <n v="9.6"/>
    <n v="36.6"/>
    <n v="328239523"/>
  </r>
  <r>
    <n v="332"/>
    <x v="7"/>
    <x v="320"/>
    <x v="1"/>
    <x v="41"/>
    <x v="179"/>
    <x v="7"/>
    <x v="1"/>
    <x v="0"/>
    <s v="Reyes"/>
    <s v="Jude"/>
    <n v="7000"/>
    <n v="1955"/>
    <n v="9"/>
    <n v="16"/>
    <x v="5"/>
    <x v="0"/>
    <n v="117.24"/>
    <n v="21427700000000"/>
    <n v="78.5"/>
    <n v="9.6"/>
    <n v="36.6"/>
    <n v="328239523"/>
  </r>
  <r>
    <n v="332"/>
    <x v="7"/>
    <x v="321"/>
    <x v="1"/>
    <x v="163"/>
    <x v="170"/>
    <x v="7"/>
    <x v="1"/>
    <x v="0"/>
    <s v="Vultaggio"/>
    <s v="Don"/>
    <n v="7000"/>
    <n v="1952"/>
    <n v="2"/>
    <n v="26"/>
    <x v="40"/>
    <x v="0"/>
    <n v="117.24"/>
    <n v="21427700000000"/>
    <n v="78.5"/>
    <n v="9.6"/>
    <n v="36.6"/>
    <n v="328239523"/>
  </r>
  <r>
    <n v="344"/>
    <x v="6"/>
    <x v="322"/>
    <x v="1"/>
    <x v="111"/>
    <x v="180"/>
    <x v="6"/>
    <x v="0"/>
    <x v="1"/>
    <s v="Broad"/>
    <s v="Edythe"/>
    <n v="6900"/>
    <n v="1936"/>
    <n v="1"/>
    <n v="1"/>
    <x v="12"/>
    <x v="0"/>
    <n v="117.24"/>
    <n v="21427700000000"/>
    <n v="78.5"/>
    <n v="9.6"/>
    <n v="36.6"/>
    <n v="328239523"/>
  </r>
  <r>
    <n v="344"/>
    <x v="7"/>
    <x v="323"/>
    <x v="1"/>
    <x v="164"/>
    <x v="181"/>
    <x v="7"/>
    <x v="0"/>
    <x v="1"/>
    <s v="Keinath"/>
    <s v="Pauline MacMillan"/>
    <n v="6900"/>
    <n v="1934"/>
    <n v="1"/>
    <n v="1"/>
    <x v="49"/>
    <x v="0"/>
    <n v="117.24"/>
    <n v="21427700000000"/>
    <n v="78.5"/>
    <n v="9.6"/>
    <n v="36.6"/>
    <n v="328239523"/>
  </r>
  <r>
    <n v="344"/>
    <x v="3"/>
    <x v="324"/>
    <x v="1"/>
    <x v="5"/>
    <x v="182"/>
    <x v="3"/>
    <x v="1"/>
    <x v="0"/>
    <s v="Laffont"/>
    <s v="Philippe"/>
    <n v="6900"/>
    <n v="1967"/>
    <n v="9"/>
    <n v="16"/>
    <x v="43"/>
    <x v="0"/>
    <n v="117.24"/>
    <n v="21427700000000"/>
    <n v="78.5"/>
    <n v="9.6"/>
    <n v="36.6"/>
    <n v="328239523"/>
  </r>
  <r>
    <n v="344"/>
    <x v="2"/>
    <x v="325"/>
    <x v="5"/>
    <x v="165"/>
    <x v="183"/>
    <x v="2"/>
    <x v="1"/>
    <x v="0"/>
    <s v="Liu"/>
    <s v="Jincheng"/>
    <n v="6900"/>
    <n v="1964"/>
    <n v="9"/>
    <n v="22"/>
    <x v="2"/>
    <x v="0"/>
    <n v="125.08"/>
    <n v="19910000000000"/>
    <n v="77"/>
    <n v="9.4"/>
    <n v="59.2"/>
    <n v="1397715000"/>
  </r>
  <r>
    <n v="344"/>
    <x v="15"/>
    <x v="326"/>
    <x v="1"/>
    <x v="166"/>
    <x v="71"/>
    <x v="15"/>
    <x v="1"/>
    <x v="0"/>
    <s v="Olenicoff"/>
    <s v="Igor"/>
    <n v="6900"/>
    <n v="1942"/>
    <n v="9"/>
    <n v="20"/>
    <x v="6"/>
    <x v="0"/>
    <n v="117.24"/>
    <n v="21427700000000"/>
    <n v="78.5"/>
    <n v="9.6"/>
    <n v="36.6"/>
    <n v="328239523"/>
  </r>
  <r>
    <n v="344"/>
    <x v="0"/>
    <x v="327"/>
    <x v="4"/>
    <x v="10"/>
    <x v="11"/>
    <x v="0"/>
    <x v="0"/>
    <x v="1"/>
    <s v="Ortega Mera"/>
    <s v="Sandra"/>
    <n v="6900"/>
    <n v="1968"/>
    <n v="7"/>
    <n v="9"/>
    <x v="23"/>
    <x v="0"/>
    <n v="110.96"/>
    <n v="1394116310769"/>
    <n v="83.3"/>
    <n v="14.2"/>
    <n v="47"/>
    <n v="47076781"/>
  </r>
  <r>
    <n v="344"/>
    <x v="13"/>
    <x v="328"/>
    <x v="1"/>
    <x v="167"/>
    <x v="184"/>
    <x v="13"/>
    <x v="0"/>
    <x v="1"/>
    <s v="Stryker"/>
    <s v="Ronda"/>
    <n v="6900"/>
    <n v="1954"/>
    <n v="5"/>
    <n v="1"/>
    <x v="13"/>
    <x v="0"/>
    <n v="117.24"/>
    <n v="21427700000000"/>
    <n v="78.5"/>
    <n v="9.6"/>
    <n v="36.6"/>
    <n v="328239523"/>
  </r>
  <r>
    <n v="352"/>
    <x v="12"/>
    <x v="329"/>
    <x v="1"/>
    <x v="98"/>
    <x v="167"/>
    <x v="12"/>
    <x v="0"/>
    <x v="1"/>
    <s v="Avara"/>
    <s v="Dannine"/>
    <n v="6800"/>
    <n v="1964"/>
    <n v="3"/>
    <n v="9"/>
    <x v="2"/>
    <x v="0"/>
    <n v="117.24"/>
    <n v="21427700000000"/>
    <n v="78.5"/>
    <n v="9.6"/>
    <n v="36.6"/>
    <n v="328239523"/>
  </r>
  <r>
    <n v="352"/>
    <x v="6"/>
    <x v="330"/>
    <x v="24"/>
    <x v="91"/>
    <x v="16"/>
    <x v="6"/>
    <x v="1"/>
    <x v="0"/>
    <s v="Berlusconi"/>
    <s v="Silvio"/>
    <n v="6800"/>
    <n v="1936"/>
    <n v="9"/>
    <n v="29"/>
    <x v="12"/>
    <x v="0"/>
    <n v="110.62"/>
    <n v="2001244392042"/>
    <n v="82.9"/>
    <n v="24.3"/>
    <n v="59.1"/>
    <n v="60297396"/>
  </r>
  <r>
    <n v="352"/>
    <x v="9"/>
    <x v="331"/>
    <x v="12"/>
    <x v="168"/>
    <x v="185"/>
    <x v="9"/>
    <x v="1"/>
    <x v="1"/>
    <s v="Coates"/>
    <s v="Denise"/>
    <n v="6800"/>
    <n v="1967"/>
    <n v="9"/>
    <n v="26"/>
    <x v="43"/>
    <x v="0"/>
    <n v="119.62"/>
    <n v="2827113184696"/>
    <n v="81.3"/>
    <n v="25.5"/>
    <n v="30.6"/>
    <n v="66834405"/>
  </r>
  <r>
    <n v="352"/>
    <x v="12"/>
    <x v="332"/>
    <x v="1"/>
    <x v="98"/>
    <x v="167"/>
    <x v="12"/>
    <x v="0"/>
    <x v="0"/>
    <s v="Duncan"/>
    <s v="Scott"/>
    <n v="6800"/>
    <n v="1982"/>
    <n v="11"/>
    <n v="1"/>
    <x v="53"/>
    <x v="1"/>
    <n v="117.24"/>
    <n v="21427700000000"/>
    <n v="78.5"/>
    <n v="9.6"/>
    <n v="36.6"/>
    <n v="328239523"/>
  </r>
  <r>
    <n v="352"/>
    <x v="12"/>
    <x v="333"/>
    <x v="1"/>
    <x v="98"/>
    <x v="167"/>
    <x v="12"/>
    <x v="0"/>
    <x v="1"/>
    <s v="Frantz"/>
    <s v="Milane"/>
    <n v="6800"/>
    <n v="1969"/>
    <n v="8"/>
    <n v="12"/>
    <x v="25"/>
    <x v="0"/>
    <n v="117.24"/>
    <n v="21427700000000"/>
    <n v="78.5"/>
    <n v="9.6"/>
    <n v="36.6"/>
    <n v="328239523"/>
  </r>
  <r>
    <n v="352"/>
    <x v="3"/>
    <x v="334"/>
    <x v="1"/>
    <x v="169"/>
    <x v="54"/>
    <x v="3"/>
    <x v="0"/>
    <x v="0"/>
    <s v="Johnson"/>
    <s v="Edward"/>
    <n v="6800"/>
    <n v="1964"/>
    <n v="11"/>
    <n v="18"/>
    <x v="2"/>
    <x v="0"/>
    <n v="117.24"/>
    <n v="21427700000000"/>
    <n v="78.5"/>
    <n v="9.6"/>
    <n v="36.6"/>
    <n v="328239523"/>
  </r>
  <r>
    <n v="352"/>
    <x v="3"/>
    <x v="335"/>
    <x v="1"/>
    <x v="11"/>
    <x v="186"/>
    <x v="3"/>
    <x v="1"/>
    <x v="0"/>
    <s v="Milner"/>
    <s v="Yuri"/>
    <n v="6800"/>
    <n v="1961"/>
    <n v="11"/>
    <n v="11"/>
    <x v="34"/>
    <x v="0"/>
    <n v="117.24"/>
    <n v="21427700000000"/>
    <n v="78.5"/>
    <n v="9.6"/>
    <n v="36.6"/>
    <n v="328239523"/>
  </r>
  <r>
    <n v="352"/>
    <x v="2"/>
    <x v="336"/>
    <x v="1"/>
    <x v="120"/>
    <x v="187"/>
    <x v="2"/>
    <x v="1"/>
    <x v="0"/>
    <s v="Moore"/>
    <s v="Gordon"/>
    <n v="6800"/>
    <n v="1929"/>
    <n v="1"/>
    <n v="3"/>
    <x v="50"/>
    <x v="0"/>
    <n v="117.24"/>
    <n v="21427700000000"/>
    <n v="78.5"/>
    <n v="9.6"/>
    <n v="36.6"/>
    <n v="328239523"/>
  </r>
  <r>
    <n v="352"/>
    <x v="3"/>
    <x v="337"/>
    <x v="1"/>
    <x v="170"/>
    <x v="28"/>
    <x v="3"/>
    <x v="1"/>
    <x v="0"/>
    <s v="Overdeck"/>
    <s v="John"/>
    <n v="6800"/>
    <n v="1969"/>
    <n v="12"/>
    <n v="21"/>
    <x v="25"/>
    <x v="0"/>
    <n v="117.24"/>
    <n v="21427700000000"/>
    <n v="78.5"/>
    <n v="9.6"/>
    <n v="36.6"/>
    <n v="328239523"/>
  </r>
  <r>
    <n v="352"/>
    <x v="3"/>
    <x v="338"/>
    <x v="1"/>
    <x v="171"/>
    <x v="28"/>
    <x v="3"/>
    <x v="1"/>
    <x v="0"/>
    <s v="Siegel"/>
    <s v="David"/>
    <n v="6800"/>
    <n v="1961"/>
    <n v="7"/>
    <n v="15"/>
    <x v="34"/>
    <x v="0"/>
    <n v="117.24"/>
    <n v="21427700000000"/>
    <n v="78.5"/>
    <n v="9.6"/>
    <n v="36.6"/>
    <n v="328239523"/>
  </r>
  <r>
    <n v="352"/>
    <x v="6"/>
    <x v="339"/>
    <x v="16"/>
    <x v="46"/>
    <x v="188"/>
    <x v="6"/>
    <x v="1"/>
    <x v="0"/>
    <s v="Vekselberg"/>
    <s v="Viktor"/>
    <n v="6800"/>
    <n v="1957"/>
    <n v="4"/>
    <n v="14"/>
    <x v="8"/>
    <x v="0"/>
    <n v="180.75"/>
    <n v="1699876578871"/>
    <n v="72.7"/>
    <n v="11.4"/>
    <n v="46.2"/>
    <n v="144373535"/>
  </r>
  <r>
    <n v="352"/>
    <x v="2"/>
    <x v="340"/>
    <x v="5"/>
    <x v="25"/>
    <x v="164"/>
    <x v="2"/>
    <x v="1"/>
    <x v="0"/>
    <s v="Wang"/>
    <s v="Laisheng"/>
    <n v="6800"/>
    <n v="1964"/>
    <n v="12"/>
    <n v="14"/>
    <x v="2"/>
    <x v="0"/>
    <n v="125.08"/>
    <n v="19910000000000"/>
    <n v="77"/>
    <n v="9.4"/>
    <n v="59.2"/>
    <n v="1397715000"/>
  </r>
  <r>
    <n v="352"/>
    <x v="12"/>
    <x v="341"/>
    <x v="1"/>
    <x v="98"/>
    <x v="167"/>
    <x v="12"/>
    <x v="0"/>
    <x v="1"/>
    <s v="Williams"/>
    <s v="Randa Duncan"/>
    <n v="6800"/>
    <n v="1961"/>
    <n v="8"/>
    <n v="28"/>
    <x v="34"/>
    <x v="0"/>
    <n v="117.24"/>
    <n v="21427700000000"/>
    <n v="78.5"/>
    <n v="9.6"/>
    <n v="36.6"/>
    <n v="328239523"/>
  </r>
  <r>
    <n v="365"/>
    <x v="3"/>
    <x v="342"/>
    <x v="1"/>
    <x v="76"/>
    <x v="189"/>
    <x v="3"/>
    <x v="1"/>
    <x v="0"/>
    <s v="Fisher"/>
    <s v="Ken"/>
    <n v="6700"/>
    <n v="1950"/>
    <n v="11"/>
    <n v="29"/>
    <x v="39"/>
    <x v="0"/>
    <n v="117.24"/>
    <n v="21427700000000"/>
    <n v="78.5"/>
    <n v="9.6"/>
    <n v="36.6"/>
    <n v="328239523"/>
  </r>
  <r>
    <n v="365"/>
    <x v="3"/>
    <x v="343"/>
    <x v="12"/>
    <x v="31"/>
    <x v="28"/>
    <x v="3"/>
    <x v="1"/>
    <x v="0"/>
    <s v="Hohn"/>
    <s v="Christopher"/>
    <n v="6700"/>
    <n v="1966"/>
    <n v="10"/>
    <n v="27"/>
    <x v="31"/>
    <x v="0"/>
    <n v="119.62"/>
    <n v="2827113184696"/>
    <n v="81.3"/>
    <n v="25.5"/>
    <n v="30.6"/>
    <n v="66834405"/>
  </r>
  <r>
    <n v="365"/>
    <x v="10"/>
    <x v="344"/>
    <x v="33"/>
    <x v="172"/>
    <x v="190"/>
    <x v="10"/>
    <x v="0"/>
    <x v="0"/>
    <s v="Kristiansen"/>
    <s v="Kjeld Kirk"/>
    <n v="6700"/>
    <n v="1947"/>
    <n v="12"/>
    <n v="27"/>
    <x v="29"/>
    <x v="0"/>
    <n v="110.35"/>
    <n v="348078018464"/>
    <n v="81"/>
    <n v="32.4"/>
    <n v="23.8"/>
    <n v="5818553"/>
  </r>
  <r>
    <n v="365"/>
    <x v="10"/>
    <x v="345"/>
    <x v="33"/>
    <x v="172"/>
    <x v="190"/>
    <x v="10"/>
    <x v="0"/>
    <x v="1"/>
    <s v="Kristiansen"/>
    <s v="Sofie Kirk"/>
    <n v="6700"/>
    <n v="1976"/>
    <n v="1"/>
    <n v="1"/>
    <x v="46"/>
    <x v="1"/>
    <n v="110.35"/>
    <n v="348078018464"/>
    <n v="81"/>
    <n v="32.4"/>
    <n v="23.8"/>
    <n v="5818553"/>
  </r>
  <r>
    <n v="365"/>
    <x v="10"/>
    <x v="346"/>
    <x v="33"/>
    <x v="172"/>
    <x v="190"/>
    <x v="10"/>
    <x v="0"/>
    <x v="0"/>
    <s v="Kristiansen"/>
    <s v="Thomas Kirk"/>
    <n v="6700"/>
    <n v="1979"/>
    <n v="1"/>
    <n v="1"/>
    <x v="52"/>
    <x v="1"/>
    <n v="110.35"/>
    <n v="348078018464"/>
    <n v="81"/>
    <n v="32.4"/>
    <n v="23.8"/>
    <n v="5818553"/>
  </r>
  <r>
    <n v="365"/>
    <x v="13"/>
    <x v="347"/>
    <x v="24"/>
    <x v="173"/>
    <x v="81"/>
    <x v="13"/>
    <x v="0"/>
    <x v="1"/>
    <s v="Landini Aleotti"/>
    <s v="Massimiliana"/>
    <n v="6700"/>
    <n v="1943"/>
    <n v="1"/>
    <n v="1"/>
    <x v="35"/>
    <x v="0"/>
    <n v="110.62"/>
    <n v="2001244392042"/>
    <n v="82.9"/>
    <n v="24.3"/>
    <n v="59.1"/>
    <n v="60297396"/>
  </r>
  <r>
    <n v="365"/>
    <x v="1"/>
    <x v="348"/>
    <x v="5"/>
    <x v="29"/>
    <x v="30"/>
    <x v="1"/>
    <x v="1"/>
    <x v="0"/>
    <s v="Li"/>
    <s v="Ping"/>
    <n v="6700"/>
    <n v="1968"/>
    <n v="1"/>
    <n v="1"/>
    <x v="23"/>
    <x v="0"/>
    <n v="125.08"/>
    <n v="19910000000000"/>
    <n v="77"/>
    <n v="9.4"/>
    <n v="59.2"/>
    <n v="1397715000"/>
  </r>
  <r>
    <n v="365"/>
    <x v="10"/>
    <x v="349"/>
    <x v="5"/>
    <x v="12"/>
    <x v="191"/>
    <x v="10"/>
    <x v="1"/>
    <x v="0"/>
    <s v="Lin"/>
    <s v="Jianhua"/>
    <n v="6700"/>
    <n v="1962"/>
    <n v="8"/>
    <n v="1"/>
    <x v="16"/>
    <x v="0"/>
    <n v="125.08"/>
    <n v="19910000000000"/>
    <n v="77"/>
    <n v="9.4"/>
    <n v="59.2"/>
    <n v="1397715000"/>
  </r>
  <r>
    <n v="365"/>
    <x v="10"/>
    <x v="350"/>
    <x v="8"/>
    <x v="174"/>
    <x v="49"/>
    <x v="10"/>
    <x v="0"/>
    <x v="1"/>
    <s v="Martullo-Blocher"/>
    <s v="Magdalena"/>
    <n v="6700"/>
    <n v="1969"/>
    <n v="1"/>
    <n v="1"/>
    <x v="25"/>
    <x v="0"/>
    <n v="99.55"/>
    <n v="703082435360"/>
    <n v="83.6"/>
    <n v="10.1"/>
    <n v="28.8"/>
    <n v="8574832"/>
  </r>
  <r>
    <n v="365"/>
    <x v="5"/>
    <x v="351"/>
    <x v="0"/>
    <x v="0"/>
    <x v="51"/>
    <x v="5"/>
    <x v="1"/>
    <x v="0"/>
    <s v="Niel"/>
    <s v="Xavier"/>
    <n v="6700"/>
    <n v="1967"/>
    <n v="8"/>
    <n v="25"/>
    <x v="43"/>
    <x v="0"/>
    <n v="110.05"/>
    <n v="2715518274227"/>
    <n v="82.5"/>
    <n v="24.2"/>
    <n v="60.7"/>
    <n v="67059887"/>
  </r>
  <r>
    <n v="365"/>
    <x v="12"/>
    <x v="352"/>
    <x v="1"/>
    <x v="175"/>
    <x v="192"/>
    <x v="12"/>
    <x v="1"/>
    <x v="0"/>
    <s v="Pegula"/>
    <s v="Terrence"/>
    <n v="6700"/>
    <n v="1951"/>
    <n v="3"/>
    <n v="27"/>
    <x v="26"/>
    <x v="0"/>
    <n v="117.24"/>
    <n v="21427700000000"/>
    <n v="78.5"/>
    <n v="9.6"/>
    <n v="36.6"/>
    <n v="328239523"/>
  </r>
  <r>
    <n v="365"/>
    <x v="15"/>
    <x v="353"/>
    <x v="1"/>
    <x v="111"/>
    <x v="71"/>
    <x v="15"/>
    <x v="0"/>
    <x v="0"/>
    <s v="Roski"/>
    <s v="Edward"/>
    <n v="6700"/>
    <n v="1938"/>
    <n v="12"/>
    <n v="25"/>
    <x v="19"/>
    <x v="0"/>
    <n v="117.24"/>
    <n v="21427700000000"/>
    <n v="78.5"/>
    <n v="9.6"/>
    <n v="36.6"/>
    <n v="328239523"/>
  </r>
  <r>
    <n v="365"/>
    <x v="15"/>
    <x v="354"/>
    <x v="1"/>
    <x v="67"/>
    <x v="71"/>
    <x v="15"/>
    <x v="1"/>
    <x v="0"/>
    <s v="Sobrato"/>
    <s v="John A."/>
    <n v="6700"/>
    <n v="1939"/>
    <n v="5"/>
    <n v="23"/>
    <x v="20"/>
    <x v="0"/>
    <n v="117.24"/>
    <n v="21427700000000"/>
    <n v="78.5"/>
    <n v="9.6"/>
    <n v="36.6"/>
    <n v="328239523"/>
  </r>
  <r>
    <n v="365"/>
    <x v="3"/>
    <x v="355"/>
    <x v="1"/>
    <x v="176"/>
    <x v="28"/>
    <x v="3"/>
    <x v="1"/>
    <x v="0"/>
    <s v="Soros"/>
    <s v="George"/>
    <n v="6700"/>
    <n v="1930"/>
    <n v="8"/>
    <n v="12"/>
    <x v="4"/>
    <x v="0"/>
    <n v="117.24"/>
    <n v="21427700000000"/>
    <n v="78.5"/>
    <n v="9.6"/>
    <n v="36.6"/>
    <n v="328239523"/>
  </r>
  <r>
    <n v="365"/>
    <x v="2"/>
    <x v="356"/>
    <x v="1"/>
    <x v="177"/>
    <x v="193"/>
    <x v="2"/>
    <x v="1"/>
    <x v="0"/>
    <s v="Sun"/>
    <s v="David"/>
    <n v="6700"/>
    <n v="1951"/>
    <n v="10"/>
    <n v="12"/>
    <x v="26"/>
    <x v="0"/>
    <n v="117.24"/>
    <n v="21427700000000"/>
    <n v="78.5"/>
    <n v="9.6"/>
    <n v="36.6"/>
    <n v="328239523"/>
  </r>
  <r>
    <n v="365"/>
    <x v="10"/>
    <x v="357"/>
    <x v="33"/>
    <x v="172"/>
    <x v="190"/>
    <x v="10"/>
    <x v="0"/>
    <x v="1"/>
    <s v="Thinggaard"/>
    <s v="Agnete Kirk"/>
    <n v="6700"/>
    <n v="1983"/>
    <n v="5"/>
    <n v="18"/>
    <x v="59"/>
    <x v="1"/>
    <n v="110.35"/>
    <n v="348078018464"/>
    <n v="81"/>
    <n v="32.4"/>
    <n v="23.8"/>
    <n v="5818553"/>
  </r>
  <r>
    <n v="365"/>
    <x v="2"/>
    <x v="358"/>
    <x v="1"/>
    <x v="178"/>
    <x v="193"/>
    <x v="2"/>
    <x v="1"/>
    <x v="0"/>
    <s v="Tu"/>
    <s v="John"/>
    <n v="6700"/>
    <n v="1941"/>
    <n v="8"/>
    <n v="12"/>
    <x v="33"/>
    <x v="0"/>
    <n v="117.24"/>
    <n v="21427700000000"/>
    <n v="78.5"/>
    <n v="9.6"/>
    <n v="36.6"/>
    <n v="328239523"/>
  </r>
  <r>
    <n v="365"/>
    <x v="7"/>
    <x v="359"/>
    <x v="5"/>
    <x v="143"/>
    <x v="194"/>
    <x v="7"/>
    <x v="1"/>
    <x v="0"/>
    <s v="Xu"/>
    <s v="Shihui"/>
    <n v="6700"/>
    <n v="1958"/>
    <n v="1"/>
    <n v="1"/>
    <x v="28"/>
    <x v="0"/>
    <n v="125.08"/>
    <n v="19910000000000"/>
    <n v="77"/>
    <n v="9.4"/>
    <n v="59.2"/>
    <n v="1397715000"/>
  </r>
  <r>
    <n v="383"/>
    <x v="10"/>
    <x v="360"/>
    <x v="8"/>
    <x v="179"/>
    <x v="49"/>
    <x v="10"/>
    <x v="0"/>
    <x v="1"/>
    <s v="Blocher"/>
    <s v="Rahel"/>
    <n v="6600"/>
    <n v="1976"/>
    <n v="1"/>
    <n v="1"/>
    <x v="46"/>
    <x v="1"/>
    <n v="99.55"/>
    <n v="703082435360"/>
    <n v="83.6"/>
    <n v="10.1"/>
    <n v="28.8"/>
    <n v="8574832"/>
  </r>
  <r>
    <n v="383"/>
    <x v="7"/>
    <x v="361"/>
    <x v="1"/>
    <x v="135"/>
    <x v="195"/>
    <x v="7"/>
    <x v="0"/>
    <x v="0"/>
    <s v="Cathy"/>
    <s v="Bubba"/>
    <n v="6600"/>
    <n v="1954"/>
    <n v="4"/>
    <n v="22"/>
    <x v="13"/>
    <x v="0"/>
    <n v="117.24"/>
    <n v="21427700000000"/>
    <n v="78.5"/>
    <n v="9.6"/>
    <n v="36.6"/>
    <n v="328239523"/>
  </r>
  <r>
    <n v="383"/>
    <x v="7"/>
    <x v="362"/>
    <x v="1"/>
    <x v="135"/>
    <x v="195"/>
    <x v="7"/>
    <x v="0"/>
    <x v="0"/>
    <s v="Cathy"/>
    <s v="Dan"/>
    <n v="6600"/>
    <n v="1953"/>
    <n v="3"/>
    <n v="1"/>
    <x v="10"/>
    <x v="0"/>
    <n v="117.24"/>
    <n v="21427700000000"/>
    <n v="78.5"/>
    <n v="9.6"/>
    <n v="36.6"/>
    <n v="328239523"/>
  </r>
  <r>
    <n v="383"/>
    <x v="7"/>
    <x v="363"/>
    <x v="1"/>
    <x v="180"/>
    <x v="195"/>
    <x v="7"/>
    <x v="0"/>
    <x v="1"/>
    <s v="Cathy White"/>
    <s v="Trudy"/>
    <n v="6600"/>
    <n v="1955"/>
    <n v="12"/>
    <n v="17"/>
    <x v="5"/>
    <x v="0"/>
    <n v="117.24"/>
    <n v="21427700000000"/>
    <n v="78.5"/>
    <n v="9.6"/>
    <n v="36.6"/>
    <n v="328239523"/>
  </r>
  <r>
    <n v="383"/>
    <x v="3"/>
    <x v="364"/>
    <x v="1"/>
    <x v="5"/>
    <x v="28"/>
    <x v="3"/>
    <x v="1"/>
    <x v="0"/>
    <s v="Kovner"/>
    <s v="Bruce"/>
    <n v="6600"/>
    <n v="1945"/>
    <n v="2"/>
    <n v="25"/>
    <x v="22"/>
    <x v="0"/>
    <n v="117.24"/>
    <n v="21427700000000"/>
    <n v="78.5"/>
    <n v="9.6"/>
    <n v="36.6"/>
    <n v="328239523"/>
  </r>
  <r>
    <n v="383"/>
    <x v="2"/>
    <x v="365"/>
    <x v="1"/>
    <x v="181"/>
    <x v="57"/>
    <x v="2"/>
    <x v="1"/>
    <x v="0"/>
    <s v="Nicholas"/>
    <s v="Henry"/>
    <n v="6600"/>
    <n v="1959"/>
    <n v="10"/>
    <n v="8"/>
    <x v="47"/>
    <x v="0"/>
    <n v="117.24"/>
    <n v="21427700000000"/>
    <n v="78.5"/>
    <n v="9.6"/>
    <n v="36.6"/>
    <n v="328239523"/>
  </r>
  <r>
    <n v="383"/>
    <x v="3"/>
    <x v="366"/>
    <x v="7"/>
    <x v="182"/>
    <x v="37"/>
    <x v="3"/>
    <x v="0"/>
    <x v="1"/>
    <s v="Thiele"/>
    <s v="Nadia"/>
    <n v="6600"/>
    <n v="1976"/>
    <n v="1"/>
    <n v="7"/>
    <x v="46"/>
    <x v="1"/>
    <n v="112.85"/>
    <n v="3845630030824"/>
    <n v="80.900000000000006"/>
    <n v="11.5"/>
    <n v="48.8"/>
    <n v="83132799"/>
  </r>
  <r>
    <n v="390"/>
    <x v="3"/>
    <x v="367"/>
    <x v="1"/>
    <x v="15"/>
    <x v="116"/>
    <x v="3"/>
    <x v="1"/>
    <x v="0"/>
    <s v="Bonderman"/>
    <s v="David"/>
    <n v="6500"/>
    <n v="1942"/>
    <n v="11"/>
    <n v="27"/>
    <x v="6"/>
    <x v="0"/>
    <n v="117.24"/>
    <n v="21427700000000"/>
    <n v="78.5"/>
    <n v="9.6"/>
    <n v="36.6"/>
    <n v="328239523"/>
  </r>
  <r>
    <n v="390"/>
    <x v="2"/>
    <x v="368"/>
    <x v="1"/>
    <x v="2"/>
    <x v="5"/>
    <x v="2"/>
    <x v="0"/>
    <x v="1"/>
    <s v="French Gates"/>
    <s v="Melinda"/>
    <n v="6500"/>
    <n v="1964"/>
    <n v="8"/>
    <n v="15"/>
    <x v="2"/>
    <x v="0"/>
    <n v="117.24"/>
    <n v="21427700000000"/>
    <n v="78.5"/>
    <n v="9.6"/>
    <n v="36.6"/>
    <n v="328239523"/>
  </r>
  <r>
    <n v="390"/>
    <x v="15"/>
    <x v="369"/>
    <x v="1"/>
    <x v="183"/>
    <x v="71"/>
    <x v="15"/>
    <x v="0"/>
    <x v="1"/>
    <s v="Lerner"/>
    <s v="Annette"/>
    <n v="6500"/>
    <n v="1930"/>
    <n v="2"/>
    <n v="27"/>
    <x v="4"/>
    <x v="0"/>
    <n v="117.24"/>
    <n v="21427700000000"/>
    <n v="78.5"/>
    <n v="9.6"/>
    <n v="36.6"/>
    <n v="328239523"/>
  </r>
  <r>
    <n v="390"/>
    <x v="15"/>
    <x v="370"/>
    <x v="12"/>
    <x v="31"/>
    <x v="196"/>
    <x v="15"/>
    <x v="1"/>
    <x v="0"/>
    <s v="Reuben"/>
    <s v="David"/>
    <n v="6500"/>
    <n v="1938"/>
    <n v="9"/>
    <n v="1"/>
    <x v="19"/>
    <x v="0"/>
    <n v="119.62"/>
    <n v="2827113184696"/>
    <n v="81.3"/>
    <n v="25.5"/>
    <n v="30.6"/>
    <n v="66834405"/>
  </r>
  <r>
    <n v="390"/>
    <x v="15"/>
    <x v="371"/>
    <x v="8"/>
    <x v="184"/>
    <x v="71"/>
    <x v="15"/>
    <x v="1"/>
    <x v="0"/>
    <s v="Vitek"/>
    <s v="Radovan"/>
    <n v="6500"/>
    <n v="1971"/>
    <n v="4"/>
    <n v="22"/>
    <x v="1"/>
    <x v="0"/>
    <n v="99.55"/>
    <n v="703082435360"/>
    <n v="83.6"/>
    <n v="10.1"/>
    <n v="28.8"/>
    <n v="8574832"/>
  </r>
  <r>
    <n v="397"/>
    <x v="3"/>
    <x v="372"/>
    <x v="19"/>
    <x v="185"/>
    <x v="37"/>
    <x v="3"/>
    <x v="1"/>
    <x v="0"/>
    <s v="Bennet"/>
    <s v="Carl"/>
    <n v="6400"/>
    <n v="1951"/>
    <n v="8"/>
    <n v="19"/>
    <x v="26"/>
    <x v="0"/>
    <n v="110.51"/>
    <n v="530832908738"/>
    <n v="82.5"/>
    <n v="27.9"/>
    <n v="49.1"/>
    <n v="10285453"/>
  </r>
  <r>
    <n v="397"/>
    <x v="17"/>
    <x v="373"/>
    <x v="1"/>
    <x v="162"/>
    <x v="197"/>
    <x v="17"/>
    <x v="1"/>
    <x v="0"/>
    <s v="Bisciotti"/>
    <s v="Stephen"/>
    <n v="6400"/>
    <n v="1960"/>
    <n v="4"/>
    <n v="10"/>
    <x v="48"/>
    <x v="0"/>
    <n v="117.24"/>
    <n v="21427700000000"/>
    <n v="78.5"/>
    <n v="9.6"/>
    <n v="36.6"/>
    <n v="328239523"/>
  </r>
  <r>
    <n v="397"/>
    <x v="3"/>
    <x v="374"/>
    <x v="1"/>
    <x v="5"/>
    <x v="28"/>
    <x v="3"/>
    <x v="1"/>
    <x v="0"/>
    <s v="Druckenmiller"/>
    <s v="Stanley"/>
    <n v="6400"/>
    <n v="1953"/>
    <n v="6"/>
    <n v="14"/>
    <x v="10"/>
    <x v="0"/>
    <n v="117.24"/>
    <n v="21427700000000"/>
    <n v="78.5"/>
    <n v="9.6"/>
    <n v="36.6"/>
    <n v="328239523"/>
  </r>
  <r>
    <n v="397"/>
    <x v="13"/>
    <x v="375"/>
    <x v="5"/>
    <x v="19"/>
    <x v="198"/>
    <x v="13"/>
    <x v="1"/>
    <x v="1"/>
    <s v="Jian"/>
    <s v="Jun"/>
    <n v="6400"/>
    <n v="1963"/>
    <n v="11"/>
    <n v="1"/>
    <x v="37"/>
    <x v="0"/>
    <n v="125.08"/>
    <n v="19910000000000"/>
    <n v="77"/>
    <n v="9.4"/>
    <n v="59.2"/>
    <n v="1397715000"/>
  </r>
  <r>
    <n v="397"/>
    <x v="12"/>
    <x v="376"/>
    <x v="0"/>
    <x v="0"/>
    <x v="95"/>
    <x v="12"/>
    <x v="1"/>
    <x v="0"/>
    <s v="Kuzmichev"/>
    <s v="Alexei"/>
    <n v="6400"/>
    <n v="1962"/>
    <n v="10"/>
    <n v="15"/>
    <x v="16"/>
    <x v="0"/>
    <n v="110.05"/>
    <n v="2715518274227"/>
    <n v="82.5"/>
    <n v="24.2"/>
    <n v="60.7"/>
    <n v="67059887"/>
  </r>
  <r>
    <n v="397"/>
    <x v="3"/>
    <x v="377"/>
    <x v="34"/>
    <x v="186"/>
    <x v="74"/>
    <x v="3"/>
    <x v="1"/>
    <x v="0"/>
    <s v="Sarmiento"/>
    <s v="Luis Carlos"/>
    <n v="6400"/>
    <n v="1933"/>
    <n v="1"/>
    <n v="27"/>
    <x v="38"/>
    <x v="0"/>
    <n v="140.94999999999999"/>
    <n v="323802808108"/>
    <n v="77.099999999999994"/>
    <n v="14.4"/>
    <n v="71.2"/>
    <n v="50339443"/>
  </r>
  <r>
    <n v="397"/>
    <x v="8"/>
    <x v="378"/>
    <x v="1"/>
    <x v="187"/>
    <x v="199"/>
    <x v="8"/>
    <x v="1"/>
    <x v="0"/>
    <s v="Washington"/>
    <s v="Dennis"/>
    <n v="6400"/>
    <n v="1934"/>
    <n v="7"/>
    <n v="27"/>
    <x v="49"/>
    <x v="0"/>
    <n v="117.24"/>
    <n v="21427700000000"/>
    <n v="78.5"/>
    <n v="9.6"/>
    <n v="36.6"/>
    <n v="328239523"/>
  </r>
  <r>
    <n v="405"/>
    <x v="16"/>
    <x v="379"/>
    <x v="12"/>
    <x v="117"/>
    <x v="174"/>
    <x v="16"/>
    <x v="0"/>
    <x v="0"/>
    <s v="Bamford"/>
    <s v="Anthony"/>
    <n v="6300"/>
    <n v="1945"/>
    <n v="10"/>
    <n v="23"/>
    <x v="22"/>
    <x v="0"/>
    <n v="119.62"/>
    <n v="2827113184696"/>
    <n v="81.3"/>
    <n v="25.5"/>
    <n v="30.6"/>
    <n v="66834405"/>
  </r>
  <r>
    <n v="405"/>
    <x v="12"/>
    <x v="380"/>
    <x v="5"/>
    <x v="124"/>
    <x v="200"/>
    <x v="12"/>
    <x v="1"/>
    <x v="0"/>
    <s v="Gao"/>
    <s v="Jifan"/>
    <n v="6300"/>
    <n v="1965"/>
    <n v="1"/>
    <n v="1"/>
    <x v="18"/>
    <x v="0"/>
    <n v="125.08"/>
    <n v="19910000000000"/>
    <n v="77"/>
    <n v="9.4"/>
    <n v="59.2"/>
    <n v="1397715000"/>
  </r>
  <r>
    <n v="405"/>
    <x v="3"/>
    <x v="381"/>
    <x v="12"/>
    <x v="31"/>
    <x v="116"/>
    <x v="3"/>
    <x v="1"/>
    <x v="0"/>
    <s v="Grayken"/>
    <s v="John"/>
    <n v="6300"/>
    <n v="1956"/>
    <n v="6"/>
    <n v="1"/>
    <x v="9"/>
    <x v="0"/>
    <n v="119.62"/>
    <n v="2827113184696"/>
    <n v="81.3"/>
    <n v="25.5"/>
    <n v="30.6"/>
    <n v="66834405"/>
  </r>
  <r>
    <n v="405"/>
    <x v="13"/>
    <x v="382"/>
    <x v="0"/>
    <x v="188"/>
    <x v="81"/>
    <x v="13"/>
    <x v="0"/>
    <x v="0"/>
    <s v="Merieux"/>
    <s v="Alain"/>
    <n v="6300"/>
    <n v="1938"/>
    <n v="1"/>
    <n v="1"/>
    <x v="19"/>
    <x v="0"/>
    <n v="110.05"/>
    <n v="2715518274227"/>
    <n v="82.5"/>
    <n v="24.2"/>
    <n v="60.7"/>
    <n v="67059887"/>
  </r>
  <r>
    <n v="405"/>
    <x v="12"/>
    <x v="383"/>
    <x v="5"/>
    <x v="189"/>
    <x v="201"/>
    <x v="12"/>
    <x v="1"/>
    <x v="0"/>
    <s v="Wang"/>
    <s v="Yusuo"/>
    <n v="6300"/>
    <n v="1964"/>
    <n v="3"/>
    <n v="11"/>
    <x v="2"/>
    <x v="0"/>
    <n v="125.08"/>
    <n v="19910000000000"/>
    <n v="77"/>
    <n v="9.4"/>
    <n v="59.2"/>
    <n v="1397715000"/>
  </r>
  <r>
    <n v="405"/>
    <x v="10"/>
    <x v="384"/>
    <x v="23"/>
    <x v="190"/>
    <x v="202"/>
    <x v="10"/>
    <x v="1"/>
    <x v="0"/>
    <s v="Wertheimer"/>
    <s v="Stef"/>
    <n v="6300"/>
    <n v="1926"/>
    <n v="7"/>
    <n v="16"/>
    <x v="61"/>
    <x v="0"/>
    <n v="108.15"/>
    <n v="395098666122"/>
    <n v="82.8"/>
    <n v="23.1"/>
    <n v="25.3"/>
    <n v="9053300"/>
  </r>
  <r>
    <n v="411"/>
    <x v="7"/>
    <x v="385"/>
    <x v="2"/>
    <x v="6"/>
    <x v="203"/>
    <x v="7"/>
    <x v="0"/>
    <x v="1"/>
    <s v="Aramburuzabala"/>
    <s v="Maria Asuncion"/>
    <n v="6200"/>
    <n v="1963"/>
    <n v="5"/>
    <n v="2"/>
    <x v="37"/>
    <x v="0"/>
    <n v="141.54"/>
    <n v="1258286717125"/>
    <n v="75"/>
    <n v="13.1"/>
    <n v="55.1"/>
    <n v="126014024"/>
  </r>
  <r>
    <n v="411"/>
    <x v="6"/>
    <x v="386"/>
    <x v="19"/>
    <x v="66"/>
    <x v="37"/>
    <x v="6"/>
    <x v="1"/>
    <x v="0"/>
    <s v="Douglas"/>
    <s v="Gustaf"/>
    <n v="6200"/>
    <n v="1938"/>
    <n v="3"/>
    <n v="3"/>
    <x v="19"/>
    <x v="0"/>
    <n v="110.51"/>
    <n v="530832908738"/>
    <n v="82.5"/>
    <n v="27.9"/>
    <n v="49.1"/>
    <n v="10285453"/>
  </r>
  <r>
    <n v="411"/>
    <x v="14"/>
    <x v="387"/>
    <x v="35"/>
    <x v="191"/>
    <x v="204"/>
    <x v="14"/>
    <x v="1"/>
    <x v="0"/>
    <s v="Goldschmeding"/>
    <s v="Frits"/>
    <n v="6200"/>
    <n v="1933"/>
    <n v="8"/>
    <n v="2"/>
    <x v="38"/>
    <x v="0"/>
    <n v="115.91"/>
    <n v="909070395161"/>
    <n v="81.8"/>
    <n v="23"/>
    <n v="41.2"/>
    <n v="17332850"/>
  </r>
  <r>
    <n v="411"/>
    <x v="7"/>
    <x v="388"/>
    <x v="5"/>
    <x v="25"/>
    <x v="170"/>
    <x v="7"/>
    <x v="1"/>
    <x v="0"/>
    <s v="Lin"/>
    <s v="Muqin"/>
    <n v="6200"/>
    <n v="1964"/>
    <n v="1"/>
    <n v="1"/>
    <x v="2"/>
    <x v="0"/>
    <n v="125.08"/>
    <n v="19910000000000"/>
    <n v="77"/>
    <n v="9.4"/>
    <n v="59.2"/>
    <n v="1397715000"/>
  </r>
  <r>
    <n v="411"/>
    <x v="10"/>
    <x v="389"/>
    <x v="5"/>
    <x v="110"/>
    <x v="205"/>
    <x v="10"/>
    <x v="1"/>
    <x v="0"/>
    <s v="Ruan"/>
    <s v="Liping"/>
    <n v="6200"/>
    <n v="1964"/>
    <n v="1"/>
    <n v="1"/>
    <x v="2"/>
    <x v="0"/>
    <n v="125.08"/>
    <n v="19910000000000"/>
    <n v="77"/>
    <n v="9.4"/>
    <n v="59.2"/>
    <n v="1397715000"/>
  </r>
  <r>
    <n v="411"/>
    <x v="10"/>
    <x v="390"/>
    <x v="5"/>
    <x v="110"/>
    <x v="206"/>
    <x v="10"/>
    <x v="1"/>
    <x v="0"/>
    <s v="Ruan"/>
    <s v="Xueping"/>
    <n v="6200"/>
    <n v="1972"/>
    <n v="1"/>
    <n v="1"/>
    <x v="30"/>
    <x v="0"/>
    <n v="125.08"/>
    <n v="19910000000000"/>
    <n v="77"/>
    <n v="9.4"/>
    <n v="59.2"/>
    <n v="1397715000"/>
  </r>
  <r>
    <n v="411"/>
    <x v="3"/>
    <x v="391"/>
    <x v="36"/>
    <x v="192"/>
    <x v="37"/>
    <x v="3"/>
    <x v="1"/>
    <x v="0"/>
    <s v="Solowow"/>
    <s v="Michal"/>
    <n v="6200"/>
    <n v="1962"/>
    <n v="7"/>
    <n v="11"/>
    <x v="16"/>
    <x v="0"/>
    <n v="114.11"/>
    <n v="592164400688"/>
    <n v="77.599999999999994"/>
    <n v="17.399999999999999"/>
    <n v="40.799999999999997"/>
    <n v="37970874"/>
  </r>
  <r>
    <n v="418"/>
    <x v="6"/>
    <x v="392"/>
    <x v="22"/>
    <x v="73"/>
    <x v="207"/>
    <x v="6"/>
    <x v="1"/>
    <x v="0"/>
    <s v="Adenuga"/>
    <s v="Mike"/>
    <n v="6100"/>
    <n v="1953"/>
    <n v="4"/>
    <n v="29"/>
    <x v="10"/>
    <x v="0"/>
    <n v="267.51"/>
    <n v="448120428859"/>
    <n v="54.3"/>
    <n v="1.5"/>
    <n v="34.799999999999997"/>
    <n v="200963599"/>
  </r>
  <r>
    <n v="418"/>
    <x v="3"/>
    <x v="393"/>
    <x v="1"/>
    <x v="121"/>
    <x v="116"/>
    <x v="3"/>
    <x v="1"/>
    <x v="0"/>
    <s v="Gores"/>
    <s v="Tom"/>
    <n v="6100"/>
    <n v="1964"/>
    <n v="7"/>
    <n v="31"/>
    <x v="2"/>
    <x v="0"/>
    <n v="117.24"/>
    <n v="21427700000000"/>
    <n v="78.5"/>
    <n v="9.6"/>
    <n v="36.6"/>
    <n v="328239523"/>
  </r>
  <r>
    <n v="418"/>
    <x v="0"/>
    <x v="394"/>
    <x v="7"/>
    <x v="123"/>
    <x v="208"/>
    <x v="0"/>
    <x v="0"/>
    <x v="0"/>
    <s v="Herz"/>
    <s v="Michael"/>
    <n v="6100"/>
    <n v="1943"/>
    <n v="9"/>
    <n v="28"/>
    <x v="35"/>
    <x v="0"/>
    <n v="112.85"/>
    <n v="3845630030824"/>
    <n v="80.900000000000006"/>
    <n v="11.5"/>
    <n v="48.8"/>
    <n v="83132799"/>
  </r>
  <r>
    <n v="418"/>
    <x v="0"/>
    <x v="395"/>
    <x v="7"/>
    <x v="123"/>
    <x v="208"/>
    <x v="0"/>
    <x v="0"/>
    <x v="0"/>
    <s v="Herz"/>
    <s v="Wolfgang"/>
    <n v="6100"/>
    <n v="1951"/>
    <n v="1"/>
    <n v="1"/>
    <x v="26"/>
    <x v="0"/>
    <n v="112.85"/>
    <n v="3845630030824"/>
    <n v="80.900000000000006"/>
    <n v="11.5"/>
    <n v="48.8"/>
    <n v="83132799"/>
  </r>
  <r>
    <n v="425"/>
    <x v="11"/>
    <x v="396"/>
    <x v="16"/>
    <x v="46"/>
    <x v="209"/>
    <x v="11"/>
    <x v="1"/>
    <x v="0"/>
    <s v="Abramov"/>
    <s v="Alexander"/>
    <n v="6000"/>
    <n v="1959"/>
    <n v="2"/>
    <n v="20"/>
    <x v="47"/>
    <x v="0"/>
    <n v="180.75"/>
    <n v="1699876578871"/>
    <n v="72.7"/>
    <n v="11.4"/>
    <n v="46.2"/>
    <n v="144373535"/>
  </r>
  <r>
    <n v="425"/>
    <x v="15"/>
    <x v="397"/>
    <x v="1"/>
    <x v="52"/>
    <x v="71"/>
    <x v="15"/>
    <x v="1"/>
    <x v="0"/>
    <s v="Bluhm"/>
    <s v="Neil"/>
    <n v="6000"/>
    <n v="1938"/>
    <n v="1"/>
    <n v="12"/>
    <x v="19"/>
    <x v="0"/>
    <n v="117.24"/>
    <n v="21427700000000"/>
    <n v="78.5"/>
    <n v="9.6"/>
    <n v="36.6"/>
    <n v="328239523"/>
  </r>
  <r>
    <n v="425"/>
    <x v="0"/>
    <x v="398"/>
    <x v="6"/>
    <x v="193"/>
    <x v="210"/>
    <x v="0"/>
    <x v="1"/>
    <x v="0"/>
    <s v="Bouchard"/>
    <s v="Alain"/>
    <n v="6000"/>
    <n v="1949"/>
    <n v="2"/>
    <n v="18"/>
    <x v="0"/>
    <x v="0"/>
    <n v="116.76"/>
    <n v="1736425629520"/>
    <n v="81.900000000000006"/>
    <n v="12.8"/>
    <n v="24.5"/>
    <n v="36991981"/>
  </r>
  <r>
    <n v="425"/>
    <x v="2"/>
    <x v="399"/>
    <x v="1"/>
    <x v="194"/>
    <x v="211"/>
    <x v="2"/>
    <x v="1"/>
    <x v="0"/>
    <s v="Chaudhry"/>
    <s v="Jay"/>
    <n v="6000"/>
    <n v="1959"/>
    <n v="8"/>
    <n v="26"/>
    <x v="47"/>
    <x v="0"/>
    <n v="117.24"/>
    <n v="21427700000000"/>
    <n v="78.5"/>
    <n v="9.6"/>
    <n v="36.6"/>
    <n v="328239523"/>
  </r>
  <r>
    <n v="425"/>
    <x v="0"/>
    <x v="400"/>
    <x v="3"/>
    <x v="7"/>
    <x v="83"/>
    <x v="0"/>
    <x v="1"/>
    <x v="0"/>
    <s v="Damani"/>
    <s v="Gopikishan"/>
    <n v="6000"/>
    <n v="1958"/>
    <n v="1"/>
    <n v="1"/>
    <x v="28"/>
    <x v="0"/>
    <n v="180.44"/>
    <n v="2611000000000"/>
    <n v="69.400000000000006"/>
    <n v="11.2"/>
    <n v="49.7"/>
    <n v="1366417754"/>
  </r>
  <r>
    <n v="425"/>
    <x v="6"/>
    <x v="401"/>
    <x v="20"/>
    <x v="70"/>
    <x v="8"/>
    <x v="6"/>
    <x v="0"/>
    <x v="0"/>
    <s v="Jiaravanon"/>
    <s v="Sumet"/>
    <n v="6000"/>
    <n v="1934"/>
    <n v="11"/>
    <n v="2"/>
    <x v="49"/>
    <x v="0"/>
    <n v="113.27"/>
    <n v="543649976166"/>
    <n v="76.900000000000006"/>
    <n v="14.9"/>
    <n v="29.5"/>
    <n v="69625582"/>
  </r>
  <r>
    <n v="425"/>
    <x v="3"/>
    <x v="402"/>
    <x v="23"/>
    <x v="190"/>
    <x v="37"/>
    <x v="3"/>
    <x v="1"/>
    <x v="0"/>
    <s v="Lowy"/>
    <s v="Frank"/>
    <n v="6000"/>
    <n v="1930"/>
    <n v="10"/>
    <n v="22"/>
    <x v="4"/>
    <x v="0"/>
    <n v="108.15"/>
    <n v="395098666122"/>
    <n v="82.8"/>
    <n v="23.1"/>
    <n v="25.3"/>
    <n v="9053300"/>
  </r>
  <r>
    <n v="425"/>
    <x v="3"/>
    <x v="403"/>
    <x v="1"/>
    <x v="111"/>
    <x v="37"/>
    <x v="3"/>
    <x v="1"/>
    <x v="0"/>
    <s v="Milken"/>
    <s v="Michael"/>
    <n v="6000"/>
    <n v="1946"/>
    <n v="7"/>
    <n v="4"/>
    <x v="54"/>
    <x v="0"/>
    <n v="117.24"/>
    <n v="21427700000000"/>
    <n v="78.5"/>
    <n v="9.6"/>
    <n v="36.6"/>
    <n v="328239523"/>
  </r>
  <r>
    <n v="425"/>
    <x v="2"/>
    <x v="404"/>
    <x v="1"/>
    <x v="164"/>
    <x v="212"/>
    <x v="2"/>
    <x v="1"/>
    <x v="0"/>
    <s v="Steward"/>
    <s v="David"/>
    <n v="6000"/>
    <n v="1951"/>
    <n v="7"/>
    <n v="2"/>
    <x v="26"/>
    <x v="0"/>
    <n v="117.24"/>
    <n v="21427700000000"/>
    <n v="78.5"/>
    <n v="9.6"/>
    <n v="36.6"/>
    <n v="328239523"/>
  </r>
  <r>
    <n v="425"/>
    <x v="0"/>
    <x v="405"/>
    <x v="1"/>
    <x v="195"/>
    <x v="21"/>
    <x v="0"/>
    <x v="1"/>
    <x v="0"/>
    <s v="Wexner"/>
    <s v="Les"/>
    <n v="6000"/>
    <n v="1937"/>
    <n v="9"/>
    <n v="8"/>
    <x v="21"/>
    <x v="0"/>
    <n v="117.24"/>
    <n v="21427700000000"/>
    <n v="78.5"/>
    <n v="9.6"/>
    <n v="36.6"/>
    <n v="328239523"/>
  </r>
  <r>
    <n v="437"/>
    <x v="15"/>
    <x v="406"/>
    <x v="5"/>
    <x v="86"/>
    <x v="71"/>
    <x v="15"/>
    <x v="1"/>
    <x v="0"/>
    <s v="Cai"/>
    <s v="Kui"/>
    <n v="5900"/>
    <n v="1963"/>
    <n v="1"/>
    <n v="1"/>
    <x v="37"/>
    <x v="0"/>
    <n v="125.08"/>
    <n v="19910000000000"/>
    <n v="77"/>
    <n v="9.4"/>
    <n v="59.2"/>
    <n v="1397715000"/>
  </r>
  <r>
    <n v="437"/>
    <x v="6"/>
    <x v="407"/>
    <x v="20"/>
    <x v="70"/>
    <x v="8"/>
    <x v="6"/>
    <x v="0"/>
    <x v="0"/>
    <s v="Chiaravanont"/>
    <s v="Jaran"/>
    <n v="5900"/>
    <n v="1930"/>
    <n v="4"/>
    <n v="1"/>
    <x v="4"/>
    <x v="0"/>
    <n v="113.27"/>
    <n v="543649976166"/>
    <n v="76.900000000000006"/>
    <n v="14.9"/>
    <n v="29.5"/>
    <n v="69625582"/>
  </r>
  <r>
    <n v="437"/>
    <x v="3"/>
    <x v="408"/>
    <x v="1"/>
    <x v="196"/>
    <x v="28"/>
    <x v="3"/>
    <x v="1"/>
    <x v="0"/>
    <s v="Halvorsen"/>
    <s v="Andreas"/>
    <n v="5900"/>
    <n v="1961"/>
    <n v="4"/>
    <n v="23"/>
    <x v="34"/>
    <x v="0"/>
    <n v="117.24"/>
    <n v="21427700000000"/>
    <n v="78.5"/>
    <n v="9.6"/>
    <n v="36.6"/>
    <n v="328239523"/>
  </r>
  <r>
    <n v="437"/>
    <x v="3"/>
    <x v="409"/>
    <x v="1"/>
    <x v="111"/>
    <x v="213"/>
    <x v="3"/>
    <x v="1"/>
    <x v="0"/>
    <s v="Ressler"/>
    <s v="Antony"/>
    <n v="5900"/>
    <n v="1960"/>
    <n v="10"/>
    <n v="12"/>
    <x v="48"/>
    <x v="0"/>
    <n v="117.24"/>
    <n v="21427700000000"/>
    <n v="78.5"/>
    <n v="9.6"/>
    <n v="36.6"/>
    <n v="328239523"/>
  </r>
  <r>
    <n v="437"/>
    <x v="7"/>
    <x v="410"/>
    <x v="5"/>
    <x v="33"/>
    <x v="214"/>
    <x v="7"/>
    <x v="0"/>
    <x v="0"/>
    <s v="Tsai"/>
    <s v="Eng-meng"/>
    <n v="5900"/>
    <n v="1957"/>
    <n v="1"/>
    <n v="15"/>
    <x v="8"/>
    <x v="0"/>
    <n v="125.08"/>
    <n v="19910000000000"/>
    <n v="77"/>
    <n v="9.4"/>
    <n v="59.2"/>
    <n v="1397715000"/>
  </r>
  <r>
    <n v="442"/>
    <x v="3"/>
    <x v="411"/>
    <x v="1"/>
    <x v="27"/>
    <x v="116"/>
    <x v="3"/>
    <x v="1"/>
    <x v="0"/>
    <s v="Harris"/>
    <s v="Josh"/>
    <n v="5800"/>
    <n v="1964"/>
    <n v="12"/>
    <n v="29"/>
    <x v="2"/>
    <x v="0"/>
    <n v="117.24"/>
    <n v="21427700000000"/>
    <n v="78.5"/>
    <n v="9.6"/>
    <n v="36.6"/>
    <n v="328239523"/>
  </r>
  <r>
    <n v="442"/>
    <x v="13"/>
    <x v="412"/>
    <x v="33"/>
    <x v="197"/>
    <x v="77"/>
    <x v="13"/>
    <x v="0"/>
    <x v="0"/>
    <s v="Louis-Hansen"/>
    <s v="Niels Peter"/>
    <n v="5800"/>
    <n v="1947"/>
    <n v="10"/>
    <n v="25"/>
    <x v="29"/>
    <x v="0"/>
    <n v="110.35"/>
    <n v="348078018464"/>
    <n v="81"/>
    <n v="32.4"/>
    <n v="23.8"/>
    <n v="5818553"/>
  </r>
  <r>
    <n v="442"/>
    <x v="13"/>
    <x v="413"/>
    <x v="1"/>
    <x v="111"/>
    <x v="81"/>
    <x v="13"/>
    <x v="1"/>
    <x v="0"/>
    <s v="Soon-Shiong"/>
    <s v="Patrick"/>
    <n v="5800"/>
    <n v="1952"/>
    <n v="7"/>
    <n v="29"/>
    <x v="40"/>
    <x v="0"/>
    <n v="117.24"/>
    <n v="21427700000000"/>
    <n v="78.5"/>
    <n v="9.6"/>
    <n v="36.6"/>
    <n v="328239523"/>
  </r>
  <r>
    <n v="445"/>
    <x v="11"/>
    <x v="414"/>
    <x v="37"/>
    <x v="198"/>
    <x v="215"/>
    <x v="11"/>
    <x v="1"/>
    <x v="0"/>
    <s v="Akhmetov"/>
    <s v="Rinat"/>
    <n v="5700"/>
    <n v="1966"/>
    <n v="9"/>
    <n v="21"/>
    <x v="31"/>
    <x v="0"/>
    <n v="281.66000000000003"/>
    <n v="153781069118"/>
    <n v="71.599999999999994"/>
    <n v="20.100000000000001"/>
    <n v="45.2"/>
    <n v="44385155"/>
  </r>
  <r>
    <n v="445"/>
    <x v="13"/>
    <x v="415"/>
    <x v="1"/>
    <x v="135"/>
    <x v="184"/>
    <x v="13"/>
    <x v="1"/>
    <x v="0"/>
    <s v="Brown"/>
    <s v="John"/>
    <n v="5700"/>
    <n v="1934"/>
    <n v="9"/>
    <n v="15"/>
    <x v="49"/>
    <x v="0"/>
    <n v="117.24"/>
    <n v="21427700000000"/>
    <n v="78.5"/>
    <n v="9.6"/>
    <n v="36.6"/>
    <n v="328239523"/>
  </r>
  <r>
    <n v="445"/>
    <x v="12"/>
    <x v="416"/>
    <x v="6"/>
    <x v="199"/>
    <x v="61"/>
    <x v="12"/>
    <x v="0"/>
    <x v="0"/>
    <s v="Irving"/>
    <s v="Arthur"/>
    <n v="5700"/>
    <n v="1930"/>
    <n v="1"/>
    <n v="1"/>
    <x v="4"/>
    <x v="0"/>
    <n v="116.76"/>
    <n v="1736425629520"/>
    <n v="81.900000000000006"/>
    <n v="12.8"/>
    <n v="24.5"/>
    <n v="36991981"/>
  </r>
  <r>
    <n v="445"/>
    <x v="15"/>
    <x v="417"/>
    <x v="19"/>
    <x v="66"/>
    <x v="165"/>
    <x v="15"/>
    <x v="0"/>
    <x v="0"/>
    <s v="Lundberg"/>
    <s v="Fredrik"/>
    <n v="5700"/>
    <n v="1951"/>
    <n v="8"/>
    <n v="5"/>
    <x v="26"/>
    <x v="0"/>
    <n v="110.51"/>
    <n v="530832908738"/>
    <n v="82.5"/>
    <n v="27.9"/>
    <n v="49.1"/>
    <n v="10285453"/>
  </r>
  <r>
    <n v="445"/>
    <x v="16"/>
    <x v="418"/>
    <x v="8"/>
    <x v="200"/>
    <x v="161"/>
    <x v="16"/>
    <x v="0"/>
    <x v="0"/>
    <s v="Schmidheiny"/>
    <s v="Thomas"/>
    <n v="5700"/>
    <n v="1945"/>
    <n v="12"/>
    <n v="17"/>
    <x v="22"/>
    <x v="0"/>
    <n v="99.55"/>
    <n v="703082435360"/>
    <n v="83.6"/>
    <n v="10.1"/>
    <n v="28.8"/>
    <n v="8574832"/>
  </r>
  <r>
    <n v="445"/>
    <x v="3"/>
    <x v="419"/>
    <x v="1"/>
    <x v="5"/>
    <x v="37"/>
    <x v="3"/>
    <x v="0"/>
    <x v="0"/>
    <s v="Ziff"/>
    <s v="Daniel"/>
    <n v="5700"/>
    <n v="1971"/>
    <n v="11"/>
    <n v="2"/>
    <x v="1"/>
    <x v="0"/>
    <n v="117.24"/>
    <n v="21427700000000"/>
    <n v="78.5"/>
    <n v="9.6"/>
    <n v="36.6"/>
    <n v="328239523"/>
  </r>
  <r>
    <n v="445"/>
    <x v="3"/>
    <x v="420"/>
    <x v="1"/>
    <x v="201"/>
    <x v="37"/>
    <x v="3"/>
    <x v="0"/>
    <x v="0"/>
    <s v="Ziff"/>
    <s v="Dirk"/>
    <n v="5700"/>
    <n v="1964"/>
    <n v="4"/>
    <n v="1"/>
    <x v="2"/>
    <x v="0"/>
    <n v="117.24"/>
    <n v="21427700000000"/>
    <n v="78.5"/>
    <n v="9.6"/>
    <n v="36.6"/>
    <n v="328239523"/>
  </r>
  <r>
    <n v="445"/>
    <x v="3"/>
    <x v="421"/>
    <x v="1"/>
    <x v="5"/>
    <x v="37"/>
    <x v="3"/>
    <x v="0"/>
    <x v="0"/>
    <s v="Ziff"/>
    <s v="Robert"/>
    <n v="5700"/>
    <n v="1966"/>
    <n v="8"/>
    <n v="12"/>
    <x v="31"/>
    <x v="0"/>
    <n v="117.24"/>
    <n v="21427700000000"/>
    <n v="78.5"/>
    <n v="9.6"/>
    <n v="36.6"/>
    <n v="328239523"/>
  </r>
  <r>
    <n v="455"/>
    <x v="12"/>
    <x v="422"/>
    <x v="1"/>
    <x v="76"/>
    <x v="216"/>
    <x v="12"/>
    <x v="0"/>
    <x v="0"/>
    <s v="Hunt"/>
    <s v="Ray Lee"/>
    <n v="5600"/>
    <n v="1943"/>
    <n v="4"/>
    <n v="6"/>
    <x v="35"/>
    <x v="0"/>
    <n v="117.24"/>
    <n v="21427700000000"/>
    <n v="78.5"/>
    <n v="9.6"/>
    <n v="36.6"/>
    <n v="328239523"/>
  </r>
  <r>
    <n v="455"/>
    <x v="8"/>
    <x v="423"/>
    <x v="5"/>
    <x v="33"/>
    <x v="56"/>
    <x v="8"/>
    <x v="1"/>
    <x v="0"/>
    <s v="Lai"/>
    <s v="Meisong"/>
    <n v="5600"/>
    <n v="1970"/>
    <n v="12"/>
    <n v="1"/>
    <x v="32"/>
    <x v="0"/>
    <n v="125.08"/>
    <n v="19910000000000"/>
    <n v="77"/>
    <n v="9.4"/>
    <n v="59.2"/>
    <n v="1397715000"/>
  </r>
  <r>
    <n v="455"/>
    <x v="1"/>
    <x v="424"/>
    <x v="3"/>
    <x v="39"/>
    <x v="217"/>
    <x v="1"/>
    <x v="0"/>
    <x v="0"/>
    <s v="Lal"/>
    <s v="Vikram"/>
    <n v="5600"/>
    <n v="1942"/>
    <n v="3"/>
    <n v="5"/>
    <x v="6"/>
    <x v="0"/>
    <n v="180.44"/>
    <n v="2611000000000"/>
    <n v="69.400000000000006"/>
    <n v="11.2"/>
    <n v="49.7"/>
    <n v="1366417754"/>
  </r>
  <r>
    <n v="455"/>
    <x v="3"/>
    <x v="425"/>
    <x v="1"/>
    <x v="202"/>
    <x v="37"/>
    <x v="3"/>
    <x v="1"/>
    <x v="0"/>
    <s v="Langone"/>
    <s v="Ken"/>
    <n v="5600"/>
    <n v="1935"/>
    <n v="9"/>
    <n v="16"/>
    <x v="15"/>
    <x v="0"/>
    <n v="117.24"/>
    <n v="21427700000000"/>
    <n v="78.5"/>
    <n v="9.6"/>
    <n v="36.6"/>
    <n v="328239523"/>
  </r>
  <r>
    <n v="455"/>
    <x v="13"/>
    <x v="426"/>
    <x v="5"/>
    <x v="33"/>
    <x v="218"/>
    <x v="13"/>
    <x v="1"/>
    <x v="0"/>
    <s v="Li"/>
    <s v="Ge"/>
    <n v="5600"/>
    <n v="1967"/>
    <n v="1"/>
    <n v="1"/>
    <x v="43"/>
    <x v="0"/>
    <n v="125.08"/>
    <n v="19910000000000"/>
    <n v="77"/>
    <n v="9.4"/>
    <n v="59.2"/>
    <n v="1397715000"/>
  </r>
  <r>
    <n v="455"/>
    <x v="3"/>
    <x v="427"/>
    <x v="1"/>
    <x v="203"/>
    <x v="219"/>
    <x v="3"/>
    <x v="0"/>
    <x v="1"/>
    <s v="Pritzker"/>
    <s v="Karen"/>
    <n v="5600"/>
    <n v="1958"/>
    <n v="1"/>
    <n v="7"/>
    <x v="28"/>
    <x v="0"/>
    <n v="117.24"/>
    <n v="21427700000000"/>
    <n v="78.5"/>
    <n v="9.6"/>
    <n v="36.6"/>
    <n v="328239523"/>
  </r>
  <r>
    <n v="455"/>
    <x v="14"/>
    <x v="428"/>
    <x v="1"/>
    <x v="76"/>
    <x v="219"/>
    <x v="14"/>
    <x v="0"/>
    <x v="0"/>
    <s v="Rowling"/>
    <s v="Robert"/>
    <n v="5600"/>
    <n v="1953"/>
    <n v="9"/>
    <n v="26"/>
    <x v="10"/>
    <x v="0"/>
    <n v="117.24"/>
    <n v="21427700000000"/>
    <n v="78.5"/>
    <n v="9.6"/>
    <n v="36.6"/>
    <n v="328239523"/>
  </r>
  <r>
    <n v="455"/>
    <x v="9"/>
    <x v="429"/>
    <x v="23"/>
    <x v="190"/>
    <x v="220"/>
    <x v="9"/>
    <x v="1"/>
    <x v="0"/>
    <s v="Sagi"/>
    <s v="Teddy"/>
    <n v="5600"/>
    <n v="1971"/>
    <n v="11"/>
    <n v="1"/>
    <x v="1"/>
    <x v="0"/>
    <n v="108.15"/>
    <n v="395098666122"/>
    <n v="82.8"/>
    <n v="23.1"/>
    <n v="25.3"/>
    <n v="9053300"/>
  </r>
  <r>
    <n v="455"/>
    <x v="13"/>
    <x v="430"/>
    <x v="28"/>
    <x v="105"/>
    <x v="221"/>
    <x v="13"/>
    <x v="1"/>
    <x v="0"/>
    <s v="Seo"/>
    <s v="Jung-jin"/>
    <n v="5600"/>
    <n v="1957"/>
    <n v="10"/>
    <n v="23"/>
    <x v="8"/>
    <x v="0"/>
    <n v="115.16"/>
    <n v="2029000000000"/>
    <n v="82.6"/>
    <n v="15.6"/>
    <n v="33.200000000000003"/>
    <n v="51709098"/>
  </r>
  <r>
    <n v="455"/>
    <x v="1"/>
    <x v="431"/>
    <x v="5"/>
    <x v="110"/>
    <x v="97"/>
    <x v="1"/>
    <x v="1"/>
    <x v="0"/>
    <s v="Wu"/>
    <s v="Jianshu"/>
    <n v="5600"/>
    <n v="1964"/>
    <n v="1"/>
    <n v="1"/>
    <x v="2"/>
    <x v="0"/>
    <n v="125.08"/>
    <n v="19910000000000"/>
    <n v="77"/>
    <n v="9.4"/>
    <n v="59.2"/>
    <n v="1397715000"/>
  </r>
  <r>
    <n v="466"/>
    <x v="14"/>
    <x v="432"/>
    <x v="1"/>
    <x v="204"/>
    <x v="222"/>
    <x v="14"/>
    <x v="0"/>
    <x v="0"/>
    <s v="Arison"/>
    <s v="Micky"/>
    <n v="5500"/>
    <n v="1949"/>
    <n v="6"/>
    <n v="29"/>
    <x v="0"/>
    <x v="0"/>
    <n v="117.24"/>
    <n v="21427700000000"/>
    <n v="78.5"/>
    <n v="9.6"/>
    <n v="36.6"/>
    <n v="328239523"/>
  </r>
  <r>
    <n v="466"/>
    <x v="4"/>
    <x v="433"/>
    <x v="1"/>
    <x v="205"/>
    <x v="136"/>
    <x v="4"/>
    <x v="0"/>
    <x v="0"/>
    <s v="Chambers"/>
    <s v="James"/>
    <n v="5500"/>
    <n v="1957"/>
    <n v="4"/>
    <n v="12"/>
    <x v="8"/>
    <x v="0"/>
    <n v="117.24"/>
    <n v="21427700000000"/>
    <n v="78.5"/>
    <n v="9.6"/>
    <n v="36.6"/>
    <n v="328239523"/>
  </r>
  <r>
    <n v="466"/>
    <x v="2"/>
    <x v="434"/>
    <x v="1"/>
    <x v="116"/>
    <x v="223"/>
    <x v="2"/>
    <x v="1"/>
    <x v="0"/>
    <s v="Collison"/>
    <s v="John"/>
    <n v="5500"/>
    <n v="1990"/>
    <n v="8"/>
    <n v="6"/>
    <x v="62"/>
    <x v="1"/>
    <n v="117.24"/>
    <n v="21427700000000"/>
    <n v="78.5"/>
    <n v="9.6"/>
    <n v="36.6"/>
    <n v="328239523"/>
  </r>
  <r>
    <n v="466"/>
    <x v="2"/>
    <x v="435"/>
    <x v="1"/>
    <x v="116"/>
    <x v="224"/>
    <x v="2"/>
    <x v="1"/>
    <x v="0"/>
    <s v="Collison"/>
    <s v="Patrick"/>
    <n v="5500"/>
    <n v="1988"/>
    <n v="9"/>
    <n v="9"/>
    <x v="63"/>
    <x v="1"/>
    <n v="117.24"/>
    <n v="21427700000000"/>
    <n v="78.5"/>
    <n v="9.6"/>
    <n v="36.6"/>
    <n v="328239523"/>
  </r>
  <r>
    <n v="466"/>
    <x v="10"/>
    <x v="436"/>
    <x v="1"/>
    <x v="206"/>
    <x v="225"/>
    <x v="10"/>
    <x v="1"/>
    <x v="0"/>
    <s v="Emmerson"/>
    <s v="Archie Aldis"/>
    <n v="5500"/>
    <n v="1929"/>
    <n v="4"/>
    <n v="10"/>
    <x v="50"/>
    <x v="0"/>
    <n v="117.24"/>
    <n v="21427700000000"/>
    <n v="78.5"/>
    <n v="9.6"/>
    <n v="36.6"/>
    <n v="328239523"/>
  </r>
  <r>
    <n v="466"/>
    <x v="1"/>
    <x v="437"/>
    <x v="24"/>
    <x v="207"/>
    <x v="63"/>
    <x v="1"/>
    <x v="0"/>
    <x v="0"/>
    <s v="Ferrari"/>
    <s v="Piero"/>
    <n v="5500"/>
    <n v="1945"/>
    <n v="5"/>
    <n v="22"/>
    <x v="22"/>
    <x v="0"/>
    <n v="110.62"/>
    <n v="2001244392042"/>
    <n v="82.9"/>
    <n v="24.3"/>
    <n v="59.1"/>
    <n v="60297396"/>
  </r>
  <r>
    <n v="466"/>
    <x v="1"/>
    <x v="438"/>
    <x v="1"/>
    <x v="98"/>
    <x v="226"/>
    <x v="1"/>
    <x v="0"/>
    <x v="0"/>
    <s v="Friedkin"/>
    <s v="Dan"/>
    <n v="5500"/>
    <n v="1965"/>
    <n v="2"/>
    <n v="27"/>
    <x v="18"/>
    <x v="0"/>
    <n v="117.24"/>
    <n v="21427700000000"/>
    <n v="78.5"/>
    <n v="9.6"/>
    <n v="36.6"/>
    <n v="328239523"/>
  </r>
  <r>
    <n v="466"/>
    <x v="6"/>
    <x v="439"/>
    <x v="6"/>
    <x v="199"/>
    <x v="8"/>
    <x v="6"/>
    <x v="0"/>
    <x v="0"/>
    <s v="Irving"/>
    <s v="James"/>
    <n v="5500"/>
    <n v="1928"/>
    <n v="3"/>
    <n v="20"/>
    <x v="55"/>
    <x v="0"/>
    <n v="116.76"/>
    <n v="1736425629520"/>
    <n v="81.900000000000006"/>
    <n v="12.8"/>
    <n v="24.5"/>
    <n v="36991981"/>
  </r>
  <r>
    <n v="466"/>
    <x v="10"/>
    <x v="440"/>
    <x v="5"/>
    <x v="86"/>
    <x v="49"/>
    <x v="10"/>
    <x v="1"/>
    <x v="0"/>
    <s v="Jiang"/>
    <s v="Weiping"/>
    <n v="5500"/>
    <n v="1955"/>
    <n v="3"/>
    <n v="1"/>
    <x v="5"/>
    <x v="0"/>
    <n v="125.08"/>
    <n v="19910000000000"/>
    <n v="77"/>
    <n v="9.4"/>
    <n v="59.2"/>
    <n v="1397715000"/>
  </r>
  <r>
    <n v="466"/>
    <x v="13"/>
    <x v="441"/>
    <x v="7"/>
    <x v="131"/>
    <x v="81"/>
    <x v="13"/>
    <x v="1"/>
    <x v="0"/>
    <s v="Marguerre"/>
    <s v="Wolfgang"/>
    <n v="5500"/>
    <n v="1941"/>
    <n v="6"/>
    <n v="4"/>
    <x v="33"/>
    <x v="0"/>
    <n v="112.85"/>
    <n v="3845630030824"/>
    <n v="80.900000000000006"/>
    <n v="11.5"/>
    <n v="48.8"/>
    <n v="83132799"/>
  </r>
  <r>
    <n v="466"/>
    <x v="3"/>
    <x v="442"/>
    <x v="7"/>
    <x v="208"/>
    <x v="81"/>
    <x v="3"/>
    <x v="0"/>
    <x v="0"/>
    <s v="Merckle"/>
    <s v="Ludwig"/>
    <n v="5500"/>
    <n v="1965"/>
    <n v="1"/>
    <n v="1"/>
    <x v="18"/>
    <x v="0"/>
    <n v="112.85"/>
    <n v="3845630030824"/>
    <n v="80.900000000000006"/>
    <n v="11.5"/>
    <n v="48.8"/>
    <n v="83132799"/>
  </r>
  <r>
    <n v="466"/>
    <x v="10"/>
    <x v="443"/>
    <x v="1"/>
    <x v="209"/>
    <x v="158"/>
    <x v="10"/>
    <x v="1"/>
    <x v="0"/>
    <s v="Rales"/>
    <s v="Mitchell"/>
    <n v="5500"/>
    <n v="1956"/>
    <n v="8"/>
    <n v="21"/>
    <x v="9"/>
    <x v="0"/>
    <n v="117.24"/>
    <n v="21427700000000"/>
    <n v="78.5"/>
    <n v="9.6"/>
    <n v="36.6"/>
    <n v="328239523"/>
  </r>
  <r>
    <n v="466"/>
    <x v="4"/>
    <x v="444"/>
    <x v="1"/>
    <x v="210"/>
    <x v="136"/>
    <x v="4"/>
    <x v="0"/>
    <x v="1"/>
    <s v="Rayner"/>
    <s v="Katharine"/>
    <n v="5500"/>
    <n v="1945"/>
    <n v="1"/>
    <n v="12"/>
    <x v="22"/>
    <x v="0"/>
    <n v="117.24"/>
    <n v="21427700000000"/>
    <n v="78.5"/>
    <n v="9.6"/>
    <n v="36.6"/>
    <n v="328239523"/>
  </r>
  <r>
    <n v="466"/>
    <x v="3"/>
    <x v="445"/>
    <x v="1"/>
    <x v="5"/>
    <x v="28"/>
    <x v="3"/>
    <x v="1"/>
    <x v="0"/>
    <s v="Singer"/>
    <s v="Paul"/>
    <n v="5500"/>
    <n v="1944"/>
    <n v="8"/>
    <n v="22"/>
    <x v="3"/>
    <x v="0"/>
    <n v="117.24"/>
    <n v="21427700000000"/>
    <n v="78.5"/>
    <n v="9.6"/>
    <n v="36.6"/>
    <n v="328239523"/>
  </r>
  <r>
    <n v="466"/>
    <x v="13"/>
    <x v="446"/>
    <x v="24"/>
    <x v="211"/>
    <x v="227"/>
    <x v="13"/>
    <x v="1"/>
    <x v="0"/>
    <s v="Stevanato"/>
    <s v="Sergio"/>
    <n v="5500"/>
    <n v="1943"/>
    <n v="3"/>
    <n v="20"/>
    <x v="35"/>
    <x v="0"/>
    <n v="110.62"/>
    <n v="2001244392042"/>
    <n v="82.9"/>
    <n v="24.3"/>
    <n v="59.1"/>
    <n v="60297396"/>
  </r>
  <r>
    <n v="466"/>
    <x v="4"/>
    <x v="447"/>
    <x v="1"/>
    <x v="212"/>
    <x v="136"/>
    <x v="4"/>
    <x v="0"/>
    <x v="1"/>
    <s v="Taylor"/>
    <s v="Margaretta"/>
    <n v="5500"/>
    <n v="1942"/>
    <n v="4"/>
    <n v="15"/>
    <x v="6"/>
    <x v="0"/>
    <n v="117.24"/>
    <n v="21427700000000"/>
    <n v="78.5"/>
    <n v="9.6"/>
    <n v="36.6"/>
    <n v="328239523"/>
  </r>
  <r>
    <n v="466"/>
    <x v="2"/>
    <x v="448"/>
    <x v="13"/>
    <x v="79"/>
    <x v="111"/>
    <x v="2"/>
    <x v="1"/>
    <x v="0"/>
    <s v="White"/>
    <s v="Richard"/>
    <n v="5500"/>
    <n v="1955"/>
    <n v="4"/>
    <n v="1"/>
    <x v="5"/>
    <x v="0"/>
    <n v="119.8"/>
    <n v="1392680589329"/>
    <n v="82.7"/>
    <n v="23"/>
    <n v="47.4"/>
    <n v="25766605"/>
  </r>
  <r>
    <n v="466"/>
    <x v="6"/>
    <x v="449"/>
    <x v="5"/>
    <x v="19"/>
    <x v="221"/>
    <x v="6"/>
    <x v="1"/>
    <x v="1"/>
    <s v="Zhao"/>
    <s v="Yan"/>
    <n v="5500"/>
    <n v="1967"/>
    <n v="1"/>
    <n v="1"/>
    <x v="43"/>
    <x v="0"/>
    <n v="125.08"/>
    <n v="19910000000000"/>
    <n v="77"/>
    <n v="9.4"/>
    <n v="59.2"/>
    <n v="1397715000"/>
  </r>
  <r>
    <n v="486"/>
    <x v="0"/>
    <x v="450"/>
    <x v="24"/>
    <x v="91"/>
    <x v="22"/>
    <x v="0"/>
    <x v="1"/>
    <x v="0"/>
    <s v="Bertelli"/>
    <s v="Patrizio"/>
    <n v="5400"/>
    <n v="1946"/>
    <n v="1"/>
    <n v="1"/>
    <x v="54"/>
    <x v="0"/>
    <n v="110.62"/>
    <n v="2001244392042"/>
    <n v="82.9"/>
    <n v="24.3"/>
    <n v="59.1"/>
    <n v="60297396"/>
  </r>
  <r>
    <n v="486"/>
    <x v="10"/>
    <x v="451"/>
    <x v="3"/>
    <x v="7"/>
    <x v="86"/>
    <x v="10"/>
    <x v="0"/>
    <x v="0"/>
    <s v="Choksi"/>
    <s v="Mahendra"/>
    <n v="5400"/>
    <n v="1941"/>
    <n v="4"/>
    <n v="19"/>
    <x v="33"/>
    <x v="0"/>
    <n v="180.44"/>
    <n v="2611000000000"/>
    <n v="69.400000000000006"/>
    <n v="11.2"/>
    <n v="49.7"/>
    <n v="1366417754"/>
  </r>
  <r>
    <n v="486"/>
    <x v="3"/>
    <x v="452"/>
    <x v="1"/>
    <x v="213"/>
    <x v="228"/>
    <x v="3"/>
    <x v="0"/>
    <x v="0"/>
    <s v="Ishbia"/>
    <s v="Mat"/>
    <n v="5400"/>
    <n v="1980"/>
    <n v="1"/>
    <n v="6"/>
    <x v="27"/>
    <x v="1"/>
    <n v="117.24"/>
    <n v="21427700000000"/>
    <n v="78.5"/>
    <n v="9.6"/>
    <n v="36.6"/>
    <n v="328239523"/>
  </r>
  <r>
    <n v="486"/>
    <x v="2"/>
    <x v="453"/>
    <x v="21"/>
    <x v="72"/>
    <x v="212"/>
    <x v="2"/>
    <x v="1"/>
    <x v="0"/>
    <s v="Koguan"/>
    <s v="Leo"/>
    <n v="5400"/>
    <n v="1955"/>
    <n v="2"/>
    <n v="15"/>
    <x v="5"/>
    <x v="0"/>
    <n v="114.41"/>
    <n v="372062527489"/>
    <n v="83.1"/>
    <n v="13.1"/>
    <n v="21"/>
    <n v="5703569"/>
  </r>
  <r>
    <n v="486"/>
    <x v="6"/>
    <x v="454"/>
    <x v="5"/>
    <x v="214"/>
    <x v="229"/>
    <x v="6"/>
    <x v="1"/>
    <x v="0"/>
    <s v="Miao"/>
    <s v="Hangen"/>
    <n v="5400"/>
    <n v="1965"/>
    <n v="1"/>
    <n v="1"/>
    <x v="18"/>
    <x v="0"/>
    <n v="125.08"/>
    <n v="19910000000000"/>
    <n v="77"/>
    <n v="9.4"/>
    <n v="59.2"/>
    <n v="1397715000"/>
  </r>
  <r>
    <n v="486"/>
    <x v="10"/>
    <x v="455"/>
    <x v="8"/>
    <x v="215"/>
    <x v="230"/>
    <x v="10"/>
    <x v="1"/>
    <x v="0"/>
    <s v="Pieper"/>
    <s v="Michael"/>
    <n v="5400"/>
    <n v="1946"/>
    <n v="2"/>
    <n v="5"/>
    <x v="54"/>
    <x v="0"/>
    <n v="99.55"/>
    <n v="703082435360"/>
    <n v="83.6"/>
    <n v="10.1"/>
    <n v="28.8"/>
    <n v="8574832"/>
  </r>
  <r>
    <n v="486"/>
    <x v="0"/>
    <x v="456"/>
    <x v="24"/>
    <x v="91"/>
    <x v="22"/>
    <x v="0"/>
    <x v="0"/>
    <x v="1"/>
    <s v="Prada"/>
    <s v="Miuccia"/>
    <n v="5400"/>
    <n v="1949"/>
    <n v="5"/>
    <n v="10"/>
    <x v="0"/>
    <x v="0"/>
    <n v="110.62"/>
    <n v="2001244392042"/>
    <n v="82.9"/>
    <n v="24.3"/>
    <n v="59.1"/>
    <n v="60297396"/>
  </r>
  <r>
    <n v="486"/>
    <x v="0"/>
    <x v="457"/>
    <x v="7"/>
    <x v="216"/>
    <x v="231"/>
    <x v="0"/>
    <x v="0"/>
    <x v="0"/>
    <s v="Reimann"/>
    <s v="Wolfgang"/>
    <n v="5400"/>
    <n v="1952"/>
    <n v="10"/>
    <n v="4"/>
    <x v="40"/>
    <x v="0"/>
    <n v="112.85"/>
    <n v="3845630030824"/>
    <n v="80.900000000000006"/>
    <n v="11.5"/>
    <n v="48.8"/>
    <n v="83132799"/>
  </r>
  <r>
    <n v="486"/>
    <x v="0"/>
    <x v="458"/>
    <x v="7"/>
    <x v="182"/>
    <x v="231"/>
    <x v="0"/>
    <x v="0"/>
    <x v="0"/>
    <s v="Reimann-Andersen"/>
    <s v="Matthias"/>
    <n v="5400"/>
    <n v="1965"/>
    <n v="3"/>
    <n v="30"/>
    <x v="18"/>
    <x v="0"/>
    <n v="112.85"/>
    <n v="3845630030824"/>
    <n v="80.900000000000006"/>
    <n v="11.5"/>
    <n v="48.8"/>
    <n v="83132799"/>
  </r>
  <r>
    <n v="486"/>
    <x v="0"/>
    <x v="459"/>
    <x v="10"/>
    <x v="145"/>
    <x v="231"/>
    <x v="0"/>
    <x v="0"/>
    <x v="0"/>
    <s v="Reimann-Andersen"/>
    <s v="Stefan"/>
    <n v="5400"/>
    <n v="1963"/>
    <n v="7"/>
    <n v="13"/>
    <x v="37"/>
    <x v="0"/>
    <n v="118.06"/>
    <n v="446314739528"/>
    <n v="81.599999999999994"/>
    <n v="25.4"/>
    <n v="51.4"/>
    <n v="8877067"/>
  </r>
  <r>
    <n v="486"/>
    <x v="0"/>
    <x v="460"/>
    <x v="10"/>
    <x v="145"/>
    <x v="231"/>
    <x v="0"/>
    <x v="0"/>
    <x v="1"/>
    <s v="Reimann-Haas"/>
    <s v="Renate"/>
    <n v="5400"/>
    <n v="1951"/>
    <n v="10"/>
    <n v="8"/>
    <x v="26"/>
    <x v="0"/>
    <n v="118.06"/>
    <n v="446314739528"/>
    <n v="81.599999999999994"/>
    <n v="25.4"/>
    <n v="51.4"/>
    <n v="8877067"/>
  </r>
  <r>
    <n v="497"/>
    <x v="3"/>
    <x v="461"/>
    <x v="1"/>
    <x v="196"/>
    <x v="213"/>
    <x v="3"/>
    <x v="1"/>
    <x v="0"/>
    <s v="Boehly"/>
    <s v="Todd"/>
    <n v="5300"/>
    <n v="1973"/>
    <n v="9"/>
    <n v="20"/>
    <x v="11"/>
    <x v="0"/>
    <n v="117.24"/>
    <n v="21427700000000"/>
    <n v="78.5"/>
    <n v="9.6"/>
    <n v="36.6"/>
    <n v="328239523"/>
  </r>
  <r>
    <n v="497"/>
    <x v="15"/>
    <x v="462"/>
    <x v="1"/>
    <x v="111"/>
    <x v="71"/>
    <x v="15"/>
    <x v="1"/>
    <x v="0"/>
    <s v="Caruso"/>
    <s v="Rick"/>
    <n v="5300"/>
    <n v="1959"/>
    <n v="1"/>
    <n v="7"/>
    <x v="47"/>
    <x v="0"/>
    <n v="117.24"/>
    <n v="21427700000000"/>
    <n v="78.5"/>
    <n v="9.6"/>
    <n v="36.6"/>
    <n v="328239523"/>
  </r>
  <r>
    <n v="497"/>
    <x v="10"/>
    <x v="463"/>
    <x v="38"/>
    <x v="217"/>
    <x v="232"/>
    <x v="10"/>
    <x v="1"/>
    <x v="0"/>
    <s v="Erdemoglu"/>
    <s v="Ibrahim"/>
    <n v="5300"/>
    <n v="1962"/>
    <n v="9"/>
    <n v="26"/>
    <x v="16"/>
    <x v="0"/>
    <n v="234.44"/>
    <n v="754411708203"/>
    <n v="77.400000000000006"/>
    <n v="17.899999999999999"/>
    <n v="42.3"/>
    <n v="83429615"/>
  </r>
  <r>
    <n v="497"/>
    <x v="3"/>
    <x v="464"/>
    <x v="1"/>
    <x v="169"/>
    <x v="54"/>
    <x v="3"/>
    <x v="0"/>
    <x v="1"/>
    <s v="Johnson"/>
    <s v="Elizabeth"/>
    <n v="5300"/>
    <n v="1963"/>
    <n v="5"/>
    <n v="7"/>
    <x v="37"/>
    <x v="0"/>
    <n v="117.24"/>
    <n v="21427700000000"/>
    <n v="78.5"/>
    <n v="9.6"/>
    <n v="36.6"/>
    <n v="328239523"/>
  </r>
  <r>
    <n v="497"/>
    <x v="3"/>
    <x v="465"/>
    <x v="1"/>
    <x v="67"/>
    <x v="131"/>
    <x v="3"/>
    <x v="1"/>
    <x v="0"/>
    <s v="Leone"/>
    <s v="Douglas"/>
    <n v="5300"/>
    <n v="1957"/>
    <n v="7"/>
    <n v="4"/>
    <x v="8"/>
    <x v="0"/>
    <n v="117.24"/>
    <n v="21427700000000"/>
    <n v="78.5"/>
    <n v="9.6"/>
    <n v="36.6"/>
    <n v="328239523"/>
  </r>
  <r>
    <n v="497"/>
    <x v="6"/>
    <x v="466"/>
    <x v="14"/>
    <x v="40"/>
    <x v="149"/>
    <x v="6"/>
    <x v="0"/>
    <x v="0"/>
    <s v="Pangestu"/>
    <s v="Prajogo"/>
    <n v="5300"/>
    <n v="1944"/>
    <n v="5"/>
    <n v="13"/>
    <x v="3"/>
    <x v="0"/>
    <n v="151.18"/>
    <n v="1119190780753"/>
    <n v="71.5"/>
    <n v="10.199999999999999"/>
    <n v="30.1"/>
    <n v="270203917"/>
  </r>
  <r>
    <n v="497"/>
    <x v="3"/>
    <x v="467"/>
    <x v="1"/>
    <x v="52"/>
    <x v="219"/>
    <x v="3"/>
    <x v="0"/>
    <x v="0"/>
    <s v="Pritzker"/>
    <s v="Thomas"/>
    <n v="5300"/>
    <n v="1950"/>
    <n v="6"/>
    <n v="6"/>
    <x v="39"/>
    <x v="0"/>
    <n v="117.24"/>
    <n v="21427700000000"/>
    <n v="78.5"/>
    <n v="9.6"/>
    <n v="36.6"/>
    <n v="328239523"/>
  </r>
  <r>
    <n v="497"/>
    <x v="7"/>
    <x v="468"/>
    <x v="1"/>
    <x v="121"/>
    <x v="160"/>
    <x v="7"/>
    <x v="1"/>
    <x v="1"/>
    <s v="Resnick"/>
    <s v="Lynda"/>
    <n v="5300"/>
    <n v="1943"/>
    <n v="1"/>
    <n v="2"/>
    <x v="35"/>
    <x v="0"/>
    <n v="117.24"/>
    <n v="21427700000000"/>
    <n v="78.5"/>
    <n v="9.6"/>
    <n v="36.6"/>
    <n v="328239523"/>
  </r>
  <r>
    <n v="497"/>
    <x v="7"/>
    <x v="469"/>
    <x v="1"/>
    <x v="121"/>
    <x v="160"/>
    <x v="7"/>
    <x v="1"/>
    <x v="0"/>
    <s v="Resnick"/>
    <s v="Stewart"/>
    <n v="5300"/>
    <n v="1936"/>
    <n v="12"/>
    <n v="24"/>
    <x v="12"/>
    <x v="0"/>
    <n v="117.24"/>
    <n v="21427700000000"/>
    <n v="78.5"/>
    <n v="9.6"/>
    <n v="36.6"/>
    <n v="328239523"/>
  </r>
  <r>
    <n v="497"/>
    <x v="14"/>
    <x v="470"/>
    <x v="1"/>
    <x v="135"/>
    <x v="233"/>
    <x v="14"/>
    <x v="0"/>
    <x v="0"/>
    <s v="Rollins"/>
    <s v="Gary"/>
    <n v="5300"/>
    <n v="1944"/>
    <n v="8"/>
    <n v="30"/>
    <x v="3"/>
    <x v="0"/>
    <n v="117.24"/>
    <n v="21427700000000"/>
    <n v="78.5"/>
    <n v="9.6"/>
    <n v="36.6"/>
    <n v="328239523"/>
  </r>
  <r>
    <n v="497"/>
    <x v="3"/>
    <x v="471"/>
    <x v="1"/>
    <x v="52"/>
    <x v="234"/>
    <x v="3"/>
    <x v="1"/>
    <x v="0"/>
    <s v="Walter"/>
    <s v="Mark"/>
    <n v="5300"/>
    <n v="1960"/>
    <n v="5"/>
    <n v="22"/>
    <x v="48"/>
    <x v="0"/>
    <n v="117.24"/>
    <n v="21427700000000"/>
    <n v="78.5"/>
    <n v="9.6"/>
    <n v="36.6"/>
    <n v="328239523"/>
  </r>
  <r>
    <n v="497"/>
    <x v="10"/>
    <x v="472"/>
    <x v="1"/>
    <x v="218"/>
    <x v="151"/>
    <x v="10"/>
    <x v="1"/>
    <x v="0"/>
    <s v="Wanek"/>
    <s v="Ronald"/>
    <n v="5300"/>
    <n v="1941"/>
    <n v="5"/>
    <n v="19"/>
    <x v="33"/>
    <x v="0"/>
    <n v="117.24"/>
    <n v="21427700000000"/>
    <n v="78.5"/>
    <n v="9.6"/>
    <n v="36.6"/>
    <n v="328239523"/>
  </r>
  <r>
    <n v="497"/>
    <x v="7"/>
    <x v="473"/>
    <x v="7"/>
    <x v="219"/>
    <x v="235"/>
    <x v="7"/>
    <x v="1"/>
    <x v="0"/>
    <s v="Wesjohann"/>
    <s v="Erich"/>
    <n v="5300"/>
    <n v="1945"/>
    <n v="6"/>
    <n v="2"/>
    <x v="22"/>
    <x v="0"/>
    <n v="112.85"/>
    <n v="3845630030824"/>
    <n v="80.900000000000006"/>
    <n v="11.5"/>
    <n v="48.8"/>
    <n v="83132799"/>
  </r>
  <r>
    <n v="497"/>
    <x v="0"/>
    <x v="474"/>
    <x v="15"/>
    <x v="220"/>
    <x v="21"/>
    <x v="0"/>
    <x v="1"/>
    <x v="0"/>
    <s v="Yusuff Ali"/>
    <s v="M.A."/>
    <n v="5300"/>
    <n v="1955"/>
    <n v="11"/>
    <n v="15"/>
    <x v="5"/>
    <x v="0"/>
    <n v="114.52"/>
    <n v="421142267938"/>
    <n v="77.8"/>
    <n v="0.1"/>
    <n v="15.9"/>
    <n v="9770529"/>
  </r>
  <r>
    <m/>
    <x v="18"/>
    <x v="475"/>
    <x v="39"/>
    <x v="221"/>
    <x v="236"/>
    <x v="18"/>
    <x v="2"/>
    <x v="2"/>
    <m/>
    <m/>
    <m/>
    <m/>
    <m/>
    <m/>
    <x v="64"/>
    <x v="0"/>
    <m/>
    <m/>
    <m/>
    <m/>
    <m/>
    <m/>
  </r>
  <r>
    <m/>
    <x v="18"/>
    <x v="475"/>
    <x v="39"/>
    <x v="221"/>
    <x v="236"/>
    <x v="18"/>
    <x v="2"/>
    <x v="2"/>
    <m/>
    <m/>
    <m/>
    <m/>
    <m/>
    <m/>
    <x v="64"/>
    <x v="0"/>
    <m/>
    <m/>
    <m/>
    <m/>
    <m/>
    <m/>
  </r>
  <r>
    <m/>
    <x v="18"/>
    <x v="475"/>
    <x v="39"/>
    <x v="221"/>
    <x v="236"/>
    <x v="18"/>
    <x v="2"/>
    <x v="2"/>
    <m/>
    <m/>
    <m/>
    <m/>
    <m/>
    <m/>
    <x v="64"/>
    <x v="0"/>
    <m/>
    <m/>
    <m/>
    <m/>
    <m/>
    <m/>
  </r>
  <r>
    <m/>
    <x v="18"/>
    <x v="475"/>
    <x v="39"/>
    <x v="221"/>
    <x v="236"/>
    <x v="18"/>
    <x v="2"/>
    <x v="2"/>
    <m/>
    <m/>
    <m/>
    <m/>
    <m/>
    <m/>
    <x v="64"/>
    <x v="0"/>
    <m/>
    <m/>
    <m/>
    <m/>
    <m/>
    <m/>
  </r>
  <r>
    <m/>
    <x v="18"/>
    <x v="475"/>
    <x v="39"/>
    <x v="221"/>
    <x v="236"/>
    <x v="18"/>
    <x v="2"/>
    <x v="2"/>
    <m/>
    <m/>
    <m/>
    <m/>
    <m/>
    <m/>
    <x v="64"/>
    <x v="0"/>
    <m/>
    <m/>
    <m/>
    <m/>
    <m/>
    <m/>
  </r>
  <r>
    <m/>
    <x v="18"/>
    <x v="475"/>
    <x v="39"/>
    <x v="221"/>
    <x v="236"/>
    <x v="18"/>
    <x v="2"/>
    <x v="2"/>
    <m/>
    <m/>
    <m/>
    <m/>
    <m/>
    <m/>
    <x v="64"/>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BB3E32-69F8-4A73-BC5B-CC71378BFFBA}" name="PivotTable1"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3" firstHeaderRow="1" firstDataRow="1" firstDataCol="1"/>
  <pivotFields count="23">
    <pivotField showAll="0"/>
    <pivotField showAll="0">
      <items count="20">
        <item x="1"/>
        <item x="16"/>
        <item x="6"/>
        <item x="12"/>
        <item x="0"/>
        <item x="3"/>
        <item x="7"/>
        <item x="9"/>
        <item x="13"/>
        <item x="8"/>
        <item x="10"/>
        <item x="4"/>
        <item x="11"/>
        <item x="15"/>
        <item x="14"/>
        <item x="17"/>
        <item x="2"/>
        <item x="5"/>
        <item x="18"/>
        <item t="default"/>
      </items>
    </pivotField>
    <pivotField axis="axisRow" showAll="0" measureFilter="1" sortType="descending">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autoSortScope>
        <pivotArea dataOnly="0" outline="0" fieldPosition="0">
          <references count="1">
            <reference field="4294967294" count="1" selected="0">
              <x v="0"/>
            </reference>
          </references>
        </pivotArea>
      </autoSortScope>
    </pivotField>
    <pivotField showAll="0">
      <items count="41">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x="39"/>
        <item t="default"/>
      </items>
    </pivotField>
    <pivotField showAll="0">
      <items count="223">
        <item x="5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x="221"/>
        <item t="default"/>
      </items>
    </pivotField>
    <pivotField showAll="0"/>
    <pivotField showAll="0"/>
    <pivotField showAll="0"/>
    <pivotField showAll="0">
      <items count="4">
        <item x="1"/>
        <item x="0"/>
        <item h="1" x="2"/>
        <item t="default"/>
      </items>
    </pivotField>
    <pivotField showAll="0"/>
    <pivotField showAll="0"/>
    <pivotField dataField="1"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2"/>
  </rowFields>
  <rowItems count="10">
    <i>
      <x v="38"/>
    </i>
    <i>
      <x v="106"/>
    </i>
    <i>
      <x v="178"/>
    </i>
    <i>
      <x v="228"/>
    </i>
    <i>
      <x v="451"/>
    </i>
    <i>
      <x v="40"/>
    </i>
    <i>
      <x v="284"/>
    </i>
    <i>
      <x v="51"/>
    </i>
    <i>
      <x v="304"/>
    </i>
    <i>
      <x v="400"/>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E1532-B8C1-4267-AA04-1DAADC88CF95}" name="PivotTable2"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18:C20" firstHeaderRow="1" firstDataRow="1" firstDataCol="1"/>
  <pivotFields count="23">
    <pivotField showAll="0"/>
    <pivotField showAll="0">
      <items count="20">
        <item x="1"/>
        <item x="16"/>
        <item x="6"/>
        <item x="12"/>
        <item x="0"/>
        <item x="3"/>
        <item x="7"/>
        <item x="9"/>
        <item x="13"/>
        <item x="8"/>
        <item x="10"/>
        <item x="4"/>
        <item x="11"/>
        <item x="15"/>
        <item x="14"/>
        <item x="17"/>
        <item x="2"/>
        <item x="5"/>
        <item x="18"/>
        <item t="default"/>
      </items>
    </pivotField>
    <pivotField showAll="0"/>
    <pivotField showAll="0"/>
    <pivotField showAll="0"/>
    <pivotField showAll="0"/>
    <pivotField showAll="0"/>
    <pivotField showAll="0"/>
    <pivotField showAll="0">
      <items count="4">
        <item x="1"/>
        <item x="0"/>
        <item h="1" x="2"/>
        <item t="default"/>
      </items>
    </pivotField>
    <pivotField showAll="0"/>
    <pivotField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16"/>
  </rowFields>
  <rowItems count="2">
    <i>
      <x/>
    </i>
    <i>
      <x v="1"/>
    </i>
  </rowItems>
  <colItems count="1">
    <i/>
  </colItems>
  <dataFields count="1">
    <dataField name="Count of age" fld="15" subtotal="count" showDataAs="percentOfTotal" baseField="16"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6" count="1" selected="0">
            <x v="0"/>
          </reference>
        </references>
      </pivotArea>
    </chartFormat>
    <chartFormat chart="5" format="8">
      <pivotArea type="data" outline="0" fieldPosition="0">
        <references count="2">
          <reference field="4294967294" count="1" selected="0">
            <x v="0"/>
          </reference>
          <reference field="16" count="1" selected="0">
            <x v="1"/>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16" count="1" selected="0">
            <x v="0"/>
          </reference>
        </references>
      </pivotArea>
    </chartFormat>
    <chartFormat chart="10" format="5">
      <pivotArea type="data" outline="0" fieldPosition="0">
        <references count="2">
          <reference field="4294967294" count="1" selected="0">
            <x v="0"/>
          </reference>
          <reference field="16"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6" count="1" selected="0">
            <x v="0"/>
          </reference>
        </references>
      </pivotArea>
    </chartFormat>
    <chartFormat chart="11"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6B973-CBC5-4C63-AAEB-C507176E7C90}" name="PivotTable4"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4:C11" firstHeaderRow="1" firstDataRow="1" firstDataCol="1"/>
  <pivotFields count="23">
    <pivotField showAll="0"/>
    <pivotField showAll="0">
      <items count="20">
        <item x="1"/>
        <item x="16"/>
        <item x="6"/>
        <item x="12"/>
        <item x="0"/>
        <item x="3"/>
        <item x="7"/>
        <item x="9"/>
        <item x="13"/>
        <item x="8"/>
        <item x="10"/>
        <item x="4"/>
        <item x="11"/>
        <item x="15"/>
        <item x="14"/>
        <item x="17"/>
        <item x="2"/>
        <item x="5"/>
        <item x="18"/>
        <item t="default"/>
      </items>
    </pivotField>
    <pivotField showAll="0"/>
    <pivotField showAll="0"/>
    <pivotField showAll="0"/>
    <pivotField showAll="0"/>
    <pivotField showAll="0"/>
    <pivotField showAll="0"/>
    <pivotField showAll="0">
      <items count="4">
        <item x="1"/>
        <item x="0"/>
        <item h="1" x="2"/>
        <item t="default"/>
      </items>
    </pivotField>
    <pivotField showAll="0"/>
    <pivotField showAll="0"/>
    <pivotField showAll="0"/>
    <pivotField showAll="0"/>
    <pivotField showAll="0"/>
    <pivotField showAll="0"/>
    <pivotField axis="axisRow" dataField="1"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pivotField showAll="0"/>
  </pivotFields>
  <rowFields count="1">
    <field x="15"/>
  </rowFields>
  <rowItems count="7">
    <i>
      <x v="4"/>
    </i>
    <i>
      <x v="5"/>
    </i>
    <i>
      <x v="6"/>
    </i>
    <i>
      <x v="3"/>
    </i>
    <i>
      <x v="2"/>
    </i>
    <i>
      <x v="7"/>
    </i>
    <i>
      <x v="1"/>
    </i>
  </rowItems>
  <colItems count="1">
    <i/>
  </colItems>
  <dataFields count="1">
    <dataField name="Count of age" fld="15" subtotal="count" baseField="16"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8EEE0A-0479-4F6F-9E9B-178B06524AD6}" name="PivotTable6"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5" firstHeaderRow="1" firstDataRow="1" firstDataCol="1"/>
  <pivotFields count="23">
    <pivotField showAll="0"/>
    <pivotField showAll="0">
      <items count="20">
        <item x="1"/>
        <item x="16"/>
        <item x="6"/>
        <item x="12"/>
        <item x="0"/>
        <item x="3"/>
        <item x="7"/>
        <item x="9"/>
        <item x="13"/>
        <item x="8"/>
        <item x="10"/>
        <item x="4"/>
        <item x="11"/>
        <item x="15"/>
        <item x="14"/>
        <item x="17"/>
        <item x="2"/>
        <item x="5"/>
        <item x="18"/>
        <item t="default"/>
      </items>
    </pivotField>
    <pivotField showAll="0"/>
    <pivotField showAll="0"/>
    <pivotField showAll="0"/>
    <pivotField showAll="0"/>
    <pivotField showAll="0"/>
    <pivotField showAll="0">
      <items count="4">
        <item x="0"/>
        <item x="1"/>
        <item x="2"/>
        <item t="default"/>
      </items>
    </pivotField>
    <pivotField axis="axisRow" dataField="1" showAll="0">
      <items count="4">
        <item x="1"/>
        <item x="0"/>
        <item h="1" x="2"/>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8"/>
  </rowFields>
  <rowItems count="2">
    <i>
      <x/>
    </i>
    <i>
      <x v="1"/>
    </i>
  </rowItems>
  <colItems count="1">
    <i/>
  </colItems>
  <dataFields count="1">
    <dataField name="Count of gender" fld="8"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8EE7D7-2E70-4B93-AEC0-6347D82C1F13}" name="PivotTable7"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3" firstHeaderRow="1" firstDataRow="1" firstDataCol="1"/>
  <pivotFields count="23">
    <pivotField showAll="0"/>
    <pivotField showAll="0">
      <items count="20">
        <item x="1"/>
        <item x="16"/>
        <item x="6"/>
        <item x="12"/>
        <item x="0"/>
        <item x="3"/>
        <item x="7"/>
        <item x="9"/>
        <item x="13"/>
        <item x="8"/>
        <item x="10"/>
        <item x="4"/>
        <item x="11"/>
        <item x="15"/>
        <item x="14"/>
        <item x="17"/>
        <item x="2"/>
        <item x="5"/>
        <item x="18"/>
        <item t="default"/>
      </items>
    </pivotField>
    <pivotField showAll="0"/>
    <pivotField showAll="0"/>
    <pivotField showAll="0"/>
    <pivotField showAll="0"/>
    <pivotField axis="axisRow" showAll="0" measureFilter="1" sortType="descending">
      <items count="20">
        <item x="1"/>
        <item x="16"/>
        <item x="6"/>
        <item x="12"/>
        <item x="0"/>
        <item x="3"/>
        <item x="7"/>
        <item x="9"/>
        <item x="13"/>
        <item x="8"/>
        <item x="10"/>
        <item x="4"/>
        <item x="11"/>
        <item x="15"/>
        <item x="14"/>
        <item x="17"/>
        <item x="2"/>
        <item x="5"/>
        <item x="18"/>
        <item t="default"/>
      </items>
      <autoSortScope>
        <pivotArea dataOnly="0" outline="0" fieldPosition="0">
          <references count="1">
            <reference field="4294967294" count="1" selected="0">
              <x v="0"/>
            </reference>
          </references>
        </pivotArea>
      </autoSortScope>
    </pivotField>
    <pivotField showAll="0"/>
    <pivotField showAll="0">
      <items count="4">
        <item x="1"/>
        <item x="0"/>
        <item h="1" x="2"/>
        <item t="default"/>
      </items>
    </pivotField>
    <pivotField showAll="0"/>
    <pivotField showAll="0"/>
    <pivotField dataField="1"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6"/>
  </rowFields>
  <rowItems count="10">
    <i>
      <x v="16"/>
    </i>
    <i>
      <x v="4"/>
    </i>
    <i>
      <x v="5"/>
    </i>
    <i>
      <x v="6"/>
    </i>
    <i>
      <x v="2"/>
    </i>
    <i>
      <x v="10"/>
    </i>
    <i>
      <x/>
    </i>
    <i>
      <x v="12"/>
    </i>
    <i>
      <x v="3"/>
    </i>
    <i>
      <x v="8"/>
    </i>
  </rowItems>
  <colItems count="1">
    <i/>
  </colItems>
  <dataFields count="1">
    <dataField name="Sum of finalWorth" fld="1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7F68E0-6022-479F-8510-D68A2F690A0F}" name="PivotTable8"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pivotFields count="23">
    <pivotField showAll="0"/>
    <pivotField showAll="0">
      <items count="20">
        <item x="1"/>
        <item x="16"/>
        <item x="6"/>
        <item x="12"/>
        <item x="0"/>
        <item x="3"/>
        <item x="7"/>
        <item x="9"/>
        <item x="13"/>
        <item x="8"/>
        <item x="10"/>
        <item x="4"/>
        <item x="11"/>
        <item x="15"/>
        <item x="14"/>
        <item x="17"/>
        <item x="2"/>
        <item x="5"/>
        <item x="18"/>
        <item t="default"/>
      </items>
    </pivotField>
    <pivotField showAll="0"/>
    <pivotField showAll="0"/>
    <pivotField showAll="0"/>
    <pivotField axis="axisRow" showAll="0" measureFilter="1" sortType="descending">
      <items count="238">
        <item x="100"/>
        <item x="160"/>
        <item x="122"/>
        <item x="84"/>
        <item x="127"/>
        <item x="75"/>
        <item x="138"/>
        <item x="2"/>
        <item x="178"/>
        <item x="98"/>
        <item x="166"/>
        <item x="97"/>
        <item x="63"/>
        <item x="93"/>
        <item x="74"/>
        <item x="113"/>
        <item x="46"/>
        <item x="110"/>
        <item x="30"/>
        <item x="66"/>
        <item x="80"/>
        <item x="203"/>
        <item x="4"/>
        <item x="170"/>
        <item x="12"/>
        <item x="198"/>
        <item x="221"/>
        <item x="120"/>
        <item x="6"/>
        <item x="45"/>
        <item x="38"/>
        <item x="89"/>
        <item x="112"/>
        <item x="125"/>
        <item x="25"/>
        <item x="181"/>
        <item x="222"/>
        <item x="232"/>
        <item x="27"/>
        <item x="161"/>
        <item x="88"/>
        <item x="33"/>
        <item x="53"/>
        <item x="49"/>
        <item x="195"/>
        <item x="42"/>
        <item x="144"/>
        <item x="208"/>
        <item x="87"/>
        <item x="193"/>
        <item x="174"/>
        <item x="159"/>
        <item x="199"/>
        <item x="231"/>
        <item x="210"/>
        <item x="109"/>
        <item x="91"/>
        <item x="17"/>
        <item x="137"/>
        <item x="43"/>
        <item x="8"/>
        <item x="132"/>
        <item x="130"/>
        <item x="34"/>
        <item x="176"/>
        <item x="164"/>
        <item x="96"/>
        <item x="124"/>
        <item x="104"/>
        <item x="58"/>
        <item x="13"/>
        <item x="31"/>
        <item x="35"/>
        <item x="102"/>
        <item x="115"/>
        <item x="44"/>
        <item x="54"/>
        <item x="213"/>
        <item x="234"/>
        <item x="76"/>
        <item x="150"/>
        <item x="168"/>
        <item x="121"/>
        <item x="179"/>
        <item x="214"/>
        <item x="151"/>
        <item x="172"/>
        <item x="220"/>
        <item x="105"/>
        <item x="55"/>
        <item x="108"/>
        <item x="10"/>
        <item x="78"/>
        <item x="126"/>
        <item x="175"/>
        <item x="171"/>
        <item x="182"/>
        <item x="28"/>
        <item x="85"/>
        <item x="114"/>
        <item x="48"/>
        <item x="142"/>
        <item x="72"/>
        <item x="180"/>
        <item x="62"/>
        <item x="219"/>
        <item x="140"/>
        <item x="128"/>
        <item x="18"/>
        <item x="143"/>
        <item x="187"/>
        <item x="26"/>
        <item x="153"/>
        <item x="51"/>
        <item x="37"/>
        <item x="196"/>
        <item x="212"/>
        <item x="230"/>
        <item x="14"/>
        <item x="190"/>
        <item x="183"/>
        <item x="9"/>
        <item x="22"/>
        <item x="0"/>
        <item x="103"/>
        <item x="158"/>
        <item x="107"/>
        <item x="177"/>
        <item x="16"/>
        <item x="136"/>
        <item x="77"/>
        <item x="184"/>
        <item x="227"/>
        <item x="99"/>
        <item x="47"/>
        <item x="147"/>
        <item x="188"/>
        <item x="202"/>
        <item x="5"/>
        <item x="39"/>
        <item x="64"/>
        <item x="162"/>
        <item x="189"/>
        <item x="228"/>
        <item x="217"/>
        <item x="152"/>
        <item x="32"/>
        <item x="192"/>
        <item x="201"/>
        <item x="73"/>
        <item x="19"/>
        <item x="24"/>
        <item x="61"/>
        <item x="67"/>
        <item x="92"/>
        <item x="141"/>
        <item x="95"/>
        <item x="68"/>
        <item x="216"/>
        <item x="185"/>
        <item x="40"/>
        <item x="101"/>
        <item x="3"/>
        <item x="56"/>
        <item x="129"/>
        <item x="86"/>
        <item x="224"/>
        <item x="223"/>
        <item x="169"/>
        <item x="233"/>
        <item x="149"/>
        <item x="218"/>
        <item x="81"/>
        <item x="154"/>
        <item x="65"/>
        <item x="167"/>
        <item x="163"/>
        <item x="235"/>
        <item x="206"/>
        <item x="205"/>
        <item x="116"/>
        <item x="69"/>
        <item x="71"/>
        <item x="148"/>
        <item x="165"/>
        <item x="29"/>
        <item x="156"/>
        <item x="21"/>
        <item x="83"/>
        <item x="106"/>
        <item x="133"/>
        <item x="146"/>
        <item x="211"/>
        <item x="173"/>
        <item x="57"/>
        <item x="59"/>
        <item x="23"/>
        <item x="117"/>
        <item x="194"/>
        <item x="134"/>
        <item x="111"/>
        <item x="41"/>
        <item x="200"/>
        <item x="191"/>
        <item x="119"/>
        <item x="135"/>
        <item x="79"/>
        <item x="139"/>
        <item x="145"/>
        <item x="94"/>
        <item x="197"/>
        <item x="70"/>
        <item x="215"/>
        <item x="60"/>
        <item x="209"/>
        <item x="52"/>
        <item x="155"/>
        <item x="186"/>
        <item x="7"/>
        <item x="207"/>
        <item x="204"/>
        <item x="1"/>
        <item x="157"/>
        <item x="229"/>
        <item x="20"/>
        <item x="225"/>
        <item x="226"/>
        <item x="36"/>
        <item x="50"/>
        <item x="123"/>
        <item x="131"/>
        <item x="15"/>
        <item x="118"/>
        <item x="90"/>
        <item x="82"/>
        <item x="11"/>
        <item x="236"/>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0"/>
        <item h="1" x="2"/>
        <item t="default"/>
      </items>
    </pivotField>
    <pivotField showAll="0"/>
    <pivotField showAll="0"/>
    <pivotField dataField="1"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5"/>
  </rowFields>
  <rowItems count="10">
    <i>
      <x v="231"/>
    </i>
    <i>
      <x v="97"/>
    </i>
    <i>
      <x v="123"/>
    </i>
    <i>
      <x v="138"/>
    </i>
    <i>
      <x v="91"/>
    </i>
    <i>
      <x v="60"/>
    </i>
    <i>
      <x v="221"/>
    </i>
    <i>
      <x v="182"/>
    </i>
    <i>
      <x v="196"/>
    </i>
    <i>
      <x v="114"/>
    </i>
  </rowItems>
  <colItems count="1">
    <i/>
  </colItems>
  <dataFields count="1">
    <dataField name="Sum of finalWorth" fld="1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82"/>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BFEB1BA-22CB-456B-B7D0-49B2271F26D3}" sourceName="category">
  <pivotTables>
    <pivotTable tabId="4" name="PivotTable1"/>
    <pivotTable tabId="6" name="PivotTable2"/>
    <pivotTable tabId="6" name="PivotTable4"/>
    <pivotTable tabId="10" name="PivotTable6"/>
    <pivotTable tabId="11" name="PivotTable7"/>
    <pivotTable tabId="13" name="PivotTable8"/>
  </pivotTables>
  <data>
    <tabular pivotCacheId="1713731800">
      <items count="19">
        <i x="1" s="1"/>
        <i x="16" s="1"/>
        <i x="6" s="1"/>
        <i x="12" s="1"/>
        <i x="0" s="1"/>
        <i x="3" s="1"/>
        <i x="7" s="1"/>
        <i x="9" s="1"/>
        <i x="13" s="1"/>
        <i x="8" s="1"/>
        <i x="10" s="1"/>
        <i x="4" s="1"/>
        <i x="11" s="1"/>
        <i x="15" s="1"/>
        <i x="14" s="1"/>
        <i x="17" s="1"/>
        <i x="2" s="1"/>
        <i x="5" s="1"/>
        <i x="1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8176CD-0323-40E5-BE7A-BAB3E4D8A739}" sourceName="gender">
  <pivotTables>
    <pivotTable tabId="4" name="PivotTable1"/>
    <pivotTable tabId="6" name="PivotTable2"/>
    <pivotTable tabId="6" name="PivotTable4"/>
    <pivotTable tabId="10" name="PivotTable6"/>
    <pivotTable tabId="11" name="PivotTable7"/>
    <pivotTable tabId="13" name="PivotTable8"/>
  </pivotTables>
  <data>
    <tabular pivotCacheId="1713731800">
      <items count="3">
        <i x="1" s="1"/>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EB7D443-20CE-4E7E-A779-2D48BBA7A68D}" sourceName="Age group">
  <pivotTables>
    <pivotTable tabId="4" name="PivotTable1"/>
    <pivotTable tabId="6" name="PivotTable2"/>
    <pivotTable tabId="6" name="PivotTable4"/>
    <pivotTable tabId="10" name="PivotTable6"/>
    <pivotTable tabId="11" name="PivotTable7"/>
    <pivotTable tabId="13" name="PivotTable8"/>
  </pivotTables>
  <data>
    <tabular pivotCacheId="17137318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220F3DB-2030-482C-8B64-BC558CFA4EB5}" cache="Slicer_category" caption="category" rowHeight="260350"/>
  <slicer name="gender" xr10:uid="{A064318D-918F-400B-AC6F-23D567033538}" cache="Slicer_gender" caption="gender" rowHeight="260350"/>
  <slicer name="Age group" xr10:uid="{5A511CE7-2CA5-422A-8A5F-2178CFF32F22}" cache="Slicer_Age_group" caption="Age group"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topLeftCell="J1" zoomScale="254" workbookViewId="0">
      <selection activeCell="L2" sqref="L2"/>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EB9C-8405-4E7C-B1DA-0FAFC4A35AB0}">
  <dimension ref="A3:B13"/>
  <sheetViews>
    <sheetView topLeftCell="A2" zoomScale="112" workbookViewId="0">
      <selection activeCell="A8" sqref="A3:B13"/>
    </sheetView>
  </sheetViews>
  <sheetFormatPr defaultRowHeight="15.6" x14ac:dyDescent="0.3"/>
  <cols>
    <col min="1" max="1" width="22.19921875" bestFit="1" customWidth="1"/>
    <col min="2" max="2" width="16.3984375" bestFit="1" customWidth="1"/>
  </cols>
  <sheetData>
    <row r="3" spans="1:2" x14ac:dyDescent="0.3">
      <c r="A3" s="5" t="s">
        <v>1800</v>
      </c>
      <c r="B3" t="s">
        <v>1801</v>
      </c>
    </row>
    <row r="4" spans="1:2" x14ac:dyDescent="0.3">
      <c r="A4" s="6" t="s">
        <v>22</v>
      </c>
      <c r="B4" s="7">
        <v>211000</v>
      </c>
    </row>
    <row r="5" spans="1:2" x14ac:dyDescent="0.3">
      <c r="A5" s="6" t="s">
        <v>31</v>
      </c>
      <c r="B5" s="7">
        <v>180000</v>
      </c>
    </row>
    <row r="6" spans="1:2" x14ac:dyDescent="0.3">
      <c r="A6" s="6" t="s">
        <v>39</v>
      </c>
      <c r="B6" s="7">
        <v>114000</v>
      </c>
    </row>
    <row r="7" spans="1:2" x14ac:dyDescent="0.3">
      <c r="A7" s="6" t="s">
        <v>44</v>
      </c>
      <c r="B7" s="7">
        <v>107000</v>
      </c>
    </row>
    <row r="8" spans="1:2" x14ac:dyDescent="0.3">
      <c r="A8" s="6" t="s">
        <v>50</v>
      </c>
      <c r="B8" s="7">
        <v>106000</v>
      </c>
    </row>
    <row r="9" spans="1:2" x14ac:dyDescent="0.3">
      <c r="A9" s="6" t="s">
        <v>55</v>
      </c>
      <c r="B9" s="7">
        <v>104000</v>
      </c>
    </row>
    <row r="10" spans="1:2" x14ac:dyDescent="0.3">
      <c r="A10" s="6" t="s">
        <v>60</v>
      </c>
      <c r="B10" s="7">
        <v>94500</v>
      </c>
    </row>
    <row r="11" spans="1:2" x14ac:dyDescent="0.3">
      <c r="A11" s="6" t="s">
        <v>66</v>
      </c>
      <c r="B11" s="7">
        <v>93000</v>
      </c>
    </row>
    <row r="12" spans="1:2" x14ac:dyDescent="0.3">
      <c r="A12" s="6" t="s">
        <v>73</v>
      </c>
      <c r="B12" s="7">
        <v>83400</v>
      </c>
    </row>
    <row r="13" spans="1:2" x14ac:dyDescent="0.3">
      <c r="A13" s="6" t="s">
        <v>79</v>
      </c>
      <c r="B13" s="7">
        <v>80700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7FCFC-6773-4C06-AB8E-E0795BAF41E0}">
  <sheetPr>
    <tabColor rgb="FFFFFF00"/>
  </sheetPr>
  <dimension ref="K1:R3"/>
  <sheetViews>
    <sheetView tabSelected="1" topLeftCell="A3" zoomScale="81" workbookViewId="0">
      <selection activeCell="Y14" sqref="Y14"/>
    </sheetView>
  </sheetViews>
  <sheetFormatPr defaultRowHeight="15.6" x14ac:dyDescent="0.3"/>
  <cols>
    <col min="1" max="16384" width="8.796875" style="8"/>
  </cols>
  <sheetData>
    <row r="1" spans="11:18" s="11" customFormat="1" x14ac:dyDescent="0.3">
      <c r="K1" s="12" t="s">
        <v>1813</v>
      </c>
      <c r="L1" s="10"/>
      <c r="M1" s="10"/>
      <c r="N1" s="10"/>
      <c r="O1" s="10"/>
      <c r="P1" s="10"/>
      <c r="Q1" s="10"/>
      <c r="R1" s="10"/>
    </row>
    <row r="2" spans="11:18" s="11" customFormat="1" x14ac:dyDescent="0.3">
      <c r="K2" s="10"/>
      <c r="L2" s="10"/>
      <c r="M2" s="10"/>
      <c r="N2" s="10"/>
      <c r="O2" s="10"/>
      <c r="P2" s="10"/>
      <c r="Q2" s="10"/>
      <c r="R2" s="10"/>
    </row>
    <row r="3" spans="11:18" s="11" customFormat="1" x14ac:dyDescent="0.3">
      <c r="K3" s="10"/>
      <c r="L3" s="10"/>
      <c r="M3" s="10"/>
      <c r="N3" s="10"/>
      <c r="O3" s="10"/>
      <c r="P3" s="10"/>
      <c r="Q3" s="10"/>
      <c r="R3" s="10"/>
    </row>
  </sheetData>
  <mergeCells count="1">
    <mergeCell ref="K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C8F27-4A58-42DD-9624-1E6F43F74446}">
  <dimension ref="B4:C20"/>
  <sheetViews>
    <sheetView topLeftCell="B1" zoomScale="101" workbookViewId="0">
      <selection activeCell="N21" sqref="N21"/>
    </sheetView>
  </sheetViews>
  <sheetFormatPr defaultRowHeight="15.6" x14ac:dyDescent="0.3"/>
  <cols>
    <col min="2" max="2" width="12.296875" bestFit="1" customWidth="1"/>
    <col min="3" max="3" width="11.59765625" bestFit="1" customWidth="1"/>
  </cols>
  <sheetData>
    <row r="4" spans="2:3" x14ac:dyDescent="0.3">
      <c r="B4" s="5" t="s">
        <v>1800</v>
      </c>
      <c r="C4" t="s">
        <v>1804</v>
      </c>
    </row>
    <row r="5" spans="2:3" x14ac:dyDescent="0.3">
      <c r="B5" s="6" t="s">
        <v>1808</v>
      </c>
      <c r="C5" s="7">
        <v>131</v>
      </c>
    </row>
    <row r="6" spans="2:3" x14ac:dyDescent="0.3">
      <c r="B6" s="6" t="s">
        <v>1809</v>
      </c>
      <c r="C6" s="7">
        <v>116</v>
      </c>
    </row>
    <row r="7" spans="2:3" x14ac:dyDescent="0.3">
      <c r="B7" s="6" t="s">
        <v>1810</v>
      </c>
      <c r="C7" s="7">
        <v>84</v>
      </c>
    </row>
    <row r="8" spans="2:3" x14ac:dyDescent="0.3">
      <c r="B8" s="6" t="s">
        <v>1807</v>
      </c>
      <c r="C8" s="7">
        <v>80</v>
      </c>
    </row>
    <row r="9" spans="2:3" x14ac:dyDescent="0.3">
      <c r="B9" s="6" t="s">
        <v>1806</v>
      </c>
      <c r="C9" s="7">
        <v>30</v>
      </c>
    </row>
    <row r="10" spans="2:3" x14ac:dyDescent="0.3">
      <c r="B10" s="6" t="s">
        <v>1811</v>
      </c>
      <c r="C10" s="7">
        <v>29</v>
      </c>
    </row>
    <row r="11" spans="2:3" x14ac:dyDescent="0.3">
      <c r="B11" s="6" t="s">
        <v>1805</v>
      </c>
      <c r="C11" s="7">
        <v>5</v>
      </c>
    </row>
    <row r="18" spans="2:3" x14ac:dyDescent="0.3">
      <c r="B18" s="5" t="s">
        <v>1800</v>
      </c>
      <c r="C18" t="s">
        <v>1804</v>
      </c>
    </row>
    <row r="19" spans="2:3" x14ac:dyDescent="0.3">
      <c r="B19" s="6" t="s">
        <v>1803</v>
      </c>
      <c r="C19" s="9">
        <v>7.3684210526315783E-2</v>
      </c>
    </row>
    <row r="20" spans="2:3" x14ac:dyDescent="0.3">
      <c r="B20" s="6" t="s">
        <v>1802</v>
      </c>
      <c r="C20" s="9">
        <v>0.9263157894736842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0DFEF-C050-46DE-B90B-44D9BCC717AE}">
  <dimension ref="A3:B5"/>
  <sheetViews>
    <sheetView workbookViewId="0">
      <selection activeCell="B4" sqref="B4"/>
    </sheetView>
  </sheetViews>
  <sheetFormatPr defaultRowHeight="15.6" x14ac:dyDescent="0.3"/>
  <cols>
    <col min="1" max="1" width="12.296875" bestFit="1" customWidth="1"/>
    <col min="2" max="2" width="14.59765625" bestFit="1" customWidth="1"/>
  </cols>
  <sheetData>
    <row r="3" spans="1:2" x14ac:dyDescent="0.3">
      <c r="A3" s="5" t="s">
        <v>1800</v>
      </c>
      <c r="B3" t="s">
        <v>1812</v>
      </c>
    </row>
    <row r="4" spans="1:2" x14ac:dyDescent="0.3">
      <c r="A4" s="6" t="s">
        <v>1797</v>
      </c>
      <c r="B4" s="9">
        <v>0.1431578947368421</v>
      </c>
    </row>
    <row r="5" spans="1:2" x14ac:dyDescent="0.3">
      <c r="A5" s="6" t="s">
        <v>1796</v>
      </c>
      <c r="B5" s="9">
        <v>0.85684210526315785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653D-932F-48C7-AFC5-95C10EE313E6}">
  <dimension ref="A3:B13"/>
  <sheetViews>
    <sheetView workbookViewId="0">
      <selection activeCell="K19" sqref="K19"/>
    </sheetView>
  </sheetViews>
  <sheetFormatPr defaultRowHeight="15.6" x14ac:dyDescent="0.3"/>
  <cols>
    <col min="1" max="1" width="20.09765625" bestFit="1" customWidth="1"/>
    <col min="2" max="2" width="16.3984375" bestFit="1" customWidth="1"/>
  </cols>
  <sheetData>
    <row r="3" spans="1:2" x14ac:dyDescent="0.3">
      <c r="A3" s="5" t="s">
        <v>1800</v>
      </c>
      <c r="B3" t="s">
        <v>1801</v>
      </c>
    </row>
    <row r="4" spans="1:2" x14ac:dyDescent="0.3">
      <c r="A4" s="6" t="s">
        <v>38</v>
      </c>
      <c r="B4" s="7">
        <v>1299800</v>
      </c>
    </row>
    <row r="5" spans="1:2" x14ac:dyDescent="0.3">
      <c r="A5" s="6" t="s">
        <v>21</v>
      </c>
      <c r="B5" s="7">
        <v>1160200</v>
      </c>
    </row>
    <row r="6" spans="1:2" x14ac:dyDescent="0.3">
      <c r="A6" s="6" t="s">
        <v>49</v>
      </c>
      <c r="B6" s="7">
        <v>882000</v>
      </c>
    </row>
    <row r="7" spans="1:2" x14ac:dyDescent="0.3">
      <c r="A7" s="6" t="s">
        <v>103</v>
      </c>
      <c r="B7" s="7">
        <v>567800</v>
      </c>
    </row>
    <row r="8" spans="1:2" x14ac:dyDescent="0.3">
      <c r="A8" s="6" t="s">
        <v>72</v>
      </c>
      <c r="B8" s="7">
        <v>492400</v>
      </c>
    </row>
    <row r="9" spans="1:2" x14ac:dyDescent="0.3">
      <c r="A9" s="6" t="s">
        <v>250</v>
      </c>
      <c r="B9" s="7">
        <v>423400</v>
      </c>
    </row>
    <row r="10" spans="1:2" x14ac:dyDescent="0.3">
      <c r="A10" s="6" t="s">
        <v>30</v>
      </c>
      <c r="B10" s="7">
        <v>397200</v>
      </c>
    </row>
    <row r="11" spans="1:2" x14ac:dyDescent="0.3">
      <c r="A11" s="6" t="s">
        <v>272</v>
      </c>
      <c r="B11" s="7">
        <v>315300</v>
      </c>
    </row>
    <row r="12" spans="1:2" x14ac:dyDescent="0.3">
      <c r="A12" s="6" t="s">
        <v>292</v>
      </c>
      <c r="B12" s="7">
        <v>294600</v>
      </c>
    </row>
    <row r="13" spans="1:2" x14ac:dyDescent="0.3">
      <c r="A13" s="6" t="s">
        <v>351</v>
      </c>
      <c r="B13" s="7">
        <v>263500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3DE31-0530-45D8-AA18-46F2226B3089}">
  <dimension ref="A3:B13"/>
  <sheetViews>
    <sheetView topLeftCell="A2" workbookViewId="0">
      <selection activeCell="L9" sqref="L9"/>
    </sheetView>
  </sheetViews>
  <sheetFormatPr defaultRowHeight="15.6" x14ac:dyDescent="0.3"/>
  <cols>
    <col min="1" max="1" width="12.296875" bestFit="1" customWidth="1"/>
    <col min="2" max="2" width="16.3984375" bestFit="1" customWidth="1"/>
  </cols>
  <sheetData>
    <row r="3" spans="1:2" x14ac:dyDescent="0.3">
      <c r="A3" s="5" t="s">
        <v>1800</v>
      </c>
      <c r="B3" t="s">
        <v>1801</v>
      </c>
    </row>
    <row r="4" spans="1:2" x14ac:dyDescent="0.3">
      <c r="A4" s="6" t="s">
        <v>124</v>
      </c>
      <c r="B4" s="7">
        <v>220900</v>
      </c>
    </row>
    <row r="5" spans="1:2" x14ac:dyDescent="0.3">
      <c r="A5" s="6" t="s">
        <v>204</v>
      </c>
      <c r="B5" s="7">
        <v>212300</v>
      </c>
    </row>
    <row r="6" spans="1:2" x14ac:dyDescent="0.3">
      <c r="A6" s="6" t="s">
        <v>25</v>
      </c>
      <c r="B6" s="7">
        <v>211000</v>
      </c>
    </row>
    <row r="7" spans="1:2" x14ac:dyDescent="0.3">
      <c r="A7" s="6" t="s">
        <v>56</v>
      </c>
      <c r="B7" s="7">
        <v>191200</v>
      </c>
    </row>
    <row r="8" spans="1:2" x14ac:dyDescent="0.3">
      <c r="A8" s="6" t="s">
        <v>90</v>
      </c>
      <c r="B8" s="7">
        <v>189000</v>
      </c>
    </row>
    <row r="9" spans="1:2" x14ac:dyDescent="0.3">
      <c r="A9" s="6" t="s">
        <v>72</v>
      </c>
      <c r="B9" s="7">
        <v>182600</v>
      </c>
    </row>
    <row r="10" spans="1:2" x14ac:dyDescent="0.3">
      <c r="A10" s="6" t="s">
        <v>34</v>
      </c>
      <c r="B10" s="7">
        <v>180000</v>
      </c>
    </row>
    <row r="11" spans="1:2" x14ac:dyDescent="0.3">
      <c r="A11" s="6" t="s">
        <v>465</v>
      </c>
      <c r="B11" s="7">
        <v>175200</v>
      </c>
    </row>
    <row r="12" spans="1:2" x14ac:dyDescent="0.3">
      <c r="A12" s="6" t="s">
        <v>172</v>
      </c>
      <c r="B12" s="7">
        <v>158600</v>
      </c>
    </row>
    <row r="13" spans="1:2" x14ac:dyDescent="0.3">
      <c r="A13" s="6" t="s">
        <v>264</v>
      </c>
      <c r="B13" s="7">
        <v>153100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9C7D-994D-40CA-8036-D6421720D13F}">
  <sheetPr filterMode="1"/>
  <dimension ref="A1:Y482"/>
  <sheetViews>
    <sheetView topLeftCell="A9" zoomScale="103" workbookViewId="0">
      <selection activeCell="F27" sqref="F27"/>
    </sheetView>
  </sheetViews>
  <sheetFormatPr defaultColWidth="10.69921875" defaultRowHeight="15.6" x14ac:dyDescent="0.3"/>
  <cols>
    <col min="1" max="1" width="6.69921875" bestFit="1" customWidth="1"/>
    <col min="2" max="2" width="24.19921875" bestFit="1" customWidth="1"/>
    <col min="3" max="3" width="36.5" bestFit="1" customWidth="1"/>
    <col min="4" max="4" width="19.09765625" bestFit="1" customWidth="1"/>
    <col min="6" max="6" width="32.59765625" bestFit="1" customWidth="1"/>
    <col min="7" max="7" width="24.19921875" bestFit="1" customWidth="1"/>
    <col min="8" max="8" width="11" customWidth="1"/>
    <col min="12" max="16" width="11" customWidth="1"/>
    <col min="17" max="17" width="12.3984375" bestFit="1" customWidth="1"/>
    <col min="18" max="18" width="11" customWidth="1"/>
    <col min="19" max="19" width="22.296875" style="4" bestFit="1" customWidth="1"/>
    <col min="20" max="20" width="23.69921875" bestFit="1" customWidth="1"/>
    <col min="21" max="21" width="28.5" bestFit="1" customWidth="1"/>
    <col min="22" max="22" width="22.5" bestFit="1" customWidth="1"/>
    <col min="23" max="23" width="19.796875" bestFit="1" customWidth="1"/>
    <col min="25" max="25" width="15.8984375" bestFit="1" customWidth="1"/>
  </cols>
  <sheetData>
    <row r="1" spans="1:25"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1798</v>
      </c>
      <c r="Q1" s="2" t="s">
        <v>1799</v>
      </c>
      <c r="R1" s="2" t="s">
        <v>15</v>
      </c>
      <c r="S1" s="3" t="s">
        <v>16</v>
      </c>
      <c r="T1" s="2" t="s">
        <v>17</v>
      </c>
      <c r="U1" s="2" t="s">
        <v>18</v>
      </c>
      <c r="V1" s="2" t="s">
        <v>19</v>
      </c>
      <c r="W1" s="2" t="s">
        <v>20</v>
      </c>
    </row>
    <row r="2" spans="1:25" x14ac:dyDescent="0.3">
      <c r="A2">
        <v>1</v>
      </c>
      <c r="B2" t="s">
        <v>21</v>
      </c>
      <c r="C2" t="s">
        <v>22</v>
      </c>
      <c r="D2" t="s">
        <v>23</v>
      </c>
      <c r="E2" t="s">
        <v>24</v>
      </c>
      <c r="F2" t="s">
        <v>25</v>
      </c>
      <c r="G2" t="s">
        <v>21</v>
      </c>
      <c r="H2" t="b">
        <v>0</v>
      </c>
      <c r="I2" t="s">
        <v>1796</v>
      </c>
      <c r="J2" t="s">
        <v>27</v>
      </c>
      <c r="K2" t="s">
        <v>28</v>
      </c>
      <c r="L2">
        <v>211000</v>
      </c>
      <c r="M2">
        <v>1949</v>
      </c>
      <c r="N2">
        <v>3</v>
      </c>
      <c r="O2">
        <v>5</v>
      </c>
      <c r="P2">
        <f>$X$2-M2</f>
        <v>75</v>
      </c>
      <c r="Q2" t="str">
        <f>IF(P2&lt;50,"Adult","Senior Citizen")</f>
        <v>Senior Citizen</v>
      </c>
      <c r="R2">
        <v>110.05</v>
      </c>
      <c r="S2" s="4">
        <v>2715518274227</v>
      </c>
      <c r="T2">
        <v>82.5</v>
      </c>
      <c r="U2">
        <v>24.2</v>
      </c>
      <c r="V2">
        <v>60.7</v>
      </c>
      <c r="W2">
        <v>67059887</v>
      </c>
      <c r="X2">
        <v>2024</v>
      </c>
    </row>
    <row r="3" spans="1:25" x14ac:dyDescent="0.3">
      <c r="A3">
        <v>2</v>
      </c>
      <c r="B3" t="s">
        <v>30</v>
      </c>
      <c r="C3" t="s">
        <v>31</v>
      </c>
      <c r="D3" t="s">
        <v>32</v>
      </c>
      <c r="E3" t="s">
        <v>33</v>
      </c>
      <c r="F3" t="s">
        <v>34</v>
      </c>
      <c r="G3" t="s">
        <v>30</v>
      </c>
      <c r="H3" t="b">
        <v>1</v>
      </c>
      <c r="I3" t="s">
        <v>1796</v>
      </c>
      <c r="J3" t="s">
        <v>35</v>
      </c>
      <c r="K3" t="s">
        <v>36</v>
      </c>
      <c r="L3">
        <v>180000</v>
      </c>
      <c r="M3">
        <v>1971</v>
      </c>
      <c r="N3">
        <v>6</v>
      </c>
      <c r="O3">
        <v>28</v>
      </c>
      <c r="P3">
        <f>$X$2-M3</f>
        <v>53</v>
      </c>
      <c r="Q3" t="str">
        <f>IF(P3&lt;50,"Adult","Senior Citizen")</f>
        <v>Senior Citizen</v>
      </c>
      <c r="R3">
        <v>117.24</v>
      </c>
      <c r="S3" s="4">
        <v>21427700000000</v>
      </c>
      <c r="T3">
        <v>78.5</v>
      </c>
      <c r="U3">
        <v>9.6</v>
      </c>
      <c r="V3">
        <v>36.6</v>
      </c>
      <c r="W3">
        <v>328239523</v>
      </c>
    </row>
    <row r="4" spans="1:25" x14ac:dyDescent="0.3">
      <c r="A4">
        <v>3</v>
      </c>
      <c r="B4" t="s">
        <v>38</v>
      </c>
      <c r="C4" t="s">
        <v>39</v>
      </c>
      <c r="D4" t="s">
        <v>32</v>
      </c>
      <c r="E4" t="s">
        <v>40</v>
      </c>
      <c r="F4" t="s">
        <v>41</v>
      </c>
      <c r="G4" t="s">
        <v>38</v>
      </c>
      <c r="H4" t="b">
        <v>1</v>
      </c>
      <c r="I4" t="s">
        <v>1796</v>
      </c>
      <c r="J4" t="s">
        <v>42</v>
      </c>
      <c r="K4" t="s">
        <v>43</v>
      </c>
      <c r="L4">
        <v>114000</v>
      </c>
      <c r="M4">
        <v>1964</v>
      </c>
      <c r="N4">
        <v>1</v>
      </c>
      <c r="O4">
        <v>12</v>
      </c>
      <c r="P4">
        <f>$X$2-M4</f>
        <v>60</v>
      </c>
      <c r="Q4" t="str">
        <f>IF(P4&lt;50,"Adult","Senior Citizen")</f>
        <v>Senior Citizen</v>
      </c>
      <c r="R4">
        <v>117.24</v>
      </c>
      <c r="S4" s="4">
        <v>21427700000000</v>
      </c>
      <c r="T4">
        <v>78.5</v>
      </c>
      <c r="U4">
        <v>9.6</v>
      </c>
      <c r="V4">
        <v>36.6</v>
      </c>
      <c r="W4">
        <v>328239523</v>
      </c>
      <c r="X4" s="1"/>
      <c r="Y4" s="4"/>
    </row>
    <row r="5" spans="1:25" x14ac:dyDescent="0.3">
      <c r="A5">
        <v>4</v>
      </c>
      <c r="B5" t="s">
        <v>38</v>
      </c>
      <c r="C5" t="s">
        <v>44</v>
      </c>
      <c r="D5" t="s">
        <v>32</v>
      </c>
      <c r="E5" t="s">
        <v>45</v>
      </c>
      <c r="F5" t="s">
        <v>46</v>
      </c>
      <c r="G5" t="s">
        <v>38</v>
      </c>
      <c r="H5" t="b">
        <v>1</v>
      </c>
      <c r="I5" t="s">
        <v>1796</v>
      </c>
      <c r="J5" t="s">
        <v>47</v>
      </c>
      <c r="K5" t="s">
        <v>48</v>
      </c>
      <c r="L5">
        <v>107000</v>
      </c>
      <c r="M5">
        <v>1944</v>
      </c>
      <c r="N5">
        <v>8</v>
      </c>
      <c r="O5">
        <v>17</v>
      </c>
      <c r="P5">
        <f>$X$2-M5</f>
        <v>80</v>
      </c>
      <c r="Q5" t="str">
        <f>IF(P5&lt;50,"Adult","Senior Citizen")</f>
        <v>Senior Citizen</v>
      </c>
      <c r="R5">
        <v>117.24</v>
      </c>
      <c r="S5" s="4">
        <v>21427700000000</v>
      </c>
      <c r="T5">
        <v>78.5</v>
      </c>
      <c r="U5">
        <v>9.6</v>
      </c>
      <c r="V5">
        <v>36.6</v>
      </c>
      <c r="W5">
        <v>328239523</v>
      </c>
    </row>
    <row r="6" spans="1:25" x14ac:dyDescent="0.3">
      <c r="A6">
        <v>5</v>
      </c>
      <c r="B6" t="s">
        <v>49</v>
      </c>
      <c r="C6" t="s">
        <v>50</v>
      </c>
      <c r="D6" t="s">
        <v>32</v>
      </c>
      <c r="E6" t="s">
        <v>51</v>
      </c>
      <c r="F6" t="s">
        <v>52</v>
      </c>
      <c r="G6" t="s">
        <v>49</v>
      </c>
      <c r="H6" t="b">
        <v>1</v>
      </c>
      <c r="I6" t="s">
        <v>1796</v>
      </c>
      <c r="J6" t="s">
        <v>53</v>
      </c>
      <c r="K6" t="s">
        <v>54</v>
      </c>
      <c r="L6">
        <v>106000</v>
      </c>
      <c r="M6">
        <v>1930</v>
      </c>
      <c r="N6">
        <v>8</v>
      </c>
      <c r="O6">
        <v>30</v>
      </c>
      <c r="P6">
        <f>$X$2-M6</f>
        <v>94</v>
      </c>
      <c r="Q6" t="str">
        <f>IF(P6&lt;50,"Adult","Senior Citizen")</f>
        <v>Senior Citizen</v>
      </c>
      <c r="R6">
        <v>117.24</v>
      </c>
      <c r="S6" s="4">
        <v>21427700000000</v>
      </c>
      <c r="T6">
        <v>78.5</v>
      </c>
      <c r="U6">
        <v>9.6</v>
      </c>
      <c r="V6">
        <v>36.6</v>
      </c>
      <c r="W6">
        <v>328239523</v>
      </c>
    </row>
    <row r="7" spans="1:25" x14ac:dyDescent="0.3">
      <c r="A7">
        <v>6</v>
      </c>
      <c r="B7" t="s">
        <v>38</v>
      </c>
      <c r="C7" t="s">
        <v>55</v>
      </c>
      <c r="D7" t="s">
        <v>32</v>
      </c>
      <c r="E7" t="s">
        <v>40</v>
      </c>
      <c r="F7" t="s">
        <v>56</v>
      </c>
      <c r="G7" t="s">
        <v>38</v>
      </c>
      <c r="H7" t="b">
        <v>1</v>
      </c>
      <c r="I7" t="s">
        <v>1796</v>
      </c>
      <c r="J7" t="s">
        <v>57</v>
      </c>
      <c r="K7" t="s">
        <v>58</v>
      </c>
      <c r="L7">
        <v>104000</v>
      </c>
      <c r="M7">
        <v>1955</v>
      </c>
      <c r="N7">
        <v>10</v>
      </c>
      <c r="O7">
        <v>28</v>
      </c>
      <c r="P7">
        <f>$X$2-M7</f>
        <v>69</v>
      </c>
      <c r="Q7" t="str">
        <f>IF(P7&lt;50,"Adult","Senior Citizen")</f>
        <v>Senior Citizen</v>
      </c>
      <c r="R7">
        <v>117.24</v>
      </c>
      <c r="S7" s="4">
        <v>21427700000000</v>
      </c>
      <c r="T7">
        <v>78.5</v>
      </c>
      <c r="U7">
        <v>9.6</v>
      </c>
      <c r="V7">
        <v>36.6</v>
      </c>
      <c r="W7">
        <v>328239523</v>
      </c>
    </row>
    <row r="8" spans="1:25" x14ac:dyDescent="0.3">
      <c r="A8">
        <v>7</v>
      </c>
      <c r="B8" t="s">
        <v>59</v>
      </c>
      <c r="C8" t="s">
        <v>60</v>
      </c>
      <c r="D8" t="s">
        <v>32</v>
      </c>
      <c r="E8" t="s">
        <v>61</v>
      </c>
      <c r="F8" t="s">
        <v>62</v>
      </c>
      <c r="G8" t="s">
        <v>59</v>
      </c>
      <c r="H8" t="b">
        <v>1</v>
      </c>
      <c r="I8" t="s">
        <v>1796</v>
      </c>
      <c r="J8" t="s">
        <v>63</v>
      </c>
      <c r="K8" t="s">
        <v>64</v>
      </c>
      <c r="L8">
        <v>94500</v>
      </c>
      <c r="M8">
        <v>1942</v>
      </c>
      <c r="N8">
        <v>2</v>
      </c>
      <c r="O8">
        <v>14</v>
      </c>
      <c r="P8">
        <f>$X$2-M8</f>
        <v>82</v>
      </c>
      <c r="Q8" t="str">
        <f>IF(P8&lt;50,"Adult","Senior Citizen")</f>
        <v>Senior Citizen</v>
      </c>
      <c r="R8">
        <v>117.24</v>
      </c>
      <c r="S8" s="4">
        <v>21427700000000</v>
      </c>
      <c r="T8">
        <v>78.5</v>
      </c>
      <c r="U8">
        <v>9.6</v>
      </c>
      <c r="V8">
        <v>36.6</v>
      </c>
      <c r="W8">
        <v>328239523</v>
      </c>
    </row>
    <row r="9" spans="1:25" x14ac:dyDescent="0.3">
      <c r="A9">
        <v>8</v>
      </c>
      <c r="B9" t="s">
        <v>65</v>
      </c>
      <c r="C9" t="s">
        <v>66</v>
      </c>
      <c r="D9" t="s">
        <v>67</v>
      </c>
      <c r="E9" t="s">
        <v>68</v>
      </c>
      <c r="F9" t="s">
        <v>65</v>
      </c>
      <c r="G9" t="s">
        <v>65</v>
      </c>
      <c r="H9" t="b">
        <v>1</v>
      </c>
      <c r="I9" t="s">
        <v>1796</v>
      </c>
      <c r="J9" t="s">
        <v>69</v>
      </c>
      <c r="K9" t="s">
        <v>70</v>
      </c>
      <c r="L9">
        <v>93000</v>
      </c>
      <c r="M9">
        <v>1940</v>
      </c>
      <c r="N9">
        <v>1</v>
      </c>
      <c r="O9">
        <v>28</v>
      </c>
      <c r="P9">
        <f>$X$2-M9</f>
        <v>84</v>
      </c>
      <c r="Q9" t="str">
        <f>IF(P9&lt;50,"Adult","Senior Citizen")</f>
        <v>Senior Citizen</v>
      </c>
      <c r="R9">
        <v>141.54</v>
      </c>
      <c r="S9" s="4">
        <v>1258286717125</v>
      </c>
      <c r="T9">
        <v>75</v>
      </c>
      <c r="U9">
        <v>13.1</v>
      </c>
      <c r="V9">
        <v>55.1</v>
      </c>
      <c r="W9">
        <v>126014024</v>
      </c>
    </row>
    <row r="10" spans="1:25" x14ac:dyDescent="0.3">
      <c r="A10">
        <v>9</v>
      </c>
      <c r="B10" t="s">
        <v>72</v>
      </c>
      <c r="C10" t="s">
        <v>73</v>
      </c>
      <c r="D10" t="s">
        <v>74</v>
      </c>
      <c r="E10" t="s">
        <v>75</v>
      </c>
      <c r="F10" t="s">
        <v>72</v>
      </c>
      <c r="G10" t="s">
        <v>72</v>
      </c>
      <c r="H10" t="b">
        <v>0</v>
      </c>
      <c r="I10" t="s">
        <v>1796</v>
      </c>
      <c r="J10" t="s">
        <v>76</v>
      </c>
      <c r="K10" t="s">
        <v>77</v>
      </c>
      <c r="L10">
        <v>83400</v>
      </c>
      <c r="M10">
        <v>1957</v>
      </c>
      <c r="N10">
        <v>4</v>
      </c>
      <c r="O10">
        <v>19</v>
      </c>
      <c r="P10">
        <f>$X$2-M10</f>
        <v>67</v>
      </c>
      <c r="Q10" t="str">
        <f>IF(P10&lt;50,"Adult","Senior Citizen")</f>
        <v>Senior Citizen</v>
      </c>
      <c r="R10">
        <v>180.44</v>
      </c>
      <c r="S10" s="4">
        <v>2611000000000</v>
      </c>
      <c r="T10">
        <v>69.400000000000006</v>
      </c>
      <c r="U10">
        <v>11.2</v>
      </c>
      <c r="V10">
        <v>49.7</v>
      </c>
      <c r="W10">
        <v>1366417754</v>
      </c>
    </row>
    <row r="11" spans="1:25" x14ac:dyDescent="0.3">
      <c r="A11">
        <v>10</v>
      </c>
      <c r="B11" t="s">
        <v>38</v>
      </c>
      <c r="C11" t="s">
        <v>79</v>
      </c>
      <c r="D11" t="s">
        <v>32</v>
      </c>
      <c r="E11" t="s">
        <v>80</v>
      </c>
      <c r="F11" t="s">
        <v>56</v>
      </c>
      <c r="G11" t="s">
        <v>38</v>
      </c>
      <c r="H11" t="b">
        <v>1</v>
      </c>
      <c r="I11" t="s">
        <v>1796</v>
      </c>
      <c r="J11" t="s">
        <v>81</v>
      </c>
      <c r="K11" t="s">
        <v>82</v>
      </c>
      <c r="L11">
        <v>80700</v>
      </c>
      <c r="M11">
        <v>1956</v>
      </c>
      <c r="N11">
        <v>3</v>
      </c>
      <c r="O11">
        <v>24</v>
      </c>
      <c r="P11">
        <f>$X$2-M11</f>
        <v>68</v>
      </c>
      <c r="Q11" t="str">
        <f>IF(P11&lt;50,"Adult","Senior Citizen")</f>
        <v>Senior Citizen</v>
      </c>
      <c r="R11">
        <v>117.24</v>
      </c>
      <c r="S11" s="4">
        <v>21427700000000</v>
      </c>
      <c r="T11">
        <v>78.5</v>
      </c>
      <c r="U11">
        <v>9.6</v>
      </c>
      <c r="V11">
        <v>36.6</v>
      </c>
      <c r="W11">
        <v>328239523</v>
      </c>
    </row>
    <row r="12" spans="1:25" x14ac:dyDescent="0.3">
      <c r="A12">
        <v>11</v>
      </c>
      <c r="B12" t="s">
        <v>21</v>
      </c>
      <c r="C12" t="s">
        <v>83</v>
      </c>
      <c r="D12" t="s">
        <v>23</v>
      </c>
      <c r="E12" t="s">
        <v>24</v>
      </c>
      <c r="F12" t="s">
        <v>84</v>
      </c>
      <c r="G12" t="s">
        <v>21</v>
      </c>
      <c r="H12" t="b">
        <v>0</v>
      </c>
      <c r="I12" t="s">
        <v>1797</v>
      </c>
      <c r="J12" t="s">
        <v>86</v>
      </c>
      <c r="K12" t="s">
        <v>87</v>
      </c>
      <c r="L12">
        <v>80500</v>
      </c>
      <c r="M12">
        <v>1953</v>
      </c>
      <c r="N12">
        <v>7</v>
      </c>
      <c r="O12">
        <v>10</v>
      </c>
      <c r="P12">
        <f>$X$2-M12</f>
        <v>71</v>
      </c>
      <c r="Q12" t="str">
        <f>IF(P12&lt;50,"Adult","Senior Citizen")</f>
        <v>Senior Citizen</v>
      </c>
      <c r="R12">
        <v>110.05</v>
      </c>
      <c r="S12" s="4">
        <v>2715518274227</v>
      </c>
      <c r="T12">
        <v>82.5</v>
      </c>
      <c r="U12">
        <v>24.2</v>
      </c>
      <c r="V12">
        <v>60.7</v>
      </c>
      <c r="W12">
        <v>67059887</v>
      </c>
    </row>
    <row r="13" spans="1:25" x14ac:dyDescent="0.3">
      <c r="A13">
        <v>12</v>
      </c>
      <c r="B13" t="s">
        <v>38</v>
      </c>
      <c r="C13" t="s">
        <v>88</v>
      </c>
      <c r="D13" t="s">
        <v>32</v>
      </c>
      <c r="E13" t="s">
        <v>89</v>
      </c>
      <c r="F13" t="s">
        <v>90</v>
      </c>
      <c r="G13" t="s">
        <v>38</v>
      </c>
      <c r="H13" t="b">
        <v>1</v>
      </c>
      <c r="I13" t="s">
        <v>1796</v>
      </c>
      <c r="J13" t="s">
        <v>91</v>
      </c>
      <c r="K13" t="s">
        <v>48</v>
      </c>
      <c r="L13">
        <v>79200</v>
      </c>
      <c r="M13">
        <v>1973</v>
      </c>
      <c r="N13">
        <v>3</v>
      </c>
      <c r="O13">
        <v>26</v>
      </c>
      <c r="P13">
        <f>$X$2-M13</f>
        <v>51</v>
      </c>
      <c r="Q13" t="str">
        <f>IF(P13&lt;50,"Adult","Senior Citizen")</f>
        <v>Senior Citizen</v>
      </c>
      <c r="R13">
        <v>117.24</v>
      </c>
      <c r="S13" s="4">
        <v>21427700000000</v>
      </c>
      <c r="T13">
        <v>78.5</v>
      </c>
      <c r="U13">
        <v>9.6</v>
      </c>
      <c r="V13">
        <v>36.6</v>
      </c>
      <c r="W13">
        <v>328239523</v>
      </c>
    </row>
    <row r="14" spans="1:25" x14ac:dyDescent="0.3">
      <c r="A14">
        <v>13</v>
      </c>
      <c r="B14" t="s">
        <v>21</v>
      </c>
      <c r="C14" t="s">
        <v>92</v>
      </c>
      <c r="D14" t="s">
        <v>93</v>
      </c>
      <c r="E14" t="s">
        <v>94</v>
      </c>
      <c r="F14" t="s">
        <v>95</v>
      </c>
      <c r="G14" t="s">
        <v>21</v>
      </c>
      <c r="H14" t="b">
        <v>1</v>
      </c>
      <c r="I14" t="s">
        <v>1796</v>
      </c>
      <c r="J14" t="s">
        <v>96</v>
      </c>
      <c r="K14" t="s">
        <v>97</v>
      </c>
      <c r="L14">
        <v>77300</v>
      </c>
      <c r="M14">
        <v>1936</v>
      </c>
      <c r="N14">
        <v>3</v>
      </c>
      <c r="O14">
        <v>28</v>
      </c>
      <c r="P14">
        <f>$X$2-M14</f>
        <v>88</v>
      </c>
      <c r="Q14" t="str">
        <f>IF(P14&lt;50,"Adult","Senior Citizen")</f>
        <v>Senior Citizen</v>
      </c>
      <c r="R14">
        <v>110.96</v>
      </c>
      <c r="S14" s="4">
        <v>1394116310769</v>
      </c>
      <c r="T14">
        <v>83.3</v>
      </c>
      <c r="U14">
        <v>14.2</v>
      </c>
      <c r="V14">
        <v>47</v>
      </c>
      <c r="W14">
        <v>47076781</v>
      </c>
    </row>
    <row r="15" spans="1:25" x14ac:dyDescent="0.3">
      <c r="A15">
        <v>14</v>
      </c>
      <c r="B15" t="s">
        <v>38</v>
      </c>
      <c r="C15" t="s">
        <v>99</v>
      </c>
      <c r="D15" t="s">
        <v>32</v>
      </c>
      <c r="E15" t="s">
        <v>100</v>
      </c>
      <c r="F15" t="s">
        <v>90</v>
      </c>
      <c r="G15" t="s">
        <v>38</v>
      </c>
      <c r="H15" t="b">
        <v>1</v>
      </c>
      <c r="I15" t="s">
        <v>1796</v>
      </c>
      <c r="J15" t="s">
        <v>101</v>
      </c>
      <c r="K15" t="s">
        <v>102</v>
      </c>
      <c r="L15">
        <v>76000</v>
      </c>
      <c r="M15">
        <v>1973</v>
      </c>
      <c r="N15">
        <v>8</v>
      </c>
      <c r="O15">
        <v>21</v>
      </c>
      <c r="P15">
        <f>$X$2-M15</f>
        <v>51</v>
      </c>
      <c r="Q15" t="str">
        <f>IF(P15&lt;50,"Adult","Senior Citizen")</f>
        <v>Senior Citizen</v>
      </c>
      <c r="R15">
        <v>117.24</v>
      </c>
      <c r="S15" s="4">
        <v>21427700000000</v>
      </c>
      <c r="T15">
        <v>78.5</v>
      </c>
      <c r="U15">
        <v>9.6</v>
      </c>
      <c r="V15">
        <v>36.6</v>
      </c>
      <c r="W15">
        <v>328239523</v>
      </c>
    </row>
    <row r="16" spans="1:25" x14ac:dyDescent="0.3">
      <c r="A16">
        <v>15</v>
      </c>
      <c r="B16" t="s">
        <v>103</v>
      </c>
      <c r="C16" t="s">
        <v>104</v>
      </c>
      <c r="D16" t="s">
        <v>105</v>
      </c>
      <c r="E16" t="s">
        <v>106</v>
      </c>
      <c r="F16" t="s">
        <v>107</v>
      </c>
      <c r="G16" t="s">
        <v>103</v>
      </c>
      <c r="H16" t="b">
        <v>1</v>
      </c>
      <c r="I16" t="s">
        <v>1796</v>
      </c>
      <c r="J16" t="s">
        <v>108</v>
      </c>
      <c r="K16" t="s">
        <v>109</v>
      </c>
      <c r="L16">
        <v>68000</v>
      </c>
      <c r="M16">
        <v>1954</v>
      </c>
      <c r="N16">
        <v>12</v>
      </c>
      <c r="O16">
        <v>1</v>
      </c>
      <c r="P16">
        <f>$X$2-M16</f>
        <v>70</v>
      </c>
      <c r="Q16" t="str">
        <f>IF(P16&lt;50,"Adult","Senior Citizen")</f>
        <v>Senior Citizen</v>
      </c>
      <c r="R16">
        <v>125.08</v>
      </c>
      <c r="S16" s="4">
        <v>19910000000000</v>
      </c>
      <c r="T16">
        <v>77</v>
      </c>
      <c r="U16">
        <v>9.4</v>
      </c>
      <c r="V16">
        <v>59.2</v>
      </c>
      <c r="W16">
        <v>1397715000</v>
      </c>
    </row>
    <row r="17" spans="1:23" x14ac:dyDescent="0.3">
      <c r="A17">
        <v>16</v>
      </c>
      <c r="B17" t="s">
        <v>38</v>
      </c>
      <c r="C17" t="s">
        <v>111</v>
      </c>
      <c r="D17" t="s">
        <v>32</v>
      </c>
      <c r="E17" t="s">
        <v>89</v>
      </c>
      <c r="F17" t="s">
        <v>112</v>
      </c>
      <c r="G17" t="s">
        <v>38</v>
      </c>
      <c r="H17" t="b">
        <v>1</v>
      </c>
      <c r="I17" t="s">
        <v>1796</v>
      </c>
      <c r="J17" t="s">
        <v>113</v>
      </c>
      <c r="K17" t="s">
        <v>114</v>
      </c>
      <c r="L17">
        <v>64400</v>
      </c>
      <c r="M17">
        <v>1984</v>
      </c>
      <c r="N17">
        <v>5</v>
      </c>
      <c r="O17">
        <v>14</v>
      </c>
      <c r="P17">
        <f>$X$2-M17</f>
        <v>40</v>
      </c>
      <c r="Q17" t="str">
        <f>IF(P17&lt;50,"Adult","Senior Citizen")</f>
        <v>Adult</v>
      </c>
      <c r="R17">
        <v>117.24</v>
      </c>
      <c r="S17" s="4">
        <v>21427700000000</v>
      </c>
      <c r="T17">
        <v>78.5</v>
      </c>
      <c r="U17">
        <v>9.6</v>
      </c>
      <c r="V17">
        <v>36.6</v>
      </c>
      <c r="W17">
        <v>328239523</v>
      </c>
    </row>
    <row r="18" spans="1:23" x14ac:dyDescent="0.3">
      <c r="A18">
        <v>17</v>
      </c>
      <c r="B18" t="s">
        <v>72</v>
      </c>
      <c r="C18" t="s">
        <v>115</v>
      </c>
      <c r="D18" t="s">
        <v>32</v>
      </c>
      <c r="E18" t="s">
        <v>116</v>
      </c>
      <c r="F18" t="s">
        <v>117</v>
      </c>
      <c r="G18" t="s">
        <v>72</v>
      </c>
      <c r="H18" t="b">
        <v>0</v>
      </c>
      <c r="I18" t="s">
        <v>1796</v>
      </c>
      <c r="J18" t="s">
        <v>118</v>
      </c>
      <c r="K18" t="s">
        <v>119</v>
      </c>
      <c r="L18">
        <v>59000</v>
      </c>
      <c r="M18">
        <v>1935</v>
      </c>
      <c r="N18">
        <v>11</v>
      </c>
      <c r="O18">
        <v>1</v>
      </c>
      <c r="P18">
        <f>$X$2-M18</f>
        <v>89</v>
      </c>
      <c r="Q18" t="str">
        <f>IF(P18&lt;50,"Adult","Senior Citizen")</f>
        <v>Senior Citizen</v>
      </c>
      <c r="R18">
        <v>117.24</v>
      </c>
      <c r="S18" s="4">
        <v>21427700000000</v>
      </c>
      <c r="T18">
        <v>78.5</v>
      </c>
      <c r="U18">
        <v>9.6</v>
      </c>
      <c r="V18">
        <v>36.6</v>
      </c>
      <c r="W18">
        <v>328239523</v>
      </c>
    </row>
    <row r="19" spans="1:23" x14ac:dyDescent="0.3">
      <c r="A19">
        <v>17</v>
      </c>
      <c r="B19" t="s">
        <v>72</v>
      </c>
      <c r="C19" t="s">
        <v>120</v>
      </c>
      <c r="D19" t="s">
        <v>32</v>
      </c>
      <c r="E19" t="s">
        <v>61</v>
      </c>
      <c r="F19" t="s">
        <v>117</v>
      </c>
      <c r="G19" t="s">
        <v>72</v>
      </c>
      <c r="H19" t="b">
        <v>0</v>
      </c>
      <c r="I19" t="s">
        <v>1797</v>
      </c>
      <c r="J19" t="s">
        <v>118</v>
      </c>
      <c r="K19" t="s">
        <v>121</v>
      </c>
      <c r="L19">
        <v>59000</v>
      </c>
      <c r="M19">
        <v>1962</v>
      </c>
      <c r="N19">
        <v>4</v>
      </c>
      <c r="O19">
        <v>12</v>
      </c>
      <c r="P19">
        <f>$X$2-M19</f>
        <v>62</v>
      </c>
      <c r="Q19" t="str">
        <f>IF(P19&lt;50,"Adult","Senior Citizen")</f>
        <v>Senior Citizen</v>
      </c>
      <c r="R19">
        <v>117.24</v>
      </c>
      <c r="S19" s="4">
        <v>21427700000000</v>
      </c>
      <c r="T19">
        <v>78.5</v>
      </c>
      <c r="U19">
        <v>9.6</v>
      </c>
      <c r="V19">
        <v>36.6</v>
      </c>
      <c r="W19">
        <v>328239523</v>
      </c>
    </row>
    <row r="20" spans="1:23" x14ac:dyDescent="0.3">
      <c r="A20">
        <v>19</v>
      </c>
      <c r="B20" t="s">
        <v>21</v>
      </c>
      <c r="C20" t="s">
        <v>122</v>
      </c>
      <c r="D20" t="s">
        <v>32</v>
      </c>
      <c r="E20" t="s">
        <v>123</v>
      </c>
      <c r="F20" t="s">
        <v>124</v>
      </c>
      <c r="G20" t="s">
        <v>21</v>
      </c>
      <c r="H20" t="b">
        <v>0</v>
      </c>
      <c r="I20" t="s">
        <v>1796</v>
      </c>
      <c r="J20" t="s">
        <v>125</v>
      </c>
      <c r="K20" t="s">
        <v>126</v>
      </c>
      <c r="L20">
        <v>58800</v>
      </c>
      <c r="M20">
        <v>1948</v>
      </c>
      <c r="N20">
        <v>6</v>
      </c>
      <c r="O20">
        <v>7</v>
      </c>
      <c r="P20">
        <f>$X$2-M20</f>
        <v>76</v>
      </c>
      <c r="Q20" t="str">
        <f>IF(P20&lt;50,"Adult","Senior Citizen")</f>
        <v>Senior Citizen</v>
      </c>
      <c r="R20">
        <v>117.24</v>
      </c>
      <c r="S20" s="4">
        <v>21427700000000</v>
      </c>
      <c r="T20">
        <v>78.5</v>
      </c>
      <c r="U20">
        <v>9.6</v>
      </c>
      <c r="V20">
        <v>36.6</v>
      </c>
      <c r="W20">
        <v>328239523</v>
      </c>
    </row>
    <row r="21" spans="1:23" x14ac:dyDescent="0.3">
      <c r="A21">
        <v>20</v>
      </c>
      <c r="B21" t="s">
        <v>21</v>
      </c>
      <c r="C21" t="s">
        <v>127</v>
      </c>
      <c r="D21" t="s">
        <v>32</v>
      </c>
      <c r="E21" t="s">
        <v>123</v>
      </c>
      <c r="F21" t="s">
        <v>124</v>
      </c>
      <c r="G21" t="s">
        <v>21</v>
      </c>
      <c r="H21" t="b">
        <v>0</v>
      </c>
      <c r="I21" t="s">
        <v>1796</v>
      </c>
      <c r="J21" t="s">
        <v>125</v>
      </c>
      <c r="K21" t="s">
        <v>128</v>
      </c>
      <c r="L21">
        <v>57600</v>
      </c>
      <c r="M21">
        <v>1944</v>
      </c>
      <c r="N21">
        <v>10</v>
      </c>
      <c r="O21">
        <v>27</v>
      </c>
      <c r="P21">
        <f>$X$2-M21</f>
        <v>80</v>
      </c>
      <c r="Q21" t="str">
        <f>IF(P21&lt;50,"Adult","Senior Citizen")</f>
        <v>Senior Citizen</v>
      </c>
      <c r="R21">
        <v>117.24</v>
      </c>
      <c r="S21" s="4">
        <v>21427700000000</v>
      </c>
      <c r="T21">
        <v>78.5</v>
      </c>
      <c r="U21">
        <v>9.6</v>
      </c>
      <c r="V21">
        <v>36.6</v>
      </c>
      <c r="W21">
        <v>328239523</v>
      </c>
    </row>
    <row r="22" spans="1:23" x14ac:dyDescent="0.3">
      <c r="A22">
        <v>21</v>
      </c>
      <c r="B22" t="s">
        <v>21</v>
      </c>
      <c r="C22" t="s">
        <v>129</v>
      </c>
      <c r="D22" t="s">
        <v>32</v>
      </c>
      <c r="E22" t="s">
        <v>130</v>
      </c>
      <c r="F22" t="s">
        <v>124</v>
      </c>
      <c r="G22" t="s">
        <v>21</v>
      </c>
      <c r="H22" t="b">
        <v>0</v>
      </c>
      <c r="I22" t="s">
        <v>1797</v>
      </c>
      <c r="J22" t="s">
        <v>125</v>
      </c>
      <c r="K22" t="s">
        <v>131</v>
      </c>
      <c r="L22">
        <v>56700</v>
      </c>
      <c r="M22">
        <v>1949</v>
      </c>
      <c r="N22">
        <v>10</v>
      </c>
      <c r="O22">
        <v>7</v>
      </c>
      <c r="P22">
        <f>$X$2-M22</f>
        <v>75</v>
      </c>
      <c r="Q22" t="str">
        <f>IF(P22&lt;50,"Adult","Senior Citizen")</f>
        <v>Senior Citizen</v>
      </c>
      <c r="R22">
        <v>117.24</v>
      </c>
      <c r="S22" s="4">
        <v>21427700000000</v>
      </c>
      <c r="T22">
        <v>78.5</v>
      </c>
      <c r="U22">
        <v>9.6</v>
      </c>
      <c r="V22">
        <v>36.6</v>
      </c>
      <c r="W22">
        <v>328239523</v>
      </c>
    </row>
    <row r="23" spans="1:23" x14ac:dyDescent="0.3">
      <c r="A23">
        <v>22</v>
      </c>
      <c r="B23" t="s">
        <v>59</v>
      </c>
      <c r="C23" t="s">
        <v>132</v>
      </c>
      <c r="D23" t="s">
        <v>133</v>
      </c>
      <c r="E23" t="s">
        <v>134</v>
      </c>
      <c r="F23" t="s">
        <v>135</v>
      </c>
      <c r="G23" t="s">
        <v>59</v>
      </c>
      <c r="H23" t="b">
        <v>0</v>
      </c>
      <c r="I23" t="s">
        <v>1796</v>
      </c>
      <c r="J23" t="s">
        <v>136</v>
      </c>
      <c r="K23" t="s">
        <v>137</v>
      </c>
      <c r="L23">
        <v>54400</v>
      </c>
      <c r="M23">
        <v>1957</v>
      </c>
      <c r="N23">
        <v>6</v>
      </c>
      <c r="O23">
        <v>12</v>
      </c>
      <c r="P23">
        <f>$X$2-M23</f>
        <v>67</v>
      </c>
      <c r="Q23" t="str">
        <f>IF(P23&lt;50,"Adult","Senior Citizen")</f>
        <v>Senior Citizen</v>
      </c>
      <c r="R23">
        <v>116.76</v>
      </c>
      <c r="S23" s="4">
        <v>1736425629520</v>
      </c>
      <c r="T23">
        <v>81.900000000000006</v>
      </c>
      <c r="U23">
        <v>12.8</v>
      </c>
      <c r="V23">
        <v>24.5</v>
      </c>
      <c r="W23">
        <v>36991981</v>
      </c>
    </row>
    <row r="24" spans="1:23" x14ac:dyDescent="0.3">
      <c r="A24">
        <v>23</v>
      </c>
      <c r="B24" t="s">
        <v>38</v>
      </c>
      <c r="C24" t="s">
        <v>139</v>
      </c>
      <c r="D24" t="s">
        <v>32</v>
      </c>
      <c r="E24" t="s">
        <v>33</v>
      </c>
      <c r="F24" t="s">
        <v>140</v>
      </c>
      <c r="G24" t="s">
        <v>38</v>
      </c>
      <c r="H24" t="b">
        <v>1</v>
      </c>
      <c r="I24" t="s">
        <v>1796</v>
      </c>
      <c r="J24" t="s">
        <v>141</v>
      </c>
      <c r="K24" t="s">
        <v>64</v>
      </c>
      <c r="L24">
        <v>50100</v>
      </c>
      <c r="M24">
        <v>1965</v>
      </c>
      <c r="N24">
        <v>2</v>
      </c>
      <c r="O24">
        <v>23</v>
      </c>
      <c r="P24">
        <f>$X$2-M24</f>
        <v>59</v>
      </c>
      <c r="Q24" t="str">
        <f>IF(P24&lt;50,"Adult","Senior Citizen")</f>
        <v>Senior Citizen</v>
      </c>
      <c r="R24">
        <v>117.24</v>
      </c>
      <c r="S24" s="4">
        <v>21427700000000</v>
      </c>
      <c r="T24">
        <v>78.5</v>
      </c>
      <c r="U24">
        <v>9.6</v>
      </c>
      <c r="V24">
        <v>36.6</v>
      </c>
      <c r="W24">
        <v>328239523</v>
      </c>
    </row>
    <row r="25" spans="1:23" x14ac:dyDescent="0.3">
      <c r="A25">
        <v>24</v>
      </c>
      <c r="B25" t="s">
        <v>72</v>
      </c>
      <c r="C25" t="s">
        <v>142</v>
      </c>
      <c r="D25" t="s">
        <v>74</v>
      </c>
      <c r="E25" t="s">
        <v>143</v>
      </c>
      <c r="F25" t="s">
        <v>144</v>
      </c>
      <c r="G25" t="s">
        <v>72</v>
      </c>
      <c r="H25" t="b">
        <v>1</v>
      </c>
      <c r="I25" t="s">
        <v>1796</v>
      </c>
      <c r="J25" t="s">
        <v>145</v>
      </c>
      <c r="K25" t="s">
        <v>146</v>
      </c>
      <c r="L25">
        <v>47200</v>
      </c>
      <c r="M25">
        <v>1962</v>
      </c>
      <c r="N25">
        <v>6</v>
      </c>
      <c r="O25">
        <v>24</v>
      </c>
      <c r="P25">
        <f>$X$2-M25</f>
        <v>62</v>
      </c>
      <c r="Q25" t="str">
        <f>IF(P25&lt;50,"Adult","Senior Citizen")</f>
        <v>Senior Citizen</v>
      </c>
      <c r="R25">
        <v>180.44</v>
      </c>
      <c r="S25" s="4">
        <v>2611000000000</v>
      </c>
      <c r="T25">
        <v>69.400000000000006</v>
      </c>
      <c r="U25">
        <v>11.2</v>
      </c>
      <c r="V25">
        <v>49.7</v>
      </c>
      <c r="W25">
        <v>1366417754</v>
      </c>
    </row>
    <row r="26" spans="1:23" x14ac:dyDescent="0.3">
      <c r="A26">
        <v>25</v>
      </c>
      <c r="B26" t="s">
        <v>21</v>
      </c>
      <c r="C26" t="s">
        <v>147</v>
      </c>
      <c r="D26" t="s">
        <v>32</v>
      </c>
      <c r="E26" t="s">
        <v>148</v>
      </c>
      <c r="F26" t="s">
        <v>149</v>
      </c>
      <c r="G26" t="s">
        <v>21</v>
      </c>
      <c r="H26" t="b">
        <v>1</v>
      </c>
      <c r="I26" t="s">
        <v>1796</v>
      </c>
      <c r="J26" t="s">
        <v>150</v>
      </c>
      <c r="K26" t="s">
        <v>151</v>
      </c>
      <c r="L26">
        <v>45100</v>
      </c>
      <c r="M26">
        <v>1938</v>
      </c>
      <c r="N26">
        <v>2</v>
      </c>
      <c r="O26">
        <v>24</v>
      </c>
      <c r="P26">
        <f>$X$2-M26</f>
        <v>86</v>
      </c>
      <c r="Q26" t="str">
        <f>IF(P26&lt;50,"Adult","Senior Citizen")</f>
        <v>Senior Citizen</v>
      </c>
      <c r="R26">
        <v>117.24</v>
      </c>
      <c r="S26" s="4">
        <v>21427700000000</v>
      </c>
      <c r="T26">
        <v>78.5</v>
      </c>
      <c r="U26">
        <v>9.6</v>
      </c>
      <c r="V26">
        <v>36.6</v>
      </c>
      <c r="W26">
        <v>328239523</v>
      </c>
    </row>
    <row r="27" spans="1:23" x14ac:dyDescent="0.3">
      <c r="A27">
        <v>26</v>
      </c>
      <c r="B27" t="s">
        <v>38</v>
      </c>
      <c r="C27" t="s">
        <v>152</v>
      </c>
      <c r="D27" t="s">
        <v>105</v>
      </c>
      <c r="E27" t="s">
        <v>153</v>
      </c>
      <c r="F27" t="s">
        <v>154</v>
      </c>
      <c r="G27" t="s">
        <v>38</v>
      </c>
      <c r="H27" t="b">
        <v>1</v>
      </c>
      <c r="I27" t="s">
        <v>1796</v>
      </c>
      <c r="J27" t="s">
        <v>155</v>
      </c>
      <c r="K27" t="s">
        <v>156</v>
      </c>
      <c r="L27">
        <v>45000</v>
      </c>
      <c r="M27">
        <v>1984</v>
      </c>
      <c r="N27">
        <v>1</v>
      </c>
      <c r="O27">
        <v>1</v>
      </c>
      <c r="P27">
        <f>$X$2-M27</f>
        <v>40</v>
      </c>
      <c r="Q27" t="str">
        <f>IF(P27&lt;50,"Adult","Senior Citizen")</f>
        <v>Adult</v>
      </c>
      <c r="R27">
        <v>125.08</v>
      </c>
      <c r="S27" s="4">
        <v>19910000000000</v>
      </c>
      <c r="T27">
        <v>77</v>
      </c>
      <c r="U27">
        <v>9.4</v>
      </c>
      <c r="V27">
        <v>59.2</v>
      </c>
      <c r="W27">
        <v>1397715000</v>
      </c>
    </row>
    <row r="28" spans="1:23" x14ac:dyDescent="0.3">
      <c r="A28">
        <v>27</v>
      </c>
      <c r="B28" t="s">
        <v>21</v>
      </c>
      <c r="C28" t="s">
        <v>157</v>
      </c>
      <c r="D28" t="s">
        <v>158</v>
      </c>
      <c r="E28" t="s">
        <v>159</v>
      </c>
      <c r="F28" t="s">
        <v>160</v>
      </c>
      <c r="G28" t="s">
        <v>21</v>
      </c>
      <c r="H28" t="b">
        <v>0</v>
      </c>
      <c r="I28" t="s">
        <v>1796</v>
      </c>
      <c r="J28" t="s">
        <v>161</v>
      </c>
      <c r="K28" t="s">
        <v>162</v>
      </c>
      <c r="L28">
        <v>42900</v>
      </c>
      <c r="M28">
        <v>1939</v>
      </c>
      <c r="N28">
        <v>9</v>
      </c>
      <c r="O28">
        <v>24</v>
      </c>
      <c r="P28">
        <f>$X$2-M28</f>
        <v>85</v>
      </c>
      <c r="Q28" t="str">
        <f>IF(P28&lt;50,"Adult","Senior Citizen")</f>
        <v>Senior Citizen</v>
      </c>
      <c r="R28">
        <v>112.85</v>
      </c>
      <c r="S28" s="4">
        <v>3845630030824</v>
      </c>
      <c r="T28">
        <v>80.900000000000006</v>
      </c>
      <c r="U28">
        <v>11.5</v>
      </c>
      <c r="V28">
        <v>48.8</v>
      </c>
      <c r="W28">
        <v>83132799</v>
      </c>
    </row>
    <row r="29" spans="1:23" x14ac:dyDescent="0.3">
      <c r="A29">
        <v>28</v>
      </c>
      <c r="B29" t="s">
        <v>21</v>
      </c>
      <c r="C29" t="s">
        <v>164</v>
      </c>
      <c r="D29" t="s">
        <v>23</v>
      </c>
      <c r="E29" t="s">
        <v>24</v>
      </c>
      <c r="F29" t="s">
        <v>165</v>
      </c>
      <c r="G29" t="s">
        <v>21</v>
      </c>
      <c r="H29" t="b">
        <v>1</v>
      </c>
      <c r="I29" t="s">
        <v>1796</v>
      </c>
      <c r="J29" t="s">
        <v>166</v>
      </c>
      <c r="K29" t="s">
        <v>167</v>
      </c>
      <c r="L29">
        <v>40100</v>
      </c>
      <c r="M29">
        <v>1936</v>
      </c>
      <c r="N29">
        <v>8</v>
      </c>
      <c r="O29">
        <v>21</v>
      </c>
      <c r="P29">
        <f>$X$2-M29</f>
        <v>88</v>
      </c>
      <c r="Q29" t="str">
        <f>IF(P29&lt;50,"Adult","Senior Citizen")</f>
        <v>Senior Citizen</v>
      </c>
      <c r="R29">
        <v>110.05</v>
      </c>
      <c r="S29" s="4">
        <v>2715518274227</v>
      </c>
      <c r="T29">
        <v>82.5</v>
      </c>
      <c r="U29">
        <v>24.2</v>
      </c>
      <c r="V29">
        <v>60.7</v>
      </c>
      <c r="W29">
        <v>67059887</v>
      </c>
    </row>
    <row r="30" spans="1:23" x14ac:dyDescent="0.3">
      <c r="A30">
        <v>29</v>
      </c>
      <c r="B30" t="s">
        <v>168</v>
      </c>
      <c r="C30" t="s">
        <v>169</v>
      </c>
      <c r="D30" t="s">
        <v>170</v>
      </c>
      <c r="E30" t="s">
        <v>171</v>
      </c>
      <c r="F30" t="s">
        <v>172</v>
      </c>
      <c r="G30" t="s">
        <v>168</v>
      </c>
      <c r="H30" t="b">
        <v>0</v>
      </c>
      <c r="I30" t="s">
        <v>1796</v>
      </c>
      <c r="J30" t="s">
        <v>173</v>
      </c>
      <c r="K30" t="s">
        <v>174</v>
      </c>
      <c r="L30">
        <v>39100</v>
      </c>
      <c r="M30">
        <v>1937</v>
      </c>
      <c r="N30">
        <v>6</v>
      </c>
      <c r="O30">
        <v>2</v>
      </c>
      <c r="P30">
        <f>$X$2-M30</f>
        <v>87</v>
      </c>
      <c r="Q30" t="str">
        <f>IF(P30&lt;50,"Adult","Senior Citizen")</f>
        <v>Senior Citizen</v>
      </c>
      <c r="R30">
        <v>99.55</v>
      </c>
      <c r="S30" s="4">
        <v>703082435360</v>
      </c>
      <c r="T30">
        <v>83.6</v>
      </c>
      <c r="U30">
        <v>10.1</v>
      </c>
      <c r="V30">
        <v>28.8</v>
      </c>
      <c r="W30">
        <v>8574832</v>
      </c>
    </row>
    <row r="31" spans="1:23" x14ac:dyDescent="0.3">
      <c r="A31">
        <v>30</v>
      </c>
      <c r="B31" t="s">
        <v>103</v>
      </c>
      <c r="C31" t="s">
        <v>176</v>
      </c>
      <c r="D31" t="s">
        <v>177</v>
      </c>
      <c r="E31" t="s">
        <v>178</v>
      </c>
      <c r="F31" t="s">
        <v>179</v>
      </c>
      <c r="G31" t="s">
        <v>103</v>
      </c>
      <c r="H31" t="b">
        <v>0</v>
      </c>
      <c r="I31" t="s">
        <v>1796</v>
      </c>
      <c r="J31" t="s">
        <v>180</v>
      </c>
      <c r="K31" t="s">
        <v>181</v>
      </c>
      <c r="L31">
        <v>38900</v>
      </c>
      <c r="M31">
        <v>1964</v>
      </c>
      <c r="N31">
        <v>9</v>
      </c>
      <c r="O31">
        <v>21</v>
      </c>
      <c r="P31">
        <f>$X$2-M31</f>
        <v>60</v>
      </c>
      <c r="Q31" t="str">
        <f>IF(P31&lt;50,"Adult","Senior Citizen")</f>
        <v>Senior Citizen</v>
      </c>
      <c r="R31">
        <v>117.11</v>
      </c>
      <c r="S31" s="4">
        <v>529606710418</v>
      </c>
      <c r="T31">
        <v>81.599999999999994</v>
      </c>
      <c r="U31">
        <v>24</v>
      </c>
      <c r="V31">
        <v>55.4</v>
      </c>
      <c r="W31">
        <v>11484055</v>
      </c>
    </row>
    <row r="32" spans="1:23" x14ac:dyDescent="0.3">
      <c r="A32">
        <v>31</v>
      </c>
      <c r="B32" t="s">
        <v>103</v>
      </c>
      <c r="C32" t="s">
        <v>183</v>
      </c>
      <c r="D32" t="s">
        <v>32</v>
      </c>
      <c r="E32" t="s">
        <v>184</v>
      </c>
      <c r="F32" t="s">
        <v>185</v>
      </c>
      <c r="G32" t="s">
        <v>103</v>
      </c>
      <c r="H32" t="b">
        <v>0</v>
      </c>
      <c r="I32" t="s">
        <v>1797</v>
      </c>
      <c r="J32" t="s">
        <v>186</v>
      </c>
      <c r="K32" t="s">
        <v>187</v>
      </c>
      <c r="L32">
        <v>38300</v>
      </c>
      <c r="M32">
        <v>1939</v>
      </c>
      <c r="N32">
        <v>10</v>
      </c>
      <c r="O32">
        <v>10</v>
      </c>
      <c r="P32">
        <f>$X$2-M32</f>
        <v>85</v>
      </c>
      <c r="Q32" t="str">
        <f>IF(P32&lt;50,"Adult","Senior Citizen")</f>
        <v>Senior Citizen</v>
      </c>
      <c r="R32">
        <v>117.24</v>
      </c>
      <c r="S32" s="4">
        <v>21427700000000</v>
      </c>
      <c r="T32">
        <v>78.5</v>
      </c>
      <c r="U32">
        <v>9.6</v>
      </c>
      <c r="V32">
        <v>36.6</v>
      </c>
      <c r="W32">
        <v>328239523</v>
      </c>
    </row>
    <row r="33" spans="1:23" x14ac:dyDescent="0.3">
      <c r="A33">
        <v>31</v>
      </c>
      <c r="B33" t="s">
        <v>103</v>
      </c>
      <c r="C33" t="s">
        <v>188</v>
      </c>
      <c r="D33" t="s">
        <v>32</v>
      </c>
      <c r="E33" t="s">
        <v>189</v>
      </c>
      <c r="F33" t="s">
        <v>185</v>
      </c>
      <c r="G33" t="s">
        <v>103</v>
      </c>
      <c r="H33" t="b">
        <v>0</v>
      </c>
      <c r="I33" t="s">
        <v>1796</v>
      </c>
      <c r="J33" t="s">
        <v>186</v>
      </c>
      <c r="K33" t="s">
        <v>190</v>
      </c>
      <c r="L33">
        <v>38300</v>
      </c>
      <c r="M33">
        <v>1935</v>
      </c>
      <c r="N33">
        <v>10</v>
      </c>
      <c r="O33">
        <v>15</v>
      </c>
      <c r="P33">
        <f>$X$2-M33</f>
        <v>89</v>
      </c>
      <c r="Q33" t="str">
        <f>IF(P33&lt;50,"Adult","Senior Citizen")</f>
        <v>Senior Citizen</v>
      </c>
      <c r="R33">
        <v>117.24</v>
      </c>
      <c r="S33" s="4">
        <v>21427700000000</v>
      </c>
      <c r="T33">
        <v>78.5</v>
      </c>
      <c r="U33">
        <v>9.6</v>
      </c>
      <c r="V33">
        <v>36.6</v>
      </c>
      <c r="W33">
        <v>328239523</v>
      </c>
    </row>
    <row r="34" spans="1:23" x14ac:dyDescent="0.3">
      <c r="A34">
        <v>34</v>
      </c>
      <c r="B34" t="s">
        <v>38</v>
      </c>
      <c r="C34" t="s">
        <v>191</v>
      </c>
      <c r="D34" t="s">
        <v>105</v>
      </c>
      <c r="E34" t="s">
        <v>192</v>
      </c>
      <c r="F34" t="s">
        <v>193</v>
      </c>
      <c r="G34" t="s">
        <v>38</v>
      </c>
      <c r="H34" t="b">
        <v>1</v>
      </c>
      <c r="I34" t="s">
        <v>1796</v>
      </c>
      <c r="J34" t="s">
        <v>194</v>
      </c>
      <c r="K34" t="s">
        <v>195</v>
      </c>
      <c r="L34">
        <v>35300</v>
      </c>
      <c r="M34">
        <v>1971</v>
      </c>
      <c r="N34">
        <v>10</v>
      </c>
      <c r="O34">
        <v>29</v>
      </c>
      <c r="P34">
        <f>$X$2-M34</f>
        <v>53</v>
      </c>
      <c r="Q34" t="str">
        <f>IF(P34&lt;50,"Adult","Senior Citizen")</f>
        <v>Senior Citizen</v>
      </c>
      <c r="R34">
        <v>125.08</v>
      </c>
      <c r="S34" s="4">
        <v>19910000000000</v>
      </c>
      <c r="T34">
        <v>77</v>
      </c>
      <c r="U34">
        <v>9.4</v>
      </c>
      <c r="V34">
        <v>59.2</v>
      </c>
      <c r="W34">
        <v>1397715000</v>
      </c>
    </row>
    <row r="35" spans="1:23" x14ac:dyDescent="0.3">
      <c r="A35">
        <v>35</v>
      </c>
      <c r="B35" t="s">
        <v>196</v>
      </c>
      <c r="C35" t="s">
        <v>197</v>
      </c>
      <c r="D35" t="s">
        <v>32</v>
      </c>
      <c r="E35" t="s">
        <v>198</v>
      </c>
      <c r="F35" t="s">
        <v>199</v>
      </c>
      <c r="G35" t="s">
        <v>196</v>
      </c>
      <c r="H35" t="b">
        <v>0</v>
      </c>
      <c r="I35" t="s">
        <v>1797</v>
      </c>
      <c r="J35" t="s">
        <v>200</v>
      </c>
      <c r="K35" t="s">
        <v>201</v>
      </c>
      <c r="L35">
        <v>35000</v>
      </c>
      <c r="M35">
        <v>1945</v>
      </c>
      <c r="N35">
        <v>10</v>
      </c>
      <c r="O35">
        <v>10</v>
      </c>
      <c r="P35">
        <f>$X$2-M35</f>
        <v>79</v>
      </c>
      <c r="Q35" t="str">
        <f>IF(P35&lt;50,"Adult","Senior Citizen")</f>
        <v>Senior Citizen</v>
      </c>
      <c r="R35">
        <v>117.24</v>
      </c>
      <c r="S35" s="4">
        <v>21427700000000</v>
      </c>
      <c r="T35">
        <v>78.5</v>
      </c>
      <c r="U35">
        <v>9.6</v>
      </c>
      <c r="V35">
        <v>36.6</v>
      </c>
      <c r="W35">
        <v>328239523</v>
      </c>
    </row>
    <row r="36" spans="1:23" x14ac:dyDescent="0.3">
      <c r="A36">
        <v>35</v>
      </c>
      <c r="B36" t="s">
        <v>49</v>
      </c>
      <c r="C36" t="s">
        <v>202</v>
      </c>
      <c r="D36" t="s">
        <v>32</v>
      </c>
      <c r="E36" t="s">
        <v>203</v>
      </c>
      <c r="F36" t="s">
        <v>204</v>
      </c>
      <c r="G36" t="s">
        <v>49</v>
      </c>
      <c r="H36" t="b">
        <v>1</v>
      </c>
      <c r="I36" t="s">
        <v>1796</v>
      </c>
      <c r="J36" t="s">
        <v>205</v>
      </c>
      <c r="K36" t="s">
        <v>206</v>
      </c>
      <c r="L36">
        <v>35000</v>
      </c>
      <c r="M36">
        <v>1968</v>
      </c>
      <c r="N36">
        <v>10</v>
      </c>
      <c r="O36">
        <v>15</v>
      </c>
      <c r="P36">
        <f>$X$2-M36</f>
        <v>56</v>
      </c>
      <c r="Q36" t="str">
        <f>IF(P36&lt;50,"Adult","Senior Citizen")</f>
        <v>Senior Citizen</v>
      </c>
      <c r="R36">
        <v>117.24</v>
      </c>
      <c r="S36" s="4">
        <v>21427700000000</v>
      </c>
      <c r="T36">
        <v>78.5</v>
      </c>
      <c r="U36">
        <v>9.6</v>
      </c>
      <c r="V36">
        <v>36.6</v>
      </c>
      <c r="W36">
        <v>328239523</v>
      </c>
    </row>
    <row r="37" spans="1:23" x14ac:dyDescent="0.3">
      <c r="A37">
        <v>37</v>
      </c>
      <c r="B37" t="s">
        <v>103</v>
      </c>
      <c r="C37" t="s">
        <v>207</v>
      </c>
      <c r="D37" t="s">
        <v>208</v>
      </c>
      <c r="E37" t="s">
        <v>209</v>
      </c>
      <c r="F37" t="s">
        <v>210</v>
      </c>
      <c r="G37" t="s">
        <v>103</v>
      </c>
      <c r="H37" t="b">
        <v>0</v>
      </c>
      <c r="I37" t="s">
        <v>1796</v>
      </c>
      <c r="J37" t="s">
        <v>211</v>
      </c>
      <c r="K37" t="s">
        <v>114</v>
      </c>
      <c r="L37">
        <v>34700</v>
      </c>
      <c r="M37">
        <v>1992</v>
      </c>
      <c r="N37">
        <v>5</v>
      </c>
      <c r="O37">
        <v>7</v>
      </c>
      <c r="P37">
        <f>$X$2-M37</f>
        <v>32</v>
      </c>
      <c r="Q37" t="str">
        <f>IF(P37&lt;50,"Adult","Senior Citizen")</f>
        <v>Adult</v>
      </c>
      <c r="R37">
        <v>118.06</v>
      </c>
      <c r="S37" s="4">
        <v>446314739528</v>
      </c>
      <c r="T37">
        <v>81.599999999999994</v>
      </c>
      <c r="U37">
        <v>25.4</v>
      </c>
      <c r="V37">
        <v>51.4</v>
      </c>
      <c r="W37">
        <v>8877067</v>
      </c>
    </row>
    <row r="38" spans="1:23" x14ac:dyDescent="0.3">
      <c r="A38">
        <v>38</v>
      </c>
      <c r="B38" t="s">
        <v>30</v>
      </c>
      <c r="C38" t="s">
        <v>213</v>
      </c>
      <c r="D38" t="s">
        <v>105</v>
      </c>
      <c r="E38" t="s">
        <v>214</v>
      </c>
      <c r="F38" t="s">
        <v>215</v>
      </c>
      <c r="G38" t="s">
        <v>30</v>
      </c>
      <c r="H38" t="b">
        <v>1</v>
      </c>
      <c r="I38" t="s">
        <v>1796</v>
      </c>
      <c r="J38" t="s">
        <v>216</v>
      </c>
      <c r="K38" t="s">
        <v>217</v>
      </c>
      <c r="L38">
        <v>33400</v>
      </c>
      <c r="M38">
        <v>1969</v>
      </c>
      <c r="N38">
        <v>1</v>
      </c>
      <c r="O38">
        <v>1</v>
      </c>
      <c r="P38">
        <f>$X$2-M38</f>
        <v>55</v>
      </c>
      <c r="Q38" t="str">
        <f>IF(P38&lt;50,"Adult","Senior Citizen")</f>
        <v>Senior Citizen</v>
      </c>
      <c r="R38">
        <v>125.08</v>
      </c>
      <c r="S38" s="4">
        <v>19910000000000</v>
      </c>
      <c r="T38">
        <v>77</v>
      </c>
      <c r="U38">
        <v>9.4</v>
      </c>
      <c r="V38">
        <v>59.2</v>
      </c>
      <c r="W38">
        <v>1397715000</v>
      </c>
    </row>
    <row r="39" spans="1:23" x14ac:dyDescent="0.3">
      <c r="A39">
        <v>39</v>
      </c>
      <c r="B39" t="s">
        <v>21</v>
      </c>
      <c r="C39" t="s">
        <v>218</v>
      </c>
      <c r="D39" t="s">
        <v>219</v>
      </c>
      <c r="E39" t="s">
        <v>220</v>
      </c>
      <c r="F39" t="s">
        <v>221</v>
      </c>
      <c r="G39" t="s">
        <v>21</v>
      </c>
      <c r="H39" t="b">
        <v>1</v>
      </c>
      <c r="I39" t="s">
        <v>1796</v>
      </c>
      <c r="J39" t="s">
        <v>222</v>
      </c>
      <c r="K39" t="s">
        <v>223</v>
      </c>
      <c r="L39">
        <v>32600</v>
      </c>
      <c r="M39">
        <v>1949</v>
      </c>
      <c r="N39">
        <v>2</v>
      </c>
      <c r="O39">
        <v>7</v>
      </c>
      <c r="P39">
        <f>$X$2-M39</f>
        <v>75</v>
      </c>
      <c r="Q39" t="str">
        <f>IF(P39&lt;50,"Adult","Senior Citizen")</f>
        <v>Senior Citizen</v>
      </c>
      <c r="R39">
        <v>105.48</v>
      </c>
      <c r="S39" s="4">
        <v>5081769542380</v>
      </c>
      <c r="T39">
        <v>84.2</v>
      </c>
      <c r="U39">
        <v>11.9</v>
      </c>
      <c r="V39">
        <v>46.7</v>
      </c>
      <c r="W39">
        <v>126226568</v>
      </c>
    </row>
    <row r="40" spans="1:23" x14ac:dyDescent="0.3">
      <c r="A40">
        <v>40</v>
      </c>
      <c r="B40" t="s">
        <v>72</v>
      </c>
      <c r="C40" t="s">
        <v>225</v>
      </c>
      <c r="D40" t="s">
        <v>226</v>
      </c>
      <c r="E40" t="s">
        <v>227</v>
      </c>
      <c r="F40" t="s">
        <v>228</v>
      </c>
      <c r="G40" t="s">
        <v>72</v>
      </c>
      <c r="H40" t="b">
        <v>1</v>
      </c>
      <c r="I40" t="s">
        <v>1796</v>
      </c>
      <c r="J40" t="s">
        <v>229</v>
      </c>
      <c r="K40" t="s">
        <v>230</v>
      </c>
      <c r="L40">
        <v>32100</v>
      </c>
      <c r="M40">
        <v>1957</v>
      </c>
      <c r="N40">
        <v>6</v>
      </c>
      <c r="O40">
        <v>1</v>
      </c>
      <c r="P40">
        <f>$X$2-M40</f>
        <v>67</v>
      </c>
      <c r="Q40" t="str">
        <f>IF(P40&lt;50,"Adult","Senior Citizen")</f>
        <v>Senior Citizen</v>
      </c>
      <c r="R40">
        <v>119.62</v>
      </c>
      <c r="S40" s="4">
        <v>2827113184696</v>
      </c>
      <c r="T40">
        <v>81.3</v>
      </c>
      <c r="U40">
        <v>25.5</v>
      </c>
      <c r="V40">
        <v>30.6</v>
      </c>
      <c r="W40">
        <v>66834405</v>
      </c>
    </row>
    <row r="41" spans="1:23" x14ac:dyDescent="0.3">
      <c r="A41">
        <v>41</v>
      </c>
      <c r="B41" t="s">
        <v>21</v>
      </c>
      <c r="C41" t="s">
        <v>232</v>
      </c>
      <c r="D41" t="s">
        <v>32</v>
      </c>
      <c r="E41" t="s">
        <v>61</v>
      </c>
      <c r="F41" t="s">
        <v>233</v>
      </c>
      <c r="G41" t="s">
        <v>21</v>
      </c>
      <c r="H41" t="b">
        <v>0</v>
      </c>
      <c r="I41" t="s">
        <v>1796</v>
      </c>
      <c r="J41" t="s">
        <v>234</v>
      </c>
      <c r="K41" t="s">
        <v>235</v>
      </c>
      <c r="L41">
        <v>31600</v>
      </c>
      <c r="M41">
        <v>1948</v>
      </c>
      <c r="N41">
        <v>8</v>
      </c>
      <c r="O41">
        <v>28</v>
      </c>
      <c r="P41">
        <f>$X$2-M41</f>
        <v>76</v>
      </c>
      <c r="Q41" t="str">
        <f>IF(P41&lt;50,"Adult","Senior Citizen")</f>
        <v>Senior Citizen</v>
      </c>
      <c r="R41">
        <v>117.24</v>
      </c>
      <c r="S41" s="4">
        <v>21427700000000</v>
      </c>
      <c r="T41">
        <v>78.5</v>
      </c>
      <c r="U41">
        <v>9.6</v>
      </c>
      <c r="V41">
        <v>36.6</v>
      </c>
      <c r="W41">
        <v>328239523</v>
      </c>
    </row>
    <row r="42" spans="1:23" x14ac:dyDescent="0.3">
      <c r="A42">
        <v>41</v>
      </c>
      <c r="B42" t="s">
        <v>21</v>
      </c>
      <c r="C42" t="s">
        <v>236</v>
      </c>
      <c r="D42" t="s">
        <v>32</v>
      </c>
      <c r="E42" t="s">
        <v>61</v>
      </c>
      <c r="F42" t="s">
        <v>233</v>
      </c>
      <c r="G42" t="s">
        <v>21</v>
      </c>
      <c r="H42" t="b">
        <v>0</v>
      </c>
      <c r="I42" t="s">
        <v>1796</v>
      </c>
      <c r="J42" t="s">
        <v>234</v>
      </c>
      <c r="K42" t="s">
        <v>237</v>
      </c>
      <c r="L42">
        <v>31600</v>
      </c>
      <c r="M42">
        <v>1951</v>
      </c>
      <c r="N42">
        <v>1</v>
      </c>
      <c r="O42">
        <v>9</v>
      </c>
      <c r="P42">
        <f>$X$2-M42</f>
        <v>73</v>
      </c>
      <c r="Q42" t="str">
        <f>IF(P42&lt;50,"Adult","Senior Citizen")</f>
        <v>Senior Citizen</v>
      </c>
      <c r="R42">
        <v>117.24</v>
      </c>
      <c r="S42" s="4">
        <v>21427700000000</v>
      </c>
      <c r="T42">
        <v>78.5</v>
      </c>
      <c r="U42">
        <v>9.6</v>
      </c>
      <c r="V42">
        <v>36.6</v>
      </c>
      <c r="W42">
        <v>328239523</v>
      </c>
    </row>
    <row r="43" spans="1:23" x14ac:dyDescent="0.3">
      <c r="A43">
        <v>43</v>
      </c>
      <c r="B43" t="s">
        <v>168</v>
      </c>
      <c r="C43" t="s">
        <v>238</v>
      </c>
      <c r="D43" t="s">
        <v>170</v>
      </c>
      <c r="E43" t="s">
        <v>239</v>
      </c>
      <c r="F43" t="s">
        <v>172</v>
      </c>
      <c r="G43" t="s">
        <v>168</v>
      </c>
      <c r="H43" t="b">
        <v>1</v>
      </c>
      <c r="I43" t="s">
        <v>1796</v>
      </c>
      <c r="J43" t="s">
        <v>240</v>
      </c>
      <c r="K43" t="s">
        <v>241</v>
      </c>
      <c r="L43">
        <v>31200</v>
      </c>
      <c r="M43">
        <v>1940</v>
      </c>
      <c r="N43">
        <v>6</v>
      </c>
      <c r="O43">
        <v>27</v>
      </c>
      <c r="P43">
        <f>$X$2-M43</f>
        <v>84</v>
      </c>
      <c r="Q43" t="str">
        <f>IF(P43&lt;50,"Adult","Senior Citizen")</f>
        <v>Senior Citizen</v>
      </c>
      <c r="R43">
        <v>99.55</v>
      </c>
      <c r="S43" s="4">
        <v>703082435360</v>
      </c>
      <c r="T43">
        <v>83.6</v>
      </c>
      <c r="U43">
        <v>10.1</v>
      </c>
      <c r="V43">
        <v>28.8</v>
      </c>
      <c r="W43">
        <v>8574832</v>
      </c>
    </row>
    <row r="44" spans="1:23" x14ac:dyDescent="0.3">
      <c r="A44">
        <v>43</v>
      </c>
      <c r="B44" t="s">
        <v>168</v>
      </c>
      <c r="C44" t="s">
        <v>242</v>
      </c>
      <c r="D44" t="s">
        <v>170</v>
      </c>
      <c r="E44" t="s">
        <v>239</v>
      </c>
      <c r="F44" t="s">
        <v>172</v>
      </c>
      <c r="G44" t="s">
        <v>168</v>
      </c>
      <c r="H44" t="b">
        <v>1</v>
      </c>
      <c r="I44" t="s">
        <v>1797</v>
      </c>
      <c r="J44" t="s">
        <v>243</v>
      </c>
      <c r="K44" t="s">
        <v>244</v>
      </c>
      <c r="L44">
        <v>31200</v>
      </c>
      <c r="M44">
        <v>1945</v>
      </c>
      <c r="N44">
        <v>3</v>
      </c>
      <c r="O44">
        <v>26</v>
      </c>
      <c r="P44">
        <f>$X$2-M44</f>
        <v>79</v>
      </c>
      <c r="Q44" t="str">
        <f>IF(P44&lt;50,"Adult","Senior Citizen")</f>
        <v>Senior Citizen</v>
      </c>
      <c r="R44">
        <v>99.55</v>
      </c>
      <c r="S44" s="4">
        <v>703082435360</v>
      </c>
      <c r="T44">
        <v>83.6</v>
      </c>
      <c r="U44">
        <v>10.1</v>
      </c>
      <c r="V44">
        <v>28.8</v>
      </c>
      <c r="W44">
        <v>8574832</v>
      </c>
    </row>
    <row r="45" spans="1:23" x14ac:dyDescent="0.3">
      <c r="A45">
        <v>45</v>
      </c>
      <c r="B45" t="s">
        <v>38</v>
      </c>
      <c r="C45" t="s">
        <v>245</v>
      </c>
      <c r="D45" t="s">
        <v>105</v>
      </c>
      <c r="E45" t="s">
        <v>246</v>
      </c>
      <c r="F45" t="s">
        <v>247</v>
      </c>
      <c r="G45" t="s">
        <v>38</v>
      </c>
      <c r="H45" t="b">
        <v>1</v>
      </c>
      <c r="I45" t="s">
        <v>1796</v>
      </c>
      <c r="J45" t="s">
        <v>248</v>
      </c>
      <c r="K45" t="s">
        <v>249</v>
      </c>
      <c r="L45">
        <v>30200</v>
      </c>
      <c r="M45">
        <v>1980</v>
      </c>
      <c r="N45">
        <v>2</v>
      </c>
      <c r="O45">
        <v>2</v>
      </c>
      <c r="P45">
        <f>$X$2-M45</f>
        <v>44</v>
      </c>
      <c r="Q45" t="str">
        <f>IF(P45&lt;50,"Adult","Senior Citizen")</f>
        <v>Adult</v>
      </c>
      <c r="R45">
        <v>125.08</v>
      </c>
      <c r="S45" s="4">
        <v>19910000000000</v>
      </c>
      <c r="T45">
        <v>77</v>
      </c>
      <c r="U45">
        <v>9.4</v>
      </c>
      <c r="V45">
        <v>59.2</v>
      </c>
      <c r="W45">
        <v>1397715000</v>
      </c>
    </row>
    <row r="46" spans="1:23" x14ac:dyDescent="0.3">
      <c r="A46">
        <v>46</v>
      </c>
      <c r="B46" t="s">
        <v>250</v>
      </c>
      <c r="C46" t="s">
        <v>251</v>
      </c>
      <c r="D46" t="s">
        <v>158</v>
      </c>
      <c r="E46" t="s">
        <v>252</v>
      </c>
      <c r="F46" t="s">
        <v>253</v>
      </c>
      <c r="G46" t="s">
        <v>250</v>
      </c>
      <c r="H46" t="b">
        <v>1</v>
      </c>
      <c r="I46" t="s">
        <v>1796</v>
      </c>
      <c r="J46" t="s">
        <v>254</v>
      </c>
      <c r="K46" t="s">
        <v>255</v>
      </c>
      <c r="L46">
        <v>29700</v>
      </c>
      <c r="M46">
        <v>1935</v>
      </c>
      <c r="N46">
        <v>4</v>
      </c>
      <c r="O46">
        <v>20</v>
      </c>
      <c r="P46">
        <f>$X$2-M46</f>
        <v>89</v>
      </c>
      <c r="Q46" t="str">
        <f>IF(P46&lt;50,"Adult","Senior Citizen")</f>
        <v>Senior Citizen</v>
      </c>
      <c r="R46">
        <v>112.85</v>
      </c>
      <c r="S46" s="4">
        <v>3845630030824</v>
      </c>
      <c r="T46">
        <v>80.900000000000006</v>
      </c>
      <c r="U46">
        <v>11.5</v>
      </c>
      <c r="V46">
        <v>48.8</v>
      </c>
      <c r="W46">
        <v>83132799</v>
      </c>
    </row>
    <row r="47" spans="1:23" x14ac:dyDescent="0.3">
      <c r="A47">
        <v>48</v>
      </c>
      <c r="B47" t="s">
        <v>49</v>
      </c>
      <c r="C47" t="s">
        <v>256</v>
      </c>
      <c r="D47" t="s">
        <v>32</v>
      </c>
      <c r="E47" t="s">
        <v>257</v>
      </c>
      <c r="F47" t="s">
        <v>258</v>
      </c>
      <c r="G47" t="s">
        <v>49</v>
      </c>
      <c r="H47" t="b">
        <v>1</v>
      </c>
      <c r="I47" t="s">
        <v>1796</v>
      </c>
      <c r="J47" t="s">
        <v>259</v>
      </c>
      <c r="K47" t="s">
        <v>43</v>
      </c>
      <c r="L47">
        <v>28500</v>
      </c>
      <c r="M47">
        <v>1958</v>
      </c>
      <c r="N47">
        <v>7</v>
      </c>
      <c r="O47">
        <v>17</v>
      </c>
      <c r="P47">
        <f>$X$2-M47</f>
        <v>66</v>
      </c>
      <c r="Q47" t="str">
        <f>IF(P47&lt;50,"Adult","Senior Citizen")</f>
        <v>Senior Citizen</v>
      </c>
      <c r="R47">
        <v>117.24</v>
      </c>
      <c r="S47" s="4">
        <v>21427700000000</v>
      </c>
      <c r="T47">
        <v>78.5</v>
      </c>
      <c r="U47">
        <v>9.6</v>
      </c>
      <c r="V47">
        <v>36.6</v>
      </c>
      <c r="W47">
        <v>328239523</v>
      </c>
    </row>
    <row r="48" spans="1:23" x14ac:dyDescent="0.3">
      <c r="A48">
        <v>49</v>
      </c>
      <c r="B48" t="s">
        <v>49</v>
      </c>
      <c r="C48" t="s">
        <v>260</v>
      </c>
      <c r="D48" t="s">
        <v>32</v>
      </c>
      <c r="E48" t="s">
        <v>261</v>
      </c>
      <c r="F48" t="s">
        <v>204</v>
      </c>
      <c r="G48" t="s">
        <v>49</v>
      </c>
      <c r="H48" t="b">
        <v>1</v>
      </c>
      <c r="I48" t="s">
        <v>1796</v>
      </c>
      <c r="J48" t="s">
        <v>262</v>
      </c>
      <c r="K48" t="s">
        <v>126</v>
      </c>
      <c r="L48">
        <v>28100</v>
      </c>
      <c r="M48">
        <v>1938</v>
      </c>
      <c r="N48">
        <v>4</v>
      </c>
      <c r="O48">
        <v>25</v>
      </c>
      <c r="P48">
        <f>$X$2-M48</f>
        <v>86</v>
      </c>
      <c r="Q48" t="str">
        <f>IF(P48&lt;50,"Adult","Senior Citizen")</f>
        <v>Senior Citizen</v>
      </c>
      <c r="R48">
        <v>117.24</v>
      </c>
      <c r="S48" s="4">
        <v>21427700000000</v>
      </c>
      <c r="T48">
        <v>78.5</v>
      </c>
      <c r="U48">
        <v>9.6</v>
      </c>
      <c r="V48">
        <v>36.6</v>
      </c>
      <c r="W48">
        <v>328239523</v>
      </c>
    </row>
    <row r="49" spans="1:23" x14ac:dyDescent="0.3">
      <c r="A49">
        <v>50</v>
      </c>
      <c r="B49" t="s">
        <v>49</v>
      </c>
      <c r="C49" t="s">
        <v>263</v>
      </c>
      <c r="D49" t="s">
        <v>32</v>
      </c>
      <c r="E49" t="s">
        <v>61</v>
      </c>
      <c r="F49" t="s">
        <v>264</v>
      </c>
      <c r="G49" t="s">
        <v>49</v>
      </c>
      <c r="H49" t="b">
        <v>1</v>
      </c>
      <c r="I49" t="s">
        <v>1796</v>
      </c>
      <c r="J49" t="s">
        <v>265</v>
      </c>
      <c r="K49" t="s">
        <v>266</v>
      </c>
      <c r="L49">
        <v>27800</v>
      </c>
      <c r="M49">
        <v>1947</v>
      </c>
      <c r="N49">
        <v>2</v>
      </c>
      <c r="O49">
        <v>14</v>
      </c>
      <c r="P49">
        <f>$X$2-M49</f>
        <v>77</v>
      </c>
      <c r="Q49" t="str">
        <f>IF(P49&lt;50,"Adult","Senior Citizen")</f>
        <v>Senior Citizen</v>
      </c>
      <c r="R49">
        <v>117.24</v>
      </c>
      <c r="S49" s="4">
        <v>21427700000000</v>
      </c>
      <c r="T49">
        <v>78.5</v>
      </c>
      <c r="U49">
        <v>9.6</v>
      </c>
      <c r="V49">
        <v>36.6</v>
      </c>
      <c r="W49">
        <v>328239523</v>
      </c>
    </row>
    <row r="50" spans="1:23" x14ac:dyDescent="0.3">
      <c r="A50">
        <v>51</v>
      </c>
      <c r="B50" t="s">
        <v>30</v>
      </c>
      <c r="C50" t="s">
        <v>267</v>
      </c>
      <c r="D50" t="s">
        <v>158</v>
      </c>
      <c r="E50" t="s">
        <v>268</v>
      </c>
      <c r="F50" t="s">
        <v>269</v>
      </c>
      <c r="G50" t="s">
        <v>30</v>
      </c>
      <c r="H50" t="b">
        <v>0</v>
      </c>
      <c r="I50" t="s">
        <v>1797</v>
      </c>
      <c r="J50" t="s">
        <v>270</v>
      </c>
      <c r="K50" t="s">
        <v>271</v>
      </c>
      <c r="L50">
        <v>27400</v>
      </c>
      <c r="M50">
        <v>1962</v>
      </c>
      <c r="N50">
        <v>4</v>
      </c>
      <c r="O50">
        <v>28</v>
      </c>
      <c r="P50">
        <f>$X$2-M50</f>
        <v>62</v>
      </c>
      <c r="Q50" t="str">
        <f>IF(P50&lt;50,"Adult","Senior Citizen")</f>
        <v>Senior Citizen</v>
      </c>
      <c r="R50">
        <v>112.85</v>
      </c>
      <c r="S50" s="4">
        <v>3845630030824</v>
      </c>
      <c r="T50">
        <v>80.900000000000006</v>
      </c>
      <c r="U50">
        <v>11.5</v>
      </c>
      <c r="V50">
        <v>48.8</v>
      </c>
      <c r="W50">
        <v>83132799</v>
      </c>
    </row>
    <row r="51" spans="1:23" x14ac:dyDescent="0.3">
      <c r="A51">
        <v>52</v>
      </c>
      <c r="B51" t="s">
        <v>272</v>
      </c>
      <c r="C51" t="s">
        <v>273</v>
      </c>
      <c r="D51" t="s">
        <v>274</v>
      </c>
      <c r="E51" t="s">
        <v>275</v>
      </c>
      <c r="F51" t="s">
        <v>276</v>
      </c>
      <c r="G51" t="s">
        <v>272</v>
      </c>
      <c r="H51" t="b">
        <v>0</v>
      </c>
      <c r="I51" t="s">
        <v>1797</v>
      </c>
      <c r="J51" t="s">
        <v>277</v>
      </c>
      <c r="K51" t="s">
        <v>278</v>
      </c>
      <c r="L51">
        <v>27000</v>
      </c>
      <c r="M51">
        <v>1954</v>
      </c>
      <c r="N51">
        <v>2</v>
      </c>
      <c r="O51">
        <v>9</v>
      </c>
      <c r="P51">
        <f>$X$2-M51</f>
        <v>70</v>
      </c>
      <c r="Q51" t="str">
        <f>IF(P51&lt;50,"Adult","Senior Citizen")</f>
        <v>Senior Citizen</v>
      </c>
      <c r="R51">
        <v>119.8</v>
      </c>
      <c r="S51" s="4">
        <v>1392680589329</v>
      </c>
      <c r="T51">
        <v>82.7</v>
      </c>
      <c r="U51">
        <v>23</v>
      </c>
      <c r="V51">
        <v>47.4</v>
      </c>
      <c r="W51">
        <v>25766605</v>
      </c>
    </row>
    <row r="52" spans="1:23" x14ac:dyDescent="0.3">
      <c r="A52">
        <v>53</v>
      </c>
      <c r="B52" t="s">
        <v>38</v>
      </c>
      <c r="C52" t="s">
        <v>280</v>
      </c>
      <c r="D52" t="s">
        <v>105</v>
      </c>
      <c r="E52" t="s">
        <v>106</v>
      </c>
      <c r="F52" t="s">
        <v>281</v>
      </c>
      <c r="G52" t="s">
        <v>38</v>
      </c>
      <c r="H52" t="b">
        <v>1</v>
      </c>
      <c r="I52" t="s">
        <v>1796</v>
      </c>
      <c r="J52" t="s">
        <v>282</v>
      </c>
      <c r="K52" t="s">
        <v>283</v>
      </c>
      <c r="L52">
        <v>26700</v>
      </c>
      <c r="M52">
        <v>1971</v>
      </c>
      <c r="N52">
        <v>10</v>
      </c>
      <c r="O52">
        <v>1</v>
      </c>
      <c r="P52">
        <f>$X$2-M52</f>
        <v>53</v>
      </c>
      <c r="Q52" t="str">
        <f>IF(P52&lt;50,"Adult","Senior Citizen")</f>
        <v>Senior Citizen</v>
      </c>
      <c r="R52">
        <v>125.08</v>
      </c>
      <c r="S52" s="4">
        <v>19910000000000</v>
      </c>
      <c r="T52">
        <v>77</v>
      </c>
      <c r="U52">
        <v>9.4</v>
      </c>
      <c r="V52">
        <v>59.2</v>
      </c>
      <c r="W52">
        <v>1397715000</v>
      </c>
    </row>
    <row r="53" spans="1:23" x14ac:dyDescent="0.3">
      <c r="A53">
        <v>54</v>
      </c>
      <c r="B53" t="s">
        <v>272</v>
      </c>
      <c r="C53" t="s">
        <v>284</v>
      </c>
      <c r="D53" t="s">
        <v>67</v>
      </c>
      <c r="E53" t="s">
        <v>68</v>
      </c>
      <c r="F53" t="s">
        <v>276</v>
      </c>
      <c r="G53" t="s">
        <v>272</v>
      </c>
      <c r="H53" t="b">
        <v>0</v>
      </c>
      <c r="I53" t="s">
        <v>1796</v>
      </c>
      <c r="J53" t="s">
        <v>285</v>
      </c>
      <c r="K53" t="s">
        <v>286</v>
      </c>
      <c r="L53">
        <v>26600</v>
      </c>
      <c r="M53">
        <v>1953</v>
      </c>
      <c r="N53">
        <v>10</v>
      </c>
      <c r="O53">
        <v>26</v>
      </c>
      <c r="P53">
        <f>$X$2-M53</f>
        <v>71</v>
      </c>
      <c r="Q53" t="str">
        <f>IF(P53&lt;50,"Adult","Senior Citizen")</f>
        <v>Senior Citizen</v>
      </c>
      <c r="R53">
        <v>141.54</v>
      </c>
      <c r="S53" s="4">
        <v>1258286717125</v>
      </c>
      <c r="T53">
        <v>75</v>
      </c>
      <c r="U53">
        <v>13.1</v>
      </c>
      <c r="V53">
        <v>55.1</v>
      </c>
      <c r="W53">
        <v>126014024</v>
      </c>
    </row>
    <row r="54" spans="1:23" x14ac:dyDescent="0.3">
      <c r="A54">
        <v>55</v>
      </c>
      <c r="B54" t="s">
        <v>38</v>
      </c>
      <c r="C54" t="s">
        <v>287</v>
      </c>
      <c r="D54" t="s">
        <v>74</v>
      </c>
      <c r="E54" t="s">
        <v>288</v>
      </c>
      <c r="F54" t="s">
        <v>289</v>
      </c>
      <c r="G54" t="s">
        <v>38</v>
      </c>
      <c r="H54" t="b">
        <v>1</v>
      </c>
      <c r="I54" t="s">
        <v>1796</v>
      </c>
      <c r="J54" t="s">
        <v>290</v>
      </c>
      <c r="K54" t="s">
        <v>291</v>
      </c>
      <c r="L54">
        <v>25600</v>
      </c>
      <c r="M54">
        <v>1945</v>
      </c>
      <c r="N54">
        <v>7</v>
      </c>
      <c r="O54">
        <v>18</v>
      </c>
      <c r="P54">
        <f>$X$2-M54</f>
        <v>79</v>
      </c>
      <c r="Q54" t="str">
        <f>IF(P54&lt;50,"Adult","Senior Citizen")</f>
        <v>Senior Citizen</v>
      </c>
      <c r="R54">
        <v>180.44</v>
      </c>
      <c r="S54" s="4">
        <v>2611000000000</v>
      </c>
      <c r="T54">
        <v>69.400000000000006</v>
      </c>
      <c r="U54">
        <v>11.2</v>
      </c>
      <c r="V54">
        <v>49.7</v>
      </c>
      <c r="W54">
        <v>1366417754</v>
      </c>
    </row>
    <row r="55" spans="1:23" x14ac:dyDescent="0.3">
      <c r="A55">
        <v>56</v>
      </c>
      <c r="B55" t="s">
        <v>292</v>
      </c>
      <c r="C55" t="s">
        <v>293</v>
      </c>
      <c r="D55" t="s">
        <v>294</v>
      </c>
      <c r="E55" t="s">
        <v>295</v>
      </c>
      <c r="F55" t="s">
        <v>296</v>
      </c>
      <c r="G55" t="s">
        <v>292</v>
      </c>
      <c r="H55" t="b">
        <v>1</v>
      </c>
      <c r="I55" t="s">
        <v>1796</v>
      </c>
      <c r="J55" t="s">
        <v>297</v>
      </c>
      <c r="K55" t="s">
        <v>298</v>
      </c>
      <c r="L55">
        <v>25500</v>
      </c>
      <c r="M55">
        <v>1948</v>
      </c>
      <c r="N55">
        <v>4</v>
      </c>
      <c r="O55">
        <v>17</v>
      </c>
      <c r="P55">
        <f>$X$2-M55</f>
        <v>76</v>
      </c>
      <c r="Q55" t="str">
        <f>IF(P55&lt;50,"Adult","Senior Citizen")</f>
        <v>Senior Citizen</v>
      </c>
      <c r="R55">
        <v>151.18</v>
      </c>
      <c r="S55" s="4">
        <v>1119190780753</v>
      </c>
      <c r="T55">
        <v>71.5</v>
      </c>
      <c r="U55">
        <v>10.199999999999999</v>
      </c>
      <c r="V55">
        <v>30.1</v>
      </c>
      <c r="W55">
        <v>270203917</v>
      </c>
    </row>
    <row r="56" spans="1:23" x14ac:dyDescent="0.3">
      <c r="A56">
        <v>57</v>
      </c>
      <c r="B56" t="s">
        <v>49</v>
      </c>
      <c r="C56" t="s">
        <v>300</v>
      </c>
      <c r="D56" t="s">
        <v>32</v>
      </c>
      <c r="E56" t="s">
        <v>301</v>
      </c>
      <c r="F56" t="s">
        <v>302</v>
      </c>
      <c r="G56" t="s">
        <v>49</v>
      </c>
      <c r="H56" t="b">
        <v>1</v>
      </c>
      <c r="I56" t="s">
        <v>1796</v>
      </c>
      <c r="J56" t="s">
        <v>303</v>
      </c>
      <c r="K56" t="s">
        <v>304</v>
      </c>
      <c r="L56">
        <v>25300</v>
      </c>
      <c r="M56">
        <v>1944</v>
      </c>
      <c r="N56">
        <v>9</v>
      </c>
      <c r="O56">
        <v>30</v>
      </c>
      <c r="P56">
        <f>$X$2-M56</f>
        <v>80</v>
      </c>
      <c r="Q56" t="str">
        <f>IF(P56&lt;50,"Adult","Senior Citizen")</f>
        <v>Senior Citizen</v>
      </c>
      <c r="R56">
        <v>117.24</v>
      </c>
      <c r="S56" s="4">
        <v>21427700000000</v>
      </c>
      <c r="T56">
        <v>78.5</v>
      </c>
      <c r="U56">
        <v>9.6</v>
      </c>
      <c r="V56">
        <v>36.6</v>
      </c>
      <c r="W56">
        <v>328239523</v>
      </c>
    </row>
    <row r="57" spans="1:23" x14ac:dyDescent="0.3">
      <c r="A57">
        <v>58</v>
      </c>
      <c r="B57" t="s">
        <v>272</v>
      </c>
      <c r="C57" t="s">
        <v>305</v>
      </c>
      <c r="D57" t="s">
        <v>306</v>
      </c>
      <c r="E57" t="s">
        <v>307</v>
      </c>
      <c r="F57" t="s">
        <v>308</v>
      </c>
      <c r="G57" t="s">
        <v>272</v>
      </c>
      <c r="H57" t="b">
        <v>1</v>
      </c>
      <c r="I57" t="s">
        <v>1796</v>
      </c>
      <c r="J57" t="s">
        <v>309</v>
      </c>
      <c r="K57" t="s">
        <v>310</v>
      </c>
      <c r="L57">
        <v>25200</v>
      </c>
      <c r="M57">
        <v>1972</v>
      </c>
      <c r="N57">
        <v>3</v>
      </c>
      <c r="O57">
        <v>8</v>
      </c>
      <c r="P57">
        <f>$X$2-M57</f>
        <v>52</v>
      </c>
      <c r="Q57" t="str">
        <f>IF(P57&lt;50,"Adult","Senior Citizen")</f>
        <v>Senior Citizen</v>
      </c>
      <c r="R57">
        <v>114.52</v>
      </c>
      <c r="S57" s="4">
        <v>421142267938</v>
      </c>
      <c r="T57">
        <v>77.8</v>
      </c>
      <c r="U57">
        <v>0.1</v>
      </c>
      <c r="V57">
        <v>15.9</v>
      </c>
      <c r="W57">
        <v>9770529</v>
      </c>
    </row>
    <row r="58" spans="1:23" x14ac:dyDescent="0.3">
      <c r="A58">
        <v>59</v>
      </c>
      <c r="B58" t="s">
        <v>30</v>
      </c>
      <c r="C58" t="s">
        <v>312</v>
      </c>
      <c r="D58" t="s">
        <v>158</v>
      </c>
      <c r="E58" t="s">
        <v>313</v>
      </c>
      <c r="F58" t="s">
        <v>314</v>
      </c>
      <c r="G58" t="s">
        <v>30</v>
      </c>
      <c r="H58" t="b">
        <v>0</v>
      </c>
      <c r="I58" t="s">
        <v>1796</v>
      </c>
      <c r="J58" t="s">
        <v>315</v>
      </c>
      <c r="K58" t="s">
        <v>316</v>
      </c>
      <c r="L58">
        <v>24600</v>
      </c>
      <c r="M58">
        <v>1966</v>
      </c>
      <c r="N58">
        <v>5</v>
      </c>
      <c r="O58">
        <v>9</v>
      </c>
      <c r="P58">
        <f>$X$2-M58</f>
        <v>58</v>
      </c>
      <c r="Q58" t="str">
        <f>IF(P58&lt;50,"Adult","Senior Citizen")</f>
        <v>Senior Citizen</v>
      </c>
      <c r="R58">
        <v>112.85</v>
      </c>
      <c r="S58" s="4">
        <v>3845630030824</v>
      </c>
      <c r="T58">
        <v>80.900000000000006</v>
      </c>
      <c r="U58">
        <v>11.5</v>
      </c>
      <c r="V58">
        <v>48.8</v>
      </c>
      <c r="W58">
        <v>83132799</v>
      </c>
    </row>
    <row r="59" spans="1:23" x14ac:dyDescent="0.3">
      <c r="A59">
        <v>60</v>
      </c>
      <c r="B59" t="s">
        <v>38</v>
      </c>
      <c r="C59" t="s">
        <v>317</v>
      </c>
      <c r="D59" t="s">
        <v>32</v>
      </c>
      <c r="E59" t="s">
        <v>318</v>
      </c>
      <c r="F59" t="s">
        <v>41</v>
      </c>
      <c r="G59" t="s">
        <v>38</v>
      </c>
      <c r="H59" t="b">
        <v>0</v>
      </c>
      <c r="I59" t="s">
        <v>1797</v>
      </c>
      <c r="J59" t="s">
        <v>319</v>
      </c>
      <c r="K59" t="s">
        <v>320</v>
      </c>
      <c r="L59">
        <v>24400</v>
      </c>
      <c r="M59">
        <v>1970</v>
      </c>
      <c r="N59">
        <v>4</v>
      </c>
      <c r="O59">
        <v>7</v>
      </c>
      <c r="P59">
        <f>$X$2-M59</f>
        <v>54</v>
      </c>
      <c r="Q59" t="str">
        <f>IF(P59&lt;50,"Adult","Senior Citizen")</f>
        <v>Senior Citizen</v>
      </c>
      <c r="R59">
        <v>117.24</v>
      </c>
      <c r="S59" s="4">
        <v>21427700000000</v>
      </c>
      <c r="T59">
        <v>78.5</v>
      </c>
      <c r="U59">
        <v>9.6</v>
      </c>
      <c r="V59">
        <v>36.6</v>
      </c>
      <c r="W59">
        <v>328239523</v>
      </c>
    </row>
    <row r="60" spans="1:23" x14ac:dyDescent="0.3">
      <c r="A60">
        <v>61</v>
      </c>
      <c r="B60" t="s">
        <v>49</v>
      </c>
      <c r="C60" t="s">
        <v>321</v>
      </c>
      <c r="D60" t="s">
        <v>294</v>
      </c>
      <c r="E60" t="s">
        <v>322</v>
      </c>
      <c r="F60" t="s">
        <v>323</v>
      </c>
      <c r="G60" t="s">
        <v>49</v>
      </c>
      <c r="H60" t="b">
        <v>0</v>
      </c>
      <c r="I60" t="s">
        <v>1796</v>
      </c>
      <c r="J60" t="s">
        <v>324</v>
      </c>
      <c r="K60" t="s">
        <v>325</v>
      </c>
      <c r="L60">
        <v>24200</v>
      </c>
      <c r="M60">
        <v>1941</v>
      </c>
      <c r="N60">
        <v>1</v>
      </c>
      <c r="O60">
        <v>1</v>
      </c>
      <c r="P60">
        <f>$X$2-M60</f>
        <v>83</v>
      </c>
      <c r="Q60" t="str">
        <f>IF(P60&lt;50,"Adult","Senior Citizen")</f>
        <v>Senior Citizen</v>
      </c>
      <c r="R60">
        <v>151.18</v>
      </c>
      <c r="S60" s="4">
        <v>1119190780753</v>
      </c>
      <c r="T60">
        <v>71.5</v>
      </c>
      <c r="U60">
        <v>10.199999999999999</v>
      </c>
      <c r="V60">
        <v>30.1</v>
      </c>
      <c r="W60">
        <v>270203917</v>
      </c>
    </row>
    <row r="61" spans="1:23" x14ac:dyDescent="0.3">
      <c r="A61">
        <v>62</v>
      </c>
      <c r="B61" t="s">
        <v>272</v>
      </c>
      <c r="C61" t="s">
        <v>326</v>
      </c>
      <c r="D61" t="s">
        <v>327</v>
      </c>
      <c r="E61" t="s">
        <v>328</v>
      </c>
      <c r="F61" t="s">
        <v>329</v>
      </c>
      <c r="G61" t="s">
        <v>272</v>
      </c>
      <c r="H61" t="b">
        <v>1</v>
      </c>
      <c r="I61" t="s">
        <v>1796</v>
      </c>
      <c r="J61" t="s">
        <v>330</v>
      </c>
      <c r="K61" t="s">
        <v>331</v>
      </c>
      <c r="L61">
        <v>23700</v>
      </c>
      <c r="M61">
        <v>1961</v>
      </c>
      <c r="N61">
        <v>1</v>
      </c>
      <c r="O61">
        <v>3</v>
      </c>
      <c r="P61">
        <f>$X$2-M61</f>
        <v>63</v>
      </c>
      <c r="Q61" t="str">
        <f>IF(P61&lt;50,"Adult","Senior Citizen")</f>
        <v>Senior Citizen</v>
      </c>
      <c r="R61">
        <v>180.75</v>
      </c>
      <c r="S61" s="4">
        <v>1699876578871</v>
      </c>
      <c r="T61">
        <v>72.7</v>
      </c>
      <c r="U61">
        <v>11.4</v>
      </c>
      <c r="V61">
        <v>46.2</v>
      </c>
      <c r="W61">
        <v>144373535</v>
      </c>
    </row>
    <row r="62" spans="1:23" x14ac:dyDescent="0.3">
      <c r="A62">
        <v>63</v>
      </c>
      <c r="B62" t="s">
        <v>38</v>
      </c>
      <c r="C62" t="s">
        <v>333</v>
      </c>
      <c r="D62" t="s">
        <v>105</v>
      </c>
      <c r="E62" t="s">
        <v>106</v>
      </c>
      <c r="F62" t="s">
        <v>247</v>
      </c>
      <c r="G62" t="s">
        <v>38</v>
      </c>
      <c r="H62" t="b">
        <v>1</v>
      </c>
      <c r="I62" t="s">
        <v>1796</v>
      </c>
      <c r="J62" t="s">
        <v>194</v>
      </c>
      <c r="K62" t="s">
        <v>334</v>
      </c>
      <c r="L62">
        <v>23500</v>
      </c>
      <c r="M62">
        <v>1964</v>
      </c>
      <c r="N62">
        <v>9</v>
      </c>
      <c r="O62">
        <v>10</v>
      </c>
      <c r="P62">
        <f>$X$2-M62</f>
        <v>60</v>
      </c>
      <c r="Q62" t="str">
        <f>IF(P62&lt;50,"Adult","Senior Citizen")</f>
        <v>Senior Citizen</v>
      </c>
      <c r="R62">
        <v>125.08</v>
      </c>
      <c r="S62" s="4">
        <v>19910000000000</v>
      </c>
      <c r="T62">
        <v>77</v>
      </c>
      <c r="U62">
        <v>9.4</v>
      </c>
      <c r="V62">
        <v>59.2</v>
      </c>
      <c r="W62">
        <v>1397715000</v>
      </c>
    </row>
    <row r="63" spans="1:23" x14ac:dyDescent="0.3">
      <c r="A63">
        <v>64</v>
      </c>
      <c r="B63" t="s">
        <v>250</v>
      </c>
      <c r="C63" t="s">
        <v>335</v>
      </c>
      <c r="D63" t="s">
        <v>105</v>
      </c>
      <c r="E63" t="s">
        <v>336</v>
      </c>
      <c r="F63" t="s">
        <v>337</v>
      </c>
      <c r="G63" t="s">
        <v>250</v>
      </c>
      <c r="H63" t="b">
        <v>1</v>
      </c>
      <c r="I63" t="s">
        <v>1796</v>
      </c>
      <c r="J63" t="s">
        <v>338</v>
      </c>
      <c r="K63" t="s">
        <v>339</v>
      </c>
      <c r="L63">
        <v>23400</v>
      </c>
      <c r="M63">
        <v>1942</v>
      </c>
      <c r="N63">
        <v>8</v>
      </c>
      <c r="O63">
        <v>11</v>
      </c>
      <c r="P63">
        <f>$X$2-M63</f>
        <v>82</v>
      </c>
      <c r="Q63" t="str">
        <f>IF(P63&lt;50,"Adult","Senior Citizen")</f>
        <v>Senior Citizen</v>
      </c>
      <c r="R63">
        <v>125.08</v>
      </c>
      <c r="S63" s="4">
        <v>19910000000000</v>
      </c>
      <c r="T63">
        <v>77</v>
      </c>
      <c r="U63">
        <v>9.4</v>
      </c>
      <c r="V63">
        <v>59.2</v>
      </c>
      <c r="W63">
        <v>1397715000</v>
      </c>
    </row>
    <row r="64" spans="1:23" x14ac:dyDescent="0.3">
      <c r="A64">
        <v>65</v>
      </c>
      <c r="B64" t="s">
        <v>272</v>
      </c>
      <c r="C64" t="s">
        <v>340</v>
      </c>
      <c r="D64" t="s">
        <v>341</v>
      </c>
      <c r="E64" t="s">
        <v>342</v>
      </c>
      <c r="F64" t="s">
        <v>276</v>
      </c>
      <c r="G64" t="s">
        <v>272</v>
      </c>
      <c r="H64" t="b">
        <v>0</v>
      </c>
      <c r="I64" t="s">
        <v>1797</v>
      </c>
      <c r="J64" t="s">
        <v>343</v>
      </c>
      <c r="K64" t="s">
        <v>344</v>
      </c>
      <c r="L64">
        <v>23100</v>
      </c>
      <c r="M64">
        <v>1943</v>
      </c>
      <c r="N64">
        <v>1</v>
      </c>
      <c r="O64">
        <v>1</v>
      </c>
      <c r="P64">
        <f>$X$2-M64</f>
        <v>81</v>
      </c>
      <c r="Q64" t="str">
        <f>IF(P64&lt;50,"Adult","Senior Citizen")</f>
        <v>Senior Citizen</v>
      </c>
      <c r="R64">
        <v>131.91</v>
      </c>
      <c r="S64" s="4">
        <v>282318159745</v>
      </c>
      <c r="T64">
        <v>80</v>
      </c>
      <c r="U64">
        <v>18.2</v>
      </c>
      <c r="V64">
        <v>34</v>
      </c>
      <c r="W64">
        <v>18952038</v>
      </c>
    </row>
    <row r="65" spans="1:23" x14ac:dyDescent="0.3">
      <c r="A65">
        <v>65</v>
      </c>
      <c r="B65" t="s">
        <v>250</v>
      </c>
      <c r="C65" t="s">
        <v>346</v>
      </c>
      <c r="D65" t="s">
        <v>294</v>
      </c>
      <c r="E65" t="s">
        <v>322</v>
      </c>
      <c r="F65" t="s">
        <v>323</v>
      </c>
      <c r="G65" t="s">
        <v>250</v>
      </c>
      <c r="H65" t="b">
        <v>0</v>
      </c>
      <c r="I65" t="s">
        <v>1796</v>
      </c>
      <c r="J65" t="s">
        <v>324</v>
      </c>
      <c r="K65" t="s">
        <v>64</v>
      </c>
      <c r="L65">
        <v>23100</v>
      </c>
      <c r="M65">
        <v>1939</v>
      </c>
      <c r="N65">
        <v>10</v>
      </c>
      <c r="O65">
        <v>2</v>
      </c>
      <c r="P65">
        <f>$X$2-M65</f>
        <v>85</v>
      </c>
      <c r="Q65" t="str">
        <f>IF(P65&lt;50,"Adult","Senior Citizen")</f>
        <v>Senior Citizen</v>
      </c>
      <c r="R65">
        <v>151.18</v>
      </c>
      <c r="S65" s="4">
        <v>1119190780753</v>
      </c>
      <c r="T65">
        <v>71.5</v>
      </c>
      <c r="U65">
        <v>10.199999999999999</v>
      </c>
      <c r="V65">
        <v>30.1</v>
      </c>
      <c r="W65">
        <v>270203917</v>
      </c>
    </row>
    <row r="66" spans="1:23" x14ac:dyDescent="0.3">
      <c r="A66">
        <v>67</v>
      </c>
      <c r="B66" t="s">
        <v>250</v>
      </c>
      <c r="C66" t="s">
        <v>347</v>
      </c>
      <c r="D66" t="s">
        <v>226</v>
      </c>
      <c r="E66" t="s">
        <v>227</v>
      </c>
      <c r="F66" t="s">
        <v>348</v>
      </c>
      <c r="G66" t="s">
        <v>250</v>
      </c>
      <c r="H66" t="b">
        <v>1</v>
      </c>
      <c r="I66" t="s">
        <v>1796</v>
      </c>
      <c r="J66" t="s">
        <v>349</v>
      </c>
      <c r="K66" t="s">
        <v>350</v>
      </c>
      <c r="L66">
        <v>22900</v>
      </c>
      <c r="M66">
        <v>1953</v>
      </c>
      <c r="N66">
        <v>1</v>
      </c>
      <c r="O66">
        <v>1</v>
      </c>
      <c r="P66">
        <f>$X$2-M66</f>
        <v>71</v>
      </c>
      <c r="Q66" t="str">
        <f>IF(P66&lt;50,"Adult","Senior Citizen")</f>
        <v>Senior Citizen</v>
      </c>
      <c r="R66">
        <v>119.62</v>
      </c>
      <c r="S66" s="4">
        <v>2827113184696</v>
      </c>
      <c r="T66">
        <v>81.3</v>
      </c>
      <c r="U66">
        <v>25.5</v>
      </c>
      <c r="V66">
        <v>30.6</v>
      </c>
      <c r="W66">
        <v>66834405</v>
      </c>
    </row>
    <row r="67" spans="1:23" x14ac:dyDescent="0.3">
      <c r="A67">
        <v>68</v>
      </c>
      <c r="B67" t="s">
        <v>351</v>
      </c>
      <c r="C67" t="s">
        <v>352</v>
      </c>
      <c r="D67" t="s">
        <v>74</v>
      </c>
      <c r="E67" t="s">
        <v>353</v>
      </c>
      <c r="F67" t="s">
        <v>354</v>
      </c>
      <c r="G67" t="s">
        <v>351</v>
      </c>
      <c r="H67" t="b">
        <v>0</v>
      </c>
      <c r="I67" t="s">
        <v>1796</v>
      </c>
      <c r="J67" t="s">
        <v>355</v>
      </c>
      <c r="K67" t="s">
        <v>356</v>
      </c>
      <c r="L67">
        <v>22600</v>
      </c>
      <c r="M67">
        <v>1941</v>
      </c>
      <c r="N67">
        <v>5</v>
      </c>
      <c r="O67">
        <v>11</v>
      </c>
      <c r="P67">
        <f>$X$2-M67</f>
        <v>83</v>
      </c>
      <c r="Q67" t="str">
        <f>IF(P67&lt;50,"Adult","Senior Citizen")</f>
        <v>Senior Citizen</v>
      </c>
      <c r="R67">
        <v>180.44</v>
      </c>
      <c r="S67" s="4">
        <v>2611000000000</v>
      </c>
      <c r="T67">
        <v>69.400000000000006</v>
      </c>
      <c r="U67">
        <v>11.2</v>
      </c>
      <c r="V67">
        <v>49.7</v>
      </c>
      <c r="W67">
        <v>1366417754</v>
      </c>
    </row>
    <row r="68" spans="1:23" x14ac:dyDescent="0.3">
      <c r="A68">
        <v>69</v>
      </c>
      <c r="B68" t="s">
        <v>65</v>
      </c>
      <c r="C68" t="s">
        <v>357</v>
      </c>
      <c r="D68" t="s">
        <v>219</v>
      </c>
      <c r="E68" t="s">
        <v>220</v>
      </c>
      <c r="F68" t="s">
        <v>358</v>
      </c>
      <c r="G68" t="s">
        <v>65</v>
      </c>
      <c r="H68" t="b">
        <v>1</v>
      </c>
      <c r="I68" t="s">
        <v>1796</v>
      </c>
      <c r="J68" t="s">
        <v>359</v>
      </c>
      <c r="K68" t="s">
        <v>360</v>
      </c>
      <c r="L68">
        <v>22400</v>
      </c>
      <c r="M68">
        <v>1957</v>
      </c>
      <c r="N68">
        <v>8</v>
      </c>
      <c r="O68">
        <v>11</v>
      </c>
      <c r="P68">
        <f>$X$2-M68</f>
        <v>67</v>
      </c>
      <c r="Q68" t="str">
        <f>IF(P68&lt;50,"Adult","Senior Citizen")</f>
        <v>Senior Citizen</v>
      </c>
      <c r="R68">
        <v>105.48</v>
      </c>
      <c r="S68" s="4">
        <v>5081769542380</v>
      </c>
      <c r="T68">
        <v>84.2</v>
      </c>
      <c r="U68">
        <v>11.9</v>
      </c>
      <c r="V68">
        <v>46.7</v>
      </c>
      <c r="W68">
        <v>126226568</v>
      </c>
    </row>
    <row r="69" spans="1:23" x14ac:dyDescent="0.3">
      <c r="A69">
        <v>70</v>
      </c>
      <c r="B69" t="s">
        <v>272</v>
      </c>
      <c r="C69" t="s">
        <v>361</v>
      </c>
      <c r="D69" t="s">
        <v>327</v>
      </c>
      <c r="E69" t="s">
        <v>328</v>
      </c>
      <c r="F69" t="s">
        <v>362</v>
      </c>
      <c r="G69" t="s">
        <v>272</v>
      </c>
      <c r="H69" t="b">
        <v>1</v>
      </c>
      <c r="I69" t="s">
        <v>1796</v>
      </c>
      <c r="J69" t="s">
        <v>363</v>
      </c>
      <c r="K69" t="s">
        <v>331</v>
      </c>
      <c r="L69">
        <v>22100</v>
      </c>
      <c r="M69">
        <v>1956</v>
      </c>
      <c r="N69">
        <v>5</v>
      </c>
      <c r="O69">
        <v>7</v>
      </c>
      <c r="P69">
        <f>$X$2-M69</f>
        <v>68</v>
      </c>
      <c r="Q69" t="str">
        <f>IF(P69&lt;50,"Adult","Senior Citizen")</f>
        <v>Senior Citizen</v>
      </c>
      <c r="R69">
        <v>180.75</v>
      </c>
      <c r="S69" s="4">
        <v>1699876578871</v>
      </c>
      <c r="T69">
        <v>72.7</v>
      </c>
      <c r="U69">
        <v>11.4</v>
      </c>
      <c r="V69">
        <v>46.2</v>
      </c>
      <c r="W69">
        <v>144373535</v>
      </c>
    </row>
    <row r="70" spans="1:23" x14ac:dyDescent="0.3">
      <c r="A70">
        <v>71</v>
      </c>
      <c r="B70" t="s">
        <v>103</v>
      </c>
      <c r="C70" t="s">
        <v>364</v>
      </c>
      <c r="D70" t="s">
        <v>23</v>
      </c>
      <c r="E70" t="s">
        <v>365</v>
      </c>
      <c r="F70" t="s">
        <v>366</v>
      </c>
      <c r="G70" t="s">
        <v>103</v>
      </c>
      <c r="H70" t="b">
        <v>0</v>
      </c>
      <c r="I70" t="s">
        <v>1796</v>
      </c>
      <c r="J70" t="s">
        <v>367</v>
      </c>
      <c r="K70" t="s">
        <v>368</v>
      </c>
      <c r="L70">
        <v>22000</v>
      </c>
      <c r="M70">
        <v>1970</v>
      </c>
      <c r="N70">
        <v>9</v>
      </c>
      <c r="O70">
        <v>18</v>
      </c>
      <c r="P70">
        <f>$X$2-M70</f>
        <v>54</v>
      </c>
      <c r="Q70" t="str">
        <f>IF(P70&lt;50,"Adult","Senior Citizen")</f>
        <v>Senior Citizen</v>
      </c>
      <c r="R70">
        <v>110.05</v>
      </c>
      <c r="S70" s="4">
        <v>2715518274227</v>
      </c>
      <c r="T70">
        <v>82.5</v>
      </c>
      <c r="U70">
        <v>24.2</v>
      </c>
      <c r="V70">
        <v>60.7</v>
      </c>
      <c r="W70">
        <v>67059887</v>
      </c>
    </row>
    <row r="71" spans="1:23" x14ac:dyDescent="0.3">
      <c r="A71">
        <v>72</v>
      </c>
      <c r="B71" t="s">
        <v>49</v>
      </c>
      <c r="C71" t="s">
        <v>369</v>
      </c>
      <c r="D71" t="s">
        <v>32</v>
      </c>
      <c r="E71" t="s">
        <v>370</v>
      </c>
      <c r="F71" t="s">
        <v>371</v>
      </c>
      <c r="G71" t="s">
        <v>49</v>
      </c>
      <c r="H71" t="b">
        <v>0</v>
      </c>
      <c r="I71" t="s">
        <v>1797</v>
      </c>
      <c r="J71" t="s">
        <v>372</v>
      </c>
      <c r="K71" t="s">
        <v>373</v>
      </c>
      <c r="L71">
        <v>21600</v>
      </c>
      <c r="M71">
        <v>1961</v>
      </c>
      <c r="N71">
        <v>12</v>
      </c>
      <c r="O71">
        <v>19</v>
      </c>
      <c r="P71">
        <f>$X$2-M71</f>
        <v>63</v>
      </c>
      <c r="Q71" t="str">
        <f>IF(P71&lt;50,"Adult","Senior Citizen")</f>
        <v>Senior Citizen</v>
      </c>
      <c r="R71">
        <v>117.24</v>
      </c>
      <c r="S71" s="4">
        <v>21427700000000</v>
      </c>
      <c r="T71">
        <v>78.5</v>
      </c>
      <c r="U71">
        <v>9.6</v>
      </c>
      <c r="V71">
        <v>36.6</v>
      </c>
      <c r="W71">
        <v>328239523</v>
      </c>
    </row>
    <row r="72" spans="1:23" x14ac:dyDescent="0.3">
      <c r="A72">
        <v>72</v>
      </c>
      <c r="B72" t="s">
        <v>292</v>
      </c>
      <c r="C72" t="s">
        <v>374</v>
      </c>
      <c r="D72" t="s">
        <v>327</v>
      </c>
      <c r="E72" t="s">
        <v>328</v>
      </c>
      <c r="F72" t="s">
        <v>375</v>
      </c>
      <c r="G72" t="s">
        <v>292</v>
      </c>
      <c r="H72" t="b">
        <v>1</v>
      </c>
      <c r="I72" t="s">
        <v>1796</v>
      </c>
      <c r="J72" t="s">
        <v>376</v>
      </c>
      <c r="K72" t="s">
        <v>377</v>
      </c>
      <c r="L72">
        <v>21600</v>
      </c>
      <c r="M72">
        <v>1955</v>
      </c>
      <c r="N72">
        <v>8</v>
      </c>
      <c r="O72">
        <v>11</v>
      </c>
      <c r="P72">
        <f>$X$2-M72</f>
        <v>69</v>
      </c>
      <c r="Q72" t="str">
        <f>IF(P72&lt;50,"Adult","Senior Citizen")</f>
        <v>Senior Citizen</v>
      </c>
      <c r="R72">
        <v>180.75</v>
      </c>
      <c r="S72" s="4">
        <v>1699876578871</v>
      </c>
      <c r="T72">
        <v>72.7</v>
      </c>
      <c r="U72">
        <v>11.4</v>
      </c>
      <c r="V72">
        <v>46.2</v>
      </c>
      <c r="W72">
        <v>144373535</v>
      </c>
    </row>
    <row r="73" spans="1:23" x14ac:dyDescent="0.3">
      <c r="A73">
        <v>74</v>
      </c>
      <c r="B73" t="s">
        <v>21</v>
      </c>
      <c r="C73" t="s">
        <v>378</v>
      </c>
      <c r="D73" t="s">
        <v>32</v>
      </c>
      <c r="E73" t="s">
        <v>379</v>
      </c>
      <c r="F73" t="s">
        <v>124</v>
      </c>
      <c r="G73" t="s">
        <v>21</v>
      </c>
      <c r="H73" t="b">
        <v>0</v>
      </c>
      <c r="I73" t="s">
        <v>1796</v>
      </c>
      <c r="J73" t="s">
        <v>125</v>
      </c>
      <c r="K73" t="s">
        <v>380</v>
      </c>
      <c r="L73">
        <v>21200</v>
      </c>
      <c r="M73">
        <v>1986</v>
      </c>
      <c r="N73">
        <v>9</v>
      </c>
      <c r="O73">
        <v>19</v>
      </c>
      <c r="P73">
        <f>$X$2-M73</f>
        <v>38</v>
      </c>
      <c r="Q73" t="str">
        <f>IF(P73&lt;50,"Adult","Senior Citizen")</f>
        <v>Adult</v>
      </c>
      <c r="R73">
        <v>117.24</v>
      </c>
      <c r="S73" s="4">
        <v>21427700000000</v>
      </c>
      <c r="T73">
        <v>78.5</v>
      </c>
      <c r="U73">
        <v>9.6</v>
      </c>
      <c r="V73">
        <v>36.6</v>
      </c>
      <c r="W73">
        <v>328239523</v>
      </c>
    </row>
    <row r="74" spans="1:23" x14ac:dyDescent="0.3">
      <c r="A74">
        <v>74</v>
      </c>
      <c r="B74" t="s">
        <v>381</v>
      </c>
      <c r="C74" t="s">
        <v>382</v>
      </c>
      <c r="D74" t="s">
        <v>105</v>
      </c>
      <c r="E74" t="s">
        <v>192</v>
      </c>
      <c r="F74" t="s">
        <v>383</v>
      </c>
      <c r="G74" t="s">
        <v>381</v>
      </c>
      <c r="H74" t="b">
        <v>1</v>
      </c>
      <c r="I74" t="s">
        <v>1796</v>
      </c>
      <c r="J74" t="s">
        <v>384</v>
      </c>
      <c r="K74" t="s">
        <v>385</v>
      </c>
      <c r="L74">
        <v>21200</v>
      </c>
      <c r="M74">
        <v>1970</v>
      </c>
      <c r="N74">
        <v>10</v>
      </c>
      <c r="O74">
        <v>1</v>
      </c>
      <c r="P74">
        <f>$X$2-M74</f>
        <v>54</v>
      </c>
      <c r="Q74" t="str">
        <f>IF(P74&lt;50,"Adult","Senior Citizen")</f>
        <v>Senior Citizen</v>
      </c>
      <c r="R74">
        <v>125.08</v>
      </c>
      <c r="S74" s="4">
        <v>19910000000000</v>
      </c>
      <c r="T74">
        <v>77</v>
      </c>
      <c r="U74">
        <v>9.4</v>
      </c>
      <c r="V74">
        <v>59.2</v>
      </c>
      <c r="W74">
        <v>1397715000</v>
      </c>
    </row>
    <row r="75" spans="1:23" x14ac:dyDescent="0.3">
      <c r="A75">
        <v>76</v>
      </c>
      <c r="B75" t="s">
        <v>38</v>
      </c>
      <c r="C75" t="s">
        <v>386</v>
      </c>
      <c r="D75" t="s">
        <v>32</v>
      </c>
      <c r="E75" t="s">
        <v>100</v>
      </c>
      <c r="F75" t="s">
        <v>387</v>
      </c>
      <c r="G75" t="s">
        <v>38</v>
      </c>
      <c r="H75" t="b">
        <v>1</v>
      </c>
      <c r="I75" t="s">
        <v>1796</v>
      </c>
      <c r="J75" t="s">
        <v>248</v>
      </c>
      <c r="K75" t="s">
        <v>388</v>
      </c>
      <c r="L75">
        <v>21100</v>
      </c>
      <c r="M75">
        <v>1963</v>
      </c>
      <c r="N75">
        <v>2</v>
      </c>
      <c r="O75">
        <v>17</v>
      </c>
      <c r="P75">
        <f>$X$2-M75</f>
        <v>61</v>
      </c>
      <c r="Q75" t="str">
        <f>IF(P75&lt;50,"Adult","Senior Citizen")</f>
        <v>Senior Citizen</v>
      </c>
      <c r="R75">
        <v>117.24</v>
      </c>
      <c r="S75" s="4">
        <v>21427700000000</v>
      </c>
      <c r="T75">
        <v>78.5</v>
      </c>
      <c r="U75">
        <v>9.6</v>
      </c>
      <c r="V75">
        <v>36.6</v>
      </c>
      <c r="W75">
        <v>328239523</v>
      </c>
    </row>
    <row r="76" spans="1:23" x14ac:dyDescent="0.3">
      <c r="A76">
        <v>77</v>
      </c>
      <c r="B76" t="s">
        <v>21</v>
      </c>
      <c r="C76" t="s">
        <v>389</v>
      </c>
      <c r="D76" t="s">
        <v>32</v>
      </c>
      <c r="E76" t="s">
        <v>61</v>
      </c>
      <c r="F76" t="s">
        <v>390</v>
      </c>
      <c r="G76" t="s">
        <v>21</v>
      </c>
      <c r="H76" t="b">
        <v>0</v>
      </c>
      <c r="I76" t="s">
        <v>1796</v>
      </c>
      <c r="J76" t="s">
        <v>391</v>
      </c>
      <c r="K76" t="s">
        <v>392</v>
      </c>
      <c r="L76">
        <v>21000</v>
      </c>
      <c r="M76">
        <v>1933</v>
      </c>
      <c r="N76">
        <v>3</v>
      </c>
      <c r="O76">
        <v>19</v>
      </c>
      <c r="P76">
        <f>$X$2-M76</f>
        <v>91</v>
      </c>
      <c r="Q76" t="str">
        <f>IF(P76&lt;50,"Adult","Senior Citizen")</f>
        <v>Senior Citizen</v>
      </c>
      <c r="R76">
        <v>117.24</v>
      </c>
      <c r="S76" s="4">
        <v>21427700000000</v>
      </c>
      <c r="T76">
        <v>78.5</v>
      </c>
      <c r="U76">
        <v>9.6</v>
      </c>
      <c r="V76">
        <v>36.6</v>
      </c>
      <c r="W76">
        <v>328239523</v>
      </c>
    </row>
    <row r="77" spans="1:23" x14ac:dyDescent="0.3">
      <c r="A77">
        <v>77</v>
      </c>
      <c r="B77" t="s">
        <v>250</v>
      </c>
      <c r="C77" t="s">
        <v>393</v>
      </c>
      <c r="D77" t="s">
        <v>219</v>
      </c>
      <c r="E77" t="s">
        <v>394</v>
      </c>
      <c r="F77" t="s">
        <v>395</v>
      </c>
      <c r="G77" t="s">
        <v>250</v>
      </c>
      <c r="H77" t="b">
        <v>1</v>
      </c>
      <c r="I77" t="s">
        <v>1796</v>
      </c>
      <c r="J77" t="s">
        <v>396</v>
      </c>
      <c r="K77" t="s">
        <v>397</v>
      </c>
      <c r="L77">
        <v>21000</v>
      </c>
      <c r="M77">
        <v>1945</v>
      </c>
      <c r="N77">
        <v>6</v>
      </c>
      <c r="O77">
        <v>10</v>
      </c>
      <c r="P77">
        <f>$X$2-M77</f>
        <v>79</v>
      </c>
      <c r="Q77" t="str">
        <f>IF(P77&lt;50,"Adult","Senior Citizen")</f>
        <v>Senior Citizen</v>
      </c>
      <c r="R77">
        <v>105.48</v>
      </c>
      <c r="S77" s="4">
        <v>5081769542380</v>
      </c>
      <c r="T77">
        <v>84.2</v>
      </c>
      <c r="U77">
        <v>11.9</v>
      </c>
      <c r="V77">
        <v>46.7</v>
      </c>
      <c r="W77">
        <v>126226568</v>
      </c>
    </row>
    <row r="78" spans="1:23" x14ac:dyDescent="0.3">
      <c r="A78">
        <v>79</v>
      </c>
      <c r="B78" t="s">
        <v>272</v>
      </c>
      <c r="C78" t="s">
        <v>398</v>
      </c>
      <c r="D78" t="s">
        <v>327</v>
      </c>
      <c r="E78" t="s">
        <v>328</v>
      </c>
      <c r="F78" t="s">
        <v>399</v>
      </c>
      <c r="G78" t="s">
        <v>272</v>
      </c>
      <c r="H78" t="b">
        <v>1</v>
      </c>
      <c r="I78" t="s">
        <v>1796</v>
      </c>
      <c r="J78" t="s">
        <v>400</v>
      </c>
      <c r="K78" t="s">
        <v>401</v>
      </c>
      <c r="L78">
        <v>20900</v>
      </c>
      <c r="M78">
        <v>1965</v>
      </c>
      <c r="N78">
        <v>9</v>
      </c>
      <c r="O78">
        <v>26</v>
      </c>
      <c r="P78">
        <f>$X$2-M78</f>
        <v>59</v>
      </c>
      <c r="Q78" t="str">
        <f>IF(P78&lt;50,"Adult","Senior Citizen")</f>
        <v>Senior Citizen</v>
      </c>
      <c r="R78">
        <v>180.75</v>
      </c>
      <c r="S78" s="4">
        <v>1699876578871</v>
      </c>
      <c r="T78">
        <v>72.7</v>
      </c>
      <c r="U78">
        <v>11.4</v>
      </c>
      <c r="V78">
        <v>46.2</v>
      </c>
      <c r="W78">
        <v>144373535</v>
      </c>
    </row>
    <row r="79" spans="1:23" x14ac:dyDescent="0.3">
      <c r="A79">
        <v>80</v>
      </c>
      <c r="B79" t="s">
        <v>292</v>
      </c>
      <c r="C79" t="s">
        <v>402</v>
      </c>
      <c r="D79" t="s">
        <v>327</v>
      </c>
      <c r="E79" t="s">
        <v>328</v>
      </c>
      <c r="F79" t="s">
        <v>403</v>
      </c>
      <c r="G79" t="s">
        <v>292</v>
      </c>
      <c r="H79" t="b">
        <v>1</v>
      </c>
      <c r="I79" t="s">
        <v>1796</v>
      </c>
      <c r="J79" t="s">
        <v>404</v>
      </c>
      <c r="K79" t="s">
        <v>405</v>
      </c>
      <c r="L79">
        <v>20500</v>
      </c>
      <c r="M79">
        <v>1950</v>
      </c>
      <c r="N79">
        <v>9</v>
      </c>
      <c r="O79">
        <v>1</v>
      </c>
      <c r="P79">
        <f>$X$2-M79</f>
        <v>74</v>
      </c>
      <c r="Q79" t="str">
        <f>IF(P79&lt;50,"Adult","Senior Citizen")</f>
        <v>Senior Citizen</v>
      </c>
      <c r="R79">
        <v>180.75</v>
      </c>
      <c r="S79" s="4">
        <v>1699876578871</v>
      </c>
      <c r="T79">
        <v>72.7</v>
      </c>
      <c r="U79">
        <v>11.4</v>
      </c>
      <c r="V79">
        <v>46.2</v>
      </c>
      <c r="W79">
        <v>144373535</v>
      </c>
    </row>
    <row r="80" spans="1:23" x14ac:dyDescent="0.3">
      <c r="A80">
        <v>81</v>
      </c>
      <c r="B80" t="s">
        <v>351</v>
      </c>
      <c r="C80" t="s">
        <v>406</v>
      </c>
      <c r="D80" t="s">
        <v>32</v>
      </c>
      <c r="E80" t="s">
        <v>407</v>
      </c>
      <c r="F80" t="s">
        <v>408</v>
      </c>
      <c r="G80" t="s">
        <v>351</v>
      </c>
      <c r="H80" t="b">
        <v>1</v>
      </c>
      <c r="I80" t="s">
        <v>1796</v>
      </c>
      <c r="J80" t="s">
        <v>409</v>
      </c>
      <c r="K80" t="s">
        <v>304</v>
      </c>
      <c r="L80">
        <v>20200</v>
      </c>
      <c r="M80">
        <v>1938</v>
      </c>
      <c r="N80">
        <v>8</v>
      </c>
      <c r="O80">
        <v>12</v>
      </c>
      <c r="P80">
        <f>$X$2-M80</f>
        <v>86</v>
      </c>
      <c r="Q80" t="str">
        <f>IF(P80&lt;50,"Adult","Senior Citizen")</f>
        <v>Senior Citizen</v>
      </c>
      <c r="R80">
        <v>117.24</v>
      </c>
      <c r="S80" s="4">
        <v>21427700000000</v>
      </c>
      <c r="T80">
        <v>78.5</v>
      </c>
      <c r="U80">
        <v>9.6</v>
      </c>
      <c r="V80">
        <v>36.6</v>
      </c>
      <c r="W80">
        <v>328239523</v>
      </c>
    </row>
    <row r="81" spans="1:23" x14ac:dyDescent="0.3">
      <c r="A81">
        <v>82</v>
      </c>
      <c r="B81" t="s">
        <v>272</v>
      </c>
      <c r="C81" t="s">
        <v>410</v>
      </c>
      <c r="D81" t="s">
        <v>274</v>
      </c>
      <c r="E81" t="s">
        <v>275</v>
      </c>
      <c r="F81" t="s">
        <v>276</v>
      </c>
      <c r="G81" t="s">
        <v>272</v>
      </c>
      <c r="H81" t="b">
        <v>1</v>
      </c>
      <c r="I81" t="s">
        <v>1796</v>
      </c>
      <c r="J81" t="s">
        <v>411</v>
      </c>
      <c r="K81" t="s">
        <v>412</v>
      </c>
      <c r="L81">
        <v>19600</v>
      </c>
      <c r="M81">
        <v>1961</v>
      </c>
      <c r="N81">
        <v>11</v>
      </c>
      <c r="O81">
        <v>18</v>
      </c>
      <c r="P81">
        <f>$X$2-M81</f>
        <v>63</v>
      </c>
      <c r="Q81" t="str">
        <f>IF(P81&lt;50,"Adult","Senior Citizen")</f>
        <v>Senior Citizen</v>
      </c>
      <c r="R81">
        <v>119.8</v>
      </c>
      <c r="S81" s="4">
        <v>1392680589329</v>
      </c>
      <c r="T81">
        <v>82.7</v>
      </c>
      <c r="U81">
        <v>23</v>
      </c>
      <c r="V81">
        <v>47.4</v>
      </c>
      <c r="W81">
        <v>25766605</v>
      </c>
    </row>
    <row r="82" spans="1:23" x14ac:dyDescent="0.3">
      <c r="A82">
        <v>83</v>
      </c>
      <c r="B82" t="s">
        <v>49</v>
      </c>
      <c r="C82" t="s">
        <v>413</v>
      </c>
      <c r="D82" t="s">
        <v>32</v>
      </c>
      <c r="E82" t="s">
        <v>414</v>
      </c>
      <c r="F82" t="s">
        <v>204</v>
      </c>
      <c r="G82" t="s">
        <v>49</v>
      </c>
      <c r="H82" t="b">
        <v>1</v>
      </c>
      <c r="I82" t="s">
        <v>1796</v>
      </c>
      <c r="J82" t="s">
        <v>415</v>
      </c>
      <c r="K82" t="s">
        <v>416</v>
      </c>
      <c r="L82">
        <v>19100</v>
      </c>
      <c r="M82">
        <v>1949</v>
      </c>
      <c r="N82">
        <v>8</v>
      </c>
      <c r="O82">
        <v>8</v>
      </c>
      <c r="P82">
        <f>$X$2-M82</f>
        <v>75</v>
      </c>
      <c r="Q82" t="str">
        <f>IF(P82&lt;50,"Adult","Senior Citizen")</f>
        <v>Senior Citizen</v>
      </c>
      <c r="R82">
        <v>117.24</v>
      </c>
      <c r="S82" s="4">
        <v>21427700000000</v>
      </c>
      <c r="T82">
        <v>78.5</v>
      </c>
      <c r="U82">
        <v>9.6</v>
      </c>
      <c r="V82">
        <v>36.6</v>
      </c>
      <c r="W82">
        <v>328239523</v>
      </c>
    </row>
    <row r="83" spans="1:23" x14ac:dyDescent="0.3">
      <c r="A83">
        <v>84</v>
      </c>
      <c r="B83" t="s">
        <v>30</v>
      </c>
      <c r="C83" t="s">
        <v>417</v>
      </c>
      <c r="D83" t="s">
        <v>105</v>
      </c>
      <c r="E83" t="s">
        <v>106</v>
      </c>
      <c r="F83" t="s">
        <v>418</v>
      </c>
      <c r="G83" t="s">
        <v>30</v>
      </c>
      <c r="H83" t="b">
        <v>1</v>
      </c>
      <c r="I83" t="s">
        <v>1796</v>
      </c>
      <c r="J83" t="s">
        <v>419</v>
      </c>
      <c r="K83" t="s">
        <v>420</v>
      </c>
      <c r="L83">
        <v>19000</v>
      </c>
      <c r="M83">
        <v>1963</v>
      </c>
      <c r="N83">
        <v>6</v>
      </c>
      <c r="O83">
        <v>1</v>
      </c>
      <c r="P83">
        <f>$X$2-M83</f>
        <v>61</v>
      </c>
      <c r="Q83" t="str">
        <f>IF(P83&lt;50,"Adult","Senior Citizen")</f>
        <v>Senior Citizen</v>
      </c>
      <c r="R83">
        <v>125.08</v>
      </c>
      <c r="S83" s="4">
        <v>19910000000000</v>
      </c>
      <c r="T83">
        <v>77</v>
      </c>
      <c r="U83">
        <v>9.4</v>
      </c>
      <c r="V83">
        <v>59.2</v>
      </c>
      <c r="W83">
        <v>1397715000</v>
      </c>
    </row>
    <row r="84" spans="1:23" x14ac:dyDescent="0.3">
      <c r="A84">
        <v>84</v>
      </c>
      <c r="B84" t="s">
        <v>272</v>
      </c>
      <c r="C84" t="s">
        <v>421</v>
      </c>
      <c r="D84" t="s">
        <v>105</v>
      </c>
      <c r="E84" t="s">
        <v>192</v>
      </c>
      <c r="F84" t="s">
        <v>422</v>
      </c>
      <c r="G84" t="s">
        <v>272</v>
      </c>
      <c r="H84" t="b">
        <v>1</v>
      </c>
      <c r="I84" t="s">
        <v>1796</v>
      </c>
      <c r="J84" t="s">
        <v>384</v>
      </c>
      <c r="K84" t="s">
        <v>423</v>
      </c>
      <c r="L84">
        <v>19000</v>
      </c>
      <c r="M84">
        <v>1968</v>
      </c>
      <c r="N84">
        <v>3</v>
      </c>
      <c r="O84">
        <v>1</v>
      </c>
      <c r="P84">
        <f>$X$2-M84</f>
        <v>56</v>
      </c>
      <c r="Q84" t="str">
        <f>IF(P84&lt;50,"Adult","Senior Citizen")</f>
        <v>Senior Citizen</v>
      </c>
      <c r="R84">
        <v>125.08</v>
      </c>
      <c r="S84" s="4">
        <v>19910000000000</v>
      </c>
      <c r="T84">
        <v>77</v>
      </c>
      <c r="U84">
        <v>9.4</v>
      </c>
      <c r="V84">
        <v>59.2</v>
      </c>
      <c r="W84">
        <v>1397715000</v>
      </c>
    </row>
    <row r="85" spans="1:23" x14ac:dyDescent="0.3">
      <c r="A85">
        <v>86</v>
      </c>
      <c r="B85" t="s">
        <v>103</v>
      </c>
      <c r="C85" t="s">
        <v>424</v>
      </c>
      <c r="D85" t="s">
        <v>105</v>
      </c>
      <c r="E85" t="s">
        <v>425</v>
      </c>
      <c r="F85" t="s">
        <v>426</v>
      </c>
      <c r="G85" t="s">
        <v>103</v>
      </c>
      <c r="H85" t="b">
        <v>1</v>
      </c>
      <c r="I85" t="s">
        <v>1796</v>
      </c>
      <c r="J85" t="s">
        <v>427</v>
      </c>
      <c r="K85" t="s">
        <v>428</v>
      </c>
      <c r="L85">
        <v>18900</v>
      </c>
      <c r="M85">
        <v>1965</v>
      </c>
      <c r="N85">
        <v>4</v>
      </c>
      <c r="O85">
        <v>17</v>
      </c>
      <c r="P85">
        <f>$X$2-M85</f>
        <v>59</v>
      </c>
      <c r="Q85" t="str">
        <f>IF(P85&lt;50,"Adult","Senior Citizen")</f>
        <v>Senior Citizen</v>
      </c>
      <c r="R85">
        <v>125.08</v>
      </c>
      <c r="S85" s="4">
        <v>19910000000000</v>
      </c>
      <c r="T85">
        <v>77</v>
      </c>
      <c r="U85">
        <v>9.4</v>
      </c>
      <c r="V85">
        <v>59.2</v>
      </c>
      <c r="W85">
        <v>1397715000</v>
      </c>
    </row>
    <row r="86" spans="1:23" x14ac:dyDescent="0.3">
      <c r="A86">
        <v>88</v>
      </c>
      <c r="B86" t="s">
        <v>30</v>
      </c>
      <c r="C86" t="s">
        <v>429</v>
      </c>
      <c r="D86" t="s">
        <v>105</v>
      </c>
      <c r="E86" t="s">
        <v>192</v>
      </c>
      <c r="F86" t="s">
        <v>430</v>
      </c>
      <c r="G86" t="s">
        <v>30</v>
      </c>
      <c r="H86" t="b">
        <v>1</v>
      </c>
      <c r="I86" t="s">
        <v>1796</v>
      </c>
      <c r="J86" t="s">
        <v>384</v>
      </c>
      <c r="K86" t="s">
        <v>431</v>
      </c>
      <c r="L86">
        <v>18700</v>
      </c>
      <c r="M86">
        <v>1966</v>
      </c>
      <c r="N86">
        <v>2</v>
      </c>
      <c r="O86">
        <v>15</v>
      </c>
      <c r="P86">
        <f>$X$2-M86</f>
        <v>58</v>
      </c>
      <c r="Q86" t="str">
        <f>IF(P86&lt;50,"Adult","Senior Citizen")</f>
        <v>Senior Citizen</v>
      </c>
      <c r="R86">
        <v>125.08</v>
      </c>
      <c r="S86" s="4">
        <v>19910000000000</v>
      </c>
      <c r="T86">
        <v>77</v>
      </c>
      <c r="U86">
        <v>9.4</v>
      </c>
      <c r="V86">
        <v>59.2</v>
      </c>
      <c r="W86">
        <v>1397715000</v>
      </c>
    </row>
    <row r="87" spans="1:23" x14ac:dyDescent="0.3">
      <c r="A87">
        <v>89</v>
      </c>
      <c r="B87" t="s">
        <v>292</v>
      </c>
      <c r="C87" t="s">
        <v>432</v>
      </c>
      <c r="D87" t="s">
        <v>32</v>
      </c>
      <c r="E87" t="s">
        <v>433</v>
      </c>
      <c r="F87" t="s">
        <v>434</v>
      </c>
      <c r="G87" t="s">
        <v>292</v>
      </c>
      <c r="H87" t="b">
        <v>1</v>
      </c>
      <c r="I87" t="s">
        <v>1796</v>
      </c>
      <c r="J87" t="s">
        <v>435</v>
      </c>
      <c r="K87" t="s">
        <v>436</v>
      </c>
      <c r="L87">
        <v>18500</v>
      </c>
      <c r="M87">
        <v>1945</v>
      </c>
      <c r="N87">
        <v>12</v>
      </c>
      <c r="O87">
        <v>11</v>
      </c>
      <c r="P87">
        <f>$X$2-M87</f>
        <v>79</v>
      </c>
      <c r="Q87" t="str">
        <f>IF(P87&lt;50,"Adult","Senior Citizen")</f>
        <v>Senior Citizen</v>
      </c>
      <c r="R87">
        <v>117.24</v>
      </c>
      <c r="S87" s="4">
        <v>21427700000000</v>
      </c>
      <c r="T87">
        <v>78.5</v>
      </c>
      <c r="U87">
        <v>9.6</v>
      </c>
      <c r="V87">
        <v>36.6</v>
      </c>
      <c r="W87">
        <v>328239523</v>
      </c>
    </row>
    <row r="88" spans="1:23" x14ac:dyDescent="0.3">
      <c r="A88">
        <v>89</v>
      </c>
      <c r="B88" t="s">
        <v>49</v>
      </c>
      <c r="C88" t="s">
        <v>437</v>
      </c>
      <c r="D88" t="s">
        <v>32</v>
      </c>
      <c r="E88" t="s">
        <v>301</v>
      </c>
      <c r="F88" t="s">
        <v>204</v>
      </c>
      <c r="G88" t="s">
        <v>49</v>
      </c>
      <c r="H88" t="b">
        <v>1</v>
      </c>
      <c r="I88" t="s">
        <v>1796</v>
      </c>
      <c r="J88" t="s">
        <v>438</v>
      </c>
      <c r="K88" t="s">
        <v>137</v>
      </c>
      <c r="L88">
        <v>18500</v>
      </c>
      <c r="M88">
        <v>1957</v>
      </c>
      <c r="N88">
        <v>9</v>
      </c>
      <c r="O88">
        <v>11</v>
      </c>
      <c r="P88">
        <f>$X$2-M88</f>
        <v>67</v>
      </c>
      <c r="Q88" t="str">
        <f>IF(P88&lt;50,"Adult","Senior Citizen")</f>
        <v>Senior Citizen</v>
      </c>
      <c r="R88">
        <v>117.24</v>
      </c>
      <c r="S88" s="4">
        <v>21427700000000</v>
      </c>
      <c r="T88">
        <v>78.5</v>
      </c>
      <c r="U88">
        <v>9.6</v>
      </c>
      <c r="V88">
        <v>36.6</v>
      </c>
      <c r="W88">
        <v>328239523</v>
      </c>
    </row>
    <row r="89" spans="1:23" x14ac:dyDescent="0.3">
      <c r="A89">
        <v>89</v>
      </c>
      <c r="B89" t="s">
        <v>292</v>
      </c>
      <c r="C89" t="s">
        <v>439</v>
      </c>
      <c r="D89" t="s">
        <v>327</v>
      </c>
      <c r="E89" t="s">
        <v>328</v>
      </c>
      <c r="F89" t="s">
        <v>440</v>
      </c>
      <c r="G89" t="s">
        <v>292</v>
      </c>
      <c r="H89" t="b">
        <v>1</v>
      </c>
      <c r="I89" t="s">
        <v>1796</v>
      </c>
      <c r="J89" t="s">
        <v>441</v>
      </c>
      <c r="K89" t="s">
        <v>442</v>
      </c>
      <c r="L89">
        <v>18500</v>
      </c>
      <c r="M89">
        <v>1952</v>
      </c>
      <c r="N89">
        <v>11</v>
      </c>
      <c r="O89">
        <v>9</v>
      </c>
      <c r="P89">
        <f>$X$2-M89</f>
        <v>72</v>
      </c>
      <c r="Q89" t="str">
        <f>IF(P89&lt;50,"Adult","Senior Citizen")</f>
        <v>Senior Citizen</v>
      </c>
      <c r="R89">
        <v>180.75</v>
      </c>
      <c r="S89" s="4">
        <v>1699876578871</v>
      </c>
      <c r="T89">
        <v>72.7</v>
      </c>
      <c r="U89">
        <v>11.4</v>
      </c>
      <c r="V89">
        <v>46.2</v>
      </c>
      <c r="W89">
        <v>144373535</v>
      </c>
    </row>
    <row r="90" spans="1:23" x14ac:dyDescent="0.3">
      <c r="A90">
        <v>92</v>
      </c>
      <c r="B90" t="s">
        <v>49</v>
      </c>
      <c r="C90" t="s">
        <v>443</v>
      </c>
      <c r="D90" t="s">
        <v>32</v>
      </c>
      <c r="E90" t="s">
        <v>444</v>
      </c>
      <c r="F90" t="s">
        <v>445</v>
      </c>
      <c r="G90" t="s">
        <v>49</v>
      </c>
      <c r="H90" t="b">
        <v>1</v>
      </c>
      <c r="I90" t="s">
        <v>1796</v>
      </c>
      <c r="J90" t="s">
        <v>446</v>
      </c>
      <c r="K90" t="s">
        <v>447</v>
      </c>
      <c r="L90">
        <v>18000</v>
      </c>
      <c r="M90">
        <v>1962</v>
      </c>
      <c r="N90">
        <v>1</v>
      </c>
      <c r="O90">
        <v>17</v>
      </c>
      <c r="P90">
        <f>$X$2-M90</f>
        <v>62</v>
      </c>
      <c r="Q90" t="str">
        <f>IF(P90&lt;50,"Adult","Senior Citizen")</f>
        <v>Senior Citizen</v>
      </c>
      <c r="R90">
        <v>117.24</v>
      </c>
      <c r="S90" s="4">
        <v>21427700000000</v>
      </c>
      <c r="T90">
        <v>78.5</v>
      </c>
      <c r="U90">
        <v>9.6</v>
      </c>
      <c r="V90">
        <v>36.6</v>
      </c>
      <c r="W90">
        <v>328239523</v>
      </c>
    </row>
    <row r="91" spans="1:23" x14ac:dyDescent="0.3">
      <c r="A91">
        <v>93</v>
      </c>
      <c r="B91" t="s">
        <v>272</v>
      </c>
      <c r="C91" t="s">
        <v>448</v>
      </c>
      <c r="D91" t="s">
        <v>226</v>
      </c>
      <c r="E91" t="s">
        <v>227</v>
      </c>
      <c r="F91" t="s">
        <v>449</v>
      </c>
      <c r="G91" t="s">
        <v>272</v>
      </c>
      <c r="H91" t="b">
        <v>0</v>
      </c>
      <c r="I91" t="s">
        <v>1796</v>
      </c>
      <c r="J91" t="s">
        <v>450</v>
      </c>
      <c r="K91" t="s">
        <v>451</v>
      </c>
      <c r="L91">
        <v>17700</v>
      </c>
      <c r="M91">
        <v>1950</v>
      </c>
      <c r="N91">
        <v>6</v>
      </c>
      <c r="O91">
        <v>15</v>
      </c>
      <c r="P91">
        <f>$X$2-M91</f>
        <v>74</v>
      </c>
      <c r="Q91" t="str">
        <f>IF(P91&lt;50,"Adult","Senior Citizen")</f>
        <v>Senior Citizen</v>
      </c>
      <c r="R91">
        <v>119.62</v>
      </c>
      <c r="S91" s="4">
        <v>2827113184696</v>
      </c>
      <c r="T91">
        <v>81.3</v>
      </c>
      <c r="U91">
        <v>25.5</v>
      </c>
      <c r="V91">
        <v>30.6</v>
      </c>
      <c r="W91">
        <v>66834405</v>
      </c>
    </row>
    <row r="92" spans="1:23" x14ac:dyDescent="0.3">
      <c r="A92">
        <v>94</v>
      </c>
      <c r="B92" t="s">
        <v>49</v>
      </c>
      <c r="C92" t="s">
        <v>452</v>
      </c>
      <c r="D92" t="s">
        <v>32</v>
      </c>
      <c r="E92" t="s">
        <v>414</v>
      </c>
      <c r="F92" t="s">
        <v>204</v>
      </c>
      <c r="G92" t="s">
        <v>49</v>
      </c>
      <c r="H92" t="b">
        <v>1</v>
      </c>
      <c r="I92" t="s">
        <v>1796</v>
      </c>
      <c r="J92" t="s">
        <v>453</v>
      </c>
      <c r="K92" t="s">
        <v>82</v>
      </c>
      <c r="L92">
        <v>17500</v>
      </c>
      <c r="M92">
        <v>1956</v>
      </c>
      <c r="N92">
        <v>6</v>
      </c>
      <c r="O92">
        <v>11</v>
      </c>
      <c r="P92">
        <f>$X$2-M92</f>
        <v>68</v>
      </c>
      <c r="Q92" t="str">
        <f>IF(P92&lt;50,"Adult","Senior Citizen")</f>
        <v>Senior Citizen</v>
      </c>
      <c r="R92">
        <v>117.24</v>
      </c>
      <c r="S92" s="4">
        <v>21427700000000</v>
      </c>
      <c r="T92">
        <v>78.5</v>
      </c>
      <c r="U92">
        <v>9.6</v>
      </c>
      <c r="V92">
        <v>36.6</v>
      </c>
      <c r="W92">
        <v>328239523</v>
      </c>
    </row>
    <row r="93" spans="1:23" x14ac:dyDescent="0.3">
      <c r="A93">
        <v>94</v>
      </c>
      <c r="B93" t="s">
        <v>49</v>
      </c>
      <c r="C93" t="s">
        <v>454</v>
      </c>
      <c r="D93" t="s">
        <v>32</v>
      </c>
      <c r="E93" t="s">
        <v>455</v>
      </c>
      <c r="F93" t="s">
        <v>264</v>
      </c>
      <c r="G93" t="s">
        <v>49</v>
      </c>
      <c r="H93" t="b">
        <v>1</v>
      </c>
      <c r="I93" t="s">
        <v>1796</v>
      </c>
      <c r="J93" t="s">
        <v>456</v>
      </c>
      <c r="K93" t="s">
        <v>457</v>
      </c>
      <c r="L93">
        <v>17500</v>
      </c>
      <c r="M93">
        <v>1936</v>
      </c>
      <c r="N93">
        <v>2</v>
      </c>
      <c r="O93">
        <v>16</v>
      </c>
      <c r="P93">
        <f>$X$2-M93</f>
        <v>88</v>
      </c>
      <c r="Q93" t="str">
        <f>IF(P93&lt;50,"Adult","Senior Citizen")</f>
        <v>Senior Citizen</v>
      </c>
      <c r="R93">
        <v>117.24</v>
      </c>
      <c r="S93" s="4">
        <v>21427700000000</v>
      </c>
      <c r="T93">
        <v>78.5</v>
      </c>
      <c r="U93">
        <v>9.6</v>
      </c>
      <c r="V93">
        <v>36.6</v>
      </c>
      <c r="W93">
        <v>328239523</v>
      </c>
    </row>
    <row r="94" spans="1:23" x14ac:dyDescent="0.3">
      <c r="A94">
        <v>94</v>
      </c>
      <c r="B94" t="s">
        <v>272</v>
      </c>
      <c r="C94" t="s">
        <v>458</v>
      </c>
      <c r="D94" t="s">
        <v>74</v>
      </c>
      <c r="E94" t="s">
        <v>459</v>
      </c>
      <c r="F94" t="s">
        <v>449</v>
      </c>
      <c r="G94" t="s">
        <v>272</v>
      </c>
      <c r="H94" t="b">
        <v>0</v>
      </c>
      <c r="I94" t="s">
        <v>1797</v>
      </c>
      <c r="J94" t="s">
        <v>460</v>
      </c>
      <c r="K94" t="s">
        <v>461</v>
      </c>
      <c r="L94">
        <v>17500</v>
      </c>
      <c r="M94">
        <v>1950</v>
      </c>
      <c r="N94">
        <v>3</v>
      </c>
      <c r="O94">
        <v>20</v>
      </c>
      <c r="P94">
        <f>$X$2-M94</f>
        <v>74</v>
      </c>
      <c r="Q94" t="str">
        <f>IF(P94&lt;50,"Adult","Senior Citizen")</f>
        <v>Senior Citizen</v>
      </c>
      <c r="R94">
        <v>180.44</v>
      </c>
      <c r="S94" s="4">
        <v>2611000000000</v>
      </c>
      <c r="T94">
        <v>69.400000000000006</v>
      </c>
      <c r="U94">
        <v>11.2</v>
      </c>
      <c r="V94">
        <v>49.7</v>
      </c>
      <c r="W94">
        <v>1366417754</v>
      </c>
    </row>
    <row r="95" spans="1:23" x14ac:dyDescent="0.3">
      <c r="A95">
        <v>97</v>
      </c>
      <c r="B95" t="s">
        <v>462</v>
      </c>
      <c r="C95" t="s">
        <v>463</v>
      </c>
      <c r="D95" t="s">
        <v>32</v>
      </c>
      <c r="E95" t="s">
        <v>464</v>
      </c>
      <c r="F95" t="s">
        <v>465</v>
      </c>
      <c r="G95" t="s">
        <v>462</v>
      </c>
      <c r="H95" t="b">
        <v>1</v>
      </c>
      <c r="I95" t="s">
        <v>1796</v>
      </c>
      <c r="J95" t="s">
        <v>466</v>
      </c>
      <c r="K95" t="s">
        <v>467</v>
      </c>
      <c r="L95">
        <v>17400</v>
      </c>
      <c r="M95">
        <v>1932</v>
      </c>
      <c r="N95">
        <v>5</v>
      </c>
      <c r="O95">
        <v>11</v>
      </c>
      <c r="P95">
        <f>$X$2-M95</f>
        <v>92</v>
      </c>
      <c r="Q95" t="str">
        <f>IF(P95&lt;50,"Adult","Senior Citizen")</f>
        <v>Senior Citizen</v>
      </c>
      <c r="R95">
        <v>117.24</v>
      </c>
      <c r="S95" s="4">
        <v>21427700000000</v>
      </c>
      <c r="T95">
        <v>78.5</v>
      </c>
      <c r="U95">
        <v>9.6</v>
      </c>
      <c r="V95">
        <v>36.6</v>
      </c>
      <c r="W95">
        <v>328239523</v>
      </c>
    </row>
    <row r="96" spans="1:23" x14ac:dyDescent="0.3">
      <c r="A96">
        <v>97</v>
      </c>
      <c r="B96" t="s">
        <v>21</v>
      </c>
      <c r="C96" t="s">
        <v>468</v>
      </c>
      <c r="D96" t="s">
        <v>32</v>
      </c>
      <c r="E96" t="s">
        <v>469</v>
      </c>
      <c r="F96" t="s">
        <v>470</v>
      </c>
      <c r="G96" t="s">
        <v>21</v>
      </c>
      <c r="H96" t="b">
        <v>1</v>
      </c>
      <c r="I96" t="s">
        <v>1796</v>
      </c>
      <c r="J96" t="s">
        <v>471</v>
      </c>
      <c r="K96" t="s">
        <v>190</v>
      </c>
      <c r="L96">
        <v>17400</v>
      </c>
      <c r="M96">
        <v>1940</v>
      </c>
      <c r="N96">
        <v>1</v>
      </c>
      <c r="O96">
        <v>22</v>
      </c>
      <c r="P96">
        <f>$X$2-M96</f>
        <v>84</v>
      </c>
      <c r="Q96" t="str">
        <f>IF(P96&lt;50,"Adult","Senior Citizen")</f>
        <v>Senior Citizen</v>
      </c>
      <c r="R96">
        <v>117.24</v>
      </c>
      <c r="S96" s="4">
        <v>21427700000000</v>
      </c>
      <c r="T96">
        <v>78.5</v>
      </c>
      <c r="U96">
        <v>9.6</v>
      </c>
      <c r="V96">
        <v>36.6</v>
      </c>
      <c r="W96">
        <v>328239523</v>
      </c>
    </row>
    <row r="97" spans="1:23" x14ac:dyDescent="0.3">
      <c r="A97">
        <v>99</v>
      </c>
      <c r="B97" t="s">
        <v>59</v>
      </c>
      <c r="C97" t="s">
        <v>472</v>
      </c>
      <c r="D97" t="s">
        <v>32</v>
      </c>
      <c r="E97" t="s">
        <v>61</v>
      </c>
      <c r="F97" t="s">
        <v>473</v>
      </c>
      <c r="G97" t="s">
        <v>59</v>
      </c>
      <c r="H97" t="b">
        <v>0</v>
      </c>
      <c r="I97" t="s">
        <v>1796</v>
      </c>
      <c r="J97" t="s">
        <v>474</v>
      </c>
      <c r="K97" t="s">
        <v>475</v>
      </c>
      <c r="L97">
        <v>17100</v>
      </c>
      <c r="M97">
        <v>1931</v>
      </c>
      <c r="N97">
        <v>3</v>
      </c>
      <c r="O97">
        <v>11</v>
      </c>
      <c r="P97">
        <f>$X$2-M97</f>
        <v>93</v>
      </c>
      <c r="Q97" t="str">
        <f>IF(P97&lt;50,"Adult","Senior Citizen")</f>
        <v>Senior Citizen</v>
      </c>
      <c r="R97">
        <v>117.24</v>
      </c>
      <c r="S97" s="4">
        <v>21427700000000</v>
      </c>
      <c r="T97">
        <v>78.5</v>
      </c>
      <c r="U97">
        <v>9.6</v>
      </c>
      <c r="V97">
        <v>36.6</v>
      </c>
      <c r="W97">
        <v>328239523</v>
      </c>
    </row>
    <row r="98" spans="1:23" x14ac:dyDescent="0.3">
      <c r="A98">
        <v>100</v>
      </c>
      <c r="B98" t="s">
        <v>49</v>
      </c>
      <c r="C98" t="s">
        <v>476</v>
      </c>
      <c r="D98" t="s">
        <v>170</v>
      </c>
      <c r="E98" t="s">
        <v>477</v>
      </c>
      <c r="F98" t="s">
        <v>478</v>
      </c>
      <c r="G98" t="s">
        <v>49</v>
      </c>
      <c r="H98" t="b">
        <v>0</v>
      </c>
      <c r="I98" t="s">
        <v>1797</v>
      </c>
      <c r="J98" t="s">
        <v>479</v>
      </c>
      <c r="K98" t="s">
        <v>480</v>
      </c>
      <c r="L98">
        <v>16700</v>
      </c>
      <c r="M98">
        <v>1953</v>
      </c>
      <c r="N98">
        <v>1</v>
      </c>
      <c r="O98">
        <v>1</v>
      </c>
      <c r="P98">
        <f>$X$2-M98</f>
        <v>71</v>
      </c>
      <c r="Q98" t="str">
        <f>IF(P98&lt;50,"Adult","Senior Citizen")</f>
        <v>Senior Citizen</v>
      </c>
      <c r="R98">
        <v>99.55</v>
      </c>
      <c r="S98" s="4">
        <v>703082435360</v>
      </c>
      <c r="T98">
        <v>83.6</v>
      </c>
      <c r="U98">
        <v>10.1</v>
      </c>
      <c r="V98">
        <v>28.8</v>
      </c>
      <c r="W98">
        <v>8574832</v>
      </c>
    </row>
    <row r="99" spans="1:23" x14ac:dyDescent="0.3">
      <c r="A99">
        <v>101</v>
      </c>
      <c r="B99" t="s">
        <v>21</v>
      </c>
      <c r="C99" t="s">
        <v>481</v>
      </c>
      <c r="D99" t="s">
        <v>158</v>
      </c>
      <c r="E99" t="s">
        <v>482</v>
      </c>
      <c r="F99" t="s">
        <v>483</v>
      </c>
      <c r="G99" t="s">
        <v>21</v>
      </c>
      <c r="H99" t="b">
        <v>0</v>
      </c>
      <c r="I99" t="s">
        <v>1796</v>
      </c>
      <c r="J99" t="s">
        <v>484</v>
      </c>
      <c r="K99" t="s">
        <v>485</v>
      </c>
      <c r="L99">
        <v>16500</v>
      </c>
      <c r="M99">
        <v>1951</v>
      </c>
      <c r="N99">
        <v>1</v>
      </c>
      <c r="O99">
        <v>1</v>
      </c>
      <c r="P99">
        <f>$X$2-M99</f>
        <v>73</v>
      </c>
      <c r="Q99" t="str">
        <f>IF(P99&lt;50,"Adult","Senior Citizen")</f>
        <v>Senior Citizen</v>
      </c>
      <c r="R99">
        <v>112.85</v>
      </c>
      <c r="S99" s="4">
        <v>3845630030824</v>
      </c>
      <c r="T99">
        <v>80.900000000000006</v>
      </c>
      <c r="U99">
        <v>11.5</v>
      </c>
      <c r="V99">
        <v>48.8</v>
      </c>
      <c r="W99">
        <v>83132799</v>
      </c>
    </row>
    <row r="100" spans="1:23"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f>$X$2-M100</f>
        <v>57</v>
      </c>
      <c r="Q100" t="str">
        <f>IF(P100&lt;50,"Adult","Senior Citizen")</f>
        <v>Senior Citizen</v>
      </c>
      <c r="R100">
        <v>116.48</v>
      </c>
      <c r="S100" s="4">
        <v>246489245495</v>
      </c>
      <c r="T100">
        <v>79</v>
      </c>
      <c r="U100">
        <v>14.9</v>
      </c>
      <c r="V100">
        <v>46.1</v>
      </c>
      <c r="W100">
        <v>10669709</v>
      </c>
    </row>
    <row r="101" spans="1:23"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f>$X$2-M101</f>
        <v>73</v>
      </c>
      <c r="Q101" t="str">
        <f>IF(P101&lt;50,"Adult","Senior Citizen")</f>
        <v>Senior Citizen</v>
      </c>
      <c r="R101">
        <v>125.08</v>
      </c>
      <c r="S101" s="4">
        <v>19910000000000</v>
      </c>
      <c r="T101">
        <v>77</v>
      </c>
      <c r="U101">
        <v>9.4</v>
      </c>
      <c r="V101">
        <v>59.2</v>
      </c>
      <c r="W101">
        <v>1397715000</v>
      </c>
    </row>
    <row r="102" spans="1:23"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f>$X$2-M102</f>
        <v>77</v>
      </c>
      <c r="Q102" t="str">
        <f>IF(P102&lt;50,"Adult","Senior Citizen")</f>
        <v>Senior Citizen</v>
      </c>
      <c r="R102">
        <v>110.51</v>
      </c>
      <c r="S102" s="4">
        <v>530832908738</v>
      </c>
      <c r="T102">
        <v>82.5</v>
      </c>
      <c r="U102">
        <v>27.9</v>
      </c>
      <c r="V102">
        <v>49.1</v>
      </c>
      <c r="W102">
        <v>10285453</v>
      </c>
    </row>
    <row r="103" spans="1:23"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f>$X$2-M103</f>
        <v>69</v>
      </c>
      <c r="Q103" t="str">
        <f>IF(P103&lt;50,"Adult","Senior Citizen")</f>
        <v>Senior Citizen</v>
      </c>
      <c r="R103">
        <v>117.24</v>
      </c>
      <c r="S103" s="4">
        <v>21427700000000</v>
      </c>
      <c r="T103">
        <v>78.5</v>
      </c>
      <c r="U103">
        <v>9.6</v>
      </c>
      <c r="V103">
        <v>36.6</v>
      </c>
      <c r="W103">
        <v>328239523</v>
      </c>
    </row>
    <row r="104" spans="1:23"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f>$X$2-M104</f>
        <v>56</v>
      </c>
      <c r="Q104" t="str">
        <f>IF(P104&lt;50,"Adult","Senior Citizen")</f>
        <v>Senior Citizen</v>
      </c>
      <c r="R104">
        <v>99.55</v>
      </c>
      <c r="S104" s="4">
        <v>703082435360</v>
      </c>
      <c r="T104">
        <v>83.6</v>
      </c>
      <c r="U104">
        <v>10.1</v>
      </c>
      <c r="V104">
        <v>28.8</v>
      </c>
      <c r="W104">
        <v>8574832</v>
      </c>
    </row>
    <row r="105" spans="1:23"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f>$X$2-M105</f>
        <v>68</v>
      </c>
      <c r="Q105" t="str">
        <f>IF(P105&lt;50,"Adult","Senior Citizen")</f>
        <v>Senior Citizen</v>
      </c>
      <c r="R105">
        <v>125.08</v>
      </c>
      <c r="S105" s="4">
        <v>19910000000000</v>
      </c>
      <c r="T105">
        <v>77</v>
      </c>
      <c r="U105">
        <v>9.4</v>
      </c>
      <c r="V105">
        <v>59.2</v>
      </c>
      <c r="W105">
        <v>1397715000</v>
      </c>
    </row>
    <row r="106" spans="1:23"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f>$X$2-M106</f>
        <v>85</v>
      </c>
      <c r="Q106" t="str">
        <f>IF(P106&lt;50,"Adult","Senior Citizen")</f>
        <v>Senior Citizen</v>
      </c>
      <c r="R106">
        <v>99.55</v>
      </c>
      <c r="S106" s="4">
        <v>703082435360</v>
      </c>
      <c r="T106">
        <v>83.6</v>
      </c>
      <c r="U106">
        <v>10.1</v>
      </c>
      <c r="V106">
        <v>28.8</v>
      </c>
      <c r="W106">
        <v>8574832</v>
      </c>
    </row>
    <row r="107" spans="1:23"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f>$X$2-M107</f>
        <v>69</v>
      </c>
      <c r="Q107" t="str">
        <f>IF(P107&lt;50,"Adult","Senior Citizen")</f>
        <v>Senior Citizen</v>
      </c>
      <c r="R107">
        <v>180.44</v>
      </c>
      <c r="S107" s="4">
        <v>2611000000000</v>
      </c>
      <c r="T107">
        <v>69.400000000000006</v>
      </c>
      <c r="U107">
        <v>11.2</v>
      </c>
      <c r="V107">
        <v>49.7</v>
      </c>
      <c r="W107">
        <v>1366417754</v>
      </c>
    </row>
    <row r="108" spans="1:23"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f>$X$2-M108</f>
        <v>46</v>
      </c>
      <c r="Q108" t="str">
        <f>IF(P108&lt;50,"Adult","Senior Citizen")</f>
        <v>Adult</v>
      </c>
      <c r="R108">
        <v>117.24</v>
      </c>
      <c r="S108" s="4">
        <v>21427700000000</v>
      </c>
      <c r="T108">
        <v>78.5</v>
      </c>
      <c r="U108">
        <v>9.6</v>
      </c>
      <c r="V108">
        <v>36.6</v>
      </c>
      <c r="W108">
        <v>328239523</v>
      </c>
    </row>
    <row r="109" spans="1:23"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f>$X$2-M109</f>
        <v>69</v>
      </c>
      <c r="Q109" t="str">
        <f>IF(P109&lt;50,"Adult","Senior Citizen")</f>
        <v>Senior Citizen</v>
      </c>
      <c r="R109">
        <v>180.44</v>
      </c>
      <c r="S109" s="4">
        <v>2611000000000</v>
      </c>
      <c r="T109">
        <v>69.400000000000006</v>
      </c>
      <c r="U109">
        <v>11.2</v>
      </c>
      <c r="V109">
        <v>49.7</v>
      </c>
      <c r="W109">
        <v>1366417754</v>
      </c>
    </row>
    <row r="110" spans="1:23"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f>$X$2-M110</f>
        <v>57</v>
      </c>
      <c r="Q110" t="str">
        <f>IF(P110&lt;50,"Adult","Senior Citizen")</f>
        <v>Senior Citizen</v>
      </c>
      <c r="R110">
        <v>125.08</v>
      </c>
      <c r="S110" s="4">
        <v>19910000000000</v>
      </c>
      <c r="T110">
        <v>77</v>
      </c>
      <c r="U110">
        <v>9.4</v>
      </c>
      <c r="V110">
        <v>59.2</v>
      </c>
      <c r="W110">
        <v>1397715000</v>
      </c>
    </row>
    <row r="111" spans="1:23"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f>$X$2-M111</f>
        <v>85</v>
      </c>
      <c r="Q111" t="str">
        <f>IF(P111&lt;50,"Adult","Senior Citizen")</f>
        <v>Senior Citizen</v>
      </c>
      <c r="R111">
        <v>113.27</v>
      </c>
      <c r="S111" s="4">
        <v>543649976166</v>
      </c>
      <c r="T111">
        <v>76.900000000000006</v>
      </c>
      <c r="U111">
        <v>14.9</v>
      </c>
      <c r="V111">
        <v>29.5</v>
      </c>
      <c r="W111">
        <v>69625582</v>
      </c>
    </row>
    <row r="112" spans="1:23"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f>$X$2-M112</f>
        <v>83</v>
      </c>
      <c r="Q112" t="str">
        <f>IF(P112&lt;50,"Adult","Senior Citizen")</f>
        <v>Senior Citizen</v>
      </c>
      <c r="R112">
        <v>117.24</v>
      </c>
      <c r="S112" s="4">
        <v>21427700000000</v>
      </c>
      <c r="T112">
        <v>78.5</v>
      </c>
      <c r="U112">
        <v>9.6</v>
      </c>
      <c r="V112">
        <v>36.6</v>
      </c>
      <c r="W112">
        <v>328239523</v>
      </c>
    </row>
    <row r="113" spans="1:23"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f>$X$2-M113</f>
        <v>80</v>
      </c>
      <c r="Q113" t="str">
        <f>IF(P113&lt;50,"Adult","Senior Citizen")</f>
        <v>Senior Citizen</v>
      </c>
      <c r="R113">
        <v>113.27</v>
      </c>
      <c r="S113" s="4">
        <v>543649976166</v>
      </c>
      <c r="T113">
        <v>76.900000000000006</v>
      </c>
      <c r="U113">
        <v>14.9</v>
      </c>
      <c r="V113">
        <v>29.5</v>
      </c>
      <c r="W113">
        <v>69625582</v>
      </c>
    </row>
    <row r="114" spans="1:23"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f>$X$2-M114</f>
        <v>70</v>
      </c>
      <c r="Q114" t="str">
        <f>IF(P114&lt;50,"Adult","Senior Citizen")</f>
        <v>Senior Citizen</v>
      </c>
      <c r="R114">
        <v>119.62</v>
      </c>
      <c r="S114" s="4">
        <v>2827113184696</v>
      </c>
      <c r="T114">
        <v>81.3</v>
      </c>
      <c r="U114">
        <v>25.5</v>
      </c>
      <c r="V114">
        <v>30.6</v>
      </c>
      <c r="W114">
        <v>66834405</v>
      </c>
    </row>
    <row r="115" spans="1:23"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f>$X$2-M115</f>
        <v>62</v>
      </c>
      <c r="Q115" t="str">
        <f>IF(P115&lt;50,"Adult","Senior Citizen")</f>
        <v>Senior Citizen</v>
      </c>
      <c r="R115">
        <v>125.08</v>
      </c>
      <c r="S115" s="4">
        <v>19910000000000</v>
      </c>
      <c r="T115">
        <v>77</v>
      </c>
      <c r="U115">
        <v>9.4</v>
      </c>
      <c r="V115">
        <v>59.2</v>
      </c>
      <c r="W115">
        <v>1397715000</v>
      </c>
    </row>
    <row r="116" spans="1:23"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f>$X$2-M116</f>
        <v>60</v>
      </c>
      <c r="Q116" t="str">
        <f>IF(P116&lt;50,"Adult","Senior Citizen")</f>
        <v>Senior Citizen</v>
      </c>
      <c r="R116">
        <v>125.08</v>
      </c>
      <c r="S116" s="4">
        <v>19910000000000</v>
      </c>
      <c r="T116">
        <v>77</v>
      </c>
      <c r="U116">
        <v>9.4</v>
      </c>
      <c r="V116">
        <v>59.2</v>
      </c>
      <c r="W116">
        <v>1397715000</v>
      </c>
    </row>
    <row r="117" spans="1:23"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f>$X$2-M117</f>
        <v>97</v>
      </c>
      <c r="Q117" t="str">
        <f>IF(P117&lt;50,"Adult","Senior Citizen")</f>
        <v>Senior Citizen</v>
      </c>
      <c r="R117">
        <v>114.41</v>
      </c>
      <c r="S117" s="4">
        <v>372062527489</v>
      </c>
      <c r="T117">
        <v>83.1</v>
      </c>
      <c r="U117">
        <v>13.1</v>
      </c>
      <c r="V117">
        <v>21</v>
      </c>
      <c r="W117">
        <v>5703569</v>
      </c>
    </row>
    <row r="118" spans="1:23"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f>$X$2-M118</f>
        <v>57</v>
      </c>
      <c r="Q118" t="str">
        <f>IF(P118&lt;50,"Adult","Senior Citizen")</f>
        <v>Senior Citizen</v>
      </c>
      <c r="R118">
        <v>180.44</v>
      </c>
      <c r="S118" s="4">
        <v>2611000000000</v>
      </c>
      <c r="T118">
        <v>69.400000000000006</v>
      </c>
      <c r="U118">
        <v>11.2</v>
      </c>
      <c r="V118">
        <v>49.7</v>
      </c>
      <c r="W118">
        <v>1366417754</v>
      </c>
    </row>
    <row r="119" spans="1:23"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f>$X$2-M119</f>
        <v>67</v>
      </c>
      <c r="Q119" t="str">
        <f>IF(P119&lt;50,"Adult","Senior Citizen")</f>
        <v>Senior Citizen</v>
      </c>
      <c r="R119">
        <v>267.51</v>
      </c>
      <c r="S119" s="4">
        <v>448120428859</v>
      </c>
      <c r="T119">
        <v>54.3</v>
      </c>
      <c r="U119">
        <v>1.5</v>
      </c>
      <c r="V119">
        <v>34.799999999999997</v>
      </c>
      <c r="W119">
        <v>200963599</v>
      </c>
    </row>
    <row r="120" spans="1:23"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f>$X$2-M120</f>
        <v>69</v>
      </c>
      <c r="Q120" t="str">
        <f>IF(P120&lt;50,"Adult","Senior Citizen")</f>
        <v>Senior Citizen</v>
      </c>
      <c r="R120">
        <v>119.62</v>
      </c>
      <c r="S120" s="4">
        <v>2827113184696</v>
      </c>
      <c r="T120">
        <v>81.3</v>
      </c>
      <c r="U120">
        <v>25.5</v>
      </c>
      <c r="V120">
        <v>30.6</v>
      </c>
      <c r="W120">
        <v>66834405</v>
      </c>
    </row>
    <row r="121" spans="1:23"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f>$X$2-M121</f>
        <v>59</v>
      </c>
      <c r="Q121" t="str">
        <f>IF(P121&lt;50,"Adult","Senior Citizen")</f>
        <v>Senior Citizen</v>
      </c>
      <c r="R121">
        <v>125.08</v>
      </c>
      <c r="S121" s="4">
        <v>19910000000000</v>
      </c>
      <c r="T121">
        <v>77</v>
      </c>
      <c r="U121">
        <v>9.4</v>
      </c>
      <c r="V121">
        <v>59.2</v>
      </c>
      <c r="W121">
        <v>1397715000</v>
      </c>
    </row>
    <row r="122" spans="1:23"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f>$X$2-M122</f>
        <v>79</v>
      </c>
      <c r="Q122" t="str">
        <f>IF(P122&lt;50,"Adult","Senior Citizen")</f>
        <v>Senior Citizen</v>
      </c>
      <c r="R122">
        <v>119.62</v>
      </c>
      <c r="S122" s="4">
        <v>2827113184696</v>
      </c>
      <c r="T122">
        <v>81.3</v>
      </c>
      <c r="U122">
        <v>25.5</v>
      </c>
      <c r="V122">
        <v>30.6</v>
      </c>
      <c r="W122">
        <v>66834405</v>
      </c>
    </row>
    <row r="123" spans="1:23"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f>$X$2-M123</f>
        <v>77</v>
      </c>
      <c r="Q123" t="str">
        <f>IF(P123&lt;50,"Adult","Senior Citizen")</f>
        <v>Senior Citizen</v>
      </c>
      <c r="R123">
        <v>117.24</v>
      </c>
      <c r="S123" s="4">
        <v>21427700000000</v>
      </c>
      <c r="T123">
        <v>78.5</v>
      </c>
      <c r="U123">
        <v>9.6</v>
      </c>
      <c r="V123">
        <v>36.6</v>
      </c>
      <c r="W123">
        <v>328239523</v>
      </c>
    </row>
    <row r="124" spans="1:23"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f>$X$2-M124</f>
        <v>48</v>
      </c>
      <c r="Q124" t="str">
        <f>IF(P124&lt;50,"Adult","Senior Citizen")</f>
        <v>Adult</v>
      </c>
      <c r="R124">
        <v>117.24</v>
      </c>
      <c r="S124" s="4">
        <v>21427700000000</v>
      </c>
      <c r="T124">
        <v>78.5</v>
      </c>
      <c r="U124">
        <v>9.6</v>
      </c>
      <c r="V124">
        <v>36.6</v>
      </c>
      <c r="W124">
        <v>328239523</v>
      </c>
    </row>
    <row r="125" spans="1:23"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f>$X$2-M125</f>
        <v>82</v>
      </c>
      <c r="Q125" t="str">
        <f>IF(P125&lt;50,"Adult","Senior Citizen")</f>
        <v>Senior Citizen</v>
      </c>
      <c r="R125">
        <v>117.24</v>
      </c>
      <c r="S125" s="4">
        <v>21427700000000</v>
      </c>
      <c r="T125">
        <v>78.5</v>
      </c>
      <c r="U125">
        <v>9.6</v>
      </c>
      <c r="V125">
        <v>36.6</v>
      </c>
      <c r="W125">
        <v>328239523</v>
      </c>
    </row>
    <row r="126" spans="1:23"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f>$X$2-M126</f>
        <v>82</v>
      </c>
      <c r="Q126" t="str">
        <f>IF(P126&lt;50,"Adult","Senior Citizen")</f>
        <v>Senior Citizen</v>
      </c>
      <c r="R126">
        <v>117.24</v>
      </c>
      <c r="S126" s="4">
        <v>21427700000000</v>
      </c>
      <c r="T126">
        <v>78.5</v>
      </c>
      <c r="U126">
        <v>9.6</v>
      </c>
      <c r="V126">
        <v>36.6</v>
      </c>
      <c r="W126">
        <v>328239523</v>
      </c>
    </row>
    <row r="127" spans="1:23"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f>$X$2-M127</f>
        <v>62</v>
      </c>
      <c r="Q127" t="str">
        <f>IF(P127&lt;50,"Adult","Senior Citizen")</f>
        <v>Senior Citizen</v>
      </c>
      <c r="R127">
        <v>125.08</v>
      </c>
      <c r="S127" s="4">
        <v>19910000000000</v>
      </c>
      <c r="T127">
        <v>77</v>
      </c>
      <c r="U127">
        <v>9.4</v>
      </c>
      <c r="V127">
        <v>59.2</v>
      </c>
      <c r="W127">
        <v>1397715000</v>
      </c>
    </row>
    <row r="128" spans="1:23"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f>$X$2-M128</f>
        <v>91</v>
      </c>
      <c r="Q128" t="str">
        <f>IF(P128&lt;50,"Adult","Senior Citizen")</f>
        <v>Senior Citizen</v>
      </c>
      <c r="R128">
        <v>119.8</v>
      </c>
      <c r="S128" s="4">
        <v>1392680589329</v>
      </c>
      <c r="T128">
        <v>82.7</v>
      </c>
      <c r="U128">
        <v>23</v>
      </c>
      <c r="V128">
        <v>47.4</v>
      </c>
      <c r="W128">
        <v>25766605</v>
      </c>
    </row>
    <row r="129" spans="1:23"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f>$X$2-M129</f>
        <v>65</v>
      </c>
      <c r="Q129" t="str">
        <f>IF(P129&lt;50,"Adult","Senior Citizen")</f>
        <v>Senior Citizen</v>
      </c>
      <c r="R129">
        <v>180.44</v>
      </c>
      <c r="S129" s="4">
        <v>2611000000000</v>
      </c>
      <c r="T129">
        <v>69.400000000000006</v>
      </c>
      <c r="U129">
        <v>11.2</v>
      </c>
      <c r="V129">
        <v>49.7</v>
      </c>
      <c r="W129">
        <v>1366417754</v>
      </c>
    </row>
    <row r="130" spans="1:23"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f>$X$2-M130</f>
        <v>77</v>
      </c>
      <c r="Q130" t="str">
        <f>IF(P130&lt;50,"Adult","Senior Citizen")</f>
        <v>Senior Citizen</v>
      </c>
      <c r="R130">
        <v>117.24</v>
      </c>
      <c r="S130" s="4">
        <v>21427700000000</v>
      </c>
      <c r="T130">
        <v>78.5</v>
      </c>
      <c r="U130">
        <v>9.6</v>
      </c>
      <c r="V130">
        <v>36.6</v>
      </c>
      <c r="W130">
        <v>328239523</v>
      </c>
    </row>
    <row r="131" spans="1:23"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f>$X$2-M131</f>
        <v>60</v>
      </c>
      <c r="Q131" t="str">
        <f>IF(P131&lt;50,"Adult","Senior Citizen")</f>
        <v>Senior Citizen</v>
      </c>
      <c r="R131">
        <v>119.62</v>
      </c>
      <c r="S131" s="4">
        <v>2827113184696</v>
      </c>
      <c r="T131">
        <v>81.3</v>
      </c>
      <c r="U131">
        <v>25.5</v>
      </c>
      <c r="V131">
        <v>30.6</v>
      </c>
      <c r="W131">
        <v>66834405</v>
      </c>
    </row>
    <row r="132" spans="1:23"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f>$X$2-M132</f>
        <v>59</v>
      </c>
      <c r="Q132" t="str">
        <f>IF(P132&lt;50,"Adult","Senior Citizen")</f>
        <v>Senior Citizen</v>
      </c>
      <c r="R132">
        <v>113.27</v>
      </c>
      <c r="S132" s="4">
        <v>543649976166</v>
      </c>
      <c r="T132">
        <v>76.900000000000006</v>
      </c>
      <c r="U132">
        <v>14.9</v>
      </c>
      <c r="V132">
        <v>29.5</v>
      </c>
      <c r="W132">
        <v>69625582</v>
      </c>
    </row>
    <row r="133" spans="1:23"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f>$X$2-M133</f>
        <v>51</v>
      </c>
      <c r="Q133" t="str">
        <f>IF(P133&lt;50,"Adult","Senior Citizen")</f>
        <v>Senior Citizen</v>
      </c>
      <c r="R133">
        <v>125.08</v>
      </c>
      <c r="S133" s="4">
        <v>19910000000000</v>
      </c>
      <c r="T133">
        <v>77</v>
      </c>
      <c r="U133">
        <v>9.4</v>
      </c>
      <c r="V133">
        <v>59.2</v>
      </c>
      <c r="W133">
        <v>1397715000</v>
      </c>
    </row>
    <row r="134" spans="1:23"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f>$X$2-M134</f>
        <v>71</v>
      </c>
      <c r="Q134" t="str">
        <f>IF(P134&lt;50,"Adult","Senior Citizen")</f>
        <v>Senior Citizen</v>
      </c>
      <c r="R134">
        <v>125.08</v>
      </c>
      <c r="S134" s="4">
        <v>19910000000000</v>
      </c>
      <c r="T134">
        <v>77</v>
      </c>
      <c r="U134">
        <v>9.4</v>
      </c>
      <c r="V134">
        <v>59.2</v>
      </c>
      <c r="W134">
        <v>1397715000</v>
      </c>
    </row>
    <row r="135" spans="1:23"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f>$X$2-M135</f>
        <v>74</v>
      </c>
      <c r="Q135" t="str">
        <f>IF(P135&lt;50,"Adult","Senior Citizen")</f>
        <v>Senior Citizen</v>
      </c>
      <c r="R135">
        <v>117.24</v>
      </c>
      <c r="S135" s="4">
        <v>21427700000000</v>
      </c>
      <c r="T135">
        <v>78.5</v>
      </c>
      <c r="U135">
        <v>9.6</v>
      </c>
      <c r="V135">
        <v>36.6</v>
      </c>
      <c r="W135">
        <v>328239523</v>
      </c>
    </row>
    <row r="136" spans="1:23"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f>$X$2-M136</f>
        <v>61</v>
      </c>
      <c r="Q136" t="str">
        <f>IF(P136&lt;50,"Adult","Senior Citizen")</f>
        <v>Senior Citizen</v>
      </c>
      <c r="R136">
        <v>117.24</v>
      </c>
      <c r="S136" s="4">
        <v>21427700000000</v>
      </c>
      <c r="T136">
        <v>78.5</v>
      </c>
      <c r="U136">
        <v>9.6</v>
      </c>
      <c r="V136">
        <v>36.6</v>
      </c>
      <c r="W136">
        <v>328239523</v>
      </c>
    </row>
    <row r="137" spans="1:23"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f>$X$2-M137</f>
        <v>84</v>
      </c>
      <c r="Q137" t="str">
        <f>IF(P137&lt;50,"Adult","Senior Citizen")</f>
        <v>Senior Citizen</v>
      </c>
      <c r="R137">
        <v>117.24</v>
      </c>
      <c r="S137" s="4">
        <v>21427700000000</v>
      </c>
      <c r="T137">
        <v>78.5</v>
      </c>
      <c r="U137">
        <v>9.6</v>
      </c>
      <c r="V137">
        <v>36.6</v>
      </c>
      <c r="W137">
        <v>328239523</v>
      </c>
    </row>
    <row r="138" spans="1:23"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f>$X$2-M138</f>
        <v>40</v>
      </c>
      <c r="Q138" t="str">
        <f>IF(P138&lt;50,"Adult","Senior Citizen")</f>
        <v>Adult</v>
      </c>
      <c r="R138">
        <v>114.52</v>
      </c>
      <c r="S138" s="4">
        <v>421142267938</v>
      </c>
      <c r="T138">
        <v>77.8</v>
      </c>
      <c r="U138">
        <v>0.1</v>
      </c>
      <c r="V138">
        <v>15.9</v>
      </c>
      <c r="W138">
        <v>9770529</v>
      </c>
    </row>
    <row r="139" spans="1:23"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f>$X$2-M139</f>
        <v>74</v>
      </c>
      <c r="Q139" t="str">
        <f>IF(P139&lt;50,"Adult","Senior Citizen")</f>
        <v>Senior Citizen</v>
      </c>
      <c r="R139">
        <v>112.85</v>
      </c>
      <c r="S139" s="4">
        <v>3845630030824</v>
      </c>
      <c r="T139">
        <v>80.900000000000006</v>
      </c>
      <c r="U139">
        <v>11.5</v>
      </c>
      <c r="V139">
        <v>48.8</v>
      </c>
      <c r="W139">
        <v>83132799</v>
      </c>
    </row>
    <row r="140" spans="1:23"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f>$X$2-M140</f>
        <v>74</v>
      </c>
      <c r="Q140" t="str">
        <f>IF(P140&lt;50,"Adult","Senior Citizen")</f>
        <v>Senior Citizen</v>
      </c>
      <c r="R140">
        <v>112.85</v>
      </c>
      <c r="S140" s="4">
        <v>3845630030824</v>
      </c>
      <c r="T140">
        <v>80.900000000000006</v>
      </c>
      <c r="U140">
        <v>11.5</v>
      </c>
      <c r="V140">
        <v>48.8</v>
      </c>
      <c r="W140">
        <v>83132799</v>
      </c>
    </row>
    <row r="141" spans="1:23"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f>$X$2-M141</f>
        <v>60</v>
      </c>
      <c r="Q141" t="str">
        <f>IF(P141&lt;50,"Adult","Senior Citizen")</f>
        <v>Senior Citizen</v>
      </c>
      <c r="R141">
        <v>125.08</v>
      </c>
      <c r="S141" s="4">
        <v>19910000000000</v>
      </c>
      <c r="T141">
        <v>77</v>
      </c>
      <c r="U141">
        <v>9.4</v>
      </c>
      <c r="V141">
        <v>59.2</v>
      </c>
      <c r="W141">
        <v>1397715000</v>
      </c>
    </row>
    <row r="142" spans="1:23"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f>$X$2-M142</f>
        <v>52</v>
      </c>
      <c r="Q142" t="str">
        <f>IF(P142&lt;50,"Adult","Senior Citizen")</f>
        <v>Senior Citizen</v>
      </c>
      <c r="R142">
        <v>117.24</v>
      </c>
      <c r="S142" s="4">
        <v>21427700000000</v>
      </c>
      <c r="T142">
        <v>78.5</v>
      </c>
      <c r="U142">
        <v>9.6</v>
      </c>
      <c r="V142">
        <v>36.6</v>
      </c>
      <c r="W142">
        <v>328239523</v>
      </c>
    </row>
    <row r="143" spans="1:23"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f>$X$2-M143</f>
        <v>76</v>
      </c>
      <c r="Q143" t="str">
        <f>IF(P143&lt;50,"Adult","Senior Citizen")</f>
        <v>Senior Citizen</v>
      </c>
      <c r="R143">
        <v>117.24</v>
      </c>
      <c r="S143" s="4">
        <v>21427700000000</v>
      </c>
      <c r="T143">
        <v>78.5</v>
      </c>
      <c r="U143">
        <v>9.6</v>
      </c>
      <c r="V143">
        <v>36.6</v>
      </c>
      <c r="W143">
        <v>328239523</v>
      </c>
    </row>
    <row r="144" spans="1:23"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f>$X$2-M144</f>
        <v>71</v>
      </c>
      <c r="Q144" t="str">
        <f>IF(P144&lt;50,"Adult","Senior Citizen")</f>
        <v>Senior Citizen</v>
      </c>
      <c r="R144">
        <v>108.15</v>
      </c>
      <c r="S144" s="4">
        <v>395098666122</v>
      </c>
      <c r="T144">
        <v>82.8</v>
      </c>
      <c r="U144">
        <v>23.1</v>
      </c>
      <c r="V144">
        <v>25.3</v>
      </c>
      <c r="W144">
        <v>9053300</v>
      </c>
    </row>
    <row r="145" spans="1:23"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f>$X$2-M145</f>
        <v>64</v>
      </c>
      <c r="Q145" t="str">
        <f>IF(P145&lt;50,"Adult","Senior Citizen")</f>
        <v>Senior Citizen</v>
      </c>
      <c r="R145">
        <v>119.8</v>
      </c>
      <c r="S145" s="4">
        <v>1392680589329</v>
      </c>
      <c r="T145">
        <v>82.7</v>
      </c>
      <c r="U145">
        <v>23</v>
      </c>
      <c r="V145">
        <v>47.4</v>
      </c>
      <c r="W145">
        <v>25766605</v>
      </c>
    </row>
    <row r="146" spans="1:23"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f>$X$2-M146</f>
        <v>59</v>
      </c>
      <c r="Q146" t="str">
        <f>IF(P146&lt;50,"Adult","Senior Citizen")</f>
        <v>Senior Citizen</v>
      </c>
      <c r="R146">
        <v>99.55</v>
      </c>
      <c r="S146" s="4">
        <v>703082435360</v>
      </c>
      <c r="T146">
        <v>83.6</v>
      </c>
      <c r="U146">
        <v>10.1</v>
      </c>
      <c r="V146">
        <v>28.8</v>
      </c>
      <c r="W146">
        <v>8574832</v>
      </c>
    </row>
    <row r="147" spans="1:23"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f>$X$2-M147</f>
        <v>90</v>
      </c>
      <c r="Q147" t="str">
        <f>IF(P147&lt;50,"Adult","Senior Citizen")</f>
        <v>Senior Citizen</v>
      </c>
      <c r="R147">
        <v>110.62</v>
      </c>
      <c r="S147" s="4">
        <v>2001244392042</v>
      </c>
      <c r="T147">
        <v>82.9</v>
      </c>
      <c r="U147">
        <v>24.3</v>
      </c>
      <c r="V147">
        <v>59.1</v>
      </c>
      <c r="W147">
        <v>60297396</v>
      </c>
    </row>
    <row r="148" spans="1:23"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f>$X$2-M148</f>
        <v>74</v>
      </c>
      <c r="Q148" t="str">
        <f>IF(P148&lt;50,"Adult","Senior Citizen")</f>
        <v>Senior Citizen</v>
      </c>
      <c r="R148">
        <v>158.93</v>
      </c>
      <c r="S148" s="4">
        <v>351431649241</v>
      </c>
      <c r="T148">
        <v>63.9</v>
      </c>
      <c r="U148">
        <v>27.5</v>
      </c>
      <c r="V148">
        <v>29.2</v>
      </c>
      <c r="W148">
        <v>58558270</v>
      </c>
    </row>
    <row r="149" spans="1:23"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f>$X$2-M149</f>
        <v>52</v>
      </c>
      <c r="Q149" t="str">
        <f>IF(P149&lt;50,"Adult","Senior Citizen")</f>
        <v>Senior Citizen</v>
      </c>
      <c r="R149">
        <v>125.08</v>
      </c>
      <c r="S149" s="4">
        <v>19910000000000</v>
      </c>
      <c r="T149">
        <v>77</v>
      </c>
      <c r="U149">
        <v>9.4</v>
      </c>
      <c r="V149">
        <v>59.2</v>
      </c>
      <c r="W149">
        <v>1397715000</v>
      </c>
    </row>
    <row r="150" spans="1:23"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f>$X$2-M150</f>
        <v>85</v>
      </c>
      <c r="Q150" t="str">
        <f>IF(P150&lt;50,"Adult","Senior Citizen")</f>
        <v>Senior Citizen</v>
      </c>
      <c r="R150">
        <v>117.24</v>
      </c>
      <c r="S150" s="4">
        <v>21427700000000</v>
      </c>
      <c r="T150">
        <v>78.5</v>
      </c>
      <c r="U150">
        <v>9.6</v>
      </c>
      <c r="V150">
        <v>36.6</v>
      </c>
      <c r="W150">
        <v>328239523</v>
      </c>
    </row>
    <row r="151" spans="1:23"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f>$X$2-M151</f>
        <v>87</v>
      </c>
      <c r="Q151" t="str">
        <f>IF(P151&lt;50,"Adult","Senior Citizen")</f>
        <v>Senior Citizen</v>
      </c>
      <c r="R151">
        <v>117.24</v>
      </c>
      <c r="S151" s="4">
        <v>21427700000000</v>
      </c>
      <c r="T151">
        <v>78.5</v>
      </c>
      <c r="U151">
        <v>9.6</v>
      </c>
      <c r="V151">
        <v>36.6</v>
      </c>
      <c r="W151">
        <v>328239523</v>
      </c>
    </row>
    <row r="152" spans="1:23"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f>$X$2-M152</f>
        <v>69</v>
      </c>
      <c r="Q152" t="str">
        <f>IF(P152&lt;50,"Adult","Senior Citizen")</f>
        <v>Senior Citizen</v>
      </c>
      <c r="R152">
        <v>141.54</v>
      </c>
      <c r="S152" s="4">
        <v>1258286717125</v>
      </c>
      <c r="T152">
        <v>75</v>
      </c>
      <c r="U152">
        <v>13.1</v>
      </c>
      <c r="V152">
        <v>55.1</v>
      </c>
      <c r="W152">
        <v>126014024</v>
      </c>
    </row>
    <row r="153" spans="1:23"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f>$X$2-M153</f>
        <v>95</v>
      </c>
      <c r="Q153" t="str">
        <f>IF(P153&lt;50,"Adult","Senior Citizen")</f>
        <v>Senior Citizen</v>
      </c>
      <c r="R153">
        <v>117.24</v>
      </c>
      <c r="S153" s="4">
        <v>21427700000000</v>
      </c>
      <c r="T153">
        <v>78.5</v>
      </c>
      <c r="U153">
        <v>9.6</v>
      </c>
      <c r="V153">
        <v>36.6</v>
      </c>
      <c r="W153">
        <v>328239523</v>
      </c>
    </row>
    <row r="154" spans="1:23"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f>$X$2-M154</f>
        <v>83</v>
      </c>
      <c r="Q154" t="str">
        <f>IF(P154&lt;50,"Adult","Senior Citizen")</f>
        <v>Senior Citizen</v>
      </c>
      <c r="R154">
        <v>117.24</v>
      </c>
      <c r="S154" s="4">
        <v>21427700000000</v>
      </c>
      <c r="T154">
        <v>78.5</v>
      </c>
      <c r="U154">
        <v>9.6</v>
      </c>
      <c r="V154">
        <v>36.6</v>
      </c>
      <c r="W154">
        <v>328239523</v>
      </c>
    </row>
    <row r="155" spans="1:23"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f>$X$2-M155</f>
        <v>74</v>
      </c>
      <c r="Q155" t="str">
        <f>IF(P155&lt;50,"Adult","Senior Citizen")</f>
        <v>Senior Citizen</v>
      </c>
      <c r="R155">
        <v>167.4</v>
      </c>
      <c r="S155" s="4">
        <v>1839758040766</v>
      </c>
      <c r="T155">
        <v>75.7</v>
      </c>
      <c r="U155">
        <v>14.2</v>
      </c>
      <c r="V155">
        <v>65.099999999999994</v>
      </c>
      <c r="W155">
        <v>212559417</v>
      </c>
    </row>
    <row r="156" spans="1:23"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f>$X$2-M156</f>
        <v>58</v>
      </c>
      <c r="Q156" t="str">
        <f>IF(P156&lt;50,"Adult","Senior Citizen")</f>
        <v>Senior Citizen</v>
      </c>
      <c r="R156">
        <v>180.75</v>
      </c>
      <c r="S156" s="4">
        <v>1699876578871</v>
      </c>
      <c r="T156">
        <v>72.7</v>
      </c>
      <c r="U156">
        <v>11.4</v>
      </c>
      <c r="V156">
        <v>46.2</v>
      </c>
      <c r="W156">
        <v>144373535</v>
      </c>
    </row>
    <row r="157" spans="1:23"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f>$X$2-M157</f>
        <v>40</v>
      </c>
      <c r="Q157" t="str">
        <f>IF(P157&lt;50,"Adult","Senior Citizen")</f>
        <v>Adult</v>
      </c>
      <c r="R157">
        <v>125.08</v>
      </c>
      <c r="S157" s="4">
        <v>19910000000000</v>
      </c>
      <c r="T157">
        <v>77</v>
      </c>
      <c r="U157">
        <v>9.4</v>
      </c>
      <c r="V157">
        <v>59.2</v>
      </c>
      <c r="W157">
        <v>1397715000</v>
      </c>
    </row>
    <row r="158" spans="1:23"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f>$X$2-M158</f>
        <v>47</v>
      </c>
      <c r="Q158" t="str">
        <f>IF(P158&lt;50,"Adult","Senior Citizen")</f>
        <v>Adult</v>
      </c>
      <c r="R158">
        <v>114.52</v>
      </c>
      <c r="S158" s="4">
        <v>421142267938</v>
      </c>
      <c r="T158">
        <v>77.8</v>
      </c>
      <c r="U158">
        <v>0.1</v>
      </c>
      <c r="V158">
        <v>15.9</v>
      </c>
      <c r="W158">
        <v>9770529</v>
      </c>
    </row>
    <row r="159" spans="1:23"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f>$X$2-M159</f>
        <v>72</v>
      </c>
      <c r="Q159" t="str">
        <f>IF(P159&lt;50,"Adult","Senior Citizen")</f>
        <v>Senior Citizen</v>
      </c>
      <c r="R159">
        <v>117.24</v>
      </c>
      <c r="S159" s="4">
        <v>21427700000000</v>
      </c>
      <c r="T159">
        <v>78.5</v>
      </c>
      <c r="U159">
        <v>9.6</v>
      </c>
      <c r="V159">
        <v>36.6</v>
      </c>
      <c r="W159">
        <v>328239523</v>
      </c>
    </row>
    <row r="160" spans="1:23"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f>$X$2-M160</f>
        <v>45</v>
      </c>
      <c r="Q160" t="str">
        <f>IF(P160&lt;50,"Adult","Senior Citizen")</f>
        <v>Adult</v>
      </c>
      <c r="R160">
        <v>119.8</v>
      </c>
      <c r="S160" s="4">
        <v>1392680589329</v>
      </c>
      <c r="T160">
        <v>82.7</v>
      </c>
      <c r="U160">
        <v>23</v>
      </c>
      <c r="V160">
        <v>47.4</v>
      </c>
      <c r="W160">
        <v>25766605</v>
      </c>
    </row>
    <row r="161" spans="1:23"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f>$X$2-M161</f>
        <v>62</v>
      </c>
      <c r="Q161" t="str">
        <f>IF(P161&lt;50,"Adult","Senior Citizen")</f>
        <v>Senior Citizen</v>
      </c>
      <c r="R161">
        <v>117.24</v>
      </c>
      <c r="S161" s="4">
        <v>21427700000000</v>
      </c>
      <c r="T161">
        <v>78.5</v>
      </c>
      <c r="U161">
        <v>9.6</v>
      </c>
      <c r="V161">
        <v>36.6</v>
      </c>
      <c r="W161">
        <v>328239523</v>
      </c>
    </row>
    <row r="162" spans="1:23"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f>$X$2-M162</f>
        <v>84</v>
      </c>
      <c r="Q162" t="str">
        <f>IF(P162&lt;50,"Adult","Senior Citizen")</f>
        <v>Senior Citizen</v>
      </c>
      <c r="R162">
        <v>117.24</v>
      </c>
      <c r="S162" s="4">
        <v>21427700000000</v>
      </c>
      <c r="T162">
        <v>78.5</v>
      </c>
      <c r="U162">
        <v>9.6</v>
      </c>
      <c r="V162">
        <v>36.6</v>
      </c>
      <c r="W162">
        <v>328239523</v>
      </c>
    </row>
    <row r="163" spans="1:23"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f>$X$2-M163</f>
        <v>65</v>
      </c>
      <c r="Q163" t="str">
        <f>IF(P163&lt;50,"Adult","Senior Citizen")</f>
        <v>Senior Citizen</v>
      </c>
      <c r="R163">
        <v>117.24</v>
      </c>
      <c r="S163" s="4">
        <v>21427700000000</v>
      </c>
      <c r="T163">
        <v>78.5</v>
      </c>
      <c r="U163">
        <v>9.6</v>
      </c>
      <c r="V163">
        <v>36.6</v>
      </c>
      <c r="W163">
        <v>328239523</v>
      </c>
    </row>
    <row r="164" spans="1:23"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f>$X$2-M164</f>
        <v>76</v>
      </c>
      <c r="Q164" t="str">
        <f>IF(P164&lt;50,"Adult","Senior Citizen")</f>
        <v>Senior Citizen</v>
      </c>
      <c r="R164">
        <v>180.75</v>
      </c>
      <c r="S164" s="4">
        <v>1699876578871</v>
      </c>
      <c r="T164">
        <v>72.7</v>
      </c>
      <c r="U164">
        <v>11.4</v>
      </c>
      <c r="V164">
        <v>46.2</v>
      </c>
      <c r="W164">
        <v>144373535</v>
      </c>
    </row>
    <row r="165" spans="1:23"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f>$X$2-M165</f>
        <v>42</v>
      </c>
      <c r="Q165" t="str">
        <f>IF(P165&lt;50,"Adult","Senior Citizen")</f>
        <v>Adult</v>
      </c>
      <c r="R165">
        <v>114.41</v>
      </c>
      <c r="S165" s="4">
        <v>372062527489</v>
      </c>
      <c r="T165">
        <v>83.1</v>
      </c>
      <c r="U165">
        <v>13.1</v>
      </c>
      <c r="V165">
        <v>21</v>
      </c>
      <c r="W165">
        <v>5703569</v>
      </c>
    </row>
    <row r="166" spans="1:23"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f>$X$2-M166</f>
        <v>60</v>
      </c>
      <c r="Q166" t="str">
        <f>IF(P166&lt;50,"Adult","Senior Citizen")</f>
        <v>Senior Citizen</v>
      </c>
      <c r="R166">
        <v>112.85</v>
      </c>
      <c r="S166" s="4">
        <v>3845630030824</v>
      </c>
      <c r="T166">
        <v>80.900000000000006</v>
      </c>
      <c r="U166">
        <v>11.5</v>
      </c>
      <c r="V166">
        <v>48.8</v>
      </c>
      <c r="W166">
        <v>83132799</v>
      </c>
    </row>
    <row r="167" spans="1:23"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f>$X$2-M167</f>
        <v>75</v>
      </c>
      <c r="Q167" t="str">
        <f>IF(P167&lt;50,"Adult","Senior Citizen")</f>
        <v>Senior Citizen</v>
      </c>
      <c r="R167">
        <v>117.24</v>
      </c>
      <c r="S167" s="4">
        <v>21427700000000</v>
      </c>
      <c r="T167">
        <v>78.5</v>
      </c>
      <c r="U167">
        <v>9.6</v>
      </c>
      <c r="V167">
        <v>36.6</v>
      </c>
      <c r="W167">
        <v>328239523</v>
      </c>
    </row>
    <row r="168" spans="1:23"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f>$X$2-M168</f>
        <v>45</v>
      </c>
      <c r="Q168" t="str">
        <f>IF(P168&lt;50,"Adult","Senior Citizen")</f>
        <v>Adult</v>
      </c>
      <c r="R168">
        <v>119.8</v>
      </c>
      <c r="S168" s="4">
        <v>1392680589329</v>
      </c>
      <c r="T168">
        <v>82.7</v>
      </c>
      <c r="U168">
        <v>23</v>
      </c>
      <c r="V168">
        <v>47.4</v>
      </c>
      <c r="W168">
        <v>25766605</v>
      </c>
    </row>
    <row r="169" spans="1:23"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f>$X$2-M169</f>
        <v>83</v>
      </c>
      <c r="Q169" t="str">
        <f>IF(P169&lt;50,"Adult","Senior Citizen")</f>
        <v>Senior Citizen</v>
      </c>
      <c r="R169">
        <v>121.46</v>
      </c>
      <c r="S169" s="4">
        <v>364701517788</v>
      </c>
      <c r="T169">
        <v>76</v>
      </c>
      <c r="U169">
        <v>12</v>
      </c>
      <c r="V169">
        <v>38.700000000000003</v>
      </c>
      <c r="W169">
        <v>32447385</v>
      </c>
    </row>
    <row r="170" spans="1:23"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f>$X$2-M170</f>
        <v>60</v>
      </c>
      <c r="Q170" t="str">
        <f>IF(P170&lt;50,"Adult","Senior Citizen")</f>
        <v>Senior Citizen</v>
      </c>
      <c r="R170">
        <v>125.08</v>
      </c>
      <c r="S170" s="4">
        <v>19910000000000</v>
      </c>
      <c r="T170">
        <v>77</v>
      </c>
      <c r="U170">
        <v>9.4</v>
      </c>
      <c r="V170">
        <v>59.2</v>
      </c>
      <c r="W170">
        <v>1397715000</v>
      </c>
    </row>
    <row r="171" spans="1:23"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f>$X$2-M171</f>
        <v>86</v>
      </c>
      <c r="Q171" t="str">
        <f>IF(P171&lt;50,"Adult","Senior Citizen")</f>
        <v>Senior Citizen</v>
      </c>
      <c r="R171">
        <v>117.24</v>
      </c>
      <c r="S171" s="4">
        <v>21427700000000</v>
      </c>
      <c r="T171">
        <v>78.5</v>
      </c>
      <c r="U171">
        <v>9.6</v>
      </c>
      <c r="V171">
        <v>36.6</v>
      </c>
      <c r="W171">
        <v>328239523</v>
      </c>
    </row>
    <row r="172" spans="1:23"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f>$X$2-M172</f>
        <v>76</v>
      </c>
      <c r="Q172" t="str">
        <f>IF(P172&lt;50,"Adult","Senior Citizen")</f>
        <v>Senior Citizen</v>
      </c>
      <c r="R172">
        <v>125.08</v>
      </c>
      <c r="S172" s="4">
        <v>19910000000000</v>
      </c>
      <c r="T172">
        <v>77</v>
      </c>
      <c r="U172">
        <v>9.4</v>
      </c>
      <c r="V172">
        <v>59.2</v>
      </c>
      <c r="W172">
        <v>1397715000</v>
      </c>
    </row>
    <row r="173" spans="1:23"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f>$X$2-M173</f>
        <v>75</v>
      </c>
      <c r="Q173" t="str">
        <f>IF(P173&lt;50,"Adult","Senior Citizen")</f>
        <v>Senior Citizen</v>
      </c>
      <c r="R173">
        <v>114.52</v>
      </c>
      <c r="S173" s="4">
        <v>421142267938</v>
      </c>
      <c r="T173">
        <v>77.8</v>
      </c>
      <c r="U173">
        <v>0.1</v>
      </c>
      <c r="V173">
        <v>15.9</v>
      </c>
      <c r="W173">
        <v>9770529</v>
      </c>
    </row>
    <row r="174" spans="1:23"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f>$X$2-M174</f>
        <v>81</v>
      </c>
      <c r="Q174" t="str">
        <f>IF(P174&lt;50,"Adult","Senior Citizen")</f>
        <v>Senior Citizen</v>
      </c>
      <c r="R174">
        <v>99.55</v>
      </c>
      <c r="S174" s="4">
        <v>703082435360</v>
      </c>
      <c r="T174">
        <v>83.6</v>
      </c>
      <c r="U174">
        <v>10.1</v>
      </c>
      <c r="V174">
        <v>28.8</v>
      </c>
      <c r="W174">
        <v>8574832</v>
      </c>
    </row>
    <row r="175" spans="1:23"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f>$X$2-M175</f>
        <v>53</v>
      </c>
      <c r="Q175" t="str">
        <f>IF(P175&lt;50,"Adult","Senior Citizen")</f>
        <v>Senior Citizen</v>
      </c>
      <c r="R175">
        <v>110.05</v>
      </c>
      <c r="S175" s="4">
        <v>2715518274227</v>
      </c>
      <c r="T175">
        <v>82.5</v>
      </c>
      <c r="U175">
        <v>24.2</v>
      </c>
      <c r="V175">
        <v>60.7</v>
      </c>
      <c r="W175">
        <v>67059887</v>
      </c>
    </row>
    <row r="176" spans="1:23"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f>$X$2-M176</f>
        <v>54</v>
      </c>
      <c r="Q176" t="str">
        <f>IF(P176&lt;50,"Adult","Senior Citizen")</f>
        <v>Senior Citizen</v>
      </c>
      <c r="R176">
        <v>110.05</v>
      </c>
      <c r="S176" s="4">
        <v>2715518274227</v>
      </c>
      <c r="T176">
        <v>82.5</v>
      </c>
      <c r="U176">
        <v>24.2</v>
      </c>
      <c r="V176">
        <v>60.7</v>
      </c>
      <c r="W176">
        <v>67059887</v>
      </c>
    </row>
    <row r="177" spans="1:23"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f>$X$2-M177</f>
        <v>56</v>
      </c>
      <c r="Q177" t="str">
        <f>IF(P177&lt;50,"Adult","Senior Citizen")</f>
        <v>Senior Citizen</v>
      </c>
      <c r="R177">
        <v>110.05</v>
      </c>
      <c r="S177" s="4">
        <v>2715518274227</v>
      </c>
      <c r="T177">
        <v>82.5</v>
      </c>
      <c r="U177">
        <v>24.2</v>
      </c>
      <c r="V177">
        <v>60.7</v>
      </c>
      <c r="W177">
        <v>67059887</v>
      </c>
    </row>
    <row r="178" spans="1:23"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f>$X$2-M178</f>
        <v>77</v>
      </c>
      <c r="Q178" t="str">
        <f>IF(P178&lt;50,"Adult","Senior Citizen")</f>
        <v>Senior Citizen</v>
      </c>
      <c r="R178">
        <v>110.51</v>
      </c>
      <c r="S178" s="4">
        <v>530832908738</v>
      </c>
      <c r="T178">
        <v>82.5</v>
      </c>
      <c r="U178">
        <v>27.9</v>
      </c>
      <c r="V178">
        <v>49.1</v>
      </c>
      <c r="W178">
        <v>10285453</v>
      </c>
    </row>
    <row r="179" spans="1:23"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f>$X$2-M179</f>
        <v>64</v>
      </c>
      <c r="Q179" t="str">
        <f>IF(P179&lt;50,"Adult","Senior Citizen")</f>
        <v>Senior Citizen</v>
      </c>
      <c r="R179">
        <v>180.75</v>
      </c>
      <c r="S179" s="4">
        <v>1699876578871</v>
      </c>
      <c r="T179">
        <v>72.7</v>
      </c>
      <c r="U179">
        <v>11.4</v>
      </c>
      <c r="V179">
        <v>46.2</v>
      </c>
      <c r="W179">
        <v>144373535</v>
      </c>
    </row>
    <row r="180" spans="1:23"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f>$X$2-M180</f>
        <v>61</v>
      </c>
      <c r="Q180" t="str">
        <f>IF(P180&lt;50,"Adult","Senior Citizen")</f>
        <v>Senior Citizen</v>
      </c>
      <c r="R180">
        <v>115.16</v>
      </c>
      <c r="S180" s="4">
        <v>2029000000000</v>
      </c>
      <c r="T180">
        <v>82.6</v>
      </c>
      <c r="U180">
        <v>15.6</v>
      </c>
      <c r="V180">
        <v>33.200000000000003</v>
      </c>
      <c r="W180">
        <v>51709098</v>
      </c>
    </row>
    <row r="181" spans="1:23"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f>$X$2-M181</f>
        <v>55</v>
      </c>
      <c r="Q181" t="str">
        <f>IF(P181&lt;50,"Adult","Senior Citizen")</f>
        <v>Senior Citizen</v>
      </c>
      <c r="R181">
        <v>125.08</v>
      </c>
      <c r="S181" s="4">
        <v>19910000000000</v>
      </c>
      <c r="T181">
        <v>77</v>
      </c>
      <c r="U181">
        <v>9.4</v>
      </c>
      <c r="V181">
        <v>59.2</v>
      </c>
      <c r="W181">
        <v>1397715000</v>
      </c>
    </row>
    <row r="182" spans="1:23"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f>$X$2-M182</f>
        <v>78</v>
      </c>
      <c r="Q182" t="str">
        <f>IF(P182&lt;50,"Adult","Senior Citizen")</f>
        <v>Senior Citizen</v>
      </c>
      <c r="R182">
        <v>112.85</v>
      </c>
      <c r="S182" s="4">
        <v>3845630030824</v>
      </c>
      <c r="T182">
        <v>80.900000000000006</v>
      </c>
      <c r="U182">
        <v>11.5</v>
      </c>
      <c r="V182">
        <v>48.8</v>
      </c>
      <c r="W182">
        <v>83132799</v>
      </c>
    </row>
    <row r="183" spans="1:23"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f>$X$2-M183</f>
        <v>66</v>
      </c>
      <c r="Q183" t="str">
        <f>IF(P183&lt;50,"Adult","Senior Citizen")</f>
        <v>Senior Citizen</v>
      </c>
      <c r="R183">
        <v>125.08</v>
      </c>
      <c r="S183" s="4">
        <v>19910000000000</v>
      </c>
      <c r="T183">
        <v>77</v>
      </c>
      <c r="U183">
        <v>9.4</v>
      </c>
      <c r="V183">
        <v>59.2</v>
      </c>
      <c r="W183">
        <v>1397715000</v>
      </c>
    </row>
    <row r="184" spans="1:23"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f>$X$2-M184</f>
        <v>72</v>
      </c>
      <c r="Q184" t="str">
        <f>IF(P184&lt;50,"Adult","Senior Citizen")</f>
        <v>Senior Citizen</v>
      </c>
      <c r="R184">
        <v>117.24</v>
      </c>
      <c r="S184" s="4">
        <v>21427700000000</v>
      </c>
      <c r="T184">
        <v>78.5</v>
      </c>
      <c r="U184">
        <v>9.6</v>
      </c>
      <c r="V184">
        <v>36.6</v>
      </c>
      <c r="W184">
        <v>328239523</v>
      </c>
    </row>
    <row r="185" spans="1:23"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f>$X$2-M185</f>
        <v>72</v>
      </c>
      <c r="Q185" t="str">
        <f>IF(P185&lt;50,"Adult","Senior Citizen")</f>
        <v>Senior Citizen</v>
      </c>
      <c r="R185">
        <v>125.08</v>
      </c>
      <c r="S185" s="4">
        <v>19910000000000</v>
      </c>
      <c r="T185">
        <v>77</v>
      </c>
      <c r="U185">
        <v>9.4</v>
      </c>
      <c r="V185">
        <v>59.2</v>
      </c>
      <c r="W185">
        <v>1397715000</v>
      </c>
    </row>
    <row r="186" spans="1:23"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f>$X$2-M186</f>
        <v>68</v>
      </c>
      <c r="Q186" t="str">
        <f>IF(P186&lt;50,"Adult","Senior Citizen")</f>
        <v>Senior Citizen</v>
      </c>
      <c r="R186">
        <v>125.08</v>
      </c>
      <c r="S186" s="4">
        <v>19910000000000</v>
      </c>
      <c r="T186">
        <v>77</v>
      </c>
      <c r="U186">
        <v>9.4</v>
      </c>
      <c r="V186">
        <v>59.2</v>
      </c>
      <c r="W186">
        <v>1397715000</v>
      </c>
    </row>
    <row r="187" spans="1:23"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f>$X$2-M187</f>
        <v>60</v>
      </c>
      <c r="Q187" t="str">
        <f>IF(P187&lt;50,"Adult","Senior Citizen")</f>
        <v>Senior Citizen</v>
      </c>
      <c r="R187">
        <v>117.24</v>
      </c>
      <c r="S187" s="4">
        <v>21427700000000</v>
      </c>
      <c r="T187">
        <v>78.5</v>
      </c>
      <c r="U187">
        <v>9.6</v>
      </c>
      <c r="V187">
        <v>36.6</v>
      </c>
      <c r="W187">
        <v>328239523</v>
      </c>
    </row>
    <row r="188" spans="1:23"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f>$X$2-M188</f>
        <v>64</v>
      </c>
      <c r="Q188" t="str">
        <f>IF(P188&lt;50,"Adult","Senior Citizen")</f>
        <v>Senior Citizen</v>
      </c>
      <c r="R188">
        <v>117.24</v>
      </c>
      <c r="S188" s="4">
        <v>21427700000000</v>
      </c>
      <c r="T188">
        <v>78.5</v>
      </c>
      <c r="U188">
        <v>9.6</v>
      </c>
      <c r="V188">
        <v>36.6</v>
      </c>
      <c r="W188">
        <v>328239523</v>
      </c>
    </row>
    <row r="189" spans="1:23"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f>$X$2-M189</f>
        <v>65</v>
      </c>
      <c r="Q189" t="str">
        <f>IF(P189&lt;50,"Adult","Senior Citizen")</f>
        <v>Senior Citizen</v>
      </c>
      <c r="R189">
        <v>117.24</v>
      </c>
      <c r="S189" s="4">
        <v>21427700000000</v>
      </c>
      <c r="T189">
        <v>78.5</v>
      </c>
      <c r="U189">
        <v>9.6</v>
      </c>
      <c r="V189">
        <v>36.6</v>
      </c>
      <c r="W189">
        <v>328239523</v>
      </c>
    </row>
    <row r="190" spans="1:23"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f>$X$2-M190</f>
        <v>68</v>
      </c>
      <c r="Q190" t="str">
        <f>IF(P190&lt;50,"Adult","Senior Citizen")</f>
        <v>Senior Citizen</v>
      </c>
      <c r="R190">
        <v>117.24</v>
      </c>
      <c r="S190" s="4">
        <v>21427700000000</v>
      </c>
      <c r="T190">
        <v>78.5</v>
      </c>
      <c r="U190">
        <v>9.6</v>
      </c>
      <c r="V190">
        <v>36.6</v>
      </c>
      <c r="W190">
        <v>328239523</v>
      </c>
    </row>
    <row r="191" spans="1:23"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f>$X$2-M191</f>
        <v>72</v>
      </c>
      <c r="Q191" t="str">
        <f>IF(P191&lt;50,"Adult","Senior Citizen")</f>
        <v>Senior Citizen</v>
      </c>
      <c r="R191">
        <v>110.05</v>
      </c>
      <c r="S191" s="4">
        <v>2715518274227</v>
      </c>
      <c r="T191">
        <v>82.5</v>
      </c>
      <c r="U191">
        <v>24.2</v>
      </c>
      <c r="V191">
        <v>60.7</v>
      </c>
      <c r="W191">
        <v>67059887</v>
      </c>
    </row>
    <row r="192" spans="1:23"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f>$X$2-M192</f>
        <v>96</v>
      </c>
      <c r="Q192" t="str">
        <f>IF(P192&lt;50,"Adult","Senior Citizen")</f>
        <v>Senior Citizen</v>
      </c>
      <c r="R192">
        <v>116.76</v>
      </c>
      <c r="S192" s="4">
        <v>1736425629520</v>
      </c>
      <c r="T192">
        <v>81.900000000000006</v>
      </c>
      <c r="U192">
        <v>12.8</v>
      </c>
      <c r="V192">
        <v>24.5</v>
      </c>
      <c r="W192">
        <v>36991981</v>
      </c>
    </row>
    <row r="193" spans="1:23"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f>$X$2-M193</f>
        <v>59</v>
      </c>
      <c r="Q193" t="str">
        <f>IF(P193&lt;50,"Adult","Senior Citizen")</f>
        <v>Senior Citizen</v>
      </c>
      <c r="R193">
        <v>99.55</v>
      </c>
      <c r="S193" s="4">
        <v>703082435360</v>
      </c>
      <c r="T193">
        <v>83.6</v>
      </c>
      <c r="U193">
        <v>10.1</v>
      </c>
      <c r="V193">
        <v>28.8</v>
      </c>
      <c r="W193">
        <v>8574832</v>
      </c>
    </row>
    <row r="194" spans="1:23"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f>$X$2-M194</f>
        <v>45</v>
      </c>
      <c r="Q194" t="str">
        <f>IF(P194&lt;50,"Adult","Senior Citizen")</f>
        <v>Adult</v>
      </c>
      <c r="R194">
        <v>125.08</v>
      </c>
      <c r="S194" s="4">
        <v>19910000000000</v>
      </c>
      <c r="T194">
        <v>77</v>
      </c>
      <c r="U194">
        <v>9.4</v>
      </c>
      <c r="V194">
        <v>59.2</v>
      </c>
      <c r="W194">
        <v>1397715000</v>
      </c>
    </row>
    <row r="195" spans="1:23"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f>$X$2-M195</f>
        <v>43</v>
      </c>
      <c r="Q195" t="str">
        <f>IF(P195&lt;50,"Adult","Senior Citizen")</f>
        <v>Adult</v>
      </c>
      <c r="R195">
        <v>117.24</v>
      </c>
      <c r="S195" s="4">
        <v>21427700000000</v>
      </c>
      <c r="T195">
        <v>78.5</v>
      </c>
      <c r="U195">
        <v>9.6</v>
      </c>
      <c r="V195">
        <v>36.6</v>
      </c>
      <c r="W195">
        <v>328239523</v>
      </c>
    </row>
    <row r="196" spans="1:23"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f>$X$2-M196</f>
        <v>77</v>
      </c>
      <c r="Q196" t="str">
        <f>IF(P196&lt;50,"Adult","Senior Citizen")</f>
        <v>Senior Citizen</v>
      </c>
      <c r="R196">
        <v>119.62</v>
      </c>
      <c r="S196" s="4">
        <v>2827113184696</v>
      </c>
      <c r="T196">
        <v>81.3</v>
      </c>
      <c r="U196">
        <v>25.5</v>
      </c>
      <c r="V196">
        <v>30.6</v>
      </c>
      <c r="W196">
        <v>66834405</v>
      </c>
    </row>
    <row r="197" spans="1:23"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f>$X$2-M197</f>
        <v>58</v>
      </c>
      <c r="Q197" t="str">
        <f>IF(P197&lt;50,"Adult","Senior Citizen")</f>
        <v>Senior Citizen</v>
      </c>
      <c r="R197">
        <v>180.75</v>
      </c>
      <c r="S197" s="4">
        <v>1699876578871</v>
      </c>
      <c r="T197">
        <v>72.7</v>
      </c>
      <c r="U197">
        <v>11.4</v>
      </c>
      <c r="V197">
        <v>46.2</v>
      </c>
      <c r="W197">
        <v>144373535</v>
      </c>
    </row>
    <row r="198" spans="1:23"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f>$X$2-M198</f>
        <v>81</v>
      </c>
      <c r="Q198" t="str">
        <f>IF(P198&lt;50,"Adult","Senior Citizen")</f>
        <v>Senior Citizen</v>
      </c>
      <c r="R198">
        <v>110.51</v>
      </c>
      <c r="S198" s="4">
        <v>530832908738</v>
      </c>
      <c r="T198">
        <v>82.5</v>
      </c>
      <c r="U198">
        <v>27.9</v>
      </c>
      <c r="V198">
        <v>49.1</v>
      </c>
      <c r="W198">
        <v>10285453</v>
      </c>
    </row>
    <row r="199" spans="1:23"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f>$X$2-M199</f>
        <v>49</v>
      </c>
      <c r="Q199" t="str">
        <f>IF(P199&lt;50,"Adult","Senior Citizen")</f>
        <v>Adult</v>
      </c>
      <c r="R199">
        <v>116.48</v>
      </c>
      <c r="S199" s="4">
        <v>246489245495</v>
      </c>
      <c r="T199">
        <v>79</v>
      </c>
      <c r="U199">
        <v>14.9</v>
      </c>
      <c r="V199">
        <v>46.1</v>
      </c>
      <c r="W199">
        <v>10669709</v>
      </c>
    </row>
    <row r="200" spans="1:23"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f>$X$2-M200</f>
        <v>83</v>
      </c>
      <c r="Q200" t="str">
        <f>IF(P200&lt;50,"Adult","Senior Citizen")</f>
        <v>Senior Citizen</v>
      </c>
      <c r="R200">
        <v>117.24</v>
      </c>
      <c r="S200" s="4">
        <v>21427700000000</v>
      </c>
      <c r="T200">
        <v>78.5</v>
      </c>
      <c r="U200">
        <v>9.6</v>
      </c>
      <c r="V200">
        <v>36.6</v>
      </c>
      <c r="W200">
        <v>328239523</v>
      </c>
    </row>
    <row r="201" spans="1:23"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f>$X$2-M201</f>
        <v>79</v>
      </c>
      <c r="Q201" t="str">
        <f>IF(P201&lt;50,"Adult","Senior Citizen")</f>
        <v>Senior Citizen</v>
      </c>
      <c r="R201">
        <v>180.44</v>
      </c>
      <c r="S201" s="4">
        <v>2611000000000</v>
      </c>
      <c r="T201">
        <v>69.400000000000006</v>
      </c>
      <c r="U201">
        <v>11.2</v>
      </c>
      <c r="V201">
        <v>49.7</v>
      </c>
      <c r="W201">
        <v>1366417754</v>
      </c>
    </row>
    <row r="202" spans="1:23"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f>$X$2-M202</f>
        <v>87</v>
      </c>
      <c r="Q202" t="str">
        <f>IF(P202&lt;50,"Adult","Senior Citizen")</f>
        <v>Senior Citizen</v>
      </c>
      <c r="R202">
        <v>117.24</v>
      </c>
      <c r="S202" s="4">
        <v>21427700000000</v>
      </c>
      <c r="T202">
        <v>78.5</v>
      </c>
      <c r="U202">
        <v>9.6</v>
      </c>
      <c r="V202">
        <v>36.6</v>
      </c>
      <c r="W202">
        <v>328239523</v>
      </c>
    </row>
    <row r="203" spans="1:23"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f>$X$2-M203</f>
        <v>64</v>
      </c>
      <c r="Q203" t="str">
        <f>IF(P203&lt;50,"Adult","Senior Citizen")</f>
        <v>Senior Citizen</v>
      </c>
      <c r="R203">
        <v>117.24</v>
      </c>
      <c r="S203" s="4">
        <v>21427700000000</v>
      </c>
      <c r="T203">
        <v>78.5</v>
      </c>
      <c r="U203">
        <v>9.6</v>
      </c>
      <c r="V203">
        <v>36.6</v>
      </c>
      <c r="W203">
        <v>328239523</v>
      </c>
    </row>
    <row r="204" spans="1:23"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f>$X$2-M204</f>
        <v>73</v>
      </c>
      <c r="Q204" t="str">
        <f>IF(P204&lt;50,"Adult","Senior Citizen")</f>
        <v>Senior Citizen</v>
      </c>
      <c r="R204">
        <v>117.24</v>
      </c>
      <c r="S204" s="4">
        <v>21427700000000</v>
      </c>
      <c r="T204">
        <v>78.5</v>
      </c>
      <c r="U204">
        <v>9.6</v>
      </c>
      <c r="V204">
        <v>36.6</v>
      </c>
      <c r="W204">
        <v>328239523</v>
      </c>
    </row>
    <row r="205" spans="1:23"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f>$X$2-M205</f>
        <v>67</v>
      </c>
      <c r="Q205" t="str">
        <f>IF(P205&lt;50,"Adult","Senior Citizen")</f>
        <v>Senior Citizen</v>
      </c>
      <c r="R205">
        <v>99.55</v>
      </c>
      <c r="S205" s="4">
        <v>703082435360</v>
      </c>
      <c r="T205">
        <v>83.6</v>
      </c>
      <c r="U205">
        <v>10.1</v>
      </c>
      <c r="V205">
        <v>28.8</v>
      </c>
      <c r="W205">
        <v>8574832</v>
      </c>
    </row>
    <row r="206" spans="1:23"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f>$X$2-M206</f>
        <v>57</v>
      </c>
      <c r="Q206" t="str">
        <f>IF(P206&lt;50,"Adult","Senior Citizen")</f>
        <v>Senior Citizen</v>
      </c>
      <c r="R206">
        <v>112.85</v>
      </c>
      <c r="S206" s="4">
        <v>3845630030824</v>
      </c>
      <c r="T206">
        <v>80.900000000000006</v>
      </c>
      <c r="U206">
        <v>11.5</v>
      </c>
      <c r="V206">
        <v>48.8</v>
      </c>
      <c r="W206">
        <v>83132799</v>
      </c>
    </row>
    <row r="207" spans="1:23"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f>$X$2-M207</f>
        <v>74</v>
      </c>
      <c r="Q207" t="str">
        <f>IF(P207&lt;50,"Adult","Senior Citizen")</f>
        <v>Senior Citizen</v>
      </c>
      <c r="R207">
        <v>116.76</v>
      </c>
      <c r="S207" s="4">
        <v>1736425629520</v>
      </c>
      <c r="T207">
        <v>81.900000000000006</v>
      </c>
      <c r="U207">
        <v>12.8</v>
      </c>
      <c r="V207">
        <v>24.5</v>
      </c>
      <c r="W207">
        <v>36991981</v>
      </c>
    </row>
    <row r="208" spans="1:23"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f>$X$2-M208</f>
        <v>58</v>
      </c>
      <c r="Q208" t="str">
        <f>IF(P208&lt;50,"Adult","Senior Citizen")</f>
        <v>Senior Citizen</v>
      </c>
      <c r="R208">
        <v>125.08</v>
      </c>
      <c r="S208" s="4">
        <v>19910000000000</v>
      </c>
      <c r="T208">
        <v>77</v>
      </c>
      <c r="U208">
        <v>9.4</v>
      </c>
      <c r="V208">
        <v>59.2</v>
      </c>
      <c r="W208">
        <v>1397715000</v>
      </c>
    </row>
    <row r="209" spans="1:23"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f>$X$2-M209</f>
        <v>69</v>
      </c>
      <c r="Q209" t="str">
        <f>IF(P209&lt;50,"Adult","Senior Citizen")</f>
        <v>Senior Citizen</v>
      </c>
      <c r="R209">
        <v>119.62</v>
      </c>
      <c r="S209" s="4">
        <v>2827113184696</v>
      </c>
      <c r="T209">
        <v>81.3</v>
      </c>
      <c r="U209">
        <v>25.5</v>
      </c>
      <c r="V209">
        <v>30.6</v>
      </c>
      <c r="W209">
        <v>66834405</v>
      </c>
    </row>
    <row r="210" spans="1:23"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f>$X$2-M210</f>
        <v>64</v>
      </c>
      <c r="Q210" t="str">
        <f>IF(P210&lt;50,"Adult","Senior Citizen")</f>
        <v>Senior Citizen</v>
      </c>
      <c r="R210">
        <v>119.62</v>
      </c>
      <c r="S210" s="4">
        <v>2827113184696</v>
      </c>
      <c r="T210">
        <v>81.3</v>
      </c>
      <c r="U210">
        <v>25.5</v>
      </c>
      <c r="V210">
        <v>30.6</v>
      </c>
      <c r="W210">
        <v>66834405</v>
      </c>
    </row>
    <row r="211" spans="1:23"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f>$X$2-M211</f>
        <v>72</v>
      </c>
      <c r="Q211" t="str">
        <f>IF(P211&lt;50,"Adult","Senior Citizen")</f>
        <v>Senior Citizen</v>
      </c>
      <c r="R211">
        <v>119.62</v>
      </c>
      <c r="S211" s="4">
        <v>2827113184696</v>
      </c>
      <c r="T211">
        <v>81.3</v>
      </c>
      <c r="U211">
        <v>25.5</v>
      </c>
      <c r="V211">
        <v>30.6</v>
      </c>
      <c r="W211">
        <v>66834405</v>
      </c>
    </row>
    <row r="212" spans="1:23"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f>$X$2-M212</f>
        <v>49</v>
      </c>
      <c r="Q212" t="str">
        <f>IF(P212&lt;50,"Adult","Senior Citizen")</f>
        <v>Adult</v>
      </c>
      <c r="R212">
        <v>180.75</v>
      </c>
      <c r="S212" s="4">
        <v>1699876578871</v>
      </c>
      <c r="T212">
        <v>72.7</v>
      </c>
      <c r="U212">
        <v>11.4</v>
      </c>
      <c r="V212">
        <v>46.2</v>
      </c>
      <c r="W212">
        <v>144373535</v>
      </c>
    </row>
    <row r="213" spans="1:23"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f>$X$2-M213</f>
        <v>73</v>
      </c>
      <c r="Q213" t="str">
        <f>IF(P213&lt;50,"Adult","Senior Citizen")</f>
        <v>Senior Citizen</v>
      </c>
      <c r="R213">
        <v>117.24</v>
      </c>
      <c r="S213" s="4">
        <v>21427700000000</v>
      </c>
      <c r="T213">
        <v>78.5</v>
      </c>
      <c r="U213">
        <v>9.6</v>
      </c>
      <c r="V213">
        <v>36.6</v>
      </c>
      <c r="W213">
        <v>328239523</v>
      </c>
    </row>
    <row r="214" spans="1:23"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f>$X$2-M214</f>
        <v>50</v>
      </c>
      <c r="Q214" t="str">
        <f>IF(P214&lt;50,"Adult","Senior Citizen")</f>
        <v>Senior Citizen</v>
      </c>
      <c r="R214">
        <v>125.08</v>
      </c>
      <c r="S214" s="4">
        <v>19910000000000</v>
      </c>
      <c r="T214">
        <v>77</v>
      </c>
      <c r="U214">
        <v>9.4</v>
      </c>
      <c r="V214">
        <v>59.2</v>
      </c>
      <c r="W214">
        <v>1397715000</v>
      </c>
    </row>
    <row r="215" spans="1:23"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f>$X$2-M215</f>
        <v>40</v>
      </c>
      <c r="Q215" t="str">
        <f>IF(P215&lt;50,"Adult","Senior Citizen")</f>
        <v>Adult</v>
      </c>
      <c r="R215">
        <v>117.24</v>
      </c>
      <c r="S215" s="4">
        <v>21427700000000</v>
      </c>
      <c r="T215">
        <v>78.5</v>
      </c>
      <c r="U215">
        <v>9.6</v>
      </c>
      <c r="V215">
        <v>36.6</v>
      </c>
      <c r="W215">
        <v>328239523</v>
      </c>
    </row>
    <row r="216" spans="1:23"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f>$X$2-M216</f>
        <v>57</v>
      </c>
      <c r="Q216" t="str">
        <f>IF(P216&lt;50,"Adult","Senior Citizen")</f>
        <v>Senior Citizen</v>
      </c>
      <c r="R216">
        <v>117.24</v>
      </c>
      <c r="S216" s="4">
        <v>21427700000000</v>
      </c>
      <c r="T216">
        <v>78.5</v>
      </c>
      <c r="U216">
        <v>9.6</v>
      </c>
      <c r="V216">
        <v>36.6</v>
      </c>
      <c r="W216">
        <v>328239523</v>
      </c>
    </row>
    <row r="217" spans="1:23"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f>$X$2-M217</f>
        <v>65</v>
      </c>
      <c r="Q217" t="str">
        <f>IF(P217&lt;50,"Adult","Senior Citizen")</f>
        <v>Senior Citizen</v>
      </c>
      <c r="R217">
        <v>125.08</v>
      </c>
      <c r="S217" s="4">
        <v>19910000000000</v>
      </c>
      <c r="T217">
        <v>77</v>
      </c>
      <c r="U217">
        <v>9.4</v>
      </c>
      <c r="V217">
        <v>59.2</v>
      </c>
      <c r="W217">
        <v>1397715000</v>
      </c>
    </row>
    <row r="218" spans="1:23"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f>$X$2-M218</f>
        <v>73</v>
      </c>
      <c r="Q218" t="str">
        <f>IF(P218&lt;50,"Adult","Senior Citizen")</f>
        <v>Senior Citizen</v>
      </c>
      <c r="R218">
        <v>119.62</v>
      </c>
      <c r="S218" s="4">
        <v>2827113184696</v>
      </c>
      <c r="T218">
        <v>81.3</v>
      </c>
      <c r="U218">
        <v>25.5</v>
      </c>
      <c r="V218">
        <v>30.6</v>
      </c>
      <c r="W218">
        <v>66834405</v>
      </c>
    </row>
    <row r="219" spans="1:23"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f>$X$2-M219</f>
        <v>53</v>
      </c>
      <c r="Q219" t="str">
        <f>IF(P219&lt;50,"Adult","Senior Citizen")</f>
        <v>Senior Citizen</v>
      </c>
      <c r="R219">
        <v>125.08</v>
      </c>
      <c r="S219" s="4">
        <v>19910000000000</v>
      </c>
      <c r="T219">
        <v>77</v>
      </c>
      <c r="U219">
        <v>9.4</v>
      </c>
      <c r="V219">
        <v>59.2</v>
      </c>
      <c r="W219">
        <v>1397715000</v>
      </c>
    </row>
    <row r="220" spans="1:23"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f>$X$2-M220</f>
        <v>81</v>
      </c>
      <c r="Q220" t="str">
        <f>IF(P220&lt;50,"Adult","Senior Citizen")</f>
        <v>Senior Citizen</v>
      </c>
      <c r="R220">
        <v>112.85</v>
      </c>
      <c r="S220" s="4">
        <v>3845630030824</v>
      </c>
      <c r="T220">
        <v>80.900000000000006</v>
      </c>
      <c r="U220">
        <v>11.5</v>
      </c>
      <c r="V220">
        <v>48.8</v>
      </c>
      <c r="W220">
        <v>83132799</v>
      </c>
    </row>
    <row r="221" spans="1:23"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f>$X$2-M221</f>
        <v>73</v>
      </c>
      <c r="Q221" t="str">
        <f>IF(P221&lt;50,"Adult","Senior Citizen")</f>
        <v>Senior Citizen</v>
      </c>
      <c r="R221">
        <v>117.24</v>
      </c>
      <c r="S221" s="4">
        <v>21427700000000</v>
      </c>
      <c r="T221">
        <v>78.5</v>
      </c>
      <c r="U221">
        <v>9.6</v>
      </c>
      <c r="V221">
        <v>36.6</v>
      </c>
      <c r="W221">
        <v>328239523</v>
      </c>
    </row>
    <row r="222" spans="1:23"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f>$X$2-M222</f>
        <v>69</v>
      </c>
      <c r="Q222" t="str">
        <f>IF(P222&lt;50,"Adult","Senior Citizen")</f>
        <v>Senior Citizen</v>
      </c>
      <c r="R222">
        <v>114.24</v>
      </c>
      <c r="S222" s="4">
        <v>206928765544</v>
      </c>
      <c r="T222">
        <v>81.900000000000006</v>
      </c>
      <c r="U222">
        <v>29</v>
      </c>
      <c r="V222">
        <v>34.6</v>
      </c>
      <c r="W222">
        <v>4841000</v>
      </c>
    </row>
    <row r="223" spans="1:23"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f>$X$2-M223</f>
        <v>70</v>
      </c>
      <c r="Q223" t="str">
        <f>IF(P223&lt;50,"Adult","Senior Citizen")</f>
        <v>Senior Citizen</v>
      </c>
      <c r="R223">
        <v>180.44</v>
      </c>
      <c r="S223" s="4">
        <v>2611000000000</v>
      </c>
      <c r="T223">
        <v>69.400000000000006</v>
      </c>
      <c r="U223">
        <v>11.2</v>
      </c>
      <c r="V223">
        <v>49.7</v>
      </c>
      <c r="W223">
        <v>1366417754</v>
      </c>
    </row>
    <row r="224" spans="1:23"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f>$X$2-M224</f>
        <v>80</v>
      </c>
      <c r="Q224" t="str">
        <f>IF(P224&lt;50,"Adult","Senior Citizen")</f>
        <v>Senior Citizen</v>
      </c>
      <c r="R224">
        <v>112.85</v>
      </c>
      <c r="S224" s="4">
        <v>3845630030824</v>
      </c>
      <c r="T224">
        <v>80.900000000000006</v>
      </c>
      <c r="U224">
        <v>11.5</v>
      </c>
      <c r="V224">
        <v>48.8</v>
      </c>
      <c r="W224">
        <v>83132799</v>
      </c>
    </row>
    <row r="225" spans="1:23"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f>$X$2-M225</f>
        <v>76</v>
      </c>
      <c r="Q225" t="str">
        <f>IF(P225&lt;50,"Adult","Senior Citizen")</f>
        <v>Senior Citizen</v>
      </c>
      <c r="R225">
        <v>99.55</v>
      </c>
      <c r="S225" s="4">
        <v>703082435360</v>
      </c>
      <c r="T225">
        <v>83.6</v>
      </c>
      <c r="U225">
        <v>10.1</v>
      </c>
      <c r="V225">
        <v>28.8</v>
      </c>
      <c r="W225">
        <v>8574832</v>
      </c>
    </row>
    <row r="226" spans="1:23"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f>$X$2-M226</f>
        <v>75</v>
      </c>
      <c r="Q226" t="str">
        <f>IF(P226&lt;50,"Adult","Senior Citizen")</f>
        <v>Senior Citizen</v>
      </c>
      <c r="R226">
        <v>129.61000000000001</v>
      </c>
      <c r="S226" s="4">
        <v>376795508680</v>
      </c>
      <c r="T226">
        <v>71.099999999999994</v>
      </c>
      <c r="U226">
        <v>14</v>
      </c>
      <c r="V226">
        <v>43.1</v>
      </c>
      <c r="W226">
        <v>108116615</v>
      </c>
    </row>
    <row r="227" spans="1:23"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f>$X$2-M227</f>
        <v>69</v>
      </c>
      <c r="Q227" t="str">
        <f>IF(P227&lt;50,"Adult","Senior Citizen")</f>
        <v>Senior Citizen</v>
      </c>
      <c r="R227">
        <v>117.24</v>
      </c>
      <c r="S227" s="4">
        <v>21427700000000</v>
      </c>
      <c r="T227">
        <v>78.5</v>
      </c>
      <c r="U227">
        <v>9.6</v>
      </c>
      <c r="V227">
        <v>36.6</v>
      </c>
      <c r="W227">
        <v>328239523</v>
      </c>
    </row>
    <row r="228" spans="1:23"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f>$X$2-M228</f>
        <v>49</v>
      </c>
      <c r="Q228" t="str">
        <f>IF(P228&lt;50,"Adult","Senior Citizen")</f>
        <v>Adult</v>
      </c>
      <c r="R228">
        <v>117.24</v>
      </c>
      <c r="S228" s="4">
        <v>21427700000000</v>
      </c>
      <c r="T228">
        <v>78.5</v>
      </c>
      <c r="U228">
        <v>9.6</v>
      </c>
      <c r="V228">
        <v>36.6</v>
      </c>
      <c r="W228">
        <v>328239523</v>
      </c>
    </row>
    <row r="229" spans="1:23"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f>$X$2-M229</f>
        <v>76</v>
      </c>
      <c r="Q229" t="str">
        <f>IF(P229&lt;50,"Adult","Senior Citizen")</f>
        <v>Senior Citizen</v>
      </c>
      <c r="R229">
        <v>117.24</v>
      </c>
      <c r="S229" s="4">
        <v>21427700000000</v>
      </c>
      <c r="T229">
        <v>78.5</v>
      </c>
      <c r="U229">
        <v>9.6</v>
      </c>
      <c r="V229">
        <v>36.6</v>
      </c>
      <c r="W229">
        <v>328239523</v>
      </c>
    </row>
    <row r="230" spans="1:23"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f>$X$2-M230</f>
        <v>56</v>
      </c>
      <c r="Q230" t="str">
        <f>IF(P230&lt;50,"Adult","Senior Citizen")</f>
        <v>Senior Citizen</v>
      </c>
      <c r="R230">
        <v>125.08</v>
      </c>
      <c r="S230" s="4">
        <v>19910000000000</v>
      </c>
      <c r="T230">
        <v>77</v>
      </c>
      <c r="U230">
        <v>9.4</v>
      </c>
      <c r="V230">
        <v>59.2</v>
      </c>
      <c r="W230">
        <v>1397715000</v>
      </c>
    </row>
    <row r="231" spans="1:23"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f>$X$2-M231</f>
        <v>77</v>
      </c>
      <c r="Q231" t="str">
        <f>IF(P231&lt;50,"Adult","Senior Citizen")</f>
        <v>Senior Citizen</v>
      </c>
      <c r="R231">
        <v>117.24</v>
      </c>
      <c r="S231" s="4">
        <v>21427700000000</v>
      </c>
      <c r="T231">
        <v>78.5</v>
      </c>
      <c r="U231">
        <v>9.6</v>
      </c>
      <c r="V231">
        <v>36.6</v>
      </c>
      <c r="W231">
        <v>328239523</v>
      </c>
    </row>
    <row r="232" spans="1:23"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f>$X$2-M232</f>
        <v>79</v>
      </c>
      <c r="Q232" t="str">
        <f>IF(P232&lt;50,"Adult","Senior Citizen")</f>
        <v>Senior Citizen</v>
      </c>
      <c r="R232">
        <v>158.93</v>
      </c>
      <c r="S232" s="4">
        <v>351431649241</v>
      </c>
      <c r="T232">
        <v>63.9</v>
      </c>
      <c r="U232">
        <v>27.5</v>
      </c>
      <c r="V232">
        <v>29.2</v>
      </c>
      <c r="W232">
        <v>58558270</v>
      </c>
    </row>
    <row r="233" spans="1:23"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f>$X$2-M233</f>
        <v>74</v>
      </c>
      <c r="Q233" t="str">
        <f>IF(P233&lt;50,"Adult","Senior Citizen")</f>
        <v>Senior Citizen</v>
      </c>
      <c r="R233">
        <v>119.8</v>
      </c>
      <c r="S233" s="4">
        <v>1392680589329</v>
      </c>
      <c r="T233">
        <v>82.7</v>
      </c>
      <c r="U233">
        <v>23</v>
      </c>
      <c r="V233">
        <v>47.4</v>
      </c>
      <c r="W233">
        <v>25766605</v>
      </c>
    </row>
    <row r="234" spans="1:23"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f>$X$2-M234</f>
        <v>78</v>
      </c>
      <c r="Q234" t="str">
        <f>IF(P234&lt;50,"Adult","Senior Citizen")</f>
        <v>Senior Citizen</v>
      </c>
      <c r="R234">
        <v>125.08</v>
      </c>
      <c r="S234" s="4">
        <v>19910000000000</v>
      </c>
      <c r="T234">
        <v>77</v>
      </c>
      <c r="U234">
        <v>9.4</v>
      </c>
      <c r="V234">
        <v>59.2</v>
      </c>
      <c r="W234">
        <v>1397715000</v>
      </c>
    </row>
    <row r="235" spans="1:23"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f>$X$2-M235</f>
        <v>76</v>
      </c>
      <c r="Q235" t="str">
        <f>IF(P235&lt;50,"Adult","Senior Citizen")</f>
        <v>Senior Citizen</v>
      </c>
      <c r="R235">
        <v>117.24</v>
      </c>
      <c r="S235" s="4">
        <v>21427700000000</v>
      </c>
      <c r="T235">
        <v>78.5</v>
      </c>
      <c r="U235">
        <v>9.6</v>
      </c>
      <c r="V235">
        <v>36.6</v>
      </c>
      <c r="W235">
        <v>328239523</v>
      </c>
    </row>
    <row r="236" spans="1:23"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f>$X$2-M236</f>
        <v>63</v>
      </c>
      <c r="Q236" t="str">
        <f>IF(P236&lt;50,"Adult","Senior Citizen")</f>
        <v>Senior Citizen</v>
      </c>
      <c r="R236">
        <v>180.75</v>
      </c>
      <c r="S236" s="4">
        <v>1699876578871</v>
      </c>
      <c r="T236">
        <v>72.7</v>
      </c>
      <c r="U236">
        <v>11.4</v>
      </c>
      <c r="V236">
        <v>46.2</v>
      </c>
      <c r="W236">
        <v>144373535</v>
      </c>
    </row>
    <row r="237" spans="1:23"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f>$X$2-M237</f>
        <v>64</v>
      </c>
      <c r="Q237" t="str">
        <f>IF(P237&lt;50,"Adult","Senior Citizen")</f>
        <v>Senior Citizen</v>
      </c>
      <c r="R237">
        <v>267.51</v>
      </c>
      <c r="S237" s="4">
        <v>448120428859</v>
      </c>
      <c r="T237">
        <v>54.3</v>
      </c>
      <c r="U237">
        <v>1.5</v>
      </c>
      <c r="V237">
        <v>34.799999999999997</v>
      </c>
      <c r="W237">
        <v>200963599</v>
      </c>
    </row>
    <row r="238" spans="1:23"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f>$X$2-M238</f>
        <v>81</v>
      </c>
      <c r="Q238" t="str">
        <f>IF(P238&lt;50,"Adult","Senior Citizen")</f>
        <v>Senior Citizen</v>
      </c>
      <c r="R238">
        <v>117.24</v>
      </c>
      <c r="S238" s="4">
        <v>21427700000000</v>
      </c>
      <c r="T238">
        <v>78.5</v>
      </c>
      <c r="U238">
        <v>9.6</v>
      </c>
      <c r="V238">
        <v>36.6</v>
      </c>
      <c r="W238">
        <v>328239523</v>
      </c>
    </row>
    <row r="239" spans="1:23"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f>$X$2-M239</f>
        <v>93</v>
      </c>
      <c r="Q239" t="str">
        <f>IF(P239&lt;50,"Adult","Senior Citizen")</f>
        <v>Senior Citizen</v>
      </c>
      <c r="R239">
        <v>180.44</v>
      </c>
      <c r="S239" s="4">
        <v>2611000000000</v>
      </c>
      <c r="T239">
        <v>69.400000000000006</v>
      </c>
      <c r="U239">
        <v>11.2</v>
      </c>
      <c r="V239">
        <v>49.7</v>
      </c>
      <c r="W239">
        <v>1366417754</v>
      </c>
    </row>
    <row r="240" spans="1:23"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f>$X$2-M240</f>
        <v>70</v>
      </c>
      <c r="Q240" t="str">
        <f>IF(P240&lt;50,"Adult","Senior Citizen")</f>
        <v>Senior Citizen</v>
      </c>
      <c r="R240">
        <v>125.08</v>
      </c>
      <c r="S240" s="4">
        <v>19910000000000</v>
      </c>
      <c r="T240">
        <v>77</v>
      </c>
      <c r="U240">
        <v>9.4</v>
      </c>
      <c r="V240">
        <v>59.2</v>
      </c>
      <c r="W240">
        <v>1397715000</v>
      </c>
    </row>
    <row r="241" spans="1:23"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f>$X$2-M241</f>
        <v>43</v>
      </c>
      <c r="Q241" t="str">
        <f>IF(P241&lt;50,"Adult","Senior Citizen")</f>
        <v>Adult</v>
      </c>
      <c r="R241">
        <v>125.08</v>
      </c>
      <c r="S241" s="4">
        <v>19910000000000</v>
      </c>
      <c r="T241">
        <v>77</v>
      </c>
      <c r="U241">
        <v>9.4</v>
      </c>
      <c r="V241">
        <v>59.2</v>
      </c>
      <c r="W241">
        <v>1397715000</v>
      </c>
    </row>
    <row r="242" spans="1:23"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f>$X$2-M242</f>
        <v>71</v>
      </c>
      <c r="Q242" t="str">
        <f>IF(P242&lt;50,"Adult","Senior Citizen")</f>
        <v>Senior Citizen</v>
      </c>
      <c r="R242">
        <v>110.05</v>
      </c>
      <c r="S242" s="4">
        <v>2715518274227</v>
      </c>
      <c r="T242">
        <v>82.5</v>
      </c>
      <c r="U242">
        <v>24.2</v>
      </c>
      <c r="V242">
        <v>60.7</v>
      </c>
      <c r="W242">
        <v>67059887</v>
      </c>
    </row>
    <row r="243" spans="1:23"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f>$X$2-M243</f>
        <v>67</v>
      </c>
      <c r="Q243" t="str">
        <f>IF(P243&lt;50,"Adult","Senior Citizen")</f>
        <v>Senior Citizen</v>
      </c>
      <c r="R243">
        <v>110.05</v>
      </c>
      <c r="S243" s="4">
        <v>2715518274227</v>
      </c>
      <c r="T243">
        <v>82.5</v>
      </c>
      <c r="U243">
        <v>24.2</v>
      </c>
      <c r="V243">
        <v>60.7</v>
      </c>
      <c r="W243">
        <v>67059887</v>
      </c>
    </row>
    <row r="244" spans="1:23"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f>$X$2-M244</f>
        <v>67</v>
      </c>
      <c r="Q244" t="str">
        <f>IF(P244&lt;50,"Adult","Senior Citizen")</f>
        <v>Senior Citizen</v>
      </c>
      <c r="R244">
        <v>117.24</v>
      </c>
      <c r="S244" s="4">
        <v>21427700000000</v>
      </c>
      <c r="T244">
        <v>78.5</v>
      </c>
      <c r="U244">
        <v>9.6</v>
      </c>
      <c r="V244">
        <v>36.6</v>
      </c>
      <c r="W244">
        <v>328239523</v>
      </c>
    </row>
    <row r="245" spans="1:23"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f>$X$2-M245</f>
        <v>59</v>
      </c>
      <c r="Q245" t="str">
        <f>IF(P245&lt;50,"Adult","Senior Citizen")</f>
        <v>Senior Citizen</v>
      </c>
      <c r="R245">
        <v>110.05</v>
      </c>
      <c r="S245" s="4">
        <v>2715518274227</v>
      </c>
      <c r="T245">
        <v>82.5</v>
      </c>
      <c r="U245">
        <v>24.2</v>
      </c>
      <c r="V245">
        <v>60.7</v>
      </c>
      <c r="W245">
        <v>67059887</v>
      </c>
    </row>
    <row r="246" spans="1:23"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f>$X$2-M246</f>
        <v>55</v>
      </c>
      <c r="Q246" t="str">
        <f>IF(P246&lt;50,"Adult","Senior Citizen")</f>
        <v>Senior Citizen</v>
      </c>
      <c r="R246">
        <v>99.55</v>
      </c>
      <c r="S246" s="4">
        <v>703082435360</v>
      </c>
      <c r="T246">
        <v>83.6</v>
      </c>
      <c r="U246">
        <v>10.1</v>
      </c>
      <c r="V246">
        <v>28.8</v>
      </c>
      <c r="W246">
        <v>8574832</v>
      </c>
    </row>
    <row r="247" spans="1:23"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f>$X$2-M247</f>
        <v>41</v>
      </c>
      <c r="Q247" t="str">
        <f>IF(P247&lt;50,"Adult","Senior Citizen")</f>
        <v>Adult</v>
      </c>
      <c r="R247">
        <v>117.24</v>
      </c>
      <c r="S247" s="4">
        <v>21427700000000</v>
      </c>
      <c r="T247">
        <v>78.5</v>
      </c>
      <c r="U247">
        <v>9.6</v>
      </c>
      <c r="V247">
        <v>36.6</v>
      </c>
      <c r="W247">
        <v>328239523</v>
      </c>
    </row>
    <row r="248" spans="1:23"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f>$X$2-M248</f>
        <v>68</v>
      </c>
      <c r="Q248" t="str">
        <f>IF(P248&lt;50,"Adult","Senior Citizen")</f>
        <v>Senior Citizen</v>
      </c>
      <c r="R248">
        <v>180.75</v>
      </c>
      <c r="S248" s="4">
        <v>1699876578871</v>
      </c>
      <c r="T248">
        <v>72.7</v>
      </c>
      <c r="U248">
        <v>11.4</v>
      </c>
      <c r="V248">
        <v>46.2</v>
      </c>
      <c r="W248">
        <v>144373535</v>
      </c>
    </row>
    <row r="249" spans="1:23"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f>$X$2-M249</f>
        <v>95</v>
      </c>
      <c r="Q249" t="str">
        <f>IF(P249&lt;50,"Adult","Senior Citizen")</f>
        <v>Senior Citizen</v>
      </c>
      <c r="R249">
        <v>117.24</v>
      </c>
      <c r="S249" s="4">
        <v>21427700000000</v>
      </c>
      <c r="T249">
        <v>78.5</v>
      </c>
      <c r="U249">
        <v>9.6</v>
      </c>
      <c r="V249">
        <v>36.6</v>
      </c>
      <c r="W249">
        <v>328239523</v>
      </c>
    </row>
    <row r="250" spans="1:23"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f>$X$2-M250</f>
        <v>87</v>
      </c>
      <c r="Q250" t="str">
        <f>IF(P250&lt;50,"Adult","Senior Citizen")</f>
        <v>Senior Citizen</v>
      </c>
      <c r="R250">
        <v>117.24</v>
      </c>
      <c r="S250" s="4">
        <v>21427700000000</v>
      </c>
      <c r="T250">
        <v>78.5</v>
      </c>
      <c r="U250">
        <v>9.6</v>
      </c>
      <c r="V250">
        <v>36.6</v>
      </c>
      <c r="W250">
        <v>328239523</v>
      </c>
    </row>
    <row r="251" spans="1:23"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f>$X$2-M251</f>
        <v>62</v>
      </c>
      <c r="Q251" t="str">
        <f>IF(P251&lt;50,"Adult","Senior Citizen")</f>
        <v>Senior Citizen</v>
      </c>
      <c r="R251">
        <v>117.24</v>
      </c>
      <c r="S251" s="4">
        <v>21427700000000</v>
      </c>
      <c r="T251">
        <v>78.5</v>
      </c>
      <c r="U251">
        <v>9.6</v>
      </c>
      <c r="V251">
        <v>36.6</v>
      </c>
      <c r="W251">
        <v>328239523</v>
      </c>
    </row>
    <row r="252" spans="1:23"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f>$X$2-M252</f>
        <v>60</v>
      </c>
      <c r="Q252" t="str">
        <f>IF(P252&lt;50,"Adult","Senior Citizen")</f>
        <v>Senior Citizen</v>
      </c>
      <c r="R252">
        <v>116.48</v>
      </c>
      <c r="S252" s="4">
        <v>246489245495</v>
      </c>
      <c r="T252">
        <v>79</v>
      </c>
      <c r="U252">
        <v>14.9</v>
      </c>
      <c r="V252">
        <v>46.1</v>
      </c>
      <c r="W252">
        <v>10669709</v>
      </c>
    </row>
    <row r="253" spans="1:23"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f>$X$2-M253</f>
        <v>54</v>
      </c>
      <c r="Q253" t="str">
        <f>IF(P253&lt;50,"Adult","Senior Citizen")</f>
        <v>Senior Citizen</v>
      </c>
      <c r="R253">
        <v>117.24</v>
      </c>
      <c r="S253" s="4">
        <v>21427700000000</v>
      </c>
      <c r="T253">
        <v>78.5</v>
      </c>
      <c r="U253">
        <v>9.6</v>
      </c>
      <c r="V253">
        <v>36.6</v>
      </c>
      <c r="W253">
        <v>328239523</v>
      </c>
    </row>
    <row r="254" spans="1:23"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f>$X$2-M254</f>
        <v>54</v>
      </c>
      <c r="Q254" t="str">
        <f>IF(P254&lt;50,"Adult","Senior Citizen")</f>
        <v>Senior Citizen</v>
      </c>
      <c r="R254">
        <v>125.08</v>
      </c>
      <c r="S254" s="4">
        <v>19910000000000</v>
      </c>
      <c r="T254">
        <v>77</v>
      </c>
      <c r="U254">
        <v>9.4</v>
      </c>
      <c r="V254">
        <v>59.2</v>
      </c>
      <c r="W254">
        <v>1397715000</v>
      </c>
    </row>
    <row r="255" spans="1:23"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f>$X$2-M255</f>
        <v>73</v>
      </c>
      <c r="Q255" t="str">
        <f>IF(P255&lt;50,"Adult","Senior Citizen")</f>
        <v>Senior Citizen</v>
      </c>
      <c r="R255">
        <v>117.24</v>
      </c>
      <c r="S255" s="4">
        <v>21427700000000</v>
      </c>
      <c r="T255">
        <v>78.5</v>
      </c>
      <c r="U255">
        <v>9.6</v>
      </c>
      <c r="V255">
        <v>36.6</v>
      </c>
      <c r="W255">
        <v>328239523</v>
      </c>
    </row>
    <row r="256" spans="1:23"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f>$X$2-M256</f>
        <v>56</v>
      </c>
      <c r="Q256" t="str">
        <f>IF(P256&lt;50,"Adult","Senior Citizen")</f>
        <v>Senior Citizen</v>
      </c>
      <c r="R256">
        <v>115.16</v>
      </c>
      <c r="S256" s="4">
        <v>2029000000000</v>
      </c>
      <c r="T256">
        <v>82.6</v>
      </c>
      <c r="U256">
        <v>15.6</v>
      </c>
      <c r="V256">
        <v>33.200000000000003</v>
      </c>
      <c r="W256">
        <v>51709098</v>
      </c>
    </row>
    <row r="257" spans="1:23"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f>$X$2-M257</f>
        <v>56</v>
      </c>
      <c r="Q257" t="str">
        <f>IF(P257&lt;50,"Adult","Senior Citizen")</f>
        <v>Senior Citizen</v>
      </c>
      <c r="R257">
        <v>117.24</v>
      </c>
      <c r="S257" s="4">
        <v>21427700000000</v>
      </c>
      <c r="T257">
        <v>78.5</v>
      </c>
      <c r="U257">
        <v>9.6</v>
      </c>
      <c r="V257">
        <v>36.6</v>
      </c>
      <c r="W257">
        <v>328239523</v>
      </c>
    </row>
    <row r="258" spans="1:23"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f>$X$2-M258</f>
        <v>73</v>
      </c>
      <c r="Q258" t="str">
        <f>IF(P258&lt;50,"Adult","Senior Citizen")</f>
        <v>Senior Citizen</v>
      </c>
      <c r="R258">
        <v>117.24</v>
      </c>
      <c r="S258" s="4">
        <v>21427700000000</v>
      </c>
      <c r="T258">
        <v>78.5</v>
      </c>
      <c r="U258">
        <v>9.6</v>
      </c>
      <c r="V258">
        <v>36.6</v>
      </c>
      <c r="W258">
        <v>328239523</v>
      </c>
    </row>
    <row r="259" spans="1:23"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f>$X$2-M259</f>
        <v>58</v>
      </c>
      <c r="Q259" t="str">
        <f>IF(P259&lt;50,"Adult","Senior Citizen")</f>
        <v>Senior Citizen</v>
      </c>
      <c r="R259">
        <v>180.75</v>
      </c>
      <c r="S259" s="4">
        <v>1699876578871</v>
      </c>
      <c r="T259">
        <v>72.7</v>
      </c>
      <c r="U259">
        <v>11.4</v>
      </c>
      <c r="V259">
        <v>46.2</v>
      </c>
      <c r="W259">
        <v>144373535</v>
      </c>
    </row>
    <row r="260" spans="1:23"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f>$X$2-M260</f>
        <v>52</v>
      </c>
      <c r="Q260" t="str">
        <f>IF(P260&lt;50,"Adult","Senior Citizen")</f>
        <v>Senior Citizen</v>
      </c>
      <c r="R260">
        <v>118.06</v>
      </c>
      <c r="S260" s="4">
        <v>446314739528</v>
      </c>
      <c r="T260">
        <v>81.599999999999994</v>
      </c>
      <c r="U260">
        <v>25.4</v>
      </c>
      <c r="V260">
        <v>51.4</v>
      </c>
      <c r="W260">
        <v>8877067</v>
      </c>
    </row>
    <row r="261" spans="1:23"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f>$X$2-M261</f>
        <v>75</v>
      </c>
      <c r="Q261" t="str">
        <f>IF(P261&lt;50,"Adult","Senior Citizen")</f>
        <v>Senior Citizen</v>
      </c>
      <c r="R261">
        <v>117.24</v>
      </c>
      <c r="S261" s="4">
        <v>21427700000000</v>
      </c>
      <c r="T261">
        <v>78.5</v>
      </c>
      <c r="U261">
        <v>9.6</v>
      </c>
      <c r="V261">
        <v>36.6</v>
      </c>
      <c r="W261">
        <v>328239523</v>
      </c>
    </row>
    <row r="262" spans="1:23"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f>$X$2-M262</f>
        <v>68</v>
      </c>
      <c r="Q262" t="str">
        <f>IF(P262&lt;50,"Adult","Senior Citizen")</f>
        <v>Senior Citizen</v>
      </c>
      <c r="R262">
        <v>125.08</v>
      </c>
      <c r="S262" s="4">
        <v>19910000000000</v>
      </c>
      <c r="T262">
        <v>77</v>
      </c>
      <c r="U262">
        <v>9.4</v>
      </c>
      <c r="V262">
        <v>59.2</v>
      </c>
      <c r="W262">
        <v>1397715000</v>
      </c>
    </row>
    <row r="263" spans="1:23"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f>$X$2-M263</f>
        <v>54</v>
      </c>
      <c r="Q263" t="str">
        <f>IF(P263&lt;50,"Adult","Senior Citizen")</f>
        <v>Senior Citizen</v>
      </c>
      <c r="R263">
        <v>125.08</v>
      </c>
      <c r="S263" s="4">
        <v>19910000000000</v>
      </c>
      <c r="T263">
        <v>77</v>
      </c>
      <c r="U263">
        <v>9.4</v>
      </c>
      <c r="V263">
        <v>59.2</v>
      </c>
      <c r="W263">
        <v>1397715000</v>
      </c>
    </row>
    <row r="264" spans="1:23"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f>$X$2-M264</f>
        <v>60</v>
      </c>
      <c r="Q264" t="str">
        <f>IF(P264&lt;50,"Adult","Senior Citizen")</f>
        <v>Senior Citizen</v>
      </c>
      <c r="R264">
        <v>125.08</v>
      </c>
      <c r="S264" s="4">
        <v>19910000000000</v>
      </c>
      <c r="T264">
        <v>77</v>
      </c>
      <c r="U264">
        <v>9.4</v>
      </c>
      <c r="V264">
        <v>59.2</v>
      </c>
      <c r="W264">
        <v>1397715000</v>
      </c>
    </row>
    <row r="265" spans="1:23"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f>$X$2-M265</f>
        <v>57</v>
      </c>
      <c r="Q265" t="str">
        <f>IF(P265&lt;50,"Adult","Senior Citizen")</f>
        <v>Senior Citizen</v>
      </c>
      <c r="R265">
        <v>110.05</v>
      </c>
      <c r="S265" s="4">
        <v>2715518274227</v>
      </c>
      <c r="T265">
        <v>82.5</v>
      </c>
      <c r="U265">
        <v>24.2</v>
      </c>
      <c r="V265">
        <v>60.7</v>
      </c>
      <c r="W265">
        <v>67059887</v>
      </c>
    </row>
    <row r="266" spans="1:23"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f>$X$2-M266</f>
        <v>44</v>
      </c>
      <c r="Q266" t="str">
        <f>IF(P266&lt;50,"Adult","Senior Citizen")</f>
        <v>Adult</v>
      </c>
      <c r="R266">
        <v>110.05</v>
      </c>
      <c r="S266" s="4">
        <v>2715518274227</v>
      </c>
      <c r="T266">
        <v>82.5</v>
      </c>
      <c r="U266">
        <v>24.2</v>
      </c>
      <c r="V266">
        <v>60.7</v>
      </c>
      <c r="W266">
        <v>67059887</v>
      </c>
    </row>
    <row r="267" spans="1:23"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f>$X$2-M267</f>
        <v>81</v>
      </c>
      <c r="Q267" t="str">
        <f>IF(P267&lt;50,"Adult","Senior Citizen")</f>
        <v>Senior Citizen</v>
      </c>
      <c r="R267">
        <v>117.24</v>
      </c>
      <c r="S267" s="4">
        <v>21427700000000</v>
      </c>
      <c r="T267">
        <v>78.5</v>
      </c>
      <c r="U267">
        <v>9.6</v>
      </c>
      <c r="V267">
        <v>36.6</v>
      </c>
      <c r="W267">
        <v>328239523</v>
      </c>
    </row>
    <row r="268" spans="1:23"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f>$X$2-M268</f>
        <v>56</v>
      </c>
      <c r="Q268" t="str">
        <f>IF(P268&lt;50,"Adult","Senior Citizen")</f>
        <v>Senior Citizen</v>
      </c>
      <c r="R268">
        <v>125.08</v>
      </c>
      <c r="S268" s="4">
        <v>19910000000000</v>
      </c>
      <c r="T268">
        <v>77</v>
      </c>
      <c r="U268">
        <v>9.4</v>
      </c>
      <c r="V268">
        <v>59.2</v>
      </c>
      <c r="W268">
        <v>1397715000</v>
      </c>
    </row>
    <row r="269" spans="1:23"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f>$X$2-M269</f>
        <v>73</v>
      </c>
      <c r="Q269" t="str">
        <f>IF(P269&lt;50,"Adult","Senior Citizen")</f>
        <v>Senior Citizen</v>
      </c>
      <c r="R269">
        <v>125.08</v>
      </c>
      <c r="S269" s="4">
        <v>19910000000000</v>
      </c>
      <c r="T269">
        <v>77</v>
      </c>
      <c r="U269">
        <v>9.4</v>
      </c>
      <c r="V269">
        <v>59.2</v>
      </c>
      <c r="W269">
        <v>1397715000</v>
      </c>
    </row>
    <row r="270" spans="1:23"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f>$X$2-M270</f>
        <v>70</v>
      </c>
      <c r="Q270" t="str">
        <f>IF(P270&lt;50,"Adult","Senior Citizen")</f>
        <v>Senior Citizen</v>
      </c>
      <c r="R270">
        <v>117.24</v>
      </c>
      <c r="S270" s="4">
        <v>21427700000000</v>
      </c>
      <c r="T270">
        <v>78.5</v>
      </c>
      <c r="U270">
        <v>9.6</v>
      </c>
      <c r="V270">
        <v>36.6</v>
      </c>
      <c r="W270">
        <v>328239523</v>
      </c>
    </row>
    <row r="271" spans="1:23"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f>$X$2-M271</f>
        <v>69</v>
      </c>
      <c r="Q271" t="str">
        <f>IF(P271&lt;50,"Adult","Senior Citizen")</f>
        <v>Senior Citizen</v>
      </c>
      <c r="R271">
        <v>117.24</v>
      </c>
      <c r="S271" s="4">
        <v>21427700000000</v>
      </c>
      <c r="T271">
        <v>78.5</v>
      </c>
      <c r="U271">
        <v>9.6</v>
      </c>
      <c r="V271">
        <v>36.6</v>
      </c>
      <c r="W271">
        <v>328239523</v>
      </c>
    </row>
    <row r="272" spans="1:23"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f>$X$2-M272</f>
        <v>63</v>
      </c>
      <c r="Q272" t="str">
        <f>IF(P272&lt;50,"Adult","Senior Citizen")</f>
        <v>Senior Citizen</v>
      </c>
      <c r="R272">
        <v>120.27</v>
      </c>
      <c r="S272" s="4">
        <v>403336363636</v>
      </c>
      <c r="T272">
        <v>82.8</v>
      </c>
      <c r="U272">
        <v>23.9</v>
      </c>
      <c r="V272">
        <v>36.200000000000003</v>
      </c>
      <c r="W272">
        <v>5347896</v>
      </c>
    </row>
    <row r="273" spans="1:23"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f>$X$2-M273</f>
        <v>56</v>
      </c>
      <c r="Q273" t="str">
        <f>IF(P273&lt;50,"Adult","Senior Citizen")</f>
        <v>Senior Citizen</v>
      </c>
      <c r="R273">
        <v>125.08</v>
      </c>
      <c r="S273" s="4">
        <v>19910000000000</v>
      </c>
      <c r="T273">
        <v>77</v>
      </c>
      <c r="U273">
        <v>9.4</v>
      </c>
      <c r="V273">
        <v>59.2</v>
      </c>
      <c r="W273">
        <v>1397715000</v>
      </c>
    </row>
    <row r="274" spans="1:23"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f>$X$2-M274</f>
        <v>91</v>
      </c>
      <c r="Q274" t="str">
        <f>IF(P274&lt;50,"Adult","Senior Citizen")</f>
        <v>Senior Citizen</v>
      </c>
      <c r="R274">
        <v>180.44</v>
      </c>
      <c r="S274" s="4">
        <v>2611000000000</v>
      </c>
      <c r="T274">
        <v>69.400000000000006</v>
      </c>
      <c r="U274">
        <v>11.2</v>
      </c>
      <c r="V274">
        <v>49.7</v>
      </c>
      <c r="W274">
        <v>1366417754</v>
      </c>
    </row>
    <row r="275" spans="1:23"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f>$X$2-M275</f>
        <v>69</v>
      </c>
      <c r="Q275" t="str">
        <f>IF(P275&lt;50,"Adult","Senior Citizen")</f>
        <v>Senior Citizen</v>
      </c>
      <c r="R275">
        <v>119.62</v>
      </c>
      <c r="S275" s="4">
        <v>2827113184696</v>
      </c>
      <c r="T275">
        <v>81.3</v>
      </c>
      <c r="U275">
        <v>25.5</v>
      </c>
      <c r="V275">
        <v>30.6</v>
      </c>
      <c r="W275">
        <v>66834405</v>
      </c>
    </row>
    <row r="276" spans="1:23"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f>$X$2-M276</f>
        <v>43</v>
      </c>
      <c r="Q276" t="str">
        <f>IF(P276&lt;50,"Adult","Senior Citizen")</f>
        <v>Adult</v>
      </c>
      <c r="R276">
        <v>117.24</v>
      </c>
      <c r="S276" s="4">
        <v>21427700000000</v>
      </c>
      <c r="T276">
        <v>78.5</v>
      </c>
      <c r="U276">
        <v>9.6</v>
      </c>
      <c r="V276">
        <v>36.6</v>
      </c>
      <c r="W276">
        <v>328239523</v>
      </c>
    </row>
    <row r="277" spans="1:23"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f>$X$2-M277</f>
        <v>65</v>
      </c>
      <c r="Q277" t="str">
        <f>IF(P277&lt;50,"Adult","Senior Citizen")</f>
        <v>Senior Citizen</v>
      </c>
      <c r="R277">
        <v>114.41</v>
      </c>
      <c r="S277" s="4">
        <v>372062527489</v>
      </c>
      <c r="T277">
        <v>83.1</v>
      </c>
      <c r="U277">
        <v>13.1</v>
      </c>
      <c r="V277">
        <v>21</v>
      </c>
      <c r="W277">
        <v>5703569</v>
      </c>
    </row>
    <row r="278" spans="1:23"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f>$X$2-M278</f>
        <v>67</v>
      </c>
      <c r="Q278" t="str">
        <f>IF(P278&lt;50,"Adult","Senior Citizen")</f>
        <v>Senior Citizen</v>
      </c>
      <c r="R278">
        <v>119.62</v>
      </c>
      <c r="S278" s="4">
        <v>2827113184696</v>
      </c>
      <c r="T278">
        <v>81.3</v>
      </c>
      <c r="U278">
        <v>25.5</v>
      </c>
      <c r="V278">
        <v>30.6</v>
      </c>
      <c r="W278">
        <v>66834405</v>
      </c>
    </row>
    <row r="279" spans="1:23"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f>$X$2-M279</f>
        <v>86</v>
      </c>
      <c r="Q279" t="str">
        <f>IF(P279&lt;50,"Adult","Senior Citizen")</f>
        <v>Senior Citizen</v>
      </c>
      <c r="R279">
        <v>117.24</v>
      </c>
      <c r="S279" s="4">
        <v>21427700000000</v>
      </c>
      <c r="T279">
        <v>78.5</v>
      </c>
      <c r="U279">
        <v>9.6</v>
      </c>
      <c r="V279">
        <v>36.6</v>
      </c>
      <c r="W279">
        <v>328239523</v>
      </c>
    </row>
    <row r="280" spans="1:23"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f>$X$2-M280</f>
        <v>63</v>
      </c>
      <c r="Q280" t="str">
        <f>IF(P280&lt;50,"Adult","Senior Citizen")</f>
        <v>Senior Citizen</v>
      </c>
      <c r="R280">
        <v>125.08</v>
      </c>
      <c r="S280" s="4">
        <v>19910000000000</v>
      </c>
      <c r="T280">
        <v>77</v>
      </c>
      <c r="U280">
        <v>9.4</v>
      </c>
      <c r="V280">
        <v>59.2</v>
      </c>
      <c r="W280">
        <v>1397715000</v>
      </c>
    </row>
    <row r="281" spans="1:23"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f>$X$2-M281</f>
        <v>82</v>
      </c>
      <c r="Q281" t="str">
        <f>IF(P281&lt;50,"Adult","Senior Citizen")</f>
        <v>Senior Citizen</v>
      </c>
      <c r="R281">
        <v>117.24</v>
      </c>
      <c r="S281" s="4">
        <v>21427700000000</v>
      </c>
      <c r="T281">
        <v>78.5</v>
      </c>
      <c r="U281">
        <v>9.6</v>
      </c>
      <c r="V281">
        <v>36.6</v>
      </c>
      <c r="W281">
        <v>328239523</v>
      </c>
    </row>
    <row r="282" spans="1:23"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f>$X$2-M282</f>
        <v>86</v>
      </c>
      <c r="Q282" t="str">
        <f>IF(P282&lt;50,"Adult","Senior Citizen")</f>
        <v>Senior Citizen</v>
      </c>
      <c r="R282">
        <v>117.24</v>
      </c>
      <c r="S282" s="4">
        <v>21427700000000</v>
      </c>
      <c r="T282">
        <v>78.5</v>
      </c>
      <c r="U282">
        <v>9.6</v>
      </c>
      <c r="V282">
        <v>36.6</v>
      </c>
      <c r="W282">
        <v>328239523</v>
      </c>
    </row>
    <row r="283" spans="1:23"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f>$X$2-M283</f>
        <v>60</v>
      </c>
      <c r="Q283" t="str">
        <f>IF(P283&lt;50,"Adult","Senior Citizen")</f>
        <v>Senior Citizen</v>
      </c>
      <c r="R283">
        <v>125.08</v>
      </c>
      <c r="S283" s="4">
        <v>19910000000000</v>
      </c>
      <c r="T283">
        <v>77</v>
      </c>
      <c r="U283">
        <v>9.4</v>
      </c>
      <c r="V283">
        <v>59.2</v>
      </c>
      <c r="W283">
        <v>1397715000</v>
      </c>
    </row>
    <row r="284" spans="1:23"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f>$X$2-M284</f>
        <v>70</v>
      </c>
      <c r="Q284" t="str">
        <f>IF(P284&lt;50,"Adult","Senior Citizen")</f>
        <v>Senior Citizen</v>
      </c>
      <c r="R284">
        <v>117.24</v>
      </c>
      <c r="S284" s="4">
        <v>21427700000000</v>
      </c>
      <c r="T284">
        <v>78.5</v>
      </c>
      <c r="U284">
        <v>9.6</v>
      </c>
      <c r="V284">
        <v>36.6</v>
      </c>
      <c r="W284">
        <v>328239523</v>
      </c>
    </row>
    <row r="285" spans="1:23"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f>$X$2-M285</f>
        <v>80</v>
      </c>
      <c r="Q285" t="str">
        <f>IF(P285&lt;50,"Adult","Senior Citizen")</f>
        <v>Senior Citizen</v>
      </c>
      <c r="R285">
        <v>117.24</v>
      </c>
      <c r="S285" s="4">
        <v>21427700000000</v>
      </c>
      <c r="T285">
        <v>78.5</v>
      </c>
      <c r="U285">
        <v>9.6</v>
      </c>
      <c r="V285">
        <v>36.6</v>
      </c>
      <c r="W285">
        <v>328239523</v>
      </c>
    </row>
    <row r="286" spans="1:23"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f>$X$2-M286</f>
        <v>54</v>
      </c>
      <c r="Q286" t="str">
        <f>IF(P286&lt;50,"Adult","Senior Citizen")</f>
        <v>Senior Citizen</v>
      </c>
      <c r="R286">
        <v>114.41</v>
      </c>
      <c r="S286" s="4">
        <v>372062527489</v>
      </c>
      <c r="T286">
        <v>83.1</v>
      </c>
      <c r="U286">
        <v>13.1</v>
      </c>
      <c r="V286">
        <v>21</v>
      </c>
      <c r="W286">
        <v>5703569</v>
      </c>
    </row>
    <row r="287" spans="1:23"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f>$X$2-M287</f>
        <v>81</v>
      </c>
      <c r="Q287" t="str">
        <f>IF(P287&lt;50,"Adult","Senior Citizen")</f>
        <v>Senior Citizen</v>
      </c>
      <c r="R287">
        <v>117.24</v>
      </c>
      <c r="S287" s="4">
        <v>21427700000000</v>
      </c>
      <c r="T287">
        <v>78.5</v>
      </c>
      <c r="U287">
        <v>9.6</v>
      </c>
      <c r="V287">
        <v>36.6</v>
      </c>
      <c r="W287">
        <v>328239523</v>
      </c>
    </row>
    <row r="288" spans="1:23"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f>$X$2-M288</f>
        <v>72</v>
      </c>
      <c r="Q288" t="str">
        <f>IF(P288&lt;50,"Adult","Senior Citizen")</f>
        <v>Senior Citizen</v>
      </c>
      <c r="R288">
        <v>119.62</v>
      </c>
      <c r="S288" s="4">
        <v>2827113184696</v>
      </c>
      <c r="T288">
        <v>81.3</v>
      </c>
      <c r="U288">
        <v>25.5</v>
      </c>
      <c r="V288">
        <v>30.6</v>
      </c>
      <c r="W288">
        <v>66834405</v>
      </c>
    </row>
    <row r="289" spans="1:23"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f>$X$2-M289</f>
        <v>60</v>
      </c>
      <c r="Q289" t="str">
        <f>IF(P289&lt;50,"Adult","Senior Citizen")</f>
        <v>Senior Citizen</v>
      </c>
      <c r="R289">
        <v>125.08</v>
      </c>
      <c r="S289" s="4">
        <v>19910000000000</v>
      </c>
      <c r="T289">
        <v>77</v>
      </c>
      <c r="U289">
        <v>9.4</v>
      </c>
      <c r="V289">
        <v>59.2</v>
      </c>
      <c r="W289">
        <v>1397715000</v>
      </c>
    </row>
    <row r="290" spans="1:23"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f>$X$2-M290</f>
        <v>72</v>
      </c>
      <c r="Q290" t="str">
        <f>IF(P290&lt;50,"Adult","Senior Citizen")</f>
        <v>Senior Citizen</v>
      </c>
      <c r="R290">
        <v>114.41</v>
      </c>
      <c r="S290" s="4">
        <v>372062527489</v>
      </c>
      <c r="T290">
        <v>83.1</v>
      </c>
      <c r="U290">
        <v>13.1</v>
      </c>
      <c r="V290">
        <v>21</v>
      </c>
      <c r="W290">
        <v>5703569</v>
      </c>
    </row>
    <row r="291" spans="1:23"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f>$X$2-M291</f>
        <v>73</v>
      </c>
      <c r="Q291" t="str">
        <f>IF(P291&lt;50,"Adult","Senior Citizen")</f>
        <v>Senior Citizen</v>
      </c>
      <c r="R291">
        <v>117.24</v>
      </c>
      <c r="S291" s="4">
        <v>21427700000000</v>
      </c>
      <c r="T291">
        <v>78.5</v>
      </c>
      <c r="U291">
        <v>9.6</v>
      </c>
      <c r="V291">
        <v>36.6</v>
      </c>
      <c r="W291">
        <v>328239523</v>
      </c>
    </row>
    <row r="292" spans="1:23"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f>$X$2-M292</f>
        <v>63</v>
      </c>
      <c r="Q292" t="str">
        <f>IF(P292&lt;50,"Adult","Senior Citizen")</f>
        <v>Senior Citizen</v>
      </c>
      <c r="R292">
        <v>288.57</v>
      </c>
      <c r="S292" s="4">
        <v>303175127598</v>
      </c>
      <c r="T292">
        <v>71.8</v>
      </c>
      <c r="U292">
        <v>12.5</v>
      </c>
      <c r="V292">
        <v>44.4</v>
      </c>
      <c r="W292">
        <v>100388073</v>
      </c>
    </row>
    <row r="293" spans="1:23"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f>$X$2-M293</f>
        <v>83</v>
      </c>
      <c r="Q293" t="str">
        <f>IF(P293&lt;50,"Adult","Senior Citizen")</f>
        <v>Senior Citizen</v>
      </c>
      <c r="R293">
        <v>117.24</v>
      </c>
      <c r="S293" s="4">
        <v>21427700000000</v>
      </c>
      <c r="T293">
        <v>78.5</v>
      </c>
      <c r="U293">
        <v>9.6</v>
      </c>
      <c r="V293">
        <v>36.6</v>
      </c>
      <c r="W293">
        <v>328239523</v>
      </c>
    </row>
    <row r="294" spans="1:23"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f>$X$2-M294</f>
        <v>93</v>
      </c>
      <c r="Q294" t="str">
        <f>IF(P294&lt;50,"Adult","Senior Citizen")</f>
        <v>Senior Citizen</v>
      </c>
      <c r="R294">
        <v>180.44</v>
      </c>
      <c r="S294" s="4">
        <v>2611000000000</v>
      </c>
      <c r="T294">
        <v>69.400000000000006</v>
      </c>
      <c r="U294">
        <v>11.2</v>
      </c>
      <c r="V294">
        <v>49.7</v>
      </c>
      <c r="W294">
        <v>1366417754</v>
      </c>
    </row>
    <row r="295" spans="1:23"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f>$X$2-M295</f>
        <v>61</v>
      </c>
      <c r="Q295" t="str">
        <f>IF(P295&lt;50,"Adult","Senior Citizen")</f>
        <v>Senior Citizen</v>
      </c>
      <c r="R295">
        <v>180.75</v>
      </c>
      <c r="S295" s="4">
        <v>1699876578871</v>
      </c>
      <c r="T295">
        <v>72.7</v>
      </c>
      <c r="U295">
        <v>11.4</v>
      </c>
      <c r="V295">
        <v>46.2</v>
      </c>
      <c r="W295">
        <v>144373535</v>
      </c>
    </row>
    <row r="296" spans="1:23"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f>$X$2-M296</f>
        <v>52</v>
      </c>
      <c r="Q296" t="str">
        <f>IF(P296&lt;50,"Adult","Senior Citizen")</f>
        <v>Senior Citizen</v>
      </c>
      <c r="R296">
        <v>110.35</v>
      </c>
      <c r="S296" s="4">
        <v>348078018464</v>
      </c>
      <c r="T296">
        <v>81</v>
      </c>
      <c r="U296">
        <v>32.4</v>
      </c>
      <c r="V296">
        <v>23.8</v>
      </c>
      <c r="W296">
        <v>5818553</v>
      </c>
    </row>
    <row r="297" spans="1:23"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f>$X$2-M297</f>
        <v>64</v>
      </c>
      <c r="Q297" t="str">
        <f>IF(P297&lt;50,"Adult","Senior Citizen")</f>
        <v>Senior Citizen</v>
      </c>
      <c r="R297">
        <v>129.61000000000001</v>
      </c>
      <c r="S297" s="4">
        <v>376795508680</v>
      </c>
      <c r="T297">
        <v>71.099999999999994</v>
      </c>
      <c r="U297">
        <v>14</v>
      </c>
      <c r="V297">
        <v>43.1</v>
      </c>
      <c r="W297">
        <v>108116615</v>
      </c>
    </row>
    <row r="298" spans="1:23"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f>$X$2-M298</f>
        <v>57</v>
      </c>
      <c r="Q298" t="str">
        <f>IF(P298&lt;50,"Adult","Senior Citizen")</f>
        <v>Senior Citizen</v>
      </c>
      <c r="R298">
        <v>125.08</v>
      </c>
      <c r="S298" s="4">
        <v>19910000000000</v>
      </c>
      <c r="T298">
        <v>77</v>
      </c>
      <c r="U298">
        <v>9.4</v>
      </c>
      <c r="V298">
        <v>59.2</v>
      </c>
      <c r="W298">
        <v>1397715000</v>
      </c>
    </row>
    <row r="299" spans="1:23"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f>$X$2-M299</f>
        <v>67</v>
      </c>
      <c r="Q299" t="str">
        <f>IF(P299&lt;50,"Adult","Senior Citizen")</f>
        <v>Senior Citizen</v>
      </c>
      <c r="R299">
        <v>117.24</v>
      </c>
      <c r="S299" s="4">
        <v>21427700000000</v>
      </c>
      <c r="T299">
        <v>78.5</v>
      </c>
      <c r="U299">
        <v>9.6</v>
      </c>
      <c r="V299">
        <v>36.6</v>
      </c>
      <c r="W299">
        <v>328239523</v>
      </c>
    </row>
    <row r="300" spans="1:23"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f>$X$2-M300</f>
        <v>70</v>
      </c>
      <c r="Q300" t="str">
        <f>IF(P300&lt;50,"Adult","Senior Citizen")</f>
        <v>Senior Citizen</v>
      </c>
      <c r="R300">
        <v>117.24</v>
      </c>
      <c r="S300" s="4">
        <v>21427700000000</v>
      </c>
      <c r="T300">
        <v>78.5</v>
      </c>
      <c r="U300">
        <v>9.6</v>
      </c>
      <c r="V300">
        <v>36.6</v>
      </c>
      <c r="W300">
        <v>328239523</v>
      </c>
    </row>
    <row r="301" spans="1:23"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f>$X$2-M301</f>
        <v>81</v>
      </c>
      <c r="Q301" t="str">
        <f>IF(P301&lt;50,"Adult","Senior Citizen")</f>
        <v>Senior Citizen</v>
      </c>
      <c r="R301">
        <v>117.24</v>
      </c>
      <c r="S301" s="4">
        <v>21427700000000</v>
      </c>
      <c r="T301">
        <v>78.5</v>
      </c>
      <c r="U301">
        <v>9.6</v>
      </c>
      <c r="V301">
        <v>36.6</v>
      </c>
      <c r="W301">
        <v>328239523</v>
      </c>
    </row>
    <row r="302" spans="1:23"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f>$X$2-M302</f>
        <v>80</v>
      </c>
      <c r="Q302" t="str">
        <f>IF(P302&lt;50,"Adult","Senior Citizen")</f>
        <v>Senior Citizen</v>
      </c>
      <c r="R302">
        <v>117.24</v>
      </c>
      <c r="S302" s="4">
        <v>21427700000000</v>
      </c>
      <c r="T302">
        <v>78.5</v>
      </c>
      <c r="U302">
        <v>9.6</v>
      </c>
      <c r="V302">
        <v>36.6</v>
      </c>
      <c r="W302">
        <v>328239523</v>
      </c>
    </row>
    <row r="303" spans="1:23"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f>$X$2-M303</f>
        <v>43</v>
      </c>
      <c r="Q303" t="str">
        <f>IF(P303&lt;50,"Adult","Senior Citizen")</f>
        <v>Adult</v>
      </c>
      <c r="R303">
        <v>114.52</v>
      </c>
      <c r="S303" s="4">
        <v>421142267938</v>
      </c>
      <c r="T303">
        <v>77.8</v>
      </c>
      <c r="U303">
        <v>0.1</v>
      </c>
      <c r="V303">
        <v>15.9</v>
      </c>
      <c r="W303">
        <v>9770529</v>
      </c>
    </row>
    <row r="304" spans="1:23"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f>$X$2-M304</f>
        <v>63</v>
      </c>
      <c r="Q304" t="str">
        <f>IF(P304&lt;50,"Adult","Senior Citizen")</f>
        <v>Senior Citizen</v>
      </c>
      <c r="R304">
        <v>105.48</v>
      </c>
      <c r="S304" s="4">
        <v>5081769542380</v>
      </c>
      <c r="T304">
        <v>84.2</v>
      </c>
      <c r="U304">
        <v>11.9</v>
      </c>
      <c r="V304">
        <v>46.7</v>
      </c>
      <c r="W304">
        <v>126226568</v>
      </c>
    </row>
    <row r="305" spans="1:23"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f>$X$2-M305</f>
        <v>79</v>
      </c>
      <c r="Q305" t="str">
        <f>IF(P305&lt;50,"Adult","Senior Citizen")</f>
        <v>Senior Citizen</v>
      </c>
      <c r="R305">
        <v>125.08</v>
      </c>
      <c r="S305" s="4">
        <v>19910000000000</v>
      </c>
      <c r="T305">
        <v>77</v>
      </c>
      <c r="U305">
        <v>9.4</v>
      </c>
      <c r="V305">
        <v>59.2</v>
      </c>
      <c r="W305">
        <v>1397715000</v>
      </c>
    </row>
    <row r="306" spans="1:23"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f>$X$2-M306</f>
        <v>81</v>
      </c>
      <c r="Q306" t="str">
        <f>IF(P306&lt;50,"Adult","Senior Citizen")</f>
        <v>Senior Citizen</v>
      </c>
      <c r="R306">
        <v>117.24</v>
      </c>
      <c r="S306" s="4">
        <v>21427700000000</v>
      </c>
      <c r="T306">
        <v>78.5</v>
      </c>
      <c r="U306">
        <v>9.6</v>
      </c>
      <c r="V306">
        <v>36.6</v>
      </c>
      <c r="W306">
        <v>328239523</v>
      </c>
    </row>
    <row r="307" spans="1:23"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f>$X$2-M307</f>
        <v>77</v>
      </c>
      <c r="Q307" t="str">
        <f>IF(P307&lt;50,"Adult","Senior Citizen")</f>
        <v>Senior Citizen</v>
      </c>
      <c r="R307">
        <v>118.06</v>
      </c>
      <c r="S307" s="4">
        <v>446314739528</v>
      </c>
      <c r="T307">
        <v>81.599999999999994</v>
      </c>
      <c r="U307">
        <v>25.4</v>
      </c>
      <c r="V307">
        <v>51.4</v>
      </c>
      <c r="W307">
        <v>8877067</v>
      </c>
    </row>
    <row r="308" spans="1:23"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f>$X$2-M308</f>
        <v>63</v>
      </c>
      <c r="Q308" t="str">
        <f>IF(P308&lt;50,"Adult","Senior Citizen")</f>
        <v>Senior Citizen</v>
      </c>
      <c r="R308">
        <v>117.24</v>
      </c>
      <c r="S308" s="4">
        <v>21427700000000</v>
      </c>
      <c r="T308">
        <v>78.5</v>
      </c>
      <c r="U308">
        <v>9.6</v>
      </c>
      <c r="V308">
        <v>36.6</v>
      </c>
      <c r="W308">
        <v>328239523</v>
      </c>
    </row>
    <row r="309" spans="1:23"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f>$X$2-M309</f>
        <v>68</v>
      </c>
      <c r="Q309" t="str">
        <f>IF(P309&lt;50,"Adult","Senior Citizen")</f>
        <v>Senior Citizen</v>
      </c>
      <c r="R309">
        <v>125.08</v>
      </c>
      <c r="S309" s="4">
        <v>19910000000000</v>
      </c>
      <c r="T309">
        <v>77</v>
      </c>
      <c r="U309">
        <v>9.4</v>
      </c>
      <c r="V309">
        <v>59.2</v>
      </c>
      <c r="W309">
        <v>1397715000</v>
      </c>
    </row>
    <row r="310" spans="1:23"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f>$X$2-M310</f>
        <v>74</v>
      </c>
      <c r="Q310" t="str">
        <f>IF(P310&lt;50,"Adult","Senior Citizen")</f>
        <v>Senior Citizen</v>
      </c>
      <c r="R310">
        <v>99.55</v>
      </c>
      <c r="S310" s="4">
        <v>703082435360</v>
      </c>
      <c r="T310">
        <v>83.6</v>
      </c>
      <c r="U310">
        <v>10.1</v>
      </c>
      <c r="V310">
        <v>28.8</v>
      </c>
      <c r="W310">
        <v>8574832</v>
      </c>
    </row>
    <row r="311" spans="1:23"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f>$X$2-M311</f>
        <v>95</v>
      </c>
      <c r="Q311" t="str">
        <f>IF(P311&lt;50,"Adult","Senior Citizen")</f>
        <v>Senior Citizen</v>
      </c>
      <c r="R311">
        <v>114.41</v>
      </c>
      <c r="S311" s="4">
        <v>372062527489</v>
      </c>
      <c r="T311">
        <v>83.1</v>
      </c>
      <c r="U311">
        <v>13.1</v>
      </c>
      <c r="V311">
        <v>21</v>
      </c>
      <c r="W311">
        <v>5703569</v>
      </c>
    </row>
    <row r="312" spans="1:23"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f>$X$2-M312</f>
        <v>72</v>
      </c>
      <c r="Q312" t="str">
        <f>IF(P312&lt;50,"Adult","Senior Citizen")</f>
        <v>Senior Citizen</v>
      </c>
      <c r="R312">
        <v>125.08</v>
      </c>
      <c r="S312" s="4">
        <v>19910000000000</v>
      </c>
      <c r="T312">
        <v>77</v>
      </c>
      <c r="U312">
        <v>9.4</v>
      </c>
      <c r="V312">
        <v>59.2</v>
      </c>
      <c r="W312">
        <v>1397715000</v>
      </c>
    </row>
    <row r="313" spans="1:23"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f>$X$2-M313</f>
        <v>60</v>
      </c>
      <c r="Q313" t="str">
        <f>IF(P313&lt;50,"Adult","Senior Citizen")</f>
        <v>Senior Citizen</v>
      </c>
      <c r="R313">
        <v>117.24</v>
      </c>
      <c r="S313" s="4">
        <v>21427700000000</v>
      </c>
      <c r="T313">
        <v>78.5</v>
      </c>
      <c r="U313">
        <v>9.6</v>
      </c>
      <c r="V313">
        <v>36.6</v>
      </c>
      <c r="W313">
        <v>328239523</v>
      </c>
    </row>
    <row r="314" spans="1:23"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f>$X$2-M314</f>
        <v>39</v>
      </c>
      <c r="Q314" t="str">
        <f>IF(P314&lt;50,"Adult","Senior Citizen")</f>
        <v>Adult</v>
      </c>
      <c r="R314">
        <v>119.62</v>
      </c>
      <c r="S314" s="4">
        <v>2827113184696</v>
      </c>
      <c r="T314">
        <v>81.3</v>
      </c>
      <c r="U314">
        <v>25.5</v>
      </c>
      <c r="V314">
        <v>30.6</v>
      </c>
      <c r="W314">
        <v>66834405</v>
      </c>
    </row>
    <row r="315" spans="1:23"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f>$X$2-M315</f>
        <v>42</v>
      </c>
      <c r="Q315" t="str">
        <f>IF(P315&lt;50,"Adult","Senior Citizen")</f>
        <v>Adult</v>
      </c>
      <c r="R315">
        <v>119.62</v>
      </c>
      <c r="S315" s="4">
        <v>2827113184696</v>
      </c>
      <c r="T315">
        <v>81.3</v>
      </c>
      <c r="U315">
        <v>25.5</v>
      </c>
      <c r="V315">
        <v>30.6</v>
      </c>
      <c r="W315">
        <v>66834405</v>
      </c>
    </row>
    <row r="316" spans="1:23"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f>$X$2-M316</f>
        <v>79</v>
      </c>
      <c r="Q316" t="str">
        <f>IF(P316&lt;50,"Adult","Senior Citizen")</f>
        <v>Senior Citizen</v>
      </c>
      <c r="R316">
        <v>117.24</v>
      </c>
      <c r="S316" s="4">
        <v>21427700000000</v>
      </c>
      <c r="T316">
        <v>78.5</v>
      </c>
      <c r="U316">
        <v>9.6</v>
      </c>
      <c r="V316">
        <v>36.6</v>
      </c>
      <c r="W316">
        <v>328239523</v>
      </c>
    </row>
    <row r="317" spans="1:23"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f>$X$2-M317</f>
        <v>82</v>
      </c>
      <c r="Q317" t="str">
        <f>IF(P317&lt;50,"Adult","Senior Citizen")</f>
        <v>Senior Citizen</v>
      </c>
      <c r="R317">
        <v>180.44</v>
      </c>
      <c r="S317" s="4">
        <v>2611000000000</v>
      </c>
      <c r="T317">
        <v>69.400000000000006</v>
      </c>
      <c r="U317">
        <v>11.2</v>
      </c>
      <c r="V317">
        <v>49.7</v>
      </c>
      <c r="W317">
        <v>1366417754</v>
      </c>
    </row>
    <row r="318" spans="1:23"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f>$X$2-M318</f>
        <v>85</v>
      </c>
      <c r="Q318" t="str">
        <f>IF(P318&lt;50,"Adult","Senior Citizen")</f>
        <v>Senior Citizen</v>
      </c>
      <c r="R318">
        <v>117.24</v>
      </c>
      <c r="S318" s="4">
        <v>21427700000000</v>
      </c>
      <c r="T318">
        <v>78.5</v>
      </c>
      <c r="U318">
        <v>9.6</v>
      </c>
      <c r="V318">
        <v>36.6</v>
      </c>
      <c r="W318">
        <v>328239523</v>
      </c>
    </row>
    <row r="319" spans="1:23"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f>$X$2-M319</f>
        <v>57</v>
      </c>
      <c r="Q319" t="str">
        <f>IF(P319&lt;50,"Adult","Senior Citizen")</f>
        <v>Senior Citizen</v>
      </c>
      <c r="R319">
        <v>180.44</v>
      </c>
      <c r="S319" s="4">
        <v>2611000000000</v>
      </c>
      <c r="T319">
        <v>69.400000000000006</v>
      </c>
      <c r="U319">
        <v>11.2</v>
      </c>
      <c r="V319">
        <v>49.7</v>
      </c>
      <c r="W319">
        <v>1366417754</v>
      </c>
    </row>
    <row r="320" spans="1:23"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f>$X$2-M320</f>
        <v>60</v>
      </c>
      <c r="Q320" t="str">
        <f>IF(P320&lt;50,"Adult","Senior Citizen")</f>
        <v>Senior Citizen</v>
      </c>
      <c r="R320">
        <v>180.44</v>
      </c>
      <c r="S320" s="4">
        <v>2611000000000</v>
      </c>
      <c r="T320">
        <v>69.400000000000006</v>
      </c>
      <c r="U320">
        <v>11.2</v>
      </c>
      <c r="V320">
        <v>49.7</v>
      </c>
      <c r="W320">
        <v>1366417754</v>
      </c>
    </row>
    <row r="321" spans="1:23"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f>$X$2-M321</f>
        <v>71</v>
      </c>
      <c r="Q321" t="str">
        <f>IF(P321&lt;50,"Adult","Senior Citizen")</f>
        <v>Senior Citizen</v>
      </c>
      <c r="R321">
        <v>117.24</v>
      </c>
      <c r="S321" s="4">
        <v>21427700000000</v>
      </c>
      <c r="T321">
        <v>78.5</v>
      </c>
      <c r="U321">
        <v>9.6</v>
      </c>
      <c r="V321">
        <v>36.6</v>
      </c>
      <c r="W321">
        <v>328239523</v>
      </c>
    </row>
    <row r="322" spans="1:23"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f>$X$2-M322</f>
        <v>69</v>
      </c>
      <c r="Q322" t="str">
        <f>IF(P322&lt;50,"Adult","Senior Citizen")</f>
        <v>Senior Citizen</v>
      </c>
      <c r="R322">
        <v>117.24</v>
      </c>
      <c r="S322" s="4">
        <v>21427700000000</v>
      </c>
      <c r="T322">
        <v>78.5</v>
      </c>
      <c r="U322">
        <v>9.6</v>
      </c>
      <c r="V322">
        <v>36.6</v>
      </c>
      <c r="W322">
        <v>328239523</v>
      </c>
    </row>
    <row r="323" spans="1:23"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f>$X$2-M323</f>
        <v>72</v>
      </c>
      <c r="Q323" t="str">
        <f>IF(P323&lt;50,"Adult","Senior Citizen")</f>
        <v>Senior Citizen</v>
      </c>
      <c r="R323">
        <v>117.24</v>
      </c>
      <c r="S323" s="4">
        <v>21427700000000</v>
      </c>
      <c r="T323">
        <v>78.5</v>
      </c>
      <c r="U323">
        <v>9.6</v>
      </c>
      <c r="V323">
        <v>36.6</v>
      </c>
      <c r="W323">
        <v>328239523</v>
      </c>
    </row>
    <row r="324" spans="1:23"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f>$X$2-M324</f>
        <v>88</v>
      </c>
      <c r="Q324" t="str">
        <f>IF(P324&lt;50,"Adult","Senior Citizen")</f>
        <v>Senior Citizen</v>
      </c>
      <c r="R324">
        <v>117.24</v>
      </c>
      <c r="S324" s="4">
        <v>21427700000000</v>
      </c>
      <c r="T324">
        <v>78.5</v>
      </c>
      <c r="U324">
        <v>9.6</v>
      </c>
      <c r="V324">
        <v>36.6</v>
      </c>
      <c r="W324">
        <v>328239523</v>
      </c>
    </row>
    <row r="325" spans="1:23"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f>$X$2-M325</f>
        <v>90</v>
      </c>
      <c r="Q325" t="str">
        <f>IF(P325&lt;50,"Adult","Senior Citizen")</f>
        <v>Senior Citizen</v>
      </c>
      <c r="R325">
        <v>117.24</v>
      </c>
      <c r="S325" s="4">
        <v>21427700000000</v>
      </c>
      <c r="T325">
        <v>78.5</v>
      </c>
      <c r="U325">
        <v>9.6</v>
      </c>
      <c r="V325">
        <v>36.6</v>
      </c>
      <c r="W325">
        <v>328239523</v>
      </c>
    </row>
    <row r="326" spans="1:23"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f>$X$2-M326</f>
        <v>57</v>
      </c>
      <c r="Q326" t="str">
        <f>IF(P326&lt;50,"Adult","Senior Citizen")</f>
        <v>Senior Citizen</v>
      </c>
      <c r="R326">
        <v>117.24</v>
      </c>
      <c r="S326" s="4">
        <v>21427700000000</v>
      </c>
      <c r="T326">
        <v>78.5</v>
      </c>
      <c r="U326">
        <v>9.6</v>
      </c>
      <c r="V326">
        <v>36.6</v>
      </c>
      <c r="W326">
        <v>328239523</v>
      </c>
    </row>
    <row r="327" spans="1:23"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f>$X$2-M327</f>
        <v>60</v>
      </c>
      <c r="Q327" t="str">
        <f>IF(P327&lt;50,"Adult","Senior Citizen")</f>
        <v>Senior Citizen</v>
      </c>
      <c r="R327">
        <v>125.08</v>
      </c>
      <c r="S327" s="4">
        <v>19910000000000</v>
      </c>
      <c r="T327">
        <v>77</v>
      </c>
      <c r="U327">
        <v>9.4</v>
      </c>
      <c r="V327">
        <v>59.2</v>
      </c>
      <c r="W327">
        <v>1397715000</v>
      </c>
    </row>
    <row r="328" spans="1:23"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f>$X$2-M328</f>
        <v>82</v>
      </c>
      <c r="Q328" t="str">
        <f>IF(P328&lt;50,"Adult","Senior Citizen")</f>
        <v>Senior Citizen</v>
      </c>
      <c r="R328">
        <v>117.24</v>
      </c>
      <c r="S328" s="4">
        <v>21427700000000</v>
      </c>
      <c r="T328">
        <v>78.5</v>
      </c>
      <c r="U328">
        <v>9.6</v>
      </c>
      <c r="V328">
        <v>36.6</v>
      </c>
      <c r="W328">
        <v>328239523</v>
      </c>
    </row>
    <row r="329" spans="1:23"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f>$X$2-M329</f>
        <v>56</v>
      </c>
      <c r="Q329" t="str">
        <f>IF(P329&lt;50,"Adult","Senior Citizen")</f>
        <v>Senior Citizen</v>
      </c>
      <c r="R329">
        <v>110.96</v>
      </c>
      <c r="S329" s="4">
        <v>1394116310769</v>
      </c>
      <c r="T329">
        <v>83.3</v>
      </c>
      <c r="U329">
        <v>14.2</v>
      </c>
      <c r="V329">
        <v>47</v>
      </c>
      <c r="W329">
        <v>47076781</v>
      </c>
    </row>
    <row r="330" spans="1:23"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f>$X$2-M330</f>
        <v>70</v>
      </c>
      <c r="Q330" t="str">
        <f>IF(P330&lt;50,"Adult","Senior Citizen")</f>
        <v>Senior Citizen</v>
      </c>
      <c r="R330">
        <v>117.24</v>
      </c>
      <c r="S330" s="4">
        <v>21427700000000</v>
      </c>
      <c r="T330">
        <v>78.5</v>
      </c>
      <c r="U330">
        <v>9.6</v>
      </c>
      <c r="V330">
        <v>36.6</v>
      </c>
      <c r="W330">
        <v>328239523</v>
      </c>
    </row>
    <row r="331" spans="1:23"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f>$X$2-M331</f>
        <v>60</v>
      </c>
      <c r="Q331" t="str">
        <f>IF(P331&lt;50,"Adult","Senior Citizen")</f>
        <v>Senior Citizen</v>
      </c>
      <c r="R331">
        <v>117.24</v>
      </c>
      <c r="S331" s="4">
        <v>21427700000000</v>
      </c>
      <c r="T331">
        <v>78.5</v>
      </c>
      <c r="U331">
        <v>9.6</v>
      </c>
      <c r="V331">
        <v>36.6</v>
      </c>
      <c r="W331">
        <v>328239523</v>
      </c>
    </row>
    <row r="332" spans="1:23"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f>$X$2-M332</f>
        <v>88</v>
      </c>
      <c r="Q332" t="str">
        <f>IF(P332&lt;50,"Adult","Senior Citizen")</f>
        <v>Senior Citizen</v>
      </c>
      <c r="R332">
        <v>110.62</v>
      </c>
      <c r="S332" s="4">
        <v>2001244392042</v>
      </c>
      <c r="T332">
        <v>82.9</v>
      </c>
      <c r="U332">
        <v>24.3</v>
      </c>
      <c r="V332">
        <v>59.1</v>
      </c>
      <c r="W332">
        <v>60297396</v>
      </c>
    </row>
    <row r="333" spans="1:23"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f>$X$2-M333</f>
        <v>57</v>
      </c>
      <c r="Q333" t="str">
        <f>IF(P333&lt;50,"Adult","Senior Citizen")</f>
        <v>Senior Citizen</v>
      </c>
      <c r="R333">
        <v>119.62</v>
      </c>
      <c r="S333" s="4">
        <v>2827113184696</v>
      </c>
      <c r="T333">
        <v>81.3</v>
      </c>
      <c r="U333">
        <v>25.5</v>
      </c>
      <c r="V333">
        <v>30.6</v>
      </c>
      <c r="W333">
        <v>66834405</v>
      </c>
    </row>
    <row r="334" spans="1:23"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f>$X$2-M334</f>
        <v>42</v>
      </c>
      <c r="Q334" t="str">
        <f>IF(P334&lt;50,"Adult","Senior Citizen")</f>
        <v>Adult</v>
      </c>
      <c r="R334">
        <v>117.24</v>
      </c>
      <c r="S334" s="4">
        <v>21427700000000</v>
      </c>
      <c r="T334">
        <v>78.5</v>
      </c>
      <c r="U334">
        <v>9.6</v>
      </c>
      <c r="V334">
        <v>36.6</v>
      </c>
      <c r="W334">
        <v>328239523</v>
      </c>
    </row>
    <row r="335" spans="1:23"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f>$X$2-M335</f>
        <v>55</v>
      </c>
      <c r="Q335" t="str">
        <f>IF(P335&lt;50,"Adult","Senior Citizen")</f>
        <v>Senior Citizen</v>
      </c>
      <c r="R335">
        <v>117.24</v>
      </c>
      <c r="S335" s="4">
        <v>21427700000000</v>
      </c>
      <c r="T335">
        <v>78.5</v>
      </c>
      <c r="U335">
        <v>9.6</v>
      </c>
      <c r="V335">
        <v>36.6</v>
      </c>
      <c r="W335">
        <v>328239523</v>
      </c>
    </row>
    <row r="336" spans="1:23"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f>$X$2-M336</f>
        <v>60</v>
      </c>
      <c r="Q336" t="str">
        <f>IF(P336&lt;50,"Adult","Senior Citizen")</f>
        <v>Senior Citizen</v>
      </c>
      <c r="R336">
        <v>117.24</v>
      </c>
      <c r="S336" s="4">
        <v>21427700000000</v>
      </c>
      <c r="T336">
        <v>78.5</v>
      </c>
      <c r="U336">
        <v>9.6</v>
      </c>
      <c r="V336">
        <v>36.6</v>
      </c>
      <c r="W336">
        <v>328239523</v>
      </c>
    </row>
    <row r="337" spans="1:23"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f>$X$2-M337</f>
        <v>63</v>
      </c>
      <c r="Q337" t="str">
        <f>IF(P337&lt;50,"Adult","Senior Citizen")</f>
        <v>Senior Citizen</v>
      </c>
      <c r="R337">
        <v>117.24</v>
      </c>
      <c r="S337" s="4">
        <v>21427700000000</v>
      </c>
      <c r="T337">
        <v>78.5</v>
      </c>
      <c r="U337">
        <v>9.6</v>
      </c>
      <c r="V337">
        <v>36.6</v>
      </c>
      <c r="W337">
        <v>328239523</v>
      </c>
    </row>
    <row r="338" spans="1:23"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f>$X$2-M338</f>
        <v>95</v>
      </c>
      <c r="Q338" t="str">
        <f>IF(P338&lt;50,"Adult","Senior Citizen")</f>
        <v>Senior Citizen</v>
      </c>
      <c r="R338">
        <v>117.24</v>
      </c>
      <c r="S338" s="4">
        <v>21427700000000</v>
      </c>
      <c r="T338">
        <v>78.5</v>
      </c>
      <c r="U338">
        <v>9.6</v>
      </c>
      <c r="V338">
        <v>36.6</v>
      </c>
      <c r="W338">
        <v>328239523</v>
      </c>
    </row>
    <row r="339" spans="1:23"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f>$X$2-M339</f>
        <v>55</v>
      </c>
      <c r="Q339" t="str">
        <f>IF(P339&lt;50,"Adult","Senior Citizen")</f>
        <v>Senior Citizen</v>
      </c>
      <c r="R339">
        <v>117.24</v>
      </c>
      <c r="S339" s="4">
        <v>21427700000000</v>
      </c>
      <c r="T339">
        <v>78.5</v>
      </c>
      <c r="U339">
        <v>9.6</v>
      </c>
      <c r="V339">
        <v>36.6</v>
      </c>
      <c r="W339">
        <v>328239523</v>
      </c>
    </row>
    <row r="340" spans="1:23"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f>$X$2-M340</f>
        <v>63</v>
      </c>
      <c r="Q340" t="str">
        <f>IF(P340&lt;50,"Adult","Senior Citizen")</f>
        <v>Senior Citizen</v>
      </c>
      <c r="R340">
        <v>117.24</v>
      </c>
      <c r="S340" s="4">
        <v>21427700000000</v>
      </c>
      <c r="T340">
        <v>78.5</v>
      </c>
      <c r="U340">
        <v>9.6</v>
      </c>
      <c r="V340">
        <v>36.6</v>
      </c>
      <c r="W340">
        <v>328239523</v>
      </c>
    </row>
    <row r="341" spans="1:23"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f>$X$2-M341</f>
        <v>67</v>
      </c>
      <c r="Q341" t="str">
        <f>IF(P341&lt;50,"Adult","Senior Citizen")</f>
        <v>Senior Citizen</v>
      </c>
      <c r="R341">
        <v>180.75</v>
      </c>
      <c r="S341" s="4">
        <v>1699876578871</v>
      </c>
      <c r="T341">
        <v>72.7</v>
      </c>
      <c r="U341">
        <v>11.4</v>
      </c>
      <c r="V341">
        <v>46.2</v>
      </c>
      <c r="W341">
        <v>144373535</v>
      </c>
    </row>
    <row r="342" spans="1:23"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f>$X$2-M342</f>
        <v>60</v>
      </c>
      <c r="Q342" t="str">
        <f>IF(P342&lt;50,"Adult","Senior Citizen")</f>
        <v>Senior Citizen</v>
      </c>
      <c r="R342">
        <v>125.08</v>
      </c>
      <c r="S342" s="4">
        <v>19910000000000</v>
      </c>
      <c r="T342">
        <v>77</v>
      </c>
      <c r="U342">
        <v>9.4</v>
      </c>
      <c r="V342">
        <v>59.2</v>
      </c>
      <c r="W342">
        <v>1397715000</v>
      </c>
    </row>
    <row r="343" spans="1:23"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f>$X$2-M343</f>
        <v>63</v>
      </c>
      <c r="Q343" t="str">
        <f>IF(P343&lt;50,"Adult","Senior Citizen")</f>
        <v>Senior Citizen</v>
      </c>
      <c r="R343">
        <v>117.24</v>
      </c>
      <c r="S343" s="4">
        <v>21427700000000</v>
      </c>
      <c r="T343">
        <v>78.5</v>
      </c>
      <c r="U343">
        <v>9.6</v>
      </c>
      <c r="V343">
        <v>36.6</v>
      </c>
      <c r="W343">
        <v>328239523</v>
      </c>
    </row>
    <row r="344" spans="1:23"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f>$X$2-M344</f>
        <v>74</v>
      </c>
      <c r="Q344" t="str">
        <f>IF(P344&lt;50,"Adult","Senior Citizen")</f>
        <v>Senior Citizen</v>
      </c>
      <c r="R344">
        <v>117.24</v>
      </c>
      <c r="S344" s="4">
        <v>21427700000000</v>
      </c>
      <c r="T344">
        <v>78.5</v>
      </c>
      <c r="U344">
        <v>9.6</v>
      </c>
      <c r="V344">
        <v>36.6</v>
      </c>
      <c r="W344">
        <v>328239523</v>
      </c>
    </row>
    <row r="345" spans="1:23"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f>$X$2-M345</f>
        <v>58</v>
      </c>
      <c r="Q345" t="str">
        <f>IF(P345&lt;50,"Adult","Senior Citizen")</f>
        <v>Senior Citizen</v>
      </c>
      <c r="R345">
        <v>119.62</v>
      </c>
      <c r="S345" s="4">
        <v>2827113184696</v>
      </c>
      <c r="T345">
        <v>81.3</v>
      </c>
      <c r="U345">
        <v>25.5</v>
      </c>
      <c r="V345">
        <v>30.6</v>
      </c>
      <c r="W345">
        <v>66834405</v>
      </c>
    </row>
    <row r="346" spans="1:23"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f>$X$2-M346</f>
        <v>77</v>
      </c>
      <c r="Q346" t="str">
        <f>IF(P346&lt;50,"Adult","Senior Citizen")</f>
        <v>Senior Citizen</v>
      </c>
      <c r="R346">
        <v>110.35</v>
      </c>
      <c r="S346" s="4">
        <v>348078018464</v>
      </c>
      <c r="T346">
        <v>81</v>
      </c>
      <c r="U346">
        <v>32.4</v>
      </c>
      <c r="V346">
        <v>23.8</v>
      </c>
      <c r="W346">
        <v>5818553</v>
      </c>
    </row>
    <row r="347" spans="1:23"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f>$X$2-M347</f>
        <v>48</v>
      </c>
      <c r="Q347" t="str">
        <f>IF(P347&lt;50,"Adult","Senior Citizen")</f>
        <v>Adult</v>
      </c>
      <c r="R347">
        <v>110.35</v>
      </c>
      <c r="S347" s="4">
        <v>348078018464</v>
      </c>
      <c r="T347">
        <v>81</v>
      </c>
      <c r="U347">
        <v>32.4</v>
      </c>
      <c r="V347">
        <v>23.8</v>
      </c>
      <c r="W347">
        <v>5818553</v>
      </c>
    </row>
    <row r="348" spans="1:23"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f>$X$2-M348</f>
        <v>45</v>
      </c>
      <c r="Q348" t="str">
        <f>IF(P348&lt;50,"Adult","Senior Citizen")</f>
        <v>Adult</v>
      </c>
      <c r="R348">
        <v>110.35</v>
      </c>
      <c r="S348" s="4">
        <v>348078018464</v>
      </c>
      <c r="T348">
        <v>81</v>
      </c>
      <c r="U348">
        <v>32.4</v>
      </c>
      <c r="V348">
        <v>23.8</v>
      </c>
      <c r="W348">
        <v>5818553</v>
      </c>
    </row>
    <row r="349" spans="1:23"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f>$X$2-M349</f>
        <v>81</v>
      </c>
      <c r="Q349" t="str">
        <f>IF(P349&lt;50,"Adult","Senior Citizen")</f>
        <v>Senior Citizen</v>
      </c>
      <c r="R349">
        <v>110.62</v>
      </c>
      <c r="S349" s="4">
        <v>2001244392042</v>
      </c>
      <c r="T349">
        <v>82.9</v>
      </c>
      <c r="U349">
        <v>24.3</v>
      </c>
      <c r="V349">
        <v>59.1</v>
      </c>
      <c r="W349">
        <v>60297396</v>
      </c>
    </row>
    <row r="350" spans="1:23"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f>$X$2-M350</f>
        <v>56</v>
      </c>
      <c r="Q350" t="str">
        <f>IF(P350&lt;50,"Adult","Senior Citizen")</f>
        <v>Senior Citizen</v>
      </c>
      <c r="R350">
        <v>125.08</v>
      </c>
      <c r="S350" s="4">
        <v>19910000000000</v>
      </c>
      <c r="T350">
        <v>77</v>
      </c>
      <c r="U350">
        <v>9.4</v>
      </c>
      <c r="V350">
        <v>59.2</v>
      </c>
      <c r="W350">
        <v>1397715000</v>
      </c>
    </row>
    <row r="351" spans="1:23"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f>$X$2-M351</f>
        <v>62</v>
      </c>
      <c r="Q351" t="str">
        <f>IF(P351&lt;50,"Adult","Senior Citizen")</f>
        <v>Senior Citizen</v>
      </c>
      <c r="R351">
        <v>125.08</v>
      </c>
      <c r="S351" s="4">
        <v>19910000000000</v>
      </c>
      <c r="T351">
        <v>77</v>
      </c>
      <c r="U351">
        <v>9.4</v>
      </c>
      <c r="V351">
        <v>59.2</v>
      </c>
      <c r="W351">
        <v>1397715000</v>
      </c>
    </row>
    <row r="352" spans="1:23"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f>$X$2-M352</f>
        <v>55</v>
      </c>
      <c r="Q352" t="str">
        <f>IF(P352&lt;50,"Adult","Senior Citizen")</f>
        <v>Senior Citizen</v>
      </c>
      <c r="R352">
        <v>99.55</v>
      </c>
      <c r="S352" s="4">
        <v>703082435360</v>
      </c>
      <c r="T352">
        <v>83.6</v>
      </c>
      <c r="U352">
        <v>10.1</v>
      </c>
      <c r="V352">
        <v>28.8</v>
      </c>
      <c r="W352">
        <v>8574832</v>
      </c>
    </row>
    <row r="353" spans="1:23"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f>$X$2-M353</f>
        <v>57</v>
      </c>
      <c r="Q353" t="str">
        <f>IF(P353&lt;50,"Adult","Senior Citizen")</f>
        <v>Senior Citizen</v>
      </c>
      <c r="R353">
        <v>110.05</v>
      </c>
      <c r="S353" s="4">
        <v>2715518274227</v>
      </c>
      <c r="T353">
        <v>82.5</v>
      </c>
      <c r="U353">
        <v>24.2</v>
      </c>
      <c r="V353">
        <v>60.7</v>
      </c>
      <c r="W353">
        <v>67059887</v>
      </c>
    </row>
    <row r="354" spans="1:23"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f>$X$2-M354</f>
        <v>73</v>
      </c>
      <c r="Q354" t="str">
        <f>IF(P354&lt;50,"Adult","Senior Citizen")</f>
        <v>Senior Citizen</v>
      </c>
      <c r="R354">
        <v>117.24</v>
      </c>
      <c r="S354" s="4">
        <v>21427700000000</v>
      </c>
      <c r="T354">
        <v>78.5</v>
      </c>
      <c r="U354">
        <v>9.6</v>
      </c>
      <c r="V354">
        <v>36.6</v>
      </c>
      <c r="W354">
        <v>328239523</v>
      </c>
    </row>
    <row r="355" spans="1:23"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f>$X$2-M355</f>
        <v>86</v>
      </c>
      <c r="Q355" t="str">
        <f>IF(P355&lt;50,"Adult","Senior Citizen")</f>
        <v>Senior Citizen</v>
      </c>
      <c r="R355">
        <v>117.24</v>
      </c>
      <c r="S355" s="4">
        <v>21427700000000</v>
      </c>
      <c r="T355">
        <v>78.5</v>
      </c>
      <c r="U355">
        <v>9.6</v>
      </c>
      <c r="V355">
        <v>36.6</v>
      </c>
      <c r="W355">
        <v>328239523</v>
      </c>
    </row>
    <row r="356" spans="1:23"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f>$X$2-M356</f>
        <v>85</v>
      </c>
      <c r="Q356" t="str">
        <f>IF(P356&lt;50,"Adult","Senior Citizen")</f>
        <v>Senior Citizen</v>
      </c>
      <c r="R356">
        <v>117.24</v>
      </c>
      <c r="S356" s="4">
        <v>21427700000000</v>
      </c>
      <c r="T356">
        <v>78.5</v>
      </c>
      <c r="U356">
        <v>9.6</v>
      </c>
      <c r="V356">
        <v>36.6</v>
      </c>
      <c r="W356">
        <v>328239523</v>
      </c>
    </row>
    <row r="357" spans="1:23"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f>$X$2-M357</f>
        <v>94</v>
      </c>
      <c r="Q357" t="str">
        <f>IF(P357&lt;50,"Adult","Senior Citizen")</f>
        <v>Senior Citizen</v>
      </c>
      <c r="R357">
        <v>117.24</v>
      </c>
      <c r="S357" s="4">
        <v>21427700000000</v>
      </c>
      <c r="T357">
        <v>78.5</v>
      </c>
      <c r="U357">
        <v>9.6</v>
      </c>
      <c r="V357">
        <v>36.6</v>
      </c>
      <c r="W357">
        <v>328239523</v>
      </c>
    </row>
    <row r="358" spans="1:23"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f>$X$2-M358</f>
        <v>73</v>
      </c>
      <c r="Q358" t="str">
        <f>IF(P358&lt;50,"Adult","Senior Citizen")</f>
        <v>Senior Citizen</v>
      </c>
      <c r="R358">
        <v>117.24</v>
      </c>
      <c r="S358" s="4">
        <v>21427700000000</v>
      </c>
      <c r="T358">
        <v>78.5</v>
      </c>
      <c r="U358">
        <v>9.6</v>
      </c>
      <c r="V358">
        <v>36.6</v>
      </c>
      <c r="W358">
        <v>328239523</v>
      </c>
    </row>
    <row r="359" spans="1:23"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f>$X$2-M359</f>
        <v>41</v>
      </c>
      <c r="Q359" t="str">
        <f>IF(P359&lt;50,"Adult","Senior Citizen")</f>
        <v>Adult</v>
      </c>
      <c r="R359">
        <v>110.35</v>
      </c>
      <c r="S359" s="4">
        <v>348078018464</v>
      </c>
      <c r="T359">
        <v>81</v>
      </c>
      <c r="U359">
        <v>32.4</v>
      </c>
      <c r="V359">
        <v>23.8</v>
      </c>
      <c r="W359">
        <v>5818553</v>
      </c>
    </row>
    <row r="360" spans="1:23"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f>$X$2-M360</f>
        <v>83</v>
      </c>
      <c r="Q360" t="str">
        <f>IF(P360&lt;50,"Adult","Senior Citizen")</f>
        <v>Senior Citizen</v>
      </c>
      <c r="R360">
        <v>117.24</v>
      </c>
      <c r="S360" s="4">
        <v>21427700000000</v>
      </c>
      <c r="T360">
        <v>78.5</v>
      </c>
      <c r="U360">
        <v>9.6</v>
      </c>
      <c r="V360">
        <v>36.6</v>
      </c>
      <c r="W360">
        <v>328239523</v>
      </c>
    </row>
    <row r="361" spans="1:23"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f>$X$2-M361</f>
        <v>66</v>
      </c>
      <c r="Q361" t="str">
        <f>IF(P361&lt;50,"Adult","Senior Citizen")</f>
        <v>Senior Citizen</v>
      </c>
      <c r="R361">
        <v>125.08</v>
      </c>
      <c r="S361" s="4">
        <v>19910000000000</v>
      </c>
      <c r="T361">
        <v>77</v>
      </c>
      <c r="U361">
        <v>9.4</v>
      </c>
      <c r="V361">
        <v>59.2</v>
      </c>
      <c r="W361">
        <v>1397715000</v>
      </c>
    </row>
    <row r="362" spans="1:23"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f>$X$2-M362</f>
        <v>48</v>
      </c>
      <c r="Q362" t="str">
        <f>IF(P362&lt;50,"Adult","Senior Citizen")</f>
        <v>Adult</v>
      </c>
      <c r="R362">
        <v>99.55</v>
      </c>
      <c r="S362" s="4">
        <v>703082435360</v>
      </c>
      <c r="T362">
        <v>83.6</v>
      </c>
      <c r="U362">
        <v>10.1</v>
      </c>
      <c r="V362">
        <v>28.8</v>
      </c>
      <c r="W362">
        <v>8574832</v>
      </c>
    </row>
    <row r="363" spans="1:23"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f>$X$2-M363</f>
        <v>70</v>
      </c>
      <c r="Q363" t="str">
        <f>IF(P363&lt;50,"Adult","Senior Citizen")</f>
        <v>Senior Citizen</v>
      </c>
      <c r="R363">
        <v>117.24</v>
      </c>
      <c r="S363" s="4">
        <v>21427700000000</v>
      </c>
      <c r="T363">
        <v>78.5</v>
      </c>
      <c r="U363">
        <v>9.6</v>
      </c>
      <c r="V363">
        <v>36.6</v>
      </c>
      <c r="W363">
        <v>328239523</v>
      </c>
    </row>
    <row r="364" spans="1:23"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f>$X$2-M364</f>
        <v>71</v>
      </c>
      <c r="Q364" t="str">
        <f>IF(P364&lt;50,"Adult","Senior Citizen")</f>
        <v>Senior Citizen</v>
      </c>
      <c r="R364">
        <v>117.24</v>
      </c>
      <c r="S364" s="4">
        <v>21427700000000</v>
      </c>
      <c r="T364">
        <v>78.5</v>
      </c>
      <c r="U364">
        <v>9.6</v>
      </c>
      <c r="V364">
        <v>36.6</v>
      </c>
      <c r="W364">
        <v>328239523</v>
      </c>
    </row>
    <row r="365" spans="1:23"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f>$X$2-M365</f>
        <v>69</v>
      </c>
      <c r="Q365" t="str">
        <f>IF(P365&lt;50,"Adult","Senior Citizen")</f>
        <v>Senior Citizen</v>
      </c>
      <c r="R365">
        <v>117.24</v>
      </c>
      <c r="S365" s="4">
        <v>21427700000000</v>
      </c>
      <c r="T365">
        <v>78.5</v>
      </c>
      <c r="U365">
        <v>9.6</v>
      </c>
      <c r="V365">
        <v>36.6</v>
      </c>
      <c r="W365">
        <v>328239523</v>
      </c>
    </row>
    <row r="366" spans="1:23"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f>$X$2-M366</f>
        <v>79</v>
      </c>
      <c r="Q366" t="str">
        <f>IF(P366&lt;50,"Adult","Senior Citizen")</f>
        <v>Senior Citizen</v>
      </c>
      <c r="R366">
        <v>117.24</v>
      </c>
      <c r="S366" s="4">
        <v>21427700000000</v>
      </c>
      <c r="T366">
        <v>78.5</v>
      </c>
      <c r="U366">
        <v>9.6</v>
      </c>
      <c r="V366">
        <v>36.6</v>
      </c>
      <c r="W366">
        <v>328239523</v>
      </c>
    </row>
    <row r="367" spans="1:23"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f>$X$2-M367</f>
        <v>65</v>
      </c>
      <c r="Q367" t="str">
        <f>IF(P367&lt;50,"Adult","Senior Citizen")</f>
        <v>Senior Citizen</v>
      </c>
      <c r="R367">
        <v>117.24</v>
      </c>
      <c r="S367" s="4">
        <v>21427700000000</v>
      </c>
      <c r="T367">
        <v>78.5</v>
      </c>
      <c r="U367">
        <v>9.6</v>
      </c>
      <c r="V367">
        <v>36.6</v>
      </c>
      <c r="W367">
        <v>328239523</v>
      </c>
    </row>
    <row r="368" spans="1:23"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f>$X$2-M368</f>
        <v>48</v>
      </c>
      <c r="Q368" t="str">
        <f>IF(P368&lt;50,"Adult","Senior Citizen")</f>
        <v>Adult</v>
      </c>
      <c r="R368">
        <v>112.85</v>
      </c>
      <c r="S368" s="4">
        <v>3845630030824</v>
      </c>
      <c r="T368">
        <v>80.900000000000006</v>
      </c>
      <c r="U368">
        <v>11.5</v>
      </c>
      <c r="V368">
        <v>48.8</v>
      </c>
      <c r="W368">
        <v>83132799</v>
      </c>
    </row>
    <row r="369" spans="1:23"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f>$X$2-M369</f>
        <v>82</v>
      </c>
      <c r="Q369" t="str">
        <f>IF(P369&lt;50,"Adult","Senior Citizen")</f>
        <v>Senior Citizen</v>
      </c>
      <c r="R369">
        <v>117.24</v>
      </c>
      <c r="S369" s="4">
        <v>21427700000000</v>
      </c>
      <c r="T369">
        <v>78.5</v>
      </c>
      <c r="U369">
        <v>9.6</v>
      </c>
      <c r="V369">
        <v>36.6</v>
      </c>
      <c r="W369">
        <v>328239523</v>
      </c>
    </row>
    <row r="370" spans="1:23"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f>$X$2-M370</f>
        <v>60</v>
      </c>
      <c r="Q370" t="str">
        <f>IF(P370&lt;50,"Adult","Senior Citizen")</f>
        <v>Senior Citizen</v>
      </c>
      <c r="R370">
        <v>117.24</v>
      </c>
      <c r="S370" s="4">
        <v>21427700000000</v>
      </c>
      <c r="T370">
        <v>78.5</v>
      </c>
      <c r="U370">
        <v>9.6</v>
      </c>
      <c r="V370">
        <v>36.6</v>
      </c>
      <c r="W370">
        <v>328239523</v>
      </c>
    </row>
    <row r="371" spans="1:23"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f>$X$2-M371</f>
        <v>94</v>
      </c>
      <c r="Q371" t="str">
        <f>IF(P371&lt;50,"Adult","Senior Citizen")</f>
        <v>Senior Citizen</v>
      </c>
      <c r="R371">
        <v>117.24</v>
      </c>
      <c r="S371" s="4">
        <v>21427700000000</v>
      </c>
      <c r="T371">
        <v>78.5</v>
      </c>
      <c r="U371">
        <v>9.6</v>
      </c>
      <c r="V371">
        <v>36.6</v>
      </c>
      <c r="W371">
        <v>328239523</v>
      </c>
    </row>
    <row r="372" spans="1:23"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f>$X$2-M372</f>
        <v>86</v>
      </c>
      <c r="Q372" t="str">
        <f>IF(P372&lt;50,"Adult","Senior Citizen")</f>
        <v>Senior Citizen</v>
      </c>
      <c r="R372">
        <v>119.62</v>
      </c>
      <c r="S372" s="4">
        <v>2827113184696</v>
      </c>
      <c r="T372">
        <v>81.3</v>
      </c>
      <c r="U372">
        <v>25.5</v>
      </c>
      <c r="V372">
        <v>30.6</v>
      </c>
      <c r="W372">
        <v>66834405</v>
      </c>
    </row>
    <row r="373" spans="1:23"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f>$X$2-M373</f>
        <v>53</v>
      </c>
      <c r="Q373" t="str">
        <f>IF(P373&lt;50,"Adult","Senior Citizen")</f>
        <v>Senior Citizen</v>
      </c>
      <c r="R373">
        <v>99.55</v>
      </c>
      <c r="S373" s="4">
        <v>703082435360</v>
      </c>
      <c r="T373">
        <v>83.6</v>
      </c>
      <c r="U373">
        <v>10.1</v>
      </c>
      <c r="V373">
        <v>28.8</v>
      </c>
      <c r="W373">
        <v>8574832</v>
      </c>
    </row>
    <row r="374" spans="1:23"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f>$X$2-M374</f>
        <v>73</v>
      </c>
      <c r="Q374" t="str">
        <f>IF(P374&lt;50,"Adult","Senior Citizen")</f>
        <v>Senior Citizen</v>
      </c>
      <c r="R374">
        <v>110.51</v>
      </c>
      <c r="S374" s="4">
        <v>530832908738</v>
      </c>
      <c r="T374">
        <v>82.5</v>
      </c>
      <c r="U374">
        <v>27.9</v>
      </c>
      <c r="V374">
        <v>49.1</v>
      </c>
      <c r="W374">
        <v>10285453</v>
      </c>
    </row>
    <row r="375" spans="1:23"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f>$X$2-M375</f>
        <v>64</v>
      </c>
      <c r="Q375" t="str">
        <f>IF(P375&lt;50,"Adult","Senior Citizen")</f>
        <v>Senior Citizen</v>
      </c>
      <c r="R375">
        <v>117.24</v>
      </c>
      <c r="S375" s="4">
        <v>21427700000000</v>
      </c>
      <c r="T375">
        <v>78.5</v>
      </c>
      <c r="U375">
        <v>9.6</v>
      </c>
      <c r="V375">
        <v>36.6</v>
      </c>
      <c r="W375">
        <v>328239523</v>
      </c>
    </row>
    <row r="376" spans="1:23"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f>$X$2-M376</f>
        <v>71</v>
      </c>
      <c r="Q376" t="str">
        <f>IF(P376&lt;50,"Adult","Senior Citizen")</f>
        <v>Senior Citizen</v>
      </c>
      <c r="R376">
        <v>117.24</v>
      </c>
      <c r="S376" s="4">
        <v>21427700000000</v>
      </c>
      <c r="T376">
        <v>78.5</v>
      </c>
      <c r="U376">
        <v>9.6</v>
      </c>
      <c r="V376">
        <v>36.6</v>
      </c>
      <c r="W376">
        <v>328239523</v>
      </c>
    </row>
    <row r="377" spans="1:23"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f>$X$2-M377</f>
        <v>61</v>
      </c>
      <c r="Q377" t="str">
        <f>IF(P377&lt;50,"Adult","Senior Citizen")</f>
        <v>Senior Citizen</v>
      </c>
      <c r="R377">
        <v>125.08</v>
      </c>
      <c r="S377" s="4">
        <v>19910000000000</v>
      </c>
      <c r="T377">
        <v>77</v>
      </c>
      <c r="U377">
        <v>9.4</v>
      </c>
      <c r="V377">
        <v>59.2</v>
      </c>
      <c r="W377">
        <v>1397715000</v>
      </c>
    </row>
    <row r="378" spans="1:23"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f>$X$2-M378</f>
        <v>62</v>
      </c>
      <c r="Q378" t="str">
        <f>IF(P378&lt;50,"Adult","Senior Citizen")</f>
        <v>Senior Citizen</v>
      </c>
      <c r="R378">
        <v>110.05</v>
      </c>
      <c r="S378" s="4">
        <v>2715518274227</v>
      </c>
      <c r="T378">
        <v>82.5</v>
      </c>
      <c r="U378">
        <v>24.2</v>
      </c>
      <c r="V378">
        <v>60.7</v>
      </c>
      <c r="W378">
        <v>67059887</v>
      </c>
    </row>
    <row r="379" spans="1:23"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f>$X$2-M379</f>
        <v>91</v>
      </c>
      <c r="Q379" t="str">
        <f>IF(P379&lt;50,"Adult","Senior Citizen")</f>
        <v>Senior Citizen</v>
      </c>
      <c r="R379">
        <v>140.94999999999999</v>
      </c>
      <c r="S379" s="4">
        <v>323802808108</v>
      </c>
      <c r="T379">
        <v>77.099999999999994</v>
      </c>
      <c r="U379">
        <v>14.4</v>
      </c>
      <c r="V379">
        <v>71.2</v>
      </c>
      <c r="W379">
        <v>50339443</v>
      </c>
    </row>
    <row r="380" spans="1:23"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f>$X$2-M380</f>
        <v>90</v>
      </c>
      <c r="Q380" t="str">
        <f>IF(P380&lt;50,"Adult","Senior Citizen")</f>
        <v>Senior Citizen</v>
      </c>
      <c r="R380">
        <v>117.24</v>
      </c>
      <c r="S380" s="4">
        <v>21427700000000</v>
      </c>
      <c r="T380">
        <v>78.5</v>
      </c>
      <c r="U380">
        <v>9.6</v>
      </c>
      <c r="V380">
        <v>36.6</v>
      </c>
      <c r="W380">
        <v>328239523</v>
      </c>
    </row>
    <row r="381" spans="1:23"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f>$X$2-M381</f>
        <v>79</v>
      </c>
      <c r="Q381" t="str">
        <f>IF(P381&lt;50,"Adult","Senior Citizen")</f>
        <v>Senior Citizen</v>
      </c>
      <c r="R381">
        <v>119.62</v>
      </c>
      <c r="S381" s="4">
        <v>2827113184696</v>
      </c>
      <c r="T381">
        <v>81.3</v>
      </c>
      <c r="U381">
        <v>25.5</v>
      </c>
      <c r="V381">
        <v>30.6</v>
      </c>
      <c r="W381">
        <v>66834405</v>
      </c>
    </row>
    <row r="382" spans="1:23"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f>$X$2-M382</f>
        <v>59</v>
      </c>
      <c r="Q382" t="str">
        <f>IF(P382&lt;50,"Adult","Senior Citizen")</f>
        <v>Senior Citizen</v>
      </c>
      <c r="R382">
        <v>125.08</v>
      </c>
      <c r="S382" s="4">
        <v>19910000000000</v>
      </c>
      <c r="T382">
        <v>77</v>
      </c>
      <c r="U382">
        <v>9.4</v>
      </c>
      <c r="V382">
        <v>59.2</v>
      </c>
      <c r="W382">
        <v>1397715000</v>
      </c>
    </row>
    <row r="383" spans="1:23"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f>$X$2-M383</f>
        <v>68</v>
      </c>
      <c r="Q383" t="str">
        <f>IF(P383&lt;50,"Adult","Senior Citizen")</f>
        <v>Senior Citizen</v>
      </c>
      <c r="R383">
        <v>119.62</v>
      </c>
      <c r="S383" s="4">
        <v>2827113184696</v>
      </c>
      <c r="T383">
        <v>81.3</v>
      </c>
      <c r="U383">
        <v>25.5</v>
      </c>
      <c r="V383">
        <v>30.6</v>
      </c>
      <c r="W383">
        <v>66834405</v>
      </c>
    </row>
    <row r="384" spans="1:23"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f>$X$2-M384</f>
        <v>86</v>
      </c>
      <c r="Q384" t="str">
        <f>IF(P384&lt;50,"Adult","Senior Citizen")</f>
        <v>Senior Citizen</v>
      </c>
      <c r="R384">
        <v>110.05</v>
      </c>
      <c r="S384" s="4">
        <v>2715518274227</v>
      </c>
      <c r="T384">
        <v>82.5</v>
      </c>
      <c r="U384">
        <v>24.2</v>
      </c>
      <c r="V384">
        <v>60.7</v>
      </c>
      <c r="W384">
        <v>67059887</v>
      </c>
    </row>
    <row r="385" spans="1:23"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f>$X$2-M385</f>
        <v>60</v>
      </c>
      <c r="Q385" t="str">
        <f>IF(P385&lt;50,"Adult","Senior Citizen")</f>
        <v>Senior Citizen</v>
      </c>
      <c r="R385">
        <v>125.08</v>
      </c>
      <c r="S385" s="4">
        <v>19910000000000</v>
      </c>
      <c r="T385">
        <v>77</v>
      </c>
      <c r="U385">
        <v>9.4</v>
      </c>
      <c r="V385">
        <v>59.2</v>
      </c>
      <c r="W385">
        <v>1397715000</v>
      </c>
    </row>
    <row r="386" spans="1:23"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f>$X$2-M386</f>
        <v>98</v>
      </c>
      <c r="Q386" t="str">
        <f>IF(P386&lt;50,"Adult","Senior Citizen")</f>
        <v>Senior Citizen</v>
      </c>
      <c r="R386">
        <v>108.15</v>
      </c>
      <c r="S386" s="4">
        <v>395098666122</v>
      </c>
      <c r="T386">
        <v>82.8</v>
      </c>
      <c r="U386">
        <v>23.1</v>
      </c>
      <c r="V386">
        <v>25.3</v>
      </c>
      <c r="W386">
        <v>9053300</v>
      </c>
    </row>
    <row r="387" spans="1:23"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f>$X$2-M387</f>
        <v>61</v>
      </c>
      <c r="Q387" t="str">
        <f>IF(P387&lt;50,"Adult","Senior Citizen")</f>
        <v>Senior Citizen</v>
      </c>
      <c r="R387">
        <v>141.54</v>
      </c>
      <c r="S387" s="4">
        <v>1258286717125</v>
      </c>
      <c r="T387">
        <v>75</v>
      </c>
      <c r="U387">
        <v>13.1</v>
      </c>
      <c r="V387">
        <v>55.1</v>
      </c>
      <c r="W387">
        <v>126014024</v>
      </c>
    </row>
    <row r="388" spans="1:23"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f>$X$2-M388</f>
        <v>86</v>
      </c>
      <c r="Q388" t="str">
        <f>IF(P388&lt;50,"Adult","Senior Citizen")</f>
        <v>Senior Citizen</v>
      </c>
      <c r="R388">
        <v>110.51</v>
      </c>
      <c r="S388" s="4">
        <v>530832908738</v>
      </c>
      <c r="T388">
        <v>82.5</v>
      </c>
      <c r="U388">
        <v>27.9</v>
      </c>
      <c r="V388">
        <v>49.1</v>
      </c>
      <c r="W388">
        <v>10285453</v>
      </c>
    </row>
    <row r="389" spans="1:23"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f>$X$2-M389</f>
        <v>91</v>
      </c>
      <c r="Q389" t="str">
        <f>IF(P389&lt;50,"Adult","Senior Citizen")</f>
        <v>Senior Citizen</v>
      </c>
      <c r="R389">
        <v>115.91</v>
      </c>
      <c r="S389" s="4">
        <v>909070395161</v>
      </c>
      <c r="T389">
        <v>81.8</v>
      </c>
      <c r="U389">
        <v>23</v>
      </c>
      <c r="V389">
        <v>41.2</v>
      </c>
      <c r="W389">
        <v>17332850</v>
      </c>
    </row>
    <row r="390" spans="1:23"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f>$X$2-M390</f>
        <v>60</v>
      </c>
      <c r="Q390" t="str">
        <f>IF(P390&lt;50,"Adult","Senior Citizen")</f>
        <v>Senior Citizen</v>
      </c>
      <c r="R390">
        <v>125.08</v>
      </c>
      <c r="S390" s="4">
        <v>19910000000000</v>
      </c>
      <c r="T390">
        <v>77</v>
      </c>
      <c r="U390">
        <v>9.4</v>
      </c>
      <c r="V390">
        <v>59.2</v>
      </c>
      <c r="W390">
        <v>1397715000</v>
      </c>
    </row>
    <row r="391" spans="1:23"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f>$X$2-M391</f>
        <v>60</v>
      </c>
      <c r="Q391" t="str">
        <f>IF(P391&lt;50,"Adult","Senior Citizen")</f>
        <v>Senior Citizen</v>
      </c>
      <c r="R391">
        <v>125.08</v>
      </c>
      <c r="S391" s="4">
        <v>19910000000000</v>
      </c>
      <c r="T391">
        <v>77</v>
      </c>
      <c r="U391">
        <v>9.4</v>
      </c>
      <c r="V391">
        <v>59.2</v>
      </c>
      <c r="W391">
        <v>1397715000</v>
      </c>
    </row>
    <row r="392" spans="1:23"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f>$X$2-M392</f>
        <v>52</v>
      </c>
      <c r="Q392" t="str">
        <f>IF(P392&lt;50,"Adult","Senior Citizen")</f>
        <v>Senior Citizen</v>
      </c>
      <c r="R392">
        <v>125.08</v>
      </c>
      <c r="S392" s="4">
        <v>19910000000000</v>
      </c>
      <c r="T392">
        <v>77</v>
      </c>
      <c r="U392">
        <v>9.4</v>
      </c>
      <c r="V392">
        <v>59.2</v>
      </c>
      <c r="W392">
        <v>1397715000</v>
      </c>
    </row>
    <row r="393" spans="1:23"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f>$X$2-M393</f>
        <v>62</v>
      </c>
      <c r="Q393" t="str">
        <f>IF(P393&lt;50,"Adult","Senior Citizen")</f>
        <v>Senior Citizen</v>
      </c>
      <c r="R393">
        <v>114.11</v>
      </c>
      <c r="S393" s="4">
        <v>592164400688</v>
      </c>
      <c r="T393">
        <v>77.599999999999994</v>
      </c>
      <c r="U393">
        <v>17.399999999999999</v>
      </c>
      <c r="V393">
        <v>40.799999999999997</v>
      </c>
      <c r="W393">
        <v>37970874</v>
      </c>
    </row>
    <row r="394" spans="1:23"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f>$X$2-M394</f>
        <v>71</v>
      </c>
      <c r="Q394" t="str">
        <f>IF(P394&lt;50,"Adult","Senior Citizen")</f>
        <v>Senior Citizen</v>
      </c>
      <c r="R394">
        <v>267.51</v>
      </c>
      <c r="S394" s="4">
        <v>448120428859</v>
      </c>
      <c r="T394">
        <v>54.3</v>
      </c>
      <c r="U394">
        <v>1.5</v>
      </c>
      <c r="V394">
        <v>34.799999999999997</v>
      </c>
      <c r="W394">
        <v>200963599</v>
      </c>
    </row>
    <row r="395" spans="1:23"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f>$X$2-M395</f>
        <v>60</v>
      </c>
      <c r="Q395" t="str">
        <f>IF(P395&lt;50,"Adult","Senior Citizen")</f>
        <v>Senior Citizen</v>
      </c>
      <c r="R395">
        <v>117.24</v>
      </c>
      <c r="S395" s="4">
        <v>21427700000000</v>
      </c>
      <c r="T395">
        <v>78.5</v>
      </c>
      <c r="U395">
        <v>9.6</v>
      </c>
      <c r="V395">
        <v>36.6</v>
      </c>
      <c r="W395">
        <v>328239523</v>
      </c>
    </row>
    <row r="396" spans="1:23"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f>$X$2-M396</f>
        <v>81</v>
      </c>
      <c r="Q396" t="str">
        <f>IF(P396&lt;50,"Adult","Senior Citizen")</f>
        <v>Senior Citizen</v>
      </c>
      <c r="R396">
        <v>112.85</v>
      </c>
      <c r="S396" s="4">
        <v>3845630030824</v>
      </c>
      <c r="T396">
        <v>80.900000000000006</v>
      </c>
      <c r="U396">
        <v>11.5</v>
      </c>
      <c r="V396">
        <v>48.8</v>
      </c>
      <c r="W396">
        <v>83132799</v>
      </c>
    </row>
    <row r="397" spans="1:23"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f>$X$2-M397</f>
        <v>73</v>
      </c>
      <c r="Q397" t="str">
        <f>IF(P397&lt;50,"Adult","Senior Citizen")</f>
        <v>Senior Citizen</v>
      </c>
      <c r="R397">
        <v>112.85</v>
      </c>
      <c r="S397" s="4">
        <v>3845630030824</v>
      </c>
      <c r="T397">
        <v>80.900000000000006</v>
      </c>
      <c r="U397">
        <v>11.5</v>
      </c>
      <c r="V397">
        <v>48.8</v>
      </c>
      <c r="W397">
        <v>83132799</v>
      </c>
    </row>
    <row r="398" spans="1:23"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f>$X$2-M398</f>
        <v>65</v>
      </c>
      <c r="Q398" t="str">
        <f>IF(P398&lt;50,"Adult","Senior Citizen")</f>
        <v>Senior Citizen</v>
      </c>
      <c r="R398">
        <v>180.75</v>
      </c>
      <c r="S398" s="4">
        <v>1699876578871</v>
      </c>
      <c r="T398">
        <v>72.7</v>
      </c>
      <c r="U398">
        <v>11.4</v>
      </c>
      <c r="V398">
        <v>46.2</v>
      </c>
      <c r="W398">
        <v>144373535</v>
      </c>
    </row>
    <row r="399" spans="1:23"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f>$X$2-M399</f>
        <v>86</v>
      </c>
      <c r="Q399" t="str">
        <f>IF(P399&lt;50,"Adult","Senior Citizen")</f>
        <v>Senior Citizen</v>
      </c>
      <c r="R399">
        <v>117.24</v>
      </c>
      <c r="S399" s="4">
        <v>21427700000000</v>
      </c>
      <c r="T399">
        <v>78.5</v>
      </c>
      <c r="U399">
        <v>9.6</v>
      </c>
      <c r="V399">
        <v>36.6</v>
      </c>
      <c r="W399">
        <v>328239523</v>
      </c>
    </row>
    <row r="400" spans="1:23"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f>$X$2-M400</f>
        <v>75</v>
      </c>
      <c r="Q400" t="str">
        <f>IF(P400&lt;50,"Adult","Senior Citizen")</f>
        <v>Senior Citizen</v>
      </c>
      <c r="R400">
        <v>116.76</v>
      </c>
      <c r="S400" s="4">
        <v>1736425629520</v>
      </c>
      <c r="T400">
        <v>81.900000000000006</v>
      </c>
      <c r="U400">
        <v>12.8</v>
      </c>
      <c r="V400">
        <v>24.5</v>
      </c>
      <c r="W400">
        <v>36991981</v>
      </c>
    </row>
    <row r="401" spans="1:23"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f>$X$2-M401</f>
        <v>65</v>
      </c>
      <c r="Q401" t="str">
        <f>IF(P401&lt;50,"Adult","Senior Citizen")</f>
        <v>Senior Citizen</v>
      </c>
      <c r="R401">
        <v>117.24</v>
      </c>
      <c r="S401" s="4">
        <v>21427700000000</v>
      </c>
      <c r="T401">
        <v>78.5</v>
      </c>
      <c r="U401">
        <v>9.6</v>
      </c>
      <c r="V401">
        <v>36.6</v>
      </c>
      <c r="W401">
        <v>328239523</v>
      </c>
    </row>
    <row r="402" spans="1:23"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f>$X$2-M402</f>
        <v>66</v>
      </c>
      <c r="Q402" t="str">
        <f>IF(P402&lt;50,"Adult","Senior Citizen")</f>
        <v>Senior Citizen</v>
      </c>
      <c r="R402">
        <v>180.44</v>
      </c>
      <c r="S402" s="4">
        <v>2611000000000</v>
      </c>
      <c r="T402">
        <v>69.400000000000006</v>
      </c>
      <c r="U402">
        <v>11.2</v>
      </c>
      <c r="V402">
        <v>49.7</v>
      </c>
      <c r="W402">
        <v>1366417754</v>
      </c>
    </row>
    <row r="403" spans="1:23"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f>$X$2-M403</f>
        <v>90</v>
      </c>
      <c r="Q403" t="str">
        <f>IF(P403&lt;50,"Adult","Senior Citizen")</f>
        <v>Senior Citizen</v>
      </c>
      <c r="R403">
        <v>113.27</v>
      </c>
      <c r="S403" s="4">
        <v>543649976166</v>
      </c>
      <c r="T403">
        <v>76.900000000000006</v>
      </c>
      <c r="U403">
        <v>14.9</v>
      </c>
      <c r="V403">
        <v>29.5</v>
      </c>
      <c r="W403">
        <v>69625582</v>
      </c>
    </row>
    <row r="404" spans="1:23"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f>$X$2-M404</f>
        <v>94</v>
      </c>
      <c r="Q404" t="str">
        <f>IF(P404&lt;50,"Adult","Senior Citizen")</f>
        <v>Senior Citizen</v>
      </c>
      <c r="R404">
        <v>108.15</v>
      </c>
      <c r="S404" s="4">
        <v>395098666122</v>
      </c>
      <c r="T404">
        <v>82.8</v>
      </c>
      <c r="U404">
        <v>23.1</v>
      </c>
      <c r="V404">
        <v>25.3</v>
      </c>
      <c r="W404">
        <v>9053300</v>
      </c>
    </row>
    <row r="405" spans="1:23"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f>$X$2-M405</f>
        <v>78</v>
      </c>
      <c r="Q405" t="str">
        <f>IF(P405&lt;50,"Adult","Senior Citizen")</f>
        <v>Senior Citizen</v>
      </c>
      <c r="R405">
        <v>117.24</v>
      </c>
      <c r="S405" s="4">
        <v>21427700000000</v>
      </c>
      <c r="T405">
        <v>78.5</v>
      </c>
      <c r="U405">
        <v>9.6</v>
      </c>
      <c r="V405">
        <v>36.6</v>
      </c>
      <c r="W405">
        <v>328239523</v>
      </c>
    </row>
    <row r="406" spans="1:23"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f>$X$2-M406</f>
        <v>73</v>
      </c>
      <c r="Q406" t="str">
        <f>IF(P406&lt;50,"Adult","Senior Citizen")</f>
        <v>Senior Citizen</v>
      </c>
      <c r="R406">
        <v>117.24</v>
      </c>
      <c r="S406" s="4">
        <v>21427700000000</v>
      </c>
      <c r="T406">
        <v>78.5</v>
      </c>
      <c r="U406">
        <v>9.6</v>
      </c>
      <c r="V406">
        <v>36.6</v>
      </c>
      <c r="W406">
        <v>328239523</v>
      </c>
    </row>
    <row r="407" spans="1:23"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f>$X$2-M407</f>
        <v>87</v>
      </c>
      <c r="Q407" t="str">
        <f>IF(P407&lt;50,"Adult","Senior Citizen")</f>
        <v>Senior Citizen</v>
      </c>
      <c r="R407">
        <v>117.24</v>
      </c>
      <c r="S407" s="4">
        <v>21427700000000</v>
      </c>
      <c r="T407">
        <v>78.5</v>
      </c>
      <c r="U407">
        <v>9.6</v>
      </c>
      <c r="V407">
        <v>36.6</v>
      </c>
      <c r="W407">
        <v>328239523</v>
      </c>
    </row>
    <row r="408" spans="1:23"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f>$X$2-M408</f>
        <v>61</v>
      </c>
      <c r="Q408" t="str">
        <f>IF(P408&lt;50,"Adult","Senior Citizen")</f>
        <v>Senior Citizen</v>
      </c>
      <c r="R408">
        <v>125.08</v>
      </c>
      <c r="S408" s="4">
        <v>19910000000000</v>
      </c>
      <c r="T408">
        <v>77</v>
      </c>
      <c r="U408">
        <v>9.4</v>
      </c>
      <c r="V408">
        <v>59.2</v>
      </c>
      <c r="W408">
        <v>1397715000</v>
      </c>
    </row>
    <row r="409" spans="1:23"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f>$X$2-M409</f>
        <v>94</v>
      </c>
      <c r="Q409" t="str">
        <f>IF(P409&lt;50,"Adult","Senior Citizen")</f>
        <v>Senior Citizen</v>
      </c>
      <c r="R409">
        <v>113.27</v>
      </c>
      <c r="S409" s="4">
        <v>543649976166</v>
      </c>
      <c r="T409">
        <v>76.900000000000006</v>
      </c>
      <c r="U409">
        <v>14.9</v>
      </c>
      <c r="V409">
        <v>29.5</v>
      </c>
      <c r="W409">
        <v>69625582</v>
      </c>
    </row>
    <row r="410" spans="1:23"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f>$X$2-M410</f>
        <v>63</v>
      </c>
      <c r="Q410" t="str">
        <f>IF(P410&lt;50,"Adult","Senior Citizen")</f>
        <v>Senior Citizen</v>
      </c>
      <c r="R410">
        <v>117.24</v>
      </c>
      <c r="S410" s="4">
        <v>21427700000000</v>
      </c>
      <c r="T410">
        <v>78.5</v>
      </c>
      <c r="U410">
        <v>9.6</v>
      </c>
      <c r="V410">
        <v>36.6</v>
      </c>
      <c r="W410">
        <v>328239523</v>
      </c>
    </row>
    <row r="411" spans="1:23"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f>$X$2-M411</f>
        <v>64</v>
      </c>
      <c r="Q411" t="str">
        <f>IF(P411&lt;50,"Adult","Senior Citizen")</f>
        <v>Senior Citizen</v>
      </c>
      <c r="R411">
        <v>117.24</v>
      </c>
      <c r="S411" s="4">
        <v>21427700000000</v>
      </c>
      <c r="T411">
        <v>78.5</v>
      </c>
      <c r="U411">
        <v>9.6</v>
      </c>
      <c r="V411">
        <v>36.6</v>
      </c>
      <c r="W411">
        <v>328239523</v>
      </c>
    </row>
    <row r="412" spans="1:23"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f>$X$2-M412</f>
        <v>67</v>
      </c>
      <c r="Q412" t="str">
        <f>IF(P412&lt;50,"Adult","Senior Citizen")</f>
        <v>Senior Citizen</v>
      </c>
      <c r="R412">
        <v>125.08</v>
      </c>
      <c r="S412" s="4">
        <v>19910000000000</v>
      </c>
      <c r="T412">
        <v>77</v>
      </c>
      <c r="U412">
        <v>9.4</v>
      </c>
      <c r="V412">
        <v>59.2</v>
      </c>
      <c r="W412">
        <v>1397715000</v>
      </c>
    </row>
    <row r="413" spans="1:23"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f>$X$2-M413</f>
        <v>60</v>
      </c>
      <c r="Q413" t="str">
        <f>IF(P413&lt;50,"Adult","Senior Citizen")</f>
        <v>Senior Citizen</v>
      </c>
      <c r="R413">
        <v>117.24</v>
      </c>
      <c r="S413" s="4">
        <v>21427700000000</v>
      </c>
      <c r="T413">
        <v>78.5</v>
      </c>
      <c r="U413">
        <v>9.6</v>
      </c>
      <c r="V413">
        <v>36.6</v>
      </c>
      <c r="W413">
        <v>328239523</v>
      </c>
    </row>
    <row r="414" spans="1:23"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f>$X$2-M414</f>
        <v>77</v>
      </c>
      <c r="Q414" t="str">
        <f>IF(P414&lt;50,"Adult","Senior Citizen")</f>
        <v>Senior Citizen</v>
      </c>
      <c r="R414">
        <v>110.35</v>
      </c>
      <c r="S414" s="4">
        <v>348078018464</v>
      </c>
      <c r="T414">
        <v>81</v>
      </c>
      <c r="U414">
        <v>32.4</v>
      </c>
      <c r="V414">
        <v>23.8</v>
      </c>
      <c r="W414">
        <v>5818553</v>
      </c>
    </row>
    <row r="415" spans="1:23"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f>$X$2-M415</f>
        <v>72</v>
      </c>
      <c r="Q415" t="str">
        <f>IF(P415&lt;50,"Adult","Senior Citizen")</f>
        <v>Senior Citizen</v>
      </c>
      <c r="R415">
        <v>117.24</v>
      </c>
      <c r="S415" s="4">
        <v>21427700000000</v>
      </c>
      <c r="T415">
        <v>78.5</v>
      </c>
      <c r="U415">
        <v>9.6</v>
      </c>
      <c r="V415">
        <v>36.6</v>
      </c>
      <c r="W415">
        <v>328239523</v>
      </c>
    </row>
    <row r="416" spans="1:23"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f>$X$2-M416</f>
        <v>58</v>
      </c>
      <c r="Q416" t="str">
        <f>IF(P416&lt;50,"Adult","Senior Citizen")</f>
        <v>Senior Citizen</v>
      </c>
      <c r="R416">
        <v>281.66000000000003</v>
      </c>
      <c r="S416" s="4">
        <v>153781069118</v>
      </c>
      <c r="T416">
        <v>71.599999999999994</v>
      </c>
      <c r="U416">
        <v>20.100000000000001</v>
      </c>
      <c r="V416">
        <v>45.2</v>
      </c>
      <c r="W416">
        <v>44385155</v>
      </c>
    </row>
    <row r="417" spans="1:23"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f>$X$2-M417</f>
        <v>90</v>
      </c>
      <c r="Q417" t="str">
        <f>IF(P417&lt;50,"Adult","Senior Citizen")</f>
        <v>Senior Citizen</v>
      </c>
      <c r="R417">
        <v>117.24</v>
      </c>
      <c r="S417" s="4">
        <v>21427700000000</v>
      </c>
      <c r="T417">
        <v>78.5</v>
      </c>
      <c r="U417">
        <v>9.6</v>
      </c>
      <c r="V417">
        <v>36.6</v>
      </c>
      <c r="W417">
        <v>328239523</v>
      </c>
    </row>
    <row r="418" spans="1:23"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f>$X$2-M418</f>
        <v>94</v>
      </c>
      <c r="Q418" t="str">
        <f>IF(P418&lt;50,"Adult","Senior Citizen")</f>
        <v>Senior Citizen</v>
      </c>
      <c r="R418">
        <v>116.76</v>
      </c>
      <c r="S418" s="4">
        <v>1736425629520</v>
      </c>
      <c r="T418">
        <v>81.900000000000006</v>
      </c>
      <c r="U418">
        <v>12.8</v>
      </c>
      <c r="V418">
        <v>24.5</v>
      </c>
      <c r="W418">
        <v>36991981</v>
      </c>
    </row>
    <row r="419" spans="1:23"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f>$X$2-M419</f>
        <v>73</v>
      </c>
      <c r="Q419" t="str">
        <f>IF(P419&lt;50,"Adult","Senior Citizen")</f>
        <v>Senior Citizen</v>
      </c>
      <c r="R419">
        <v>110.51</v>
      </c>
      <c r="S419" s="4">
        <v>530832908738</v>
      </c>
      <c r="T419">
        <v>82.5</v>
      </c>
      <c r="U419">
        <v>27.9</v>
      </c>
      <c r="V419">
        <v>49.1</v>
      </c>
      <c r="W419">
        <v>10285453</v>
      </c>
    </row>
    <row r="420" spans="1:23"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f>$X$2-M420</f>
        <v>79</v>
      </c>
      <c r="Q420" t="str">
        <f>IF(P420&lt;50,"Adult","Senior Citizen")</f>
        <v>Senior Citizen</v>
      </c>
      <c r="R420">
        <v>99.55</v>
      </c>
      <c r="S420" s="4">
        <v>703082435360</v>
      </c>
      <c r="T420">
        <v>83.6</v>
      </c>
      <c r="U420">
        <v>10.1</v>
      </c>
      <c r="V420">
        <v>28.8</v>
      </c>
      <c r="W420">
        <v>8574832</v>
      </c>
    </row>
    <row r="421" spans="1:23"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f>$X$2-M421</f>
        <v>53</v>
      </c>
      <c r="Q421" t="str">
        <f>IF(P421&lt;50,"Adult","Senior Citizen")</f>
        <v>Senior Citizen</v>
      </c>
      <c r="R421">
        <v>117.24</v>
      </c>
      <c r="S421" s="4">
        <v>21427700000000</v>
      </c>
      <c r="T421">
        <v>78.5</v>
      </c>
      <c r="U421">
        <v>9.6</v>
      </c>
      <c r="V421">
        <v>36.6</v>
      </c>
      <c r="W421">
        <v>328239523</v>
      </c>
    </row>
    <row r="422" spans="1:23"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f>$X$2-M422</f>
        <v>60</v>
      </c>
      <c r="Q422" t="str">
        <f>IF(P422&lt;50,"Adult","Senior Citizen")</f>
        <v>Senior Citizen</v>
      </c>
      <c r="R422">
        <v>117.24</v>
      </c>
      <c r="S422" s="4">
        <v>21427700000000</v>
      </c>
      <c r="T422">
        <v>78.5</v>
      </c>
      <c r="U422">
        <v>9.6</v>
      </c>
      <c r="V422">
        <v>36.6</v>
      </c>
      <c r="W422">
        <v>328239523</v>
      </c>
    </row>
    <row r="423" spans="1:23"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f>$X$2-M423</f>
        <v>58</v>
      </c>
      <c r="Q423" t="str">
        <f>IF(P423&lt;50,"Adult","Senior Citizen")</f>
        <v>Senior Citizen</v>
      </c>
      <c r="R423">
        <v>117.24</v>
      </c>
      <c r="S423" s="4">
        <v>21427700000000</v>
      </c>
      <c r="T423">
        <v>78.5</v>
      </c>
      <c r="U423">
        <v>9.6</v>
      </c>
      <c r="V423">
        <v>36.6</v>
      </c>
      <c r="W423">
        <v>328239523</v>
      </c>
    </row>
    <row r="424" spans="1:23"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f>$X$2-M424</f>
        <v>81</v>
      </c>
      <c r="Q424" t="str">
        <f>IF(P424&lt;50,"Adult","Senior Citizen")</f>
        <v>Senior Citizen</v>
      </c>
      <c r="R424">
        <v>117.24</v>
      </c>
      <c r="S424" s="4">
        <v>21427700000000</v>
      </c>
      <c r="T424">
        <v>78.5</v>
      </c>
      <c r="U424">
        <v>9.6</v>
      </c>
      <c r="V424">
        <v>36.6</v>
      </c>
      <c r="W424">
        <v>328239523</v>
      </c>
    </row>
    <row r="425" spans="1:23"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f>$X$2-M425</f>
        <v>54</v>
      </c>
      <c r="Q425" t="str">
        <f>IF(P425&lt;50,"Adult","Senior Citizen")</f>
        <v>Senior Citizen</v>
      </c>
      <c r="R425">
        <v>125.08</v>
      </c>
      <c r="S425" s="4">
        <v>19910000000000</v>
      </c>
      <c r="T425">
        <v>77</v>
      </c>
      <c r="U425">
        <v>9.4</v>
      </c>
      <c r="V425">
        <v>59.2</v>
      </c>
      <c r="W425">
        <v>1397715000</v>
      </c>
    </row>
    <row r="426" spans="1:23"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f>$X$2-M426</f>
        <v>82</v>
      </c>
      <c r="Q426" t="str">
        <f>IF(P426&lt;50,"Adult","Senior Citizen")</f>
        <v>Senior Citizen</v>
      </c>
      <c r="R426">
        <v>180.44</v>
      </c>
      <c r="S426" s="4">
        <v>2611000000000</v>
      </c>
      <c r="T426">
        <v>69.400000000000006</v>
      </c>
      <c r="U426">
        <v>11.2</v>
      </c>
      <c r="V426">
        <v>49.7</v>
      </c>
      <c r="W426">
        <v>1366417754</v>
      </c>
    </row>
    <row r="427" spans="1:23"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f>$X$2-M427</f>
        <v>89</v>
      </c>
      <c r="Q427" t="str">
        <f>IF(P427&lt;50,"Adult","Senior Citizen")</f>
        <v>Senior Citizen</v>
      </c>
      <c r="R427">
        <v>117.24</v>
      </c>
      <c r="S427" s="4">
        <v>21427700000000</v>
      </c>
      <c r="T427">
        <v>78.5</v>
      </c>
      <c r="U427">
        <v>9.6</v>
      </c>
      <c r="V427">
        <v>36.6</v>
      </c>
      <c r="W427">
        <v>328239523</v>
      </c>
    </row>
    <row r="428" spans="1:23"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f>$X$2-M428</f>
        <v>57</v>
      </c>
      <c r="Q428" t="str">
        <f>IF(P428&lt;50,"Adult","Senior Citizen")</f>
        <v>Senior Citizen</v>
      </c>
      <c r="R428">
        <v>125.08</v>
      </c>
      <c r="S428" s="4">
        <v>19910000000000</v>
      </c>
      <c r="T428">
        <v>77</v>
      </c>
      <c r="U428">
        <v>9.4</v>
      </c>
      <c r="V428">
        <v>59.2</v>
      </c>
      <c r="W428">
        <v>1397715000</v>
      </c>
    </row>
    <row r="429" spans="1:23"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f>$X$2-M429</f>
        <v>66</v>
      </c>
      <c r="Q429" t="str">
        <f>IF(P429&lt;50,"Adult","Senior Citizen")</f>
        <v>Senior Citizen</v>
      </c>
      <c r="R429">
        <v>117.24</v>
      </c>
      <c r="S429" s="4">
        <v>21427700000000</v>
      </c>
      <c r="T429">
        <v>78.5</v>
      </c>
      <c r="U429">
        <v>9.6</v>
      </c>
      <c r="V429">
        <v>36.6</v>
      </c>
      <c r="W429">
        <v>328239523</v>
      </c>
    </row>
    <row r="430" spans="1:23"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f>$X$2-M430</f>
        <v>71</v>
      </c>
      <c r="Q430" t="str">
        <f>IF(P430&lt;50,"Adult","Senior Citizen")</f>
        <v>Senior Citizen</v>
      </c>
      <c r="R430">
        <v>117.24</v>
      </c>
      <c r="S430" s="4">
        <v>21427700000000</v>
      </c>
      <c r="T430">
        <v>78.5</v>
      </c>
      <c r="U430">
        <v>9.6</v>
      </c>
      <c r="V430">
        <v>36.6</v>
      </c>
      <c r="W430">
        <v>328239523</v>
      </c>
    </row>
    <row r="431" spans="1:23"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f>$X$2-M431</f>
        <v>53</v>
      </c>
      <c r="Q431" t="str">
        <f>IF(P431&lt;50,"Adult","Senior Citizen")</f>
        <v>Senior Citizen</v>
      </c>
      <c r="R431">
        <v>108.15</v>
      </c>
      <c r="S431" s="4">
        <v>395098666122</v>
      </c>
      <c r="T431">
        <v>82.8</v>
      </c>
      <c r="U431">
        <v>23.1</v>
      </c>
      <c r="V431">
        <v>25.3</v>
      </c>
      <c r="W431">
        <v>9053300</v>
      </c>
    </row>
    <row r="432" spans="1:23"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f>$X$2-M432</f>
        <v>67</v>
      </c>
      <c r="Q432" t="str">
        <f>IF(P432&lt;50,"Adult","Senior Citizen")</f>
        <v>Senior Citizen</v>
      </c>
      <c r="R432">
        <v>115.16</v>
      </c>
      <c r="S432" s="4">
        <v>2029000000000</v>
      </c>
      <c r="T432">
        <v>82.6</v>
      </c>
      <c r="U432">
        <v>15.6</v>
      </c>
      <c r="V432">
        <v>33.200000000000003</v>
      </c>
      <c r="W432">
        <v>51709098</v>
      </c>
    </row>
    <row r="433" spans="1:23"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f>$X$2-M433</f>
        <v>60</v>
      </c>
      <c r="Q433" t="str">
        <f>IF(P433&lt;50,"Adult","Senior Citizen")</f>
        <v>Senior Citizen</v>
      </c>
      <c r="R433">
        <v>125.08</v>
      </c>
      <c r="S433" s="4">
        <v>19910000000000</v>
      </c>
      <c r="T433">
        <v>77</v>
      </c>
      <c r="U433">
        <v>9.4</v>
      </c>
      <c r="V433">
        <v>59.2</v>
      </c>
      <c r="W433">
        <v>1397715000</v>
      </c>
    </row>
    <row r="434" spans="1:23"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f>$X$2-M434</f>
        <v>75</v>
      </c>
      <c r="Q434" t="str">
        <f>IF(P434&lt;50,"Adult","Senior Citizen")</f>
        <v>Senior Citizen</v>
      </c>
      <c r="R434">
        <v>117.24</v>
      </c>
      <c r="S434" s="4">
        <v>21427700000000</v>
      </c>
      <c r="T434">
        <v>78.5</v>
      </c>
      <c r="U434">
        <v>9.6</v>
      </c>
      <c r="V434">
        <v>36.6</v>
      </c>
      <c r="W434">
        <v>328239523</v>
      </c>
    </row>
    <row r="435" spans="1:23"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f>$X$2-M435</f>
        <v>67</v>
      </c>
      <c r="Q435" t="str">
        <f>IF(P435&lt;50,"Adult","Senior Citizen")</f>
        <v>Senior Citizen</v>
      </c>
      <c r="R435">
        <v>117.24</v>
      </c>
      <c r="S435" s="4">
        <v>21427700000000</v>
      </c>
      <c r="T435">
        <v>78.5</v>
      </c>
      <c r="U435">
        <v>9.6</v>
      </c>
      <c r="V435">
        <v>36.6</v>
      </c>
      <c r="W435">
        <v>328239523</v>
      </c>
    </row>
    <row r="436" spans="1:23"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f>$X$2-M436</f>
        <v>34</v>
      </c>
      <c r="Q436" t="str">
        <f>IF(P436&lt;50,"Adult","Senior Citizen")</f>
        <v>Adult</v>
      </c>
      <c r="R436">
        <v>117.24</v>
      </c>
      <c r="S436" s="4">
        <v>21427700000000</v>
      </c>
      <c r="T436">
        <v>78.5</v>
      </c>
      <c r="U436">
        <v>9.6</v>
      </c>
      <c r="V436">
        <v>36.6</v>
      </c>
      <c r="W436">
        <v>328239523</v>
      </c>
    </row>
    <row r="437" spans="1:23"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f>$X$2-M437</f>
        <v>36</v>
      </c>
      <c r="Q437" t="str">
        <f>IF(P437&lt;50,"Adult","Senior Citizen")</f>
        <v>Adult</v>
      </c>
      <c r="R437">
        <v>117.24</v>
      </c>
      <c r="S437" s="4">
        <v>21427700000000</v>
      </c>
      <c r="T437">
        <v>78.5</v>
      </c>
      <c r="U437">
        <v>9.6</v>
      </c>
      <c r="V437">
        <v>36.6</v>
      </c>
      <c r="W437">
        <v>328239523</v>
      </c>
    </row>
    <row r="438" spans="1:23"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f>$X$2-M438</f>
        <v>95</v>
      </c>
      <c r="Q438" t="str">
        <f>IF(P438&lt;50,"Adult","Senior Citizen")</f>
        <v>Senior Citizen</v>
      </c>
      <c r="R438">
        <v>117.24</v>
      </c>
      <c r="S438" s="4">
        <v>21427700000000</v>
      </c>
      <c r="T438">
        <v>78.5</v>
      </c>
      <c r="U438">
        <v>9.6</v>
      </c>
      <c r="V438">
        <v>36.6</v>
      </c>
      <c r="W438">
        <v>328239523</v>
      </c>
    </row>
    <row r="439" spans="1:23"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f>$X$2-M439</f>
        <v>79</v>
      </c>
      <c r="Q439" t="str">
        <f>IF(P439&lt;50,"Adult","Senior Citizen")</f>
        <v>Senior Citizen</v>
      </c>
      <c r="R439">
        <v>110.62</v>
      </c>
      <c r="S439" s="4">
        <v>2001244392042</v>
      </c>
      <c r="T439">
        <v>82.9</v>
      </c>
      <c r="U439">
        <v>24.3</v>
      </c>
      <c r="V439">
        <v>59.1</v>
      </c>
      <c r="W439">
        <v>60297396</v>
      </c>
    </row>
    <row r="440" spans="1:23"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f>$X$2-M440</f>
        <v>59</v>
      </c>
      <c r="Q440" t="str">
        <f>IF(P440&lt;50,"Adult","Senior Citizen")</f>
        <v>Senior Citizen</v>
      </c>
      <c r="R440">
        <v>117.24</v>
      </c>
      <c r="S440" s="4">
        <v>21427700000000</v>
      </c>
      <c r="T440">
        <v>78.5</v>
      </c>
      <c r="U440">
        <v>9.6</v>
      </c>
      <c r="V440">
        <v>36.6</v>
      </c>
      <c r="W440">
        <v>328239523</v>
      </c>
    </row>
    <row r="441" spans="1:23"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f>$X$2-M441</f>
        <v>96</v>
      </c>
      <c r="Q441" t="str">
        <f>IF(P441&lt;50,"Adult","Senior Citizen")</f>
        <v>Senior Citizen</v>
      </c>
      <c r="R441">
        <v>116.76</v>
      </c>
      <c r="S441" s="4">
        <v>1736425629520</v>
      </c>
      <c r="T441">
        <v>81.900000000000006</v>
      </c>
      <c r="U441">
        <v>12.8</v>
      </c>
      <c r="V441">
        <v>24.5</v>
      </c>
      <c r="W441">
        <v>36991981</v>
      </c>
    </row>
    <row r="442" spans="1:23"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f>$X$2-M442</f>
        <v>69</v>
      </c>
      <c r="Q442" t="str">
        <f>IF(P442&lt;50,"Adult","Senior Citizen")</f>
        <v>Senior Citizen</v>
      </c>
      <c r="R442">
        <v>125.08</v>
      </c>
      <c r="S442" s="4">
        <v>19910000000000</v>
      </c>
      <c r="T442">
        <v>77</v>
      </c>
      <c r="U442">
        <v>9.4</v>
      </c>
      <c r="V442">
        <v>59.2</v>
      </c>
      <c r="W442">
        <v>1397715000</v>
      </c>
    </row>
    <row r="443" spans="1:23"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f>$X$2-M443</f>
        <v>83</v>
      </c>
      <c r="Q443" t="str">
        <f>IF(P443&lt;50,"Adult","Senior Citizen")</f>
        <v>Senior Citizen</v>
      </c>
      <c r="R443">
        <v>112.85</v>
      </c>
      <c r="S443" s="4">
        <v>3845630030824</v>
      </c>
      <c r="T443">
        <v>80.900000000000006</v>
      </c>
      <c r="U443">
        <v>11.5</v>
      </c>
      <c r="V443">
        <v>48.8</v>
      </c>
      <c r="W443">
        <v>83132799</v>
      </c>
    </row>
    <row r="444" spans="1:23"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f>$X$2-M444</f>
        <v>59</v>
      </c>
      <c r="Q444" t="str">
        <f>IF(P444&lt;50,"Adult","Senior Citizen")</f>
        <v>Senior Citizen</v>
      </c>
      <c r="R444">
        <v>112.85</v>
      </c>
      <c r="S444" s="4">
        <v>3845630030824</v>
      </c>
      <c r="T444">
        <v>80.900000000000006</v>
      </c>
      <c r="U444">
        <v>11.5</v>
      </c>
      <c r="V444">
        <v>48.8</v>
      </c>
      <c r="W444">
        <v>83132799</v>
      </c>
    </row>
    <row r="445" spans="1:23"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f>$X$2-M445</f>
        <v>68</v>
      </c>
      <c r="Q445" t="str">
        <f>IF(P445&lt;50,"Adult","Senior Citizen")</f>
        <v>Senior Citizen</v>
      </c>
      <c r="R445">
        <v>117.24</v>
      </c>
      <c r="S445" s="4">
        <v>21427700000000</v>
      </c>
      <c r="T445">
        <v>78.5</v>
      </c>
      <c r="U445">
        <v>9.6</v>
      </c>
      <c r="V445">
        <v>36.6</v>
      </c>
      <c r="W445">
        <v>328239523</v>
      </c>
    </row>
    <row r="446" spans="1:23"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f>$X$2-M446</f>
        <v>79</v>
      </c>
      <c r="Q446" t="str">
        <f>IF(P446&lt;50,"Adult","Senior Citizen")</f>
        <v>Senior Citizen</v>
      </c>
      <c r="R446">
        <v>117.24</v>
      </c>
      <c r="S446" s="4">
        <v>21427700000000</v>
      </c>
      <c r="T446">
        <v>78.5</v>
      </c>
      <c r="U446">
        <v>9.6</v>
      </c>
      <c r="V446">
        <v>36.6</v>
      </c>
      <c r="W446">
        <v>328239523</v>
      </c>
    </row>
    <row r="447" spans="1:23"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f>$X$2-M447</f>
        <v>80</v>
      </c>
      <c r="Q447" t="str">
        <f>IF(P447&lt;50,"Adult","Senior Citizen")</f>
        <v>Senior Citizen</v>
      </c>
      <c r="R447">
        <v>117.24</v>
      </c>
      <c r="S447" s="4">
        <v>21427700000000</v>
      </c>
      <c r="T447">
        <v>78.5</v>
      </c>
      <c r="U447">
        <v>9.6</v>
      </c>
      <c r="V447">
        <v>36.6</v>
      </c>
      <c r="W447">
        <v>328239523</v>
      </c>
    </row>
    <row r="448" spans="1:23"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f>$X$2-M448</f>
        <v>81</v>
      </c>
      <c r="Q448" t="str">
        <f>IF(P448&lt;50,"Adult","Senior Citizen")</f>
        <v>Senior Citizen</v>
      </c>
      <c r="R448">
        <v>110.62</v>
      </c>
      <c r="S448" s="4">
        <v>2001244392042</v>
      </c>
      <c r="T448">
        <v>82.9</v>
      </c>
      <c r="U448">
        <v>24.3</v>
      </c>
      <c r="V448">
        <v>59.1</v>
      </c>
      <c r="W448">
        <v>60297396</v>
      </c>
    </row>
    <row r="449" spans="1:23"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f>$X$2-M449</f>
        <v>82</v>
      </c>
      <c r="Q449" t="str">
        <f>IF(P449&lt;50,"Adult","Senior Citizen")</f>
        <v>Senior Citizen</v>
      </c>
      <c r="R449">
        <v>117.24</v>
      </c>
      <c r="S449" s="4">
        <v>21427700000000</v>
      </c>
      <c r="T449">
        <v>78.5</v>
      </c>
      <c r="U449">
        <v>9.6</v>
      </c>
      <c r="V449">
        <v>36.6</v>
      </c>
      <c r="W449">
        <v>328239523</v>
      </c>
    </row>
    <row r="450" spans="1:23"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f>$X$2-M450</f>
        <v>69</v>
      </c>
      <c r="Q450" t="str">
        <f>IF(P450&lt;50,"Adult","Senior Citizen")</f>
        <v>Senior Citizen</v>
      </c>
      <c r="R450">
        <v>119.8</v>
      </c>
      <c r="S450" s="4">
        <v>1392680589329</v>
      </c>
      <c r="T450">
        <v>82.7</v>
      </c>
      <c r="U450">
        <v>23</v>
      </c>
      <c r="V450">
        <v>47.4</v>
      </c>
      <c r="W450">
        <v>25766605</v>
      </c>
    </row>
    <row r="451" spans="1:23"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f>$X$2-M451</f>
        <v>57</v>
      </c>
      <c r="Q451" t="str">
        <f>IF(P451&lt;50,"Adult","Senior Citizen")</f>
        <v>Senior Citizen</v>
      </c>
      <c r="R451">
        <v>125.08</v>
      </c>
      <c r="S451" s="4">
        <v>19910000000000</v>
      </c>
      <c r="T451">
        <v>77</v>
      </c>
      <c r="U451">
        <v>9.4</v>
      </c>
      <c r="V451">
        <v>59.2</v>
      </c>
      <c r="W451">
        <v>1397715000</v>
      </c>
    </row>
    <row r="452" spans="1:23"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f>$X$2-M452</f>
        <v>78</v>
      </c>
      <c r="Q452" t="str">
        <f>IF(P452&lt;50,"Adult","Senior Citizen")</f>
        <v>Senior Citizen</v>
      </c>
      <c r="R452">
        <v>110.62</v>
      </c>
      <c r="S452" s="4">
        <v>2001244392042</v>
      </c>
      <c r="T452">
        <v>82.9</v>
      </c>
      <c r="U452">
        <v>24.3</v>
      </c>
      <c r="V452">
        <v>59.1</v>
      </c>
      <c r="W452">
        <v>60297396</v>
      </c>
    </row>
    <row r="453" spans="1:23"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f>$X$2-M453</f>
        <v>83</v>
      </c>
      <c r="Q453" t="str">
        <f>IF(P453&lt;50,"Adult","Senior Citizen")</f>
        <v>Senior Citizen</v>
      </c>
      <c r="R453">
        <v>180.44</v>
      </c>
      <c r="S453" s="4">
        <v>2611000000000</v>
      </c>
      <c r="T453">
        <v>69.400000000000006</v>
      </c>
      <c r="U453">
        <v>11.2</v>
      </c>
      <c r="V453">
        <v>49.7</v>
      </c>
      <c r="W453">
        <v>1366417754</v>
      </c>
    </row>
    <row r="454" spans="1:23"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f>$X$2-M454</f>
        <v>44</v>
      </c>
      <c r="Q454" t="str">
        <f>IF(P454&lt;50,"Adult","Senior Citizen")</f>
        <v>Adult</v>
      </c>
      <c r="R454">
        <v>117.24</v>
      </c>
      <c r="S454" s="4">
        <v>21427700000000</v>
      </c>
      <c r="T454">
        <v>78.5</v>
      </c>
      <c r="U454">
        <v>9.6</v>
      </c>
      <c r="V454">
        <v>36.6</v>
      </c>
      <c r="W454">
        <v>328239523</v>
      </c>
    </row>
    <row r="455" spans="1:23"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f>$X$2-M455</f>
        <v>69</v>
      </c>
      <c r="Q455" t="str">
        <f>IF(P455&lt;50,"Adult","Senior Citizen")</f>
        <v>Senior Citizen</v>
      </c>
      <c r="R455">
        <v>114.41</v>
      </c>
      <c r="S455" s="4">
        <v>372062527489</v>
      </c>
      <c r="T455">
        <v>83.1</v>
      </c>
      <c r="U455">
        <v>13.1</v>
      </c>
      <c r="V455">
        <v>21</v>
      </c>
      <c r="W455">
        <v>5703569</v>
      </c>
    </row>
    <row r="456" spans="1:23"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f>$X$2-M456</f>
        <v>59</v>
      </c>
      <c r="Q456" t="str">
        <f>IF(P456&lt;50,"Adult","Senior Citizen")</f>
        <v>Senior Citizen</v>
      </c>
      <c r="R456">
        <v>125.08</v>
      </c>
      <c r="S456" s="4">
        <v>19910000000000</v>
      </c>
      <c r="T456">
        <v>77</v>
      </c>
      <c r="U456">
        <v>9.4</v>
      </c>
      <c r="V456">
        <v>59.2</v>
      </c>
      <c r="W456">
        <v>1397715000</v>
      </c>
    </row>
    <row r="457" spans="1:23"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f>$X$2-M457</f>
        <v>78</v>
      </c>
      <c r="Q457" t="str">
        <f>IF(P457&lt;50,"Adult","Senior Citizen")</f>
        <v>Senior Citizen</v>
      </c>
      <c r="R457">
        <v>99.55</v>
      </c>
      <c r="S457" s="4">
        <v>703082435360</v>
      </c>
      <c r="T457">
        <v>83.6</v>
      </c>
      <c r="U457">
        <v>10.1</v>
      </c>
      <c r="V457">
        <v>28.8</v>
      </c>
      <c r="W457">
        <v>8574832</v>
      </c>
    </row>
    <row r="458" spans="1:23"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f>$X$2-M458</f>
        <v>75</v>
      </c>
      <c r="Q458" t="str">
        <f>IF(P458&lt;50,"Adult","Senior Citizen")</f>
        <v>Senior Citizen</v>
      </c>
      <c r="R458">
        <v>110.62</v>
      </c>
      <c r="S458" s="4">
        <v>2001244392042</v>
      </c>
      <c r="T458">
        <v>82.9</v>
      </c>
      <c r="U458">
        <v>24.3</v>
      </c>
      <c r="V458">
        <v>59.1</v>
      </c>
      <c r="W458">
        <v>60297396</v>
      </c>
    </row>
    <row r="459" spans="1:23"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f>$X$2-M459</f>
        <v>72</v>
      </c>
      <c r="Q459" t="str">
        <f>IF(P459&lt;50,"Adult","Senior Citizen")</f>
        <v>Senior Citizen</v>
      </c>
      <c r="R459">
        <v>112.85</v>
      </c>
      <c r="S459" s="4">
        <v>3845630030824</v>
      </c>
      <c r="T459">
        <v>80.900000000000006</v>
      </c>
      <c r="U459">
        <v>11.5</v>
      </c>
      <c r="V459">
        <v>48.8</v>
      </c>
      <c r="W459">
        <v>83132799</v>
      </c>
    </row>
    <row r="460" spans="1:23"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f>$X$2-M460</f>
        <v>59</v>
      </c>
      <c r="Q460" t="str">
        <f>IF(P460&lt;50,"Adult","Senior Citizen")</f>
        <v>Senior Citizen</v>
      </c>
      <c r="R460">
        <v>112.85</v>
      </c>
      <c r="S460" s="4">
        <v>3845630030824</v>
      </c>
      <c r="T460">
        <v>80.900000000000006</v>
      </c>
      <c r="U460">
        <v>11.5</v>
      </c>
      <c r="V460">
        <v>48.8</v>
      </c>
      <c r="W460">
        <v>83132799</v>
      </c>
    </row>
    <row r="461" spans="1:23"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f>$X$2-M461</f>
        <v>61</v>
      </c>
      <c r="Q461" t="str">
        <f>IF(P461&lt;50,"Adult","Senior Citizen")</f>
        <v>Senior Citizen</v>
      </c>
      <c r="R461">
        <v>118.06</v>
      </c>
      <c r="S461" s="4">
        <v>446314739528</v>
      </c>
      <c r="T461">
        <v>81.599999999999994</v>
      </c>
      <c r="U461">
        <v>25.4</v>
      </c>
      <c r="V461">
        <v>51.4</v>
      </c>
      <c r="W461">
        <v>8877067</v>
      </c>
    </row>
    <row r="462" spans="1:23"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f>$X$2-M462</f>
        <v>73</v>
      </c>
      <c r="Q462" t="str">
        <f>IF(P462&lt;50,"Adult","Senior Citizen")</f>
        <v>Senior Citizen</v>
      </c>
      <c r="R462">
        <v>118.06</v>
      </c>
      <c r="S462" s="4">
        <v>446314739528</v>
      </c>
      <c r="T462">
        <v>81.599999999999994</v>
      </c>
      <c r="U462">
        <v>25.4</v>
      </c>
      <c r="V462">
        <v>51.4</v>
      </c>
      <c r="W462">
        <v>8877067</v>
      </c>
    </row>
    <row r="463" spans="1:23"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f>$X$2-M463</f>
        <v>51</v>
      </c>
      <c r="Q463" t="str">
        <f>IF(P463&lt;50,"Adult","Senior Citizen")</f>
        <v>Senior Citizen</v>
      </c>
      <c r="R463">
        <v>117.24</v>
      </c>
      <c r="S463" s="4">
        <v>21427700000000</v>
      </c>
      <c r="T463">
        <v>78.5</v>
      </c>
      <c r="U463">
        <v>9.6</v>
      </c>
      <c r="V463">
        <v>36.6</v>
      </c>
      <c r="W463">
        <v>328239523</v>
      </c>
    </row>
    <row r="464" spans="1:23"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f>$X$2-M464</f>
        <v>65</v>
      </c>
      <c r="Q464" t="str">
        <f>IF(P464&lt;50,"Adult","Senior Citizen")</f>
        <v>Senior Citizen</v>
      </c>
      <c r="R464">
        <v>117.24</v>
      </c>
      <c r="S464" s="4">
        <v>21427700000000</v>
      </c>
      <c r="T464">
        <v>78.5</v>
      </c>
      <c r="U464">
        <v>9.6</v>
      </c>
      <c r="V464">
        <v>36.6</v>
      </c>
      <c r="W464">
        <v>328239523</v>
      </c>
    </row>
    <row r="465" spans="1:23"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f>$X$2-M465</f>
        <v>62</v>
      </c>
      <c r="Q465" t="str">
        <f>IF(P465&lt;50,"Adult","Senior Citizen")</f>
        <v>Senior Citizen</v>
      </c>
      <c r="R465">
        <v>234.44</v>
      </c>
      <c r="S465" s="4">
        <v>754411708203</v>
      </c>
      <c r="T465">
        <v>77.400000000000006</v>
      </c>
      <c r="U465">
        <v>17.899999999999999</v>
      </c>
      <c r="V465">
        <v>42.3</v>
      </c>
      <c r="W465">
        <v>83429615</v>
      </c>
    </row>
    <row r="466" spans="1:23"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f>$X$2-M466</f>
        <v>61</v>
      </c>
      <c r="Q466" t="str">
        <f>IF(P466&lt;50,"Adult","Senior Citizen")</f>
        <v>Senior Citizen</v>
      </c>
      <c r="R466">
        <v>117.24</v>
      </c>
      <c r="S466" s="4">
        <v>21427700000000</v>
      </c>
      <c r="T466">
        <v>78.5</v>
      </c>
      <c r="U466">
        <v>9.6</v>
      </c>
      <c r="V466">
        <v>36.6</v>
      </c>
      <c r="W466">
        <v>328239523</v>
      </c>
    </row>
    <row r="467" spans="1:23"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f>$X$2-M467</f>
        <v>67</v>
      </c>
      <c r="Q467" t="str">
        <f>IF(P467&lt;50,"Adult","Senior Citizen")</f>
        <v>Senior Citizen</v>
      </c>
      <c r="R467">
        <v>117.24</v>
      </c>
      <c r="S467" s="4">
        <v>21427700000000</v>
      </c>
      <c r="T467">
        <v>78.5</v>
      </c>
      <c r="U467">
        <v>9.6</v>
      </c>
      <c r="V467">
        <v>36.6</v>
      </c>
      <c r="W467">
        <v>328239523</v>
      </c>
    </row>
    <row r="468" spans="1:23"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f>$X$2-M468</f>
        <v>80</v>
      </c>
      <c r="Q468" t="str">
        <f>IF(P468&lt;50,"Adult","Senior Citizen")</f>
        <v>Senior Citizen</v>
      </c>
      <c r="R468">
        <v>151.18</v>
      </c>
      <c r="S468" s="4">
        <v>1119190780753</v>
      </c>
      <c r="T468">
        <v>71.5</v>
      </c>
      <c r="U468">
        <v>10.199999999999999</v>
      </c>
      <c r="V468">
        <v>30.1</v>
      </c>
      <c r="W468">
        <v>270203917</v>
      </c>
    </row>
    <row r="469" spans="1:23"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f>$X$2-M469</f>
        <v>74</v>
      </c>
      <c r="Q469" t="str">
        <f>IF(P469&lt;50,"Adult","Senior Citizen")</f>
        <v>Senior Citizen</v>
      </c>
      <c r="R469">
        <v>117.24</v>
      </c>
      <c r="S469" s="4">
        <v>21427700000000</v>
      </c>
      <c r="T469">
        <v>78.5</v>
      </c>
      <c r="U469">
        <v>9.6</v>
      </c>
      <c r="V469">
        <v>36.6</v>
      </c>
      <c r="W469">
        <v>328239523</v>
      </c>
    </row>
    <row r="470" spans="1:23"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f>$X$2-M470</f>
        <v>81</v>
      </c>
      <c r="Q470" t="str">
        <f>IF(P470&lt;50,"Adult","Senior Citizen")</f>
        <v>Senior Citizen</v>
      </c>
      <c r="R470">
        <v>117.24</v>
      </c>
      <c r="S470" s="4">
        <v>21427700000000</v>
      </c>
      <c r="T470">
        <v>78.5</v>
      </c>
      <c r="U470">
        <v>9.6</v>
      </c>
      <c r="V470">
        <v>36.6</v>
      </c>
      <c r="W470">
        <v>328239523</v>
      </c>
    </row>
    <row r="471" spans="1:23"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f>$X$2-M471</f>
        <v>88</v>
      </c>
      <c r="Q471" t="str">
        <f>IF(P471&lt;50,"Adult","Senior Citizen")</f>
        <v>Senior Citizen</v>
      </c>
      <c r="R471">
        <v>117.24</v>
      </c>
      <c r="S471" s="4">
        <v>21427700000000</v>
      </c>
      <c r="T471">
        <v>78.5</v>
      </c>
      <c r="U471">
        <v>9.6</v>
      </c>
      <c r="V471">
        <v>36.6</v>
      </c>
      <c r="W471">
        <v>328239523</v>
      </c>
    </row>
    <row r="472" spans="1:23"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f>$X$2-M472</f>
        <v>80</v>
      </c>
      <c r="Q472" t="str">
        <f>IF(P472&lt;50,"Adult","Senior Citizen")</f>
        <v>Senior Citizen</v>
      </c>
      <c r="R472">
        <v>117.24</v>
      </c>
      <c r="S472" s="4">
        <v>21427700000000</v>
      </c>
      <c r="T472">
        <v>78.5</v>
      </c>
      <c r="U472">
        <v>9.6</v>
      </c>
      <c r="V472">
        <v>36.6</v>
      </c>
      <c r="W472">
        <v>328239523</v>
      </c>
    </row>
    <row r="473" spans="1:23"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f>$X$2-M473</f>
        <v>64</v>
      </c>
      <c r="Q473" t="str">
        <f>IF(P473&lt;50,"Adult","Senior Citizen")</f>
        <v>Senior Citizen</v>
      </c>
      <c r="R473">
        <v>117.24</v>
      </c>
      <c r="S473" s="4">
        <v>21427700000000</v>
      </c>
      <c r="T473">
        <v>78.5</v>
      </c>
      <c r="U473">
        <v>9.6</v>
      </c>
      <c r="V473">
        <v>36.6</v>
      </c>
      <c r="W473">
        <v>328239523</v>
      </c>
    </row>
    <row r="474" spans="1:23"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f>$X$2-M474</f>
        <v>83</v>
      </c>
      <c r="Q474" t="str">
        <f>IF(P474&lt;50,"Adult","Senior Citizen")</f>
        <v>Senior Citizen</v>
      </c>
      <c r="R474">
        <v>117.24</v>
      </c>
      <c r="S474" s="4">
        <v>21427700000000</v>
      </c>
      <c r="T474">
        <v>78.5</v>
      </c>
      <c r="U474">
        <v>9.6</v>
      </c>
      <c r="V474">
        <v>36.6</v>
      </c>
      <c r="W474">
        <v>328239523</v>
      </c>
    </row>
    <row r="475" spans="1:23"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f>$X$2-M475</f>
        <v>79</v>
      </c>
      <c r="Q475" t="str">
        <f>IF(P475&lt;50,"Adult","Senior Citizen")</f>
        <v>Senior Citizen</v>
      </c>
      <c r="R475">
        <v>112.85</v>
      </c>
      <c r="S475" s="4">
        <v>3845630030824</v>
      </c>
      <c r="T475">
        <v>80.900000000000006</v>
      </c>
      <c r="U475">
        <v>11.5</v>
      </c>
      <c r="V475">
        <v>48.8</v>
      </c>
      <c r="W475">
        <v>83132799</v>
      </c>
    </row>
    <row r="476" spans="1:23"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f>$X$2-M476</f>
        <v>69</v>
      </c>
      <c r="Q476" t="str">
        <f>IF(P476&lt;50,"Adult","Senior Citizen")</f>
        <v>Senior Citizen</v>
      </c>
      <c r="R476">
        <v>114.52</v>
      </c>
      <c r="S476" s="4">
        <v>421142267938</v>
      </c>
      <c r="T476">
        <v>77.8</v>
      </c>
      <c r="U476">
        <v>0.1</v>
      </c>
      <c r="V476">
        <v>15.9</v>
      </c>
      <c r="W476">
        <v>9770529</v>
      </c>
    </row>
    <row r="477" spans="1:23" hidden="1" x14ac:dyDescent="0.3">
      <c r="P477">
        <f>$X$2-M477</f>
        <v>2024</v>
      </c>
      <c r="Q477" t="str">
        <f>IF(P477&lt;50,"Adult","Senior Citizen")</f>
        <v>Senior Citizen</v>
      </c>
    </row>
    <row r="478" spans="1:23" hidden="1" x14ac:dyDescent="0.3">
      <c r="P478">
        <f>$X$2-M478</f>
        <v>2024</v>
      </c>
      <c r="Q478" t="str">
        <f>IF(P478&lt;50,"Adult","Senior Citizen")</f>
        <v>Senior Citizen</v>
      </c>
    </row>
    <row r="479" spans="1:23" hidden="1" x14ac:dyDescent="0.3">
      <c r="P479">
        <f>$X$2-M479</f>
        <v>2024</v>
      </c>
      <c r="Q479" t="str">
        <f>IF(P479&lt;50,"Adult","Senior Citizen")</f>
        <v>Senior Citizen</v>
      </c>
    </row>
    <row r="480" spans="1:23" hidden="1" x14ac:dyDescent="0.3">
      <c r="P480">
        <f>$X$2-M480</f>
        <v>2024</v>
      </c>
      <c r="Q480" t="str">
        <f>IF(P480&lt;50,"Adult","Senior Citizen")</f>
        <v>Senior Citizen</v>
      </c>
    </row>
    <row r="481" spans="16:17" hidden="1" x14ac:dyDescent="0.3">
      <c r="P481">
        <f>$X$2-M481</f>
        <v>2024</v>
      </c>
      <c r="Q481" t="str">
        <f>IF(P481&lt;50,"Adult","Senior Citizen")</f>
        <v>Senior Citizen</v>
      </c>
    </row>
    <row r="482" spans="16:17" hidden="1" x14ac:dyDescent="0.3">
      <c r="P482">
        <f>$X$2-M482</f>
        <v>2024</v>
      </c>
      <c r="Q482" t="str">
        <f>IF(P482&lt;50,"Adult","Senior Citizen")</f>
        <v>Senior Citizen</v>
      </c>
    </row>
  </sheetData>
  <autoFilter ref="A1:X482" xr:uid="{F1DD9C7D-994D-40CA-8036-D6421720D13F}">
    <filterColumn colId="8">
      <customFilters>
        <customFilter operator="notEqual" val=" "/>
      </customFilters>
    </filterColumn>
    <sortState xmlns:xlrd2="http://schemas.microsoft.com/office/spreadsheetml/2017/richdata2" ref="A2:X482">
      <sortCondition descending="1" ref="L1:L482"/>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Top 10 richest</vt:lpstr>
      <vt:lpstr>Data Analysis</vt:lpstr>
      <vt:lpstr>Age group</vt:lpstr>
      <vt:lpstr>Gender</vt:lpstr>
      <vt:lpstr>Industry</vt:lpstr>
      <vt:lpstr>Top 10 source</vt:lpstr>
      <vt:lpstr>Data cleaning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Riya Agrawal</cp:lastModifiedBy>
  <dcterms:created xsi:type="dcterms:W3CDTF">2024-04-01T06:54:26Z</dcterms:created>
  <dcterms:modified xsi:type="dcterms:W3CDTF">2024-06-26T17:40:51Z</dcterms:modified>
</cp:coreProperties>
</file>