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hidePivotFieldList="1"/>
  <xr:revisionPtr revIDLastSave="0" documentId="8_{F4A12CCE-5E67-4960-9559-79892C39BFD4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Feedback Responses" sheetId="1" r:id="rId1"/>
    <sheet name="AddonsFeedback" sheetId="3" r:id="rId2"/>
    <sheet name="Churn Responses" sheetId="2" r:id="rId3"/>
  </sheets>
  <definedNames>
    <definedName name="_xlnm._FilterDatabase" localSheetId="0" hidden="1">'Feedback Responses'!$D$1:$D$31</definedName>
  </definedNames>
  <calcPr calcId="191028"/>
  <pivotCaches>
    <pivotCache cacheId="24237" r:id="rId4"/>
    <pivotCache cacheId="24238" r:id="rId5"/>
    <pivotCache cacheId="2423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2" l="1"/>
  <c r="R13" i="2"/>
  <c r="Q13" i="2"/>
  <c r="P13" i="2"/>
  <c r="O13" i="2"/>
  <c r="L13" i="2"/>
  <c r="N13" i="2"/>
  <c r="M13" i="2"/>
  <c r="I46" i="2"/>
</calcChain>
</file>

<file path=xl/sharedStrings.xml><?xml version="1.0" encoding="utf-8"?>
<sst xmlns="http://schemas.openxmlformats.org/spreadsheetml/2006/main" count="500" uniqueCount="185">
  <si>
    <t>Timestamp</t>
  </si>
  <si>
    <t>Name</t>
  </si>
  <si>
    <t>Surname</t>
  </si>
  <si>
    <t>Gender</t>
  </si>
  <si>
    <t>Trainer</t>
  </si>
  <si>
    <t>How has your training sessions been since joining X App?</t>
  </si>
  <si>
    <t>How are you finding your trainer since joining X App?</t>
  </si>
  <si>
    <t>Would you prefer to select your trainer for up coming sessions?</t>
  </si>
  <si>
    <t>Any other comments or suggestions about selecting your trainer? We use your feedback to improve our service and seriously consider implementing what you need out of your training program</t>
  </si>
  <si>
    <t>Last question we'd really love your feedback on! Exclusive to your membership, have you purchased post-session merchandise to boost your performance?</t>
  </si>
  <si>
    <t>If yes, what did you purchase? Bronze</t>
  </si>
  <si>
    <t>If yes, what did you purchase?</t>
  </si>
  <si>
    <t>Any comments or suggestions? Bronze</t>
  </si>
  <si>
    <t>If yes, what did you purchase? Silver</t>
  </si>
  <si>
    <t>Any comments or suggestions? Silver</t>
  </si>
  <si>
    <t>If yes, what did you purchase? Gold</t>
  </si>
  <si>
    <t>Any comments or suggestions? Gold</t>
  </si>
  <si>
    <t/>
  </si>
  <si>
    <t>Patsy</t>
  </si>
  <si>
    <t>Follan</t>
  </si>
  <si>
    <t>Bigender</t>
  </si>
  <si>
    <t>Jaryd Millen</t>
  </si>
  <si>
    <t>I think this trainer needs a talking to</t>
  </si>
  <si>
    <t>Dominick</t>
  </si>
  <si>
    <t>Portinari</t>
  </si>
  <si>
    <t>Genderfluid</t>
  </si>
  <si>
    <t>Are there options to change trainer before the class? Yes please!</t>
  </si>
  <si>
    <t>Yes - Gold Membership</t>
  </si>
  <si>
    <t>Gilburt</t>
  </si>
  <si>
    <t>Zorzenoni</t>
  </si>
  <si>
    <t>Genderqueer</t>
  </si>
  <si>
    <t>Holy shmackerill yes</t>
  </si>
  <si>
    <t>Yes - Bronze Membership</t>
  </si>
  <si>
    <t>Amelita</t>
  </si>
  <si>
    <t>Bolden</t>
  </si>
  <si>
    <t>Female</t>
  </si>
  <si>
    <t>X App T-shirt Bronze</t>
  </si>
  <si>
    <t>Really nice t-shirt, Jarryd was weird though</t>
  </si>
  <si>
    <t>Gabrila</t>
  </si>
  <si>
    <t>Pavlov</t>
  </si>
  <si>
    <t>Male</t>
  </si>
  <si>
    <t>X-App pre-workout</t>
  </si>
  <si>
    <t>Nice addition to the training session</t>
  </si>
  <si>
    <t>Gardiner</t>
  </si>
  <si>
    <t>Trenouth</t>
  </si>
  <si>
    <t>...</t>
  </si>
  <si>
    <t>Quality t-shirt</t>
  </si>
  <si>
    <t>Sonya</t>
  </si>
  <si>
    <t>Wainer</t>
  </si>
  <si>
    <t>no comment</t>
  </si>
  <si>
    <t>Discounted 1 on 1 training session</t>
  </si>
  <si>
    <t>I find training 1 on 1 really helpful but want to train with anyone other than Jarryd</t>
  </si>
  <si>
    <t>Zola</t>
  </si>
  <si>
    <t>Hyder</t>
  </si>
  <si>
    <t>Elisha</t>
  </si>
  <si>
    <t>Rayburn</t>
  </si>
  <si>
    <t>Malynda</t>
  </si>
  <si>
    <t>MacGaughie</t>
  </si>
  <si>
    <t>I regret buying this, Jarryd was gross. Can I get a refund?</t>
  </si>
  <si>
    <t>Farlay</t>
  </si>
  <si>
    <t>Alenin</t>
  </si>
  <si>
    <t>Skipping rope</t>
  </si>
  <si>
    <t>I'll make sure I have a different trainer next time</t>
  </si>
  <si>
    <t>Odette</t>
  </si>
  <si>
    <t>Mantle</t>
  </si>
  <si>
    <t>Nope I'm here for the program</t>
  </si>
  <si>
    <t>I enjoy wearing my t-shirt to training</t>
  </si>
  <si>
    <t>Pia</t>
  </si>
  <si>
    <t>Gellibrand</t>
  </si>
  <si>
    <t>It shouldn't matter should it? We should all express ourselves freely</t>
  </si>
  <si>
    <t>Yes - Silver Membership</t>
  </si>
  <si>
    <t>Jarryd Millen did a weird thing in training you should play that back</t>
  </si>
  <si>
    <t>Augustine</t>
  </si>
  <si>
    <t>Proby</t>
  </si>
  <si>
    <t>Inna</t>
  </si>
  <si>
    <t>Capelin</t>
  </si>
  <si>
    <t>Ronald Reps</t>
  </si>
  <si>
    <t>Nice addition to the training session and offline videos</t>
  </si>
  <si>
    <t>Kath</t>
  </si>
  <si>
    <t>Shannon</t>
  </si>
  <si>
    <t>Yes - Silver membership</t>
  </si>
  <si>
    <t>Really good trainer</t>
  </si>
  <si>
    <t>Hibling</t>
  </si>
  <si>
    <t>Polygender</t>
  </si>
  <si>
    <t>Yes it would be nice to choose a trainer you prefer. Good app though!</t>
  </si>
  <si>
    <t>Discounted 1-1 training session</t>
  </si>
  <si>
    <t>Ronald's sessions are good</t>
  </si>
  <si>
    <t>Joela</t>
  </si>
  <si>
    <t>Caudelier</t>
  </si>
  <si>
    <t>Sweat band</t>
  </si>
  <si>
    <t>I bought a few sweatbands and got a discount</t>
  </si>
  <si>
    <t>Nesta</t>
  </si>
  <si>
    <t>Hanmer</t>
  </si>
  <si>
    <t>Non-binary</t>
  </si>
  <si>
    <t>Chandal</t>
  </si>
  <si>
    <t>Lavers</t>
  </si>
  <si>
    <t>X-App gym bag</t>
  </si>
  <si>
    <t>Cool bag</t>
  </si>
  <si>
    <t>Carl</t>
  </si>
  <si>
    <t>Stuffins</t>
  </si>
  <si>
    <t>Great bag can't wait to use it</t>
  </si>
  <si>
    <t>Fredi</t>
  </si>
  <si>
    <t>Deevey</t>
  </si>
  <si>
    <t>Ronald is too aggressive I'd like to choose someone else</t>
  </si>
  <si>
    <t>Kordu</t>
  </si>
  <si>
    <t>Bourtoumieux</t>
  </si>
  <si>
    <t>Nice</t>
  </si>
  <si>
    <t>Iver</t>
  </si>
  <si>
    <t>Sallowaye</t>
  </si>
  <si>
    <t>Sophie Teegan</t>
  </si>
  <si>
    <t>Rois</t>
  </si>
  <si>
    <t>Baxill</t>
  </si>
  <si>
    <t>Ellis</t>
  </si>
  <si>
    <t>Fennick</t>
  </si>
  <si>
    <t>Sophie's gooood!</t>
  </si>
  <si>
    <t>Awesome</t>
  </si>
  <si>
    <t>Gen</t>
  </si>
  <si>
    <t>Carme</t>
  </si>
  <si>
    <t>Ashley</t>
  </si>
  <si>
    <t>Mullins</t>
  </si>
  <si>
    <t>Please can I have a male trainer as males know how to actually train</t>
  </si>
  <si>
    <t>Devon</t>
  </si>
  <si>
    <t>Dwyr</t>
  </si>
  <si>
    <t>Shell</t>
  </si>
  <si>
    <t>Casperri</t>
  </si>
  <si>
    <t>Purhcased addons</t>
  </si>
  <si>
    <t>addons purchased by subscription</t>
  </si>
  <si>
    <t>Count of Any comments or suggestions? Bronze</t>
  </si>
  <si>
    <t>Count of Any comments or suggestions? Silver</t>
  </si>
  <si>
    <t>Count of Any comments or suggestions? Gold</t>
  </si>
  <si>
    <t>(blank)</t>
  </si>
  <si>
    <t>Grand Total</t>
  </si>
  <si>
    <t>addons purchased by tainer</t>
  </si>
  <si>
    <t>How did you find your training sessions?</t>
  </si>
  <si>
    <t>How did you find your trainer?</t>
  </si>
  <si>
    <t>Churn</t>
  </si>
  <si>
    <t>Any further feedback or suggestions that you would like to share with us?</t>
  </si>
  <si>
    <t>Tamera</t>
  </si>
  <si>
    <t>Raye</t>
  </si>
  <si>
    <t>Yes</t>
  </si>
  <si>
    <t>Trainer Millen was really disgusting, I'll never do business with X App again.</t>
  </si>
  <si>
    <t>Values</t>
  </si>
  <si>
    <t>Celeste</t>
  </si>
  <si>
    <t>Addy</t>
  </si>
  <si>
    <t>As a woman, the session last Wednesday was utterly appalling. Good riddens!</t>
  </si>
  <si>
    <t>Total Training session rating</t>
  </si>
  <si>
    <t>Total Trainer rating</t>
  </si>
  <si>
    <t>Staffard</t>
  </si>
  <si>
    <t>Columbell</t>
  </si>
  <si>
    <t>No comment</t>
  </si>
  <si>
    <t>Training session rating</t>
  </si>
  <si>
    <t>Trainer rating</t>
  </si>
  <si>
    <t>Vilma</t>
  </si>
  <si>
    <t>Kahn</t>
  </si>
  <si>
    <t>Flinn</t>
  </si>
  <si>
    <t>Ibbetson</t>
  </si>
  <si>
    <t>Trainer Millen, no words</t>
  </si>
  <si>
    <t>Alex</t>
  </si>
  <si>
    <t>Braunfeld</t>
  </si>
  <si>
    <t>Suprised he gets to train</t>
  </si>
  <si>
    <t>Elsy</t>
  </si>
  <si>
    <t>Mays</t>
  </si>
  <si>
    <t>I'd give the app a 10, that trainer tho</t>
  </si>
  <si>
    <t>Alexis</t>
  </si>
  <si>
    <t>Ruecastle</t>
  </si>
  <si>
    <t>Very good ap but please maan, control your fren</t>
  </si>
  <si>
    <t>Cyrill</t>
  </si>
  <si>
    <t>Gouge</t>
  </si>
  <si>
    <t>You will struggle in this industry - take my word for it. A businessman</t>
  </si>
  <si>
    <t>Helaine</t>
  </si>
  <si>
    <t>Gildersleaves</t>
  </si>
  <si>
    <t>Shocked</t>
  </si>
  <si>
    <t>Shanna</t>
  </si>
  <si>
    <t>Nan Carrow</t>
  </si>
  <si>
    <t>Hi my name is Mary. I was having a really good time with your app, seeing crazy results until I had a session on Wednesday 3/1/2023 at the 6pm slot. The trainer did something that you should really investigate as I don't find it appropriate. The kids were watching! Thanks, but I'll try Z App in future they seem to know what they're doing.</t>
  </si>
  <si>
    <t>Gardener</t>
  </si>
  <si>
    <t>Mottini</t>
  </si>
  <si>
    <t>Total Votes</t>
  </si>
  <si>
    <t>Ajay</t>
  </si>
  <si>
    <t>Sambedge</t>
  </si>
  <si>
    <t>is this a joke?</t>
  </si>
  <si>
    <t>Sheela</t>
  </si>
  <si>
    <t>Pitcock</t>
  </si>
  <si>
    <t>10 for the app, absolutely 1 for that trainer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</si>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</sst>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3" fillId="0" borderId="0" xfId="0" applyFont="1"/>
    <xf numFmtId="0" fontId="3" fillId="0" borderId="0" xfId="0" pivotButton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8">
    <dxf>
      <numFmt numFmtId="165" formatCode="0.0"/>
    </dxf>
    <dxf>
      <numFmt numFmtId="165" formatCode="0.0"/>
    </dxf>
    <dxf>
      <alignment horizontal="center"/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6.96688078704" createdVersion="8" refreshedVersion="8" minRefreshableVersion="3" recordCount="30" xr:uid="{7E792774-BA42-4FB1-8BC9-DBE9717FB84B}">
  <cacheSource type="worksheet">
    <worksheetSource ref="J1:Q31" sheet="Feedback Responses"/>
  </cacheSource>
  <cacheFields count="8">
    <cacheField name="Last question we'd really love your feedback on! Exclusive to your membership, have you purchased post-session merchandise to boost your performance?" numFmtId="0">
      <sharedItems containsBlank="1" count="4">
        <m/>
        <s v="Yes - Gold Membership"/>
        <s v="Yes - Bronze Membership"/>
        <s v="Yes - Silver Membership"/>
      </sharedItems>
    </cacheField>
    <cacheField name="If yes, what did you purchase? Bronze" numFmtId="0">
      <sharedItems containsBlank="1"/>
    </cacheField>
    <cacheField name="If yes, what did you purchase?" numFmtId="0">
      <sharedItems containsNonDate="0" containsString="0" containsBlank="1" count="1">
        <m/>
      </sharedItems>
    </cacheField>
    <cacheField name="Any comments or suggestions? Bronze" numFmtId="0">
      <sharedItems containsBlank="1" count="9">
        <m/>
        <s v="Really nice t-shirt, Jarryd was weird though"/>
        <s v="Quality t-shirt"/>
        <s v="I find training 1 on 1 really helpful but want to train with anyone other than Jarryd"/>
        <s v="I regret buying this, Jarryd was gross. Can I get a refund?"/>
        <s v="I'll make sure I have a different trainer next time"/>
        <s v="I enjoy wearing my t-shirt to training"/>
        <s v="Nice addition to the training session and offline videos"/>
        <s v="I bought a few sweatbands and got a discount"/>
      </sharedItems>
    </cacheField>
    <cacheField name="If yes, what did you purchase? Silver" numFmtId="0">
      <sharedItems containsBlank="1"/>
    </cacheField>
    <cacheField name="Any comments or suggestions? Silver" numFmtId="0">
      <sharedItems containsBlank="1" count="4">
        <m/>
        <s v="Jarryd Millen did a weird thing in training you should play that back"/>
        <s v="Really good trainer"/>
        <s v="Ronald's sessions are good"/>
      </sharedItems>
    </cacheField>
    <cacheField name="If yes, what did you purchase? Gold" numFmtId="0">
      <sharedItems containsBlank="1" count="3">
        <m/>
        <s v="X-App pre-workout"/>
        <s v="X-App gym bag"/>
      </sharedItems>
    </cacheField>
    <cacheField name="Any comments or suggestions? Gold" numFmtId="0">
      <sharedItems containsBlank="1" count="6">
        <m/>
        <s v="Nice addition to the training session"/>
        <s v="Cool bag"/>
        <s v="Great bag can't wait to use it"/>
        <s v="Nice"/>
        <s v="Awes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6.979666782405" createdVersion="8" refreshedVersion="8" minRefreshableVersion="3" recordCount="30" xr:uid="{3852B3D0-F39A-4093-ABAD-0971536B928B}">
  <cacheSource type="worksheet">
    <worksheetSource ref="E1:Q31" sheet="Feedback Responses"/>
  </cacheSource>
  <cacheFields count="13">
    <cacheField name="Trainer" numFmtId="0">
      <sharedItems count="3">
        <s v="Jaryd Millen"/>
        <s v="Ronald Reps"/>
        <s v="Sophie Teegan"/>
      </sharedItems>
    </cacheField>
    <cacheField name="How has your training sessions been since joining X App?" numFmtId="0">
      <sharedItems containsSemiMixedTypes="0" containsString="0" containsNumber="1" containsInteger="1" minValue="6" maxValue="10"/>
    </cacheField>
    <cacheField name="How are you finding your trainer since joining X App?" numFmtId="0">
      <sharedItems containsSemiMixedTypes="0" containsString="0" containsNumber="1" containsInteger="1" minValue="3" maxValue="10"/>
    </cacheField>
    <cacheField name="Would you prefer to select your trainer for up coming sessions?" numFmtId="0">
      <sharedItems containsSemiMixedTypes="0" containsString="0" containsNumber="1" containsInteger="1" minValue="0" maxValue="1"/>
    </cacheField>
    <cacheField name="Any other comments or suggestions about selecting your trainer? We use your feedback to improve our service and seriously consider implementing what you need out of your training program" numFmtId="0">
      <sharedItems containsBlank="1" count="12">
        <s v="I think this trainer needs a talking to"/>
        <s v="Are there options to change trainer before the class? Yes please!"/>
        <s v="Holy shmackerill yes"/>
        <m/>
        <s v="..."/>
        <s v="no comment"/>
        <s v="Nope I'm here for the program"/>
        <s v="It shouldn't matter should it? We should all express ourselves freely"/>
        <s v="Yes it would be nice to choose a trainer you prefer. Good app though!"/>
        <s v="Ronald is too aggressive I'd like to choose someone else"/>
        <s v="Sophie's gooood!"/>
        <s v="Please can I have a male trainer as males know how to actually train"/>
      </sharedItems>
    </cacheField>
    <cacheField name="Last question we'd really love your feedback on! Exclusive to your membership, have you purchased post-session merchandise to boost your performance?" numFmtId="0">
      <sharedItems containsBlank="1"/>
    </cacheField>
    <cacheField name="If yes, what did you purchase? Bronze" numFmtId="0">
      <sharedItems containsBlank="1"/>
    </cacheField>
    <cacheField name="If yes, what did you purchase?" numFmtId="0">
      <sharedItems containsNonDate="0" containsString="0" containsBlank="1"/>
    </cacheField>
    <cacheField name="Any comments or suggestions? Bronze" numFmtId="0">
      <sharedItems containsBlank="1" count="9">
        <m/>
        <s v="Really nice t-shirt, Jarryd was weird though"/>
        <s v="Quality t-shirt"/>
        <s v="I find training 1 on 1 really helpful but want to train with anyone other than Jarryd"/>
        <s v="I regret buying this, Jarryd was gross. Can I get a refund?"/>
        <s v="I'll make sure I have a different trainer next time"/>
        <s v="I enjoy wearing my t-shirt to training"/>
        <s v="Nice addition to the training session and offline videos"/>
        <s v="I bought a few sweatbands and got a discount"/>
      </sharedItems>
    </cacheField>
    <cacheField name="If yes, what did you purchase? Silver" numFmtId="0">
      <sharedItems containsBlank="1"/>
    </cacheField>
    <cacheField name="Any comments or suggestions? Silver" numFmtId="0">
      <sharedItems containsBlank="1" count="4">
        <m/>
        <s v="Jarryd Millen did a weird thing in training you should play that back"/>
        <s v="Really good trainer"/>
        <s v="Ronald's sessions are good"/>
      </sharedItems>
    </cacheField>
    <cacheField name="If yes, what did you purchase? Gold" numFmtId="0">
      <sharedItems containsBlank="1"/>
    </cacheField>
    <cacheField name="Any comments or suggestions? Gold" numFmtId="0">
      <sharedItems containsBlank="1" count="6">
        <m/>
        <s v="Nice addition to the training session"/>
        <s v="Cool bag"/>
        <s v="Great bag can't wait to use it"/>
        <s v="Nice"/>
        <s v="Awes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6.998208680554" createdVersion="8" refreshedVersion="8" minRefreshableVersion="3" recordCount="44" xr:uid="{053C0B79-C5F6-4CF3-99C4-884ADCA7300D}">
  <cacheSource type="worksheet">
    <worksheetSource ref="D1:G45" sheet="Churn Responses"/>
  </cacheSource>
  <cacheFields count="4">
    <cacheField name="Gender" numFmtId="0">
      <sharedItems count="7">
        <s v="Female"/>
        <s v="Male"/>
        <s v="Genderqueer"/>
        <s v="Bigender"/>
        <s v="Genderfluid"/>
        <s v="Polygender"/>
        <s v="Non-binary"/>
      </sharedItems>
    </cacheField>
    <cacheField name="Trainer" numFmtId="0">
      <sharedItems count="3">
        <s v="Jaryd Millen"/>
        <s v="Ronald Reps"/>
        <s v="Sophie Teegan"/>
      </sharedItems>
    </cacheField>
    <cacheField name="How did you find your training sessions?" numFmtId="0">
      <sharedItems containsSemiMixedTypes="0" containsString="0" containsNumber="1" containsInteger="1" minValue="1" maxValue="10"/>
    </cacheField>
    <cacheField name="How did you find your trainer?" numFmtId="0">
      <sharedItems containsSemiMixedTypes="0" containsString="0" containsNumber="1" containsInteger="1" minValue="1" maxValue="10" count="9">
        <n v="1"/>
        <n v="3"/>
        <n v="2"/>
        <n v="4"/>
        <n v="7"/>
        <n v="10"/>
        <n v="8"/>
        <n v="9"/>
        <n v="5"/>
      </sharedItems>
    </cacheField>
  </cacheFields>
  <extLst>
    <ext xmlns:x14="http://schemas.microsoft.com/office/spreadsheetml/2009/9/main" uri="{725AE2AE-9491-48be-B2B4-4EB974FC3084}">
      <x14:pivotCacheDefinition pivotCacheId="1939147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m/>
    <x v="0"/>
    <x v="0"/>
    <m/>
    <x v="0"/>
    <x v="0"/>
    <x v="0"/>
  </r>
  <r>
    <x v="1"/>
    <m/>
    <x v="0"/>
    <x v="0"/>
    <m/>
    <x v="0"/>
    <x v="0"/>
    <x v="0"/>
  </r>
  <r>
    <x v="2"/>
    <m/>
    <x v="0"/>
    <x v="0"/>
    <m/>
    <x v="0"/>
    <x v="0"/>
    <x v="0"/>
  </r>
  <r>
    <x v="2"/>
    <s v="X App T-shirt Bronze"/>
    <x v="0"/>
    <x v="1"/>
    <m/>
    <x v="0"/>
    <x v="0"/>
    <x v="0"/>
  </r>
  <r>
    <x v="1"/>
    <m/>
    <x v="0"/>
    <x v="0"/>
    <m/>
    <x v="0"/>
    <x v="1"/>
    <x v="1"/>
  </r>
  <r>
    <x v="2"/>
    <s v="X App T-shirt Bronze"/>
    <x v="0"/>
    <x v="2"/>
    <m/>
    <x v="0"/>
    <x v="0"/>
    <x v="0"/>
  </r>
  <r>
    <x v="2"/>
    <s v="Discounted 1 on 1 training session"/>
    <x v="0"/>
    <x v="3"/>
    <m/>
    <x v="0"/>
    <x v="0"/>
    <x v="0"/>
  </r>
  <r>
    <x v="2"/>
    <s v="X App T-shirt Bronze"/>
    <x v="0"/>
    <x v="0"/>
    <m/>
    <x v="0"/>
    <x v="0"/>
    <x v="0"/>
  </r>
  <r>
    <x v="2"/>
    <s v="X App T-shirt Bronze"/>
    <x v="0"/>
    <x v="0"/>
    <m/>
    <x v="0"/>
    <x v="0"/>
    <x v="0"/>
  </r>
  <r>
    <x v="2"/>
    <s v="Discounted 1 on 1 training session"/>
    <x v="0"/>
    <x v="4"/>
    <m/>
    <x v="0"/>
    <x v="0"/>
    <x v="0"/>
  </r>
  <r>
    <x v="2"/>
    <s v="Skipping rope"/>
    <x v="0"/>
    <x v="5"/>
    <m/>
    <x v="0"/>
    <x v="0"/>
    <x v="0"/>
  </r>
  <r>
    <x v="2"/>
    <s v="X-App pre-workout"/>
    <x v="0"/>
    <x v="6"/>
    <m/>
    <x v="0"/>
    <x v="0"/>
    <x v="0"/>
  </r>
  <r>
    <x v="3"/>
    <m/>
    <x v="0"/>
    <x v="0"/>
    <s v="X-App pre-workout"/>
    <x v="1"/>
    <x v="0"/>
    <x v="0"/>
  </r>
  <r>
    <x v="0"/>
    <m/>
    <x v="0"/>
    <x v="0"/>
    <m/>
    <x v="0"/>
    <x v="0"/>
    <x v="0"/>
  </r>
  <r>
    <x v="2"/>
    <s v="Skipping rope"/>
    <x v="0"/>
    <x v="7"/>
    <m/>
    <x v="0"/>
    <x v="0"/>
    <x v="0"/>
  </r>
  <r>
    <x v="3"/>
    <m/>
    <x v="0"/>
    <x v="0"/>
    <s v="X-App pre-workout"/>
    <x v="2"/>
    <x v="0"/>
    <x v="0"/>
  </r>
  <r>
    <x v="3"/>
    <m/>
    <x v="0"/>
    <x v="0"/>
    <s v="Discounted 1-1 training session"/>
    <x v="3"/>
    <x v="0"/>
    <x v="0"/>
  </r>
  <r>
    <x v="2"/>
    <s v="Sweat band"/>
    <x v="0"/>
    <x v="8"/>
    <m/>
    <x v="0"/>
    <x v="0"/>
    <x v="0"/>
  </r>
  <r>
    <x v="0"/>
    <m/>
    <x v="0"/>
    <x v="0"/>
    <m/>
    <x v="0"/>
    <x v="0"/>
    <x v="0"/>
  </r>
  <r>
    <x v="1"/>
    <m/>
    <x v="0"/>
    <x v="0"/>
    <m/>
    <x v="0"/>
    <x v="2"/>
    <x v="2"/>
  </r>
  <r>
    <x v="1"/>
    <m/>
    <x v="0"/>
    <x v="0"/>
    <m/>
    <x v="0"/>
    <x v="2"/>
    <x v="3"/>
  </r>
  <r>
    <x v="0"/>
    <m/>
    <x v="0"/>
    <x v="0"/>
    <m/>
    <x v="0"/>
    <x v="0"/>
    <x v="0"/>
  </r>
  <r>
    <x v="1"/>
    <m/>
    <x v="0"/>
    <x v="0"/>
    <m/>
    <x v="0"/>
    <x v="2"/>
    <x v="4"/>
  </r>
  <r>
    <x v="0"/>
    <m/>
    <x v="0"/>
    <x v="0"/>
    <m/>
    <x v="0"/>
    <x v="0"/>
    <x v="0"/>
  </r>
  <r>
    <x v="0"/>
    <m/>
    <x v="0"/>
    <x v="0"/>
    <m/>
    <x v="0"/>
    <x v="0"/>
    <x v="0"/>
  </r>
  <r>
    <x v="1"/>
    <m/>
    <x v="0"/>
    <x v="0"/>
    <m/>
    <x v="0"/>
    <x v="2"/>
    <x v="5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8"/>
    <n v="4"/>
    <n v="0"/>
    <x v="0"/>
    <m/>
    <m/>
    <m/>
    <x v="0"/>
    <m/>
    <x v="0"/>
    <m/>
    <x v="0"/>
  </r>
  <r>
    <x v="0"/>
    <n v="10"/>
    <n v="7"/>
    <n v="1"/>
    <x v="1"/>
    <s v="Yes - Gold Membership"/>
    <m/>
    <m/>
    <x v="0"/>
    <m/>
    <x v="0"/>
    <m/>
    <x v="0"/>
  </r>
  <r>
    <x v="0"/>
    <n v="7"/>
    <n v="10"/>
    <n v="1"/>
    <x v="2"/>
    <s v="Yes - Bronze Membership"/>
    <m/>
    <m/>
    <x v="0"/>
    <m/>
    <x v="0"/>
    <m/>
    <x v="0"/>
  </r>
  <r>
    <x v="0"/>
    <n v="9"/>
    <n v="3"/>
    <n v="1"/>
    <x v="3"/>
    <s v="Yes - Bronze Membership"/>
    <s v="X App T-shirt Bronze"/>
    <m/>
    <x v="1"/>
    <m/>
    <x v="0"/>
    <m/>
    <x v="0"/>
  </r>
  <r>
    <x v="0"/>
    <n v="9"/>
    <n v="4"/>
    <n v="1"/>
    <x v="3"/>
    <s v="Yes - Gold Membership"/>
    <m/>
    <m/>
    <x v="0"/>
    <m/>
    <x v="0"/>
    <s v="X-App pre-workout"/>
    <x v="1"/>
  </r>
  <r>
    <x v="0"/>
    <n v="7"/>
    <n v="4"/>
    <n v="1"/>
    <x v="4"/>
    <s v="Yes - Bronze Membership"/>
    <s v="X App T-shirt Bronze"/>
    <m/>
    <x v="2"/>
    <m/>
    <x v="0"/>
    <m/>
    <x v="0"/>
  </r>
  <r>
    <x v="0"/>
    <n v="6"/>
    <n v="8"/>
    <n v="1"/>
    <x v="5"/>
    <s v="Yes - Bronze Membership"/>
    <s v="Discounted 1 on 1 training session"/>
    <m/>
    <x v="3"/>
    <m/>
    <x v="0"/>
    <m/>
    <x v="0"/>
  </r>
  <r>
    <x v="0"/>
    <n v="6"/>
    <n v="9"/>
    <n v="1"/>
    <x v="3"/>
    <s v="Yes - Bronze Membership"/>
    <s v="X App T-shirt Bronze"/>
    <m/>
    <x v="0"/>
    <m/>
    <x v="0"/>
    <m/>
    <x v="0"/>
  </r>
  <r>
    <x v="0"/>
    <n v="7"/>
    <n v="4"/>
    <n v="1"/>
    <x v="3"/>
    <s v="Yes - Bronze Membership"/>
    <s v="X App T-shirt Bronze"/>
    <m/>
    <x v="0"/>
    <m/>
    <x v="0"/>
    <m/>
    <x v="0"/>
  </r>
  <r>
    <x v="0"/>
    <n v="10"/>
    <n v="5"/>
    <n v="1"/>
    <x v="3"/>
    <s v="Yes - Bronze Membership"/>
    <s v="Discounted 1 on 1 training session"/>
    <m/>
    <x v="4"/>
    <m/>
    <x v="0"/>
    <m/>
    <x v="0"/>
  </r>
  <r>
    <x v="0"/>
    <n v="8"/>
    <n v="9"/>
    <n v="1"/>
    <x v="3"/>
    <s v="Yes - Bronze Membership"/>
    <s v="Skipping rope"/>
    <m/>
    <x v="5"/>
    <m/>
    <x v="0"/>
    <m/>
    <x v="0"/>
  </r>
  <r>
    <x v="0"/>
    <n v="9"/>
    <n v="7"/>
    <n v="0"/>
    <x v="6"/>
    <s v="Yes - Bronze Membership"/>
    <s v="X-App pre-workout"/>
    <m/>
    <x v="6"/>
    <m/>
    <x v="0"/>
    <m/>
    <x v="0"/>
  </r>
  <r>
    <x v="0"/>
    <n v="6"/>
    <n v="5"/>
    <n v="0"/>
    <x v="7"/>
    <s v="Yes - Silver Membership"/>
    <m/>
    <m/>
    <x v="0"/>
    <s v="X-App pre-workout"/>
    <x v="1"/>
    <m/>
    <x v="0"/>
  </r>
  <r>
    <x v="0"/>
    <n v="8"/>
    <n v="3"/>
    <n v="1"/>
    <x v="3"/>
    <m/>
    <m/>
    <m/>
    <x v="0"/>
    <m/>
    <x v="0"/>
    <m/>
    <x v="0"/>
  </r>
  <r>
    <x v="1"/>
    <n v="10"/>
    <n v="4"/>
    <n v="0"/>
    <x v="3"/>
    <s v="Yes - Bronze Membership"/>
    <s v="Skipping rope"/>
    <m/>
    <x v="7"/>
    <m/>
    <x v="0"/>
    <m/>
    <x v="0"/>
  </r>
  <r>
    <x v="1"/>
    <n v="6"/>
    <n v="4"/>
    <n v="0"/>
    <x v="3"/>
    <s v="Yes - Silver Membership"/>
    <m/>
    <m/>
    <x v="0"/>
    <s v="X-App pre-workout"/>
    <x v="2"/>
    <m/>
    <x v="0"/>
  </r>
  <r>
    <x v="1"/>
    <n v="8"/>
    <n v="3"/>
    <n v="1"/>
    <x v="8"/>
    <s v="Yes - Silver Membership"/>
    <m/>
    <m/>
    <x v="0"/>
    <s v="Discounted 1-1 training session"/>
    <x v="3"/>
    <m/>
    <x v="0"/>
  </r>
  <r>
    <x v="1"/>
    <n v="7"/>
    <n v="7"/>
    <n v="0"/>
    <x v="3"/>
    <s v="Yes - Bronze Membership"/>
    <s v="Sweat band"/>
    <m/>
    <x v="8"/>
    <m/>
    <x v="0"/>
    <m/>
    <x v="0"/>
  </r>
  <r>
    <x v="1"/>
    <n v="7"/>
    <n v="10"/>
    <n v="0"/>
    <x v="3"/>
    <m/>
    <m/>
    <m/>
    <x v="0"/>
    <m/>
    <x v="0"/>
    <m/>
    <x v="0"/>
  </r>
  <r>
    <x v="1"/>
    <n v="6"/>
    <n v="7"/>
    <n v="1"/>
    <x v="3"/>
    <s v="Yes - Gold Membership"/>
    <m/>
    <m/>
    <x v="0"/>
    <m/>
    <x v="0"/>
    <s v="X-App gym bag"/>
    <x v="2"/>
  </r>
  <r>
    <x v="1"/>
    <n v="8"/>
    <n v="10"/>
    <n v="1"/>
    <x v="3"/>
    <s v="Yes - Gold Membership"/>
    <m/>
    <m/>
    <x v="0"/>
    <m/>
    <x v="0"/>
    <s v="X-App gym bag"/>
    <x v="3"/>
  </r>
  <r>
    <x v="1"/>
    <n v="9"/>
    <n v="10"/>
    <n v="1"/>
    <x v="9"/>
    <m/>
    <m/>
    <m/>
    <x v="0"/>
    <m/>
    <x v="0"/>
    <m/>
    <x v="0"/>
  </r>
  <r>
    <x v="1"/>
    <n v="6"/>
    <n v="10"/>
    <n v="1"/>
    <x v="3"/>
    <s v="Yes - Gold Membership"/>
    <m/>
    <m/>
    <x v="0"/>
    <m/>
    <x v="0"/>
    <s v="X-App gym bag"/>
    <x v="4"/>
  </r>
  <r>
    <x v="2"/>
    <n v="9"/>
    <n v="4"/>
    <n v="1"/>
    <x v="3"/>
    <m/>
    <m/>
    <m/>
    <x v="0"/>
    <m/>
    <x v="0"/>
    <m/>
    <x v="0"/>
  </r>
  <r>
    <x v="2"/>
    <n v="9"/>
    <n v="5"/>
    <n v="1"/>
    <x v="3"/>
    <m/>
    <m/>
    <m/>
    <x v="0"/>
    <m/>
    <x v="0"/>
    <m/>
    <x v="0"/>
  </r>
  <r>
    <x v="2"/>
    <n v="6"/>
    <n v="3"/>
    <n v="0"/>
    <x v="10"/>
    <s v="Yes - Gold Membership"/>
    <m/>
    <m/>
    <x v="0"/>
    <m/>
    <x v="0"/>
    <s v="X-App gym bag"/>
    <x v="5"/>
  </r>
  <r>
    <x v="2"/>
    <n v="8"/>
    <n v="3"/>
    <n v="0"/>
    <x v="3"/>
    <m/>
    <m/>
    <m/>
    <x v="0"/>
    <m/>
    <x v="0"/>
    <m/>
    <x v="0"/>
  </r>
  <r>
    <x v="2"/>
    <n v="8"/>
    <n v="7"/>
    <n v="1"/>
    <x v="11"/>
    <m/>
    <m/>
    <m/>
    <x v="0"/>
    <m/>
    <x v="0"/>
    <m/>
    <x v="0"/>
  </r>
  <r>
    <x v="2"/>
    <n v="8"/>
    <n v="8"/>
    <n v="1"/>
    <x v="3"/>
    <m/>
    <m/>
    <m/>
    <x v="0"/>
    <m/>
    <x v="0"/>
    <m/>
    <x v="0"/>
  </r>
  <r>
    <x v="2"/>
    <n v="9"/>
    <n v="8"/>
    <n v="1"/>
    <x v="3"/>
    <m/>
    <m/>
    <m/>
    <x v="0"/>
    <m/>
    <x v="0"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1"/>
    <x v="0"/>
  </r>
  <r>
    <x v="0"/>
    <x v="0"/>
    <n v="6"/>
    <x v="1"/>
  </r>
  <r>
    <x v="1"/>
    <x v="0"/>
    <n v="1"/>
    <x v="0"/>
  </r>
  <r>
    <x v="0"/>
    <x v="0"/>
    <n v="2"/>
    <x v="0"/>
  </r>
  <r>
    <x v="1"/>
    <x v="0"/>
    <n v="4"/>
    <x v="1"/>
  </r>
  <r>
    <x v="1"/>
    <x v="0"/>
    <n v="7"/>
    <x v="1"/>
  </r>
  <r>
    <x v="0"/>
    <x v="0"/>
    <n v="10"/>
    <x v="0"/>
  </r>
  <r>
    <x v="1"/>
    <x v="0"/>
    <n v="7"/>
    <x v="2"/>
  </r>
  <r>
    <x v="1"/>
    <x v="0"/>
    <n v="8"/>
    <x v="2"/>
  </r>
  <r>
    <x v="0"/>
    <x v="0"/>
    <n v="3"/>
    <x v="0"/>
  </r>
  <r>
    <x v="0"/>
    <x v="0"/>
    <n v="8"/>
    <x v="3"/>
  </r>
  <r>
    <x v="1"/>
    <x v="0"/>
    <n v="1"/>
    <x v="0"/>
  </r>
  <r>
    <x v="1"/>
    <x v="0"/>
    <n v="1"/>
    <x v="0"/>
  </r>
  <r>
    <x v="2"/>
    <x v="0"/>
    <n v="10"/>
    <x v="0"/>
  </r>
  <r>
    <x v="3"/>
    <x v="0"/>
    <n v="8"/>
    <x v="3"/>
  </r>
  <r>
    <x v="4"/>
    <x v="0"/>
    <n v="10"/>
    <x v="4"/>
  </r>
  <r>
    <x v="2"/>
    <x v="0"/>
    <n v="7"/>
    <x v="5"/>
  </r>
  <r>
    <x v="0"/>
    <x v="0"/>
    <n v="9"/>
    <x v="1"/>
  </r>
  <r>
    <x v="1"/>
    <x v="0"/>
    <n v="9"/>
    <x v="3"/>
  </r>
  <r>
    <x v="1"/>
    <x v="0"/>
    <n v="7"/>
    <x v="3"/>
  </r>
  <r>
    <x v="0"/>
    <x v="0"/>
    <n v="6"/>
    <x v="6"/>
  </r>
  <r>
    <x v="1"/>
    <x v="0"/>
    <n v="6"/>
    <x v="7"/>
  </r>
  <r>
    <x v="1"/>
    <x v="0"/>
    <n v="7"/>
    <x v="3"/>
  </r>
  <r>
    <x v="0"/>
    <x v="0"/>
    <n v="10"/>
    <x v="8"/>
  </r>
  <r>
    <x v="0"/>
    <x v="0"/>
    <n v="8"/>
    <x v="7"/>
  </r>
  <r>
    <x v="1"/>
    <x v="0"/>
    <n v="9"/>
    <x v="4"/>
  </r>
  <r>
    <x v="1"/>
    <x v="0"/>
    <n v="6"/>
    <x v="8"/>
  </r>
  <r>
    <x v="2"/>
    <x v="0"/>
    <n v="8"/>
    <x v="1"/>
  </r>
  <r>
    <x v="3"/>
    <x v="1"/>
    <n v="10"/>
    <x v="3"/>
  </r>
  <r>
    <x v="0"/>
    <x v="1"/>
    <n v="6"/>
    <x v="3"/>
  </r>
  <r>
    <x v="5"/>
    <x v="1"/>
    <n v="8"/>
    <x v="1"/>
  </r>
  <r>
    <x v="0"/>
    <x v="1"/>
    <n v="7"/>
    <x v="4"/>
  </r>
  <r>
    <x v="6"/>
    <x v="1"/>
    <n v="7"/>
    <x v="5"/>
  </r>
  <r>
    <x v="1"/>
    <x v="1"/>
    <n v="6"/>
    <x v="4"/>
  </r>
  <r>
    <x v="1"/>
    <x v="1"/>
    <n v="8"/>
    <x v="5"/>
  </r>
  <r>
    <x v="1"/>
    <x v="1"/>
    <n v="9"/>
    <x v="5"/>
  </r>
  <r>
    <x v="1"/>
    <x v="1"/>
    <n v="6"/>
    <x v="5"/>
  </r>
  <r>
    <x v="1"/>
    <x v="2"/>
    <n v="9"/>
    <x v="3"/>
  </r>
  <r>
    <x v="1"/>
    <x v="2"/>
    <n v="9"/>
    <x v="8"/>
  </r>
  <r>
    <x v="1"/>
    <x v="2"/>
    <n v="6"/>
    <x v="1"/>
  </r>
  <r>
    <x v="1"/>
    <x v="2"/>
    <n v="8"/>
    <x v="1"/>
  </r>
  <r>
    <x v="1"/>
    <x v="2"/>
    <n v="8"/>
    <x v="4"/>
  </r>
  <r>
    <x v="1"/>
    <x v="2"/>
    <n v="8"/>
    <x v="6"/>
  </r>
  <r>
    <x v="1"/>
    <x v="2"/>
    <n v="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E5190-A5E3-487A-9C70-58F7D23509AB}" name="PivotTable1" cacheId="24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8" firstHeaderRow="0" firstDataRow="1" firstDataCol="1"/>
  <pivotFields count="8">
    <pivotField name="Purhcased addons" axis="axisRow" dataField="1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>
      <items count="2">
        <item x="0"/>
        <item t="default"/>
      </items>
    </pivotField>
    <pivotField dataField="1" compact="0" outline="0" multipleItemSelectionAllowed="1" showAll="0">
      <items count="10">
        <item h="1" x="8"/>
        <item h="1" x="6"/>
        <item h="1" x="3"/>
        <item h="1" x="4"/>
        <item h="1" x="5"/>
        <item h="1" x="7"/>
        <item x="2"/>
        <item h="1" x="1"/>
        <item h="1" x="0"/>
        <item t="default"/>
      </items>
    </pivotField>
    <pivotField compact="0" outline="0" showAll="0"/>
    <pivotField dataField="1" compact="0" outline="0" showAll="0">
      <items count="5">
        <item x="1"/>
        <item x="2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dataField="1" compact="0" outline="0" showAll="0">
      <items count="7">
        <item x="5"/>
        <item x="2"/>
        <item x="3"/>
        <item x="4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ddons purchased by subscription" fld="0" subtotal="count" baseField="0" baseItem="0"/>
    <dataField name="Count of Any comments or suggestions? Bronze" fld="3" subtotal="count" baseField="0" baseItem="0"/>
    <dataField name="Count of Any comments or suggestions? Silver" fld="5" subtotal="count" baseField="0" baseItem="0"/>
    <dataField name="Count of Any comments or suggestions? Gol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F2735-724D-490F-82BF-0FA516923511}" name="PivotTable3" cacheId="242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E14" firstHeaderRow="0" firstDataRow="1" firstDataCol="1"/>
  <pivotFields count="13"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ddons purchased by tainer" fld="5" subtotal="count" baseField="0" baseItem="0"/>
    <dataField name="Count of Any comments or suggestions? Bronze" fld="8" subtotal="count" baseField="0" baseItem="0"/>
    <dataField name="Count of Any comments or suggestions? Silver" fld="10" subtotal="count" baseField="0" baseItem="0"/>
    <dataField name="Count of Any comments or suggestions? Gold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CE1B8-4C1D-44E9-A505-F034F21B57DE}" name="PivotTable1" cacheId="24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2:S12" firstHeaderRow="1" firstDataRow="3" firstDataCol="1"/>
  <pivotFields count="4">
    <pivotField axis="axisRow" compact="0" outline="0" showAll="0">
      <items count="8">
        <item x="3"/>
        <item x="0"/>
        <item x="4"/>
        <item x="2"/>
        <item x="1"/>
        <item x="6"/>
        <item x="5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>
      <items count="10">
        <item x="0"/>
        <item h="1" x="2"/>
        <item h="1" x="1"/>
        <item h="1" x="3"/>
        <item h="1" x="8"/>
        <item h="1" x="4"/>
        <item h="1" x="6"/>
        <item h="1" x="7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raining session rating" fld="2" subtotal="average" baseField="0" baseItem="0"/>
    <dataField name="Trainer rating" fld="3" subtotal="average" baseField="0" baseItem="0"/>
  </dataFields>
  <formats count="18">
    <format dxfId="0">
      <pivotArea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format>
    <format dxfId="1">
      <pivotArea grandRow="1" outline="0" collapsedLevelsAreSubtotals="1" fieldPosition="0"/>
    </format>
    <format dxfId="2">
      <pivotArea outline="0" collapsedLevelsAreSubtotals="1" fieldPosition="0"/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type="origin" dataOnly="0" labelOnly="1" outline="0" fieldPosition="0"/>
    </format>
    <format dxfId="6">
      <pivotArea field="1" type="button" dataOnly="0" labelOnly="1" outline="0" axis="axisCol" fieldPosition="0"/>
    </format>
    <format dxfId="7">
      <pivotArea field="-2" type="button" dataOnly="0" labelOnly="1" outline="0" axis="axisCol" fieldPosition="1"/>
    </format>
    <format dxfId="8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1">
          <reference field="1" count="0"/>
        </references>
      </pivotArea>
    </format>
    <format dxfId="1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1"/>
  <sheetViews>
    <sheetView workbookViewId="0">
      <pane ySplit="1" topLeftCell="B2" activePane="bottomLeft" state="frozen"/>
      <selection pane="bottomLeft" activeCell="D32" sqref="D32"/>
    </sheetView>
  </sheetViews>
  <sheetFormatPr defaultColWidth="12.5703125" defaultRowHeight="15.75" customHeight="1"/>
  <cols>
    <col min="1" max="1" width="18.85546875" hidden="1" customWidth="1"/>
    <col min="2" max="5" width="18.85546875" customWidth="1"/>
    <col min="6" max="6" width="43.7109375" customWidth="1"/>
    <col min="7" max="7" width="40.140625" customWidth="1"/>
    <col min="8" max="8" width="47.5703125" customWidth="1"/>
    <col min="9" max="9" width="19.85546875" customWidth="1"/>
    <col min="10" max="10" width="24.5703125" customWidth="1"/>
    <col min="11" max="11" width="18.85546875" customWidth="1"/>
    <col min="12" max="12" width="18.85546875" hidden="1" customWidth="1"/>
    <col min="13" max="13" width="40.7109375" customWidth="1"/>
    <col min="14" max="14" width="18.85546875" customWidth="1"/>
    <col min="15" max="16" width="28.85546875" customWidth="1"/>
    <col min="17" max="17" width="28.28515625" customWidth="1"/>
    <col min="18" max="24" width="18.85546875" customWidth="1"/>
  </cols>
  <sheetData>
    <row r="1" spans="1:18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.75">
      <c r="A2" s="2">
        <v>44996.9025921875</v>
      </c>
      <c r="B2" s="1" t="s">
        <v>18</v>
      </c>
      <c r="C2" s="1" t="s">
        <v>19</v>
      </c>
      <c r="D2" s="1" t="s">
        <v>20</v>
      </c>
      <c r="E2" s="1" t="s">
        <v>21</v>
      </c>
      <c r="F2" s="1">
        <v>8</v>
      </c>
      <c r="G2" s="1">
        <v>4</v>
      </c>
      <c r="H2" s="1">
        <v>0</v>
      </c>
      <c r="I2" s="1" t="s">
        <v>22</v>
      </c>
      <c r="L2" s="1"/>
      <c r="O2" s="1"/>
      <c r="P2" s="1"/>
    </row>
    <row r="3" spans="1:18" ht="12.75">
      <c r="B3" s="1" t="s">
        <v>23</v>
      </c>
      <c r="C3" s="1" t="s">
        <v>24</v>
      </c>
      <c r="D3" s="1" t="s">
        <v>25</v>
      </c>
      <c r="E3" s="1" t="s">
        <v>21</v>
      </c>
      <c r="F3" s="1">
        <v>10</v>
      </c>
      <c r="G3" s="1">
        <v>7</v>
      </c>
      <c r="H3" s="1">
        <v>1</v>
      </c>
      <c r="I3" s="1" t="s">
        <v>26</v>
      </c>
      <c r="J3" s="1" t="s">
        <v>27</v>
      </c>
      <c r="K3" s="1"/>
      <c r="L3" s="1"/>
      <c r="M3" s="1"/>
      <c r="N3" s="1"/>
      <c r="O3" s="1"/>
      <c r="P3" s="1"/>
      <c r="Q3" s="1"/>
      <c r="R3" s="1"/>
    </row>
    <row r="4" spans="1:18" ht="12.75">
      <c r="B4" s="1" t="s">
        <v>28</v>
      </c>
      <c r="C4" s="1" t="s">
        <v>29</v>
      </c>
      <c r="D4" s="1" t="s">
        <v>30</v>
      </c>
      <c r="E4" s="1" t="s">
        <v>21</v>
      </c>
      <c r="F4" s="1">
        <v>7</v>
      </c>
      <c r="G4" s="1">
        <v>10</v>
      </c>
      <c r="H4" s="1">
        <v>1</v>
      </c>
      <c r="I4" s="1" t="s">
        <v>31</v>
      </c>
      <c r="J4" s="1" t="s">
        <v>32</v>
      </c>
      <c r="K4" s="1"/>
      <c r="L4" s="1"/>
      <c r="M4" s="1"/>
      <c r="N4" s="1"/>
      <c r="O4" s="1"/>
      <c r="P4" s="1"/>
      <c r="Q4" s="1"/>
      <c r="R4" s="1"/>
    </row>
    <row r="5" spans="1:18" ht="12.75">
      <c r="B5" s="1" t="s">
        <v>33</v>
      </c>
      <c r="C5" s="1" t="s">
        <v>34</v>
      </c>
      <c r="D5" s="1" t="s">
        <v>35</v>
      </c>
      <c r="E5" s="1" t="s">
        <v>21</v>
      </c>
      <c r="F5" s="1">
        <v>9</v>
      </c>
      <c r="G5" s="1">
        <v>3</v>
      </c>
      <c r="H5" s="1">
        <v>1</v>
      </c>
      <c r="J5" s="1" t="s">
        <v>32</v>
      </c>
      <c r="K5" s="1" t="s">
        <v>36</v>
      </c>
      <c r="M5" s="1" t="s">
        <v>37</v>
      </c>
      <c r="R5" s="1"/>
    </row>
    <row r="6" spans="1:18" ht="12.75">
      <c r="B6" s="1" t="s">
        <v>38</v>
      </c>
      <c r="C6" s="1" t="s">
        <v>39</v>
      </c>
      <c r="D6" s="1" t="s">
        <v>40</v>
      </c>
      <c r="E6" s="1" t="s">
        <v>21</v>
      </c>
      <c r="F6" s="1">
        <v>9</v>
      </c>
      <c r="G6" s="1">
        <v>4</v>
      </c>
      <c r="H6" s="1">
        <v>1</v>
      </c>
      <c r="J6" s="1" t="s">
        <v>27</v>
      </c>
      <c r="P6" s="1" t="s">
        <v>41</v>
      </c>
      <c r="Q6" s="1" t="s">
        <v>42</v>
      </c>
    </row>
    <row r="7" spans="1:18" ht="12.75">
      <c r="B7" s="1" t="s">
        <v>43</v>
      </c>
      <c r="C7" s="1" t="s">
        <v>44</v>
      </c>
      <c r="D7" s="1" t="s">
        <v>40</v>
      </c>
      <c r="E7" s="1" t="s">
        <v>21</v>
      </c>
      <c r="F7" s="1">
        <v>7</v>
      </c>
      <c r="G7" s="1">
        <v>4</v>
      </c>
      <c r="H7" s="1">
        <v>1</v>
      </c>
      <c r="I7" s="1" t="s">
        <v>45</v>
      </c>
      <c r="J7" s="1" t="s">
        <v>32</v>
      </c>
      <c r="K7" s="1" t="s">
        <v>36</v>
      </c>
      <c r="L7" s="1"/>
      <c r="M7" s="1" t="s">
        <v>46</v>
      </c>
      <c r="N7" s="1"/>
      <c r="O7" s="1"/>
      <c r="P7" s="1"/>
      <c r="Q7" s="1"/>
    </row>
    <row r="8" spans="1:18" ht="12.75">
      <c r="B8" s="1" t="s">
        <v>47</v>
      </c>
      <c r="C8" s="1" t="s">
        <v>48</v>
      </c>
      <c r="D8" s="1" t="s">
        <v>35</v>
      </c>
      <c r="E8" s="1" t="s">
        <v>21</v>
      </c>
      <c r="F8" s="1">
        <v>6</v>
      </c>
      <c r="G8" s="1">
        <v>8</v>
      </c>
      <c r="H8" s="1">
        <v>1</v>
      </c>
      <c r="I8" s="1" t="s">
        <v>49</v>
      </c>
      <c r="J8" s="1" t="s">
        <v>32</v>
      </c>
      <c r="K8" s="1" t="s">
        <v>50</v>
      </c>
      <c r="L8" s="1"/>
      <c r="M8" s="1" t="s">
        <v>51</v>
      </c>
      <c r="N8" s="1"/>
      <c r="O8" s="1"/>
      <c r="P8" s="1"/>
      <c r="Q8" s="1"/>
      <c r="R8" s="1"/>
    </row>
    <row r="9" spans="1:18" ht="12.75">
      <c r="B9" s="1" t="s">
        <v>52</v>
      </c>
      <c r="C9" s="1" t="s">
        <v>53</v>
      </c>
      <c r="D9" s="1" t="s">
        <v>40</v>
      </c>
      <c r="E9" s="1" t="s">
        <v>21</v>
      </c>
      <c r="F9" s="1">
        <v>6</v>
      </c>
      <c r="G9" s="1">
        <v>9</v>
      </c>
      <c r="H9" s="1">
        <v>1</v>
      </c>
      <c r="J9" s="1" t="s">
        <v>32</v>
      </c>
      <c r="K9" s="1" t="s">
        <v>36</v>
      </c>
      <c r="R9" s="1"/>
    </row>
    <row r="10" spans="1:18" ht="12.75">
      <c r="B10" s="1" t="s">
        <v>54</v>
      </c>
      <c r="C10" s="1" t="s">
        <v>55</v>
      </c>
      <c r="D10" s="1" t="s">
        <v>40</v>
      </c>
      <c r="E10" s="1" t="s">
        <v>21</v>
      </c>
      <c r="F10" s="1">
        <v>7</v>
      </c>
      <c r="G10" s="1">
        <v>4</v>
      </c>
      <c r="H10" s="1">
        <v>1</v>
      </c>
      <c r="J10" s="1" t="s">
        <v>32</v>
      </c>
      <c r="K10" s="1" t="s">
        <v>36</v>
      </c>
    </row>
    <row r="11" spans="1:18" ht="12.75">
      <c r="B11" s="1" t="s">
        <v>56</v>
      </c>
      <c r="C11" s="1" t="s">
        <v>57</v>
      </c>
      <c r="D11" s="1" t="s">
        <v>35</v>
      </c>
      <c r="E11" s="1" t="s">
        <v>21</v>
      </c>
      <c r="F11" s="1">
        <v>10</v>
      </c>
      <c r="G11" s="1">
        <v>5</v>
      </c>
      <c r="H11" s="1">
        <v>1</v>
      </c>
      <c r="J11" s="1" t="s">
        <v>32</v>
      </c>
      <c r="K11" s="1" t="s">
        <v>50</v>
      </c>
      <c r="M11" s="1" t="s">
        <v>58</v>
      </c>
    </row>
    <row r="12" spans="1:18" ht="12.75">
      <c r="B12" s="1" t="s">
        <v>59</v>
      </c>
      <c r="C12" s="1" t="s">
        <v>60</v>
      </c>
      <c r="D12" s="1" t="s">
        <v>35</v>
      </c>
      <c r="E12" s="1" t="s">
        <v>21</v>
      </c>
      <c r="F12" s="1">
        <v>8</v>
      </c>
      <c r="G12" s="1">
        <v>9</v>
      </c>
      <c r="H12" s="1">
        <v>1</v>
      </c>
      <c r="J12" s="1" t="s">
        <v>32</v>
      </c>
      <c r="K12" s="1" t="s">
        <v>61</v>
      </c>
      <c r="M12" s="1" t="s">
        <v>62</v>
      </c>
    </row>
    <row r="13" spans="1:18" ht="12.75">
      <c r="B13" s="1" t="s">
        <v>63</v>
      </c>
      <c r="C13" s="1" t="s">
        <v>64</v>
      </c>
      <c r="D13" s="1" t="s">
        <v>40</v>
      </c>
      <c r="E13" s="1" t="s">
        <v>21</v>
      </c>
      <c r="F13" s="1">
        <v>9</v>
      </c>
      <c r="G13" s="1">
        <v>7</v>
      </c>
      <c r="H13" s="1">
        <v>0</v>
      </c>
      <c r="I13" s="1" t="s">
        <v>65</v>
      </c>
      <c r="J13" s="1" t="s">
        <v>32</v>
      </c>
      <c r="K13" s="1" t="s">
        <v>41</v>
      </c>
      <c r="L13" s="1"/>
      <c r="M13" s="1" t="s">
        <v>66</v>
      </c>
      <c r="N13" s="1"/>
      <c r="O13" s="1"/>
      <c r="P13" s="1"/>
      <c r="Q13" s="1"/>
    </row>
    <row r="14" spans="1:18" ht="12.75">
      <c r="B14" s="1" t="s">
        <v>67</v>
      </c>
      <c r="C14" s="1" t="s">
        <v>68</v>
      </c>
      <c r="D14" s="1" t="s">
        <v>40</v>
      </c>
      <c r="E14" s="1" t="s">
        <v>21</v>
      </c>
      <c r="F14" s="1">
        <v>6</v>
      </c>
      <c r="G14" s="1">
        <v>5</v>
      </c>
      <c r="H14" s="1">
        <v>0</v>
      </c>
      <c r="I14" s="1" t="s">
        <v>69</v>
      </c>
      <c r="J14" s="1" t="s">
        <v>70</v>
      </c>
      <c r="L14" s="1"/>
      <c r="M14" s="1"/>
      <c r="N14" s="1" t="s">
        <v>41</v>
      </c>
      <c r="O14" s="1" t="s">
        <v>71</v>
      </c>
      <c r="P14" s="1"/>
      <c r="Q14" s="1"/>
      <c r="R14" s="1"/>
    </row>
    <row r="15" spans="1:18" ht="12.75">
      <c r="B15" s="1" t="s">
        <v>72</v>
      </c>
      <c r="C15" s="1" t="s">
        <v>73</v>
      </c>
      <c r="D15" s="1" t="s">
        <v>30</v>
      </c>
      <c r="E15" s="1" t="s">
        <v>21</v>
      </c>
      <c r="F15" s="1">
        <v>8</v>
      </c>
      <c r="G15" s="1">
        <v>3</v>
      </c>
      <c r="H15" s="1">
        <v>1</v>
      </c>
      <c r="R15" s="1"/>
    </row>
    <row r="16" spans="1:18" ht="12.75">
      <c r="B16" s="1" t="s">
        <v>74</v>
      </c>
      <c r="C16" s="1" t="s">
        <v>75</v>
      </c>
      <c r="D16" s="1" t="s">
        <v>20</v>
      </c>
      <c r="E16" s="1" t="s">
        <v>76</v>
      </c>
      <c r="F16" s="1">
        <v>10</v>
      </c>
      <c r="G16" s="1">
        <v>4</v>
      </c>
      <c r="H16" s="1">
        <v>0</v>
      </c>
      <c r="J16" s="1" t="s">
        <v>32</v>
      </c>
      <c r="K16" s="1" t="s">
        <v>61</v>
      </c>
      <c r="M16" s="1" t="s">
        <v>77</v>
      </c>
    </row>
    <row r="17" spans="2:18" ht="12.75">
      <c r="B17" s="1" t="s">
        <v>78</v>
      </c>
      <c r="C17" s="1" t="s">
        <v>79</v>
      </c>
      <c r="D17" s="1" t="s">
        <v>35</v>
      </c>
      <c r="E17" s="1" t="s">
        <v>76</v>
      </c>
      <c r="F17" s="1">
        <v>6</v>
      </c>
      <c r="G17" s="1">
        <v>4</v>
      </c>
      <c r="H17" s="1">
        <v>0</v>
      </c>
      <c r="J17" s="1" t="s">
        <v>80</v>
      </c>
      <c r="N17" s="1" t="s">
        <v>41</v>
      </c>
      <c r="O17" s="1" t="s">
        <v>81</v>
      </c>
    </row>
    <row r="18" spans="2:18" ht="12.75">
      <c r="B18" s="1" t="s">
        <v>54</v>
      </c>
      <c r="C18" s="1" t="s">
        <v>82</v>
      </c>
      <c r="D18" s="1" t="s">
        <v>83</v>
      </c>
      <c r="E18" s="1" t="s">
        <v>76</v>
      </c>
      <c r="F18" s="1">
        <v>8</v>
      </c>
      <c r="G18" s="1">
        <v>3</v>
      </c>
      <c r="H18" s="1">
        <v>1</v>
      </c>
      <c r="I18" s="1" t="s">
        <v>84</v>
      </c>
      <c r="J18" s="1" t="s">
        <v>80</v>
      </c>
      <c r="K18" s="1"/>
      <c r="L18" s="1"/>
      <c r="M18" s="1"/>
      <c r="N18" s="1" t="s">
        <v>85</v>
      </c>
      <c r="O18" s="1" t="s">
        <v>86</v>
      </c>
      <c r="P18" s="1"/>
      <c r="Q18" s="1"/>
    </row>
    <row r="19" spans="2:18" ht="12.75">
      <c r="B19" s="1" t="s">
        <v>87</v>
      </c>
      <c r="C19" s="1" t="s">
        <v>88</v>
      </c>
      <c r="D19" s="1" t="s">
        <v>35</v>
      </c>
      <c r="E19" s="1" t="s">
        <v>76</v>
      </c>
      <c r="F19" s="1">
        <v>7</v>
      </c>
      <c r="G19" s="1">
        <v>7</v>
      </c>
      <c r="H19" s="1">
        <v>0</v>
      </c>
      <c r="J19" s="1" t="s">
        <v>32</v>
      </c>
      <c r="K19" s="1" t="s">
        <v>89</v>
      </c>
      <c r="M19" s="1" t="s">
        <v>90</v>
      </c>
      <c r="R19" s="1"/>
    </row>
    <row r="20" spans="2:18" ht="12.75">
      <c r="B20" s="1" t="s">
        <v>91</v>
      </c>
      <c r="C20" s="1" t="s">
        <v>92</v>
      </c>
      <c r="D20" s="1" t="s">
        <v>93</v>
      </c>
      <c r="E20" s="1" t="s">
        <v>76</v>
      </c>
      <c r="F20" s="1">
        <v>7</v>
      </c>
      <c r="G20" s="1">
        <v>10</v>
      </c>
      <c r="H20" s="1">
        <v>0</v>
      </c>
    </row>
    <row r="21" spans="2:18" ht="12.75">
      <c r="B21" s="1" t="s">
        <v>94</v>
      </c>
      <c r="C21" s="1" t="s">
        <v>95</v>
      </c>
      <c r="D21" s="1" t="s">
        <v>40</v>
      </c>
      <c r="E21" s="1" t="s">
        <v>76</v>
      </c>
      <c r="F21" s="1">
        <v>6</v>
      </c>
      <c r="G21" s="1">
        <v>7</v>
      </c>
      <c r="H21" s="1">
        <v>1</v>
      </c>
      <c r="J21" s="1" t="s">
        <v>27</v>
      </c>
      <c r="P21" s="1" t="s">
        <v>96</v>
      </c>
      <c r="Q21" s="1" t="s">
        <v>97</v>
      </c>
    </row>
    <row r="22" spans="2:18" ht="12.75">
      <c r="B22" s="1" t="s">
        <v>98</v>
      </c>
      <c r="C22" s="1" t="s">
        <v>99</v>
      </c>
      <c r="D22" s="1" t="s">
        <v>40</v>
      </c>
      <c r="E22" s="1" t="s">
        <v>76</v>
      </c>
      <c r="F22" s="1">
        <v>8</v>
      </c>
      <c r="G22" s="1">
        <v>10</v>
      </c>
      <c r="H22" s="1">
        <v>1</v>
      </c>
      <c r="J22" s="1" t="s">
        <v>27</v>
      </c>
      <c r="P22" s="1" t="s">
        <v>96</v>
      </c>
      <c r="Q22" s="1" t="s">
        <v>100</v>
      </c>
    </row>
    <row r="23" spans="2:18" ht="12.75">
      <c r="B23" s="1" t="s">
        <v>101</v>
      </c>
      <c r="C23" s="1" t="s">
        <v>102</v>
      </c>
      <c r="D23" s="1" t="s">
        <v>40</v>
      </c>
      <c r="E23" s="1" t="s">
        <v>76</v>
      </c>
      <c r="F23" s="1">
        <v>9</v>
      </c>
      <c r="G23" s="1">
        <v>10</v>
      </c>
      <c r="H23" s="1">
        <v>1</v>
      </c>
      <c r="I23" s="1" t="s">
        <v>103</v>
      </c>
      <c r="L23" s="1"/>
      <c r="M23" s="1"/>
      <c r="N23" s="1"/>
      <c r="O23" s="1"/>
      <c r="P23" s="1"/>
      <c r="Q23" s="1"/>
    </row>
    <row r="24" spans="2:18" ht="12.75">
      <c r="B24" s="1" t="s">
        <v>104</v>
      </c>
      <c r="C24" s="1" t="s">
        <v>105</v>
      </c>
      <c r="D24" s="1" t="s">
        <v>40</v>
      </c>
      <c r="E24" s="1" t="s">
        <v>76</v>
      </c>
      <c r="F24" s="1">
        <v>6</v>
      </c>
      <c r="G24" s="1">
        <v>10</v>
      </c>
      <c r="H24" s="1">
        <v>1</v>
      </c>
      <c r="J24" s="1" t="s">
        <v>27</v>
      </c>
      <c r="P24" s="1" t="s">
        <v>96</v>
      </c>
      <c r="Q24" s="1" t="s">
        <v>106</v>
      </c>
      <c r="R24" s="1"/>
    </row>
    <row r="25" spans="2:18" ht="12.75">
      <c r="B25" s="1" t="s">
        <v>107</v>
      </c>
      <c r="C25" s="1" t="s">
        <v>108</v>
      </c>
      <c r="D25" s="1" t="s">
        <v>40</v>
      </c>
      <c r="E25" s="1" t="s">
        <v>109</v>
      </c>
      <c r="F25" s="1">
        <v>9</v>
      </c>
      <c r="G25" s="1">
        <v>4</v>
      </c>
      <c r="H25" s="1">
        <v>1</v>
      </c>
    </row>
    <row r="26" spans="2:18" ht="12.75">
      <c r="B26" s="1" t="s">
        <v>110</v>
      </c>
      <c r="C26" s="1" t="s">
        <v>111</v>
      </c>
      <c r="D26" s="1" t="s">
        <v>40</v>
      </c>
      <c r="E26" s="1" t="s">
        <v>109</v>
      </c>
      <c r="F26" s="1">
        <v>9</v>
      </c>
      <c r="G26" s="1">
        <v>5</v>
      </c>
      <c r="H26" s="1">
        <v>1</v>
      </c>
    </row>
    <row r="27" spans="2:18" ht="12.75">
      <c r="B27" s="1" t="s">
        <v>112</v>
      </c>
      <c r="C27" s="1" t="s">
        <v>113</v>
      </c>
      <c r="D27" s="1" t="s">
        <v>40</v>
      </c>
      <c r="E27" s="1" t="s">
        <v>109</v>
      </c>
      <c r="F27" s="1">
        <v>6</v>
      </c>
      <c r="G27" s="1">
        <v>3</v>
      </c>
      <c r="H27" s="1">
        <v>0</v>
      </c>
      <c r="I27" s="1" t="s">
        <v>114</v>
      </c>
      <c r="J27" s="1" t="s">
        <v>27</v>
      </c>
      <c r="L27" s="1"/>
      <c r="M27" s="1"/>
      <c r="N27" s="1"/>
      <c r="O27" s="1"/>
      <c r="P27" s="1" t="s">
        <v>96</v>
      </c>
      <c r="Q27" s="1" t="s">
        <v>115</v>
      </c>
    </row>
    <row r="28" spans="2:18" ht="12.75">
      <c r="B28" s="1" t="s">
        <v>116</v>
      </c>
      <c r="C28" s="1" t="s">
        <v>117</v>
      </c>
      <c r="D28" s="1" t="s">
        <v>40</v>
      </c>
      <c r="E28" s="1" t="s">
        <v>109</v>
      </c>
      <c r="F28" s="1">
        <v>8</v>
      </c>
      <c r="G28" s="1">
        <v>3</v>
      </c>
      <c r="H28" s="1">
        <v>0</v>
      </c>
      <c r="R28" s="1"/>
    </row>
    <row r="29" spans="2:18" ht="12.75">
      <c r="B29" s="1" t="s">
        <v>118</v>
      </c>
      <c r="C29" s="1" t="s">
        <v>119</v>
      </c>
      <c r="D29" s="1" t="s">
        <v>40</v>
      </c>
      <c r="E29" s="1" t="s">
        <v>109</v>
      </c>
      <c r="F29" s="1">
        <v>8</v>
      </c>
      <c r="G29" s="1">
        <v>7</v>
      </c>
      <c r="H29" s="1">
        <v>1</v>
      </c>
      <c r="I29" s="1" t="s">
        <v>120</v>
      </c>
      <c r="J29" s="1"/>
      <c r="K29" s="1"/>
      <c r="L29" s="1"/>
      <c r="M29" s="1"/>
      <c r="N29" s="1"/>
      <c r="O29" s="1"/>
      <c r="P29" s="1"/>
      <c r="Q29" s="1"/>
    </row>
    <row r="30" spans="2:18" ht="12.75">
      <c r="B30" s="1" t="s">
        <v>121</v>
      </c>
      <c r="C30" s="1" t="s">
        <v>122</v>
      </c>
      <c r="D30" s="1" t="s">
        <v>40</v>
      </c>
      <c r="E30" s="1" t="s">
        <v>109</v>
      </c>
      <c r="F30" s="1">
        <v>8</v>
      </c>
      <c r="G30" s="1">
        <v>8</v>
      </c>
      <c r="H30" s="1">
        <v>1</v>
      </c>
      <c r="R30" s="1"/>
    </row>
    <row r="31" spans="2:18" ht="12.75">
      <c r="B31" s="1" t="s">
        <v>123</v>
      </c>
      <c r="C31" s="1" t="s">
        <v>124</v>
      </c>
      <c r="D31" s="1" t="s">
        <v>40</v>
      </c>
      <c r="E31" s="1" t="s">
        <v>109</v>
      </c>
      <c r="F31" s="1">
        <v>9</v>
      </c>
      <c r="G31" s="1">
        <v>8</v>
      </c>
      <c r="H31" s="1">
        <v>1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4971-7BD6-4DCF-808C-F968B3B096C0}">
  <dimension ref="A3:E14"/>
  <sheetViews>
    <sheetView workbookViewId="0">
      <selection activeCell="B11" sqref="B11"/>
    </sheetView>
  </sheetViews>
  <sheetFormatPr defaultRowHeight="12.75"/>
  <cols>
    <col min="1" max="1" width="23" bestFit="1" customWidth="1"/>
    <col min="2" max="2" width="32.7109375" bestFit="1" customWidth="1"/>
    <col min="3" max="3" width="45.5703125" bestFit="1" customWidth="1"/>
    <col min="4" max="4" width="44.28515625" bestFit="1" customWidth="1"/>
    <col min="5" max="5" width="43.42578125" customWidth="1"/>
    <col min="6" max="6" width="43.42578125" bestFit="1" customWidth="1"/>
    <col min="7" max="7" width="50.7109375" bestFit="1" customWidth="1"/>
    <col min="8" max="8" width="48.5703125" bestFit="1" customWidth="1"/>
    <col min="9" max="9" width="7.28515625" bestFit="1" customWidth="1"/>
    <col min="10" max="11" width="11.5703125" bestFit="1" customWidth="1"/>
  </cols>
  <sheetData>
    <row r="3" spans="1:5">
      <c r="A3" s="7" t="s">
        <v>125</v>
      </c>
      <c r="B3" t="s">
        <v>126</v>
      </c>
      <c r="C3" t="s">
        <v>127</v>
      </c>
      <c r="D3" t="s">
        <v>128</v>
      </c>
      <c r="E3" t="s">
        <v>129</v>
      </c>
    </row>
    <row r="4" spans="1:5">
      <c r="A4" t="s">
        <v>32</v>
      </c>
      <c r="B4">
        <v>11</v>
      </c>
      <c r="C4">
        <v>8</v>
      </c>
    </row>
    <row r="5" spans="1:5">
      <c r="A5" t="s">
        <v>27</v>
      </c>
      <c r="B5">
        <v>6</v>
      </c>
      <c r="E5">
        <v>5</v>
      </c>
    </row>
    <row r="6" spans="1:5">
      <c r="A6" t="s">
        <v>70</v>
      </c>
      <c r="B6">
        <v>3</v>
      </c>
      <c r="D6">
        <v>3</v>
      </c>
    </row>
    <row r="7" spans="1:5">
      <c r="A7" t="s">
        <v>130</v>
      </c>
    </row>
    <row r="8" spans="1:5">
      <c r="A8" t="s">
        <v>131</v>
      </c>
      <c r="B8">
        <v>20</v>
      </c>
      <c r="C8">
        <v>8</v>
      </c>
      <c r="D8">
        <v>3</v>
      </c>
      <c r="E8">
        <v>5</v>
      </c>
    </row>
    <row r="10" spans="1:5">
      <c r="A10" s="7" t="s">
        <v>4</v>
      </c>
      <c r="B10" t="s">
        <v>132</v>
      </c>
      <c r="C10" t="s">
        <v>127</v>
      </c>
      <c r="D10" t="s">
        <v>128</v>
      </c>
      <c r="E10" t="s">
        <v>129</v>
      </c>
    </row>
    <row r="11" spans="1:5">
      <c r="A11" t="s">
        <v>21</v>
      </c>
      <c r="B11">
        <v>12</v>
      </c>
      <c r="C11">
        <v>6</v>
      </c>
      <c r="D11">
        <v>1</v>
      </c>
      <c r="E11">
        <v>1</v>
      </c>
    </row>
    <row r="12" spans="1:5">
      <c r="A12" t="s">
        <v>76</v>
      </c>
      <c r="B12">
        <v>7</v>
      </c>
      <c r="C12">
        <v>2</v>
      </c>
      <c r="D12">
        <v>2</v>
      </c>
      <c r="E12">
        <v>3</v>
      </c>
    </row>
    <row r="13" spans="1:5">
      <c r="A13" t="s">
        <v>109</v>
      </c>
      <c r="B13">
        <v>1</v>
      </c>
      <c r="E13">
        <v>1</v>
      </c>
    </row>
    <row r="14" spans="1:5">
      <c r="A14" t="s">
        <v>131</v>
      </c>
      <c r="B14">
        <v>20</v>
      </c>
      <c r="C14">
        <v>8</v>
      </c>
      <c r="D14">
        <v>3</v>
      </c>
      <c r="E1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15"/>
  <sheetViews>
    <sheetView tabSelected="1" workbookViewId="0">
      <pane ySplit="1" topLeftCell="G2" activePane="bottomLeft" state="frozen"/>
      <selection pane="bottomLeft" activeCell="L15" sqref="L15"/>
    </sheetView>
  </sheetViews>
  <sheetFormatPr defaultColWidth="12.5703125" defaultRowHeight="15.75" customHeight="1"/>
  <cols>
    <col min="1" max="1" width="18.85546875" hidden="1" customWidth="1"/>
    <col min="2" max="9" width="18.85546875" customWidth="1"/>
    <col min="10" max="10" width="18.42578125" style="6" customWidth="1"/>
    <col min="11" max="11" width="12.140625" customWidth="1"/>
    <col min="12" max="12" width="20.140625" customWidth="1"/>
    <col min="13" max="13" width="12" customWidth="1"/>
    <col min="14" max="14" width="19.7109375" customWidth="1"/>
    <col min="15" max="15" width="12.28515625" customWidth="1"/>
    <col min="16" max="16" width="19.85546875" customWidth="1"/>
    <col min="17" max="17" width="12.5703125" customWidth="1"/>
    <col min="18" max="18" width="24.85546875" customWidth="1"/>
    <col min="19" max="19" width="17" customWidth="1"/>
    <col min="20" max="61" width="18.85546875" customWidth="1"/>
  </cols>
  <sheetData>
    <row r="1" spans="1:19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133</v>
      </c>
      <c r="G1" s="1" t="s">
        <v>134</v>
      </c>
      <c r="H1" s="1" t="s">
        <v>135</v>
      </c>
      <c r="I1" s="1" t="s">
        <v>7</v>
      </c>
      <c r="J1" s="5" t="s">
        <v>136</v>
      </c>
    </row>
    <row r="2" spans="1:19" ht="12.75" customHeight="1">
      <c r="A2" s="2">
        <v>44988.013759606481</v>
      </c>
      <c r="B2" s="1" t="s">
        <v>137</v>
      </c>
      <c r="C2" s="1" t="s">
        <v>138</v>
      </c>
      <c r="D2" s="1" t="s">
        <v>35</v>
      </c>
      <c r="E2" s="1" t="s">
        <v>21</v>
      </c>
      <c r="F2" s="1">
        <v>1</v>
      </c>
      <c r="G2" s="1">
        <v>1</v>
      </c>
      <c r="H2" s="1" t="s">
        <v>139</v>
      </c>
      <c r="I2" s="1"/>
      <c r="J2" s="5" t="s">
        <v>140</v>
      </c>
      <c r="K2" s="8"/>
      <c r="L2" s="9" t="s">
        <v>4</v>
      </c>
      <c r="M2" s="9" t="s">
        <v>141</v>
      </c>
      <c r="N2" s="8"/>
      <c r="O2" s="8"/>
      <c r="P2" s="8"/>
      <c r="Q2" s="8"/>
      <c r="R2" s="8"/>
      <c r="S2" s="8"/>
    </row>
    <row r="3" spans="1:19" ht="14.25" customHeight="1">
      <c r="A3" s="2">
        <v>44988.014532488422</v>
      </c>
      <c r="B3" s="1" t="s">
        <v>142</v>
      </c>
      <c r="C3" s="1" t="s">
        <v>143</v>
      </c>
      <c r="D3" s="1" t="s">
        <v>35</v>
      </c>
      <c r="E3" s="1" t="s">
        <v>21</v>
      </c>
      <c r="F3" s="1">
        <v>6</v>
      </c>
      <c r="G3" s="1">
        <v>3</v>
      </c>
      <c r="H3" s="1" t="s">
        <v>139</v>
      </c>
      <c r="I3" s="1"/>
      <c r="J3" s="5" t="s">
        <v>144</v>
      </c>
      <c r="K3" s="8"/>
      <c r="L3" s="8" t="s">
        <v>21</v>
      </c>
      <c r="M3" s="8"/>
      <c r="N3" s="8" t="s">
        <v>76</v>
      </c>
      <c r="O3" s="8"/>
      <c r="P3" s="8" t="s">
        <v>109</v>
      </c>
      <c r="Q3" s="8"/>
      <c r="R3" s="8" t="s">
        <v>145</v>
      </c>
      <c r="S3" s="8" t="s">
        <v>146</v>
      </c>
    </row>
    <row r="4" spans="1:19" ht="12.75">
      <c r="A4" s="2">
        <v>44988.015368425928</v>
      </c>
      <c r="B4" s="1" t="s">
        <v>147</v>
      </c>
      <c r="C4" s="1" t="s">
        <v>148</v>
      </c>
      <c r="D4" s="1" t="s">
        <v>40</v>
      </c>
      <c r="E4" s="1" t="s">
        <v>21</v>
      </c>
      <c r="F4" s="1">
        <v>1</v>
      </c>
      <c r="G4" s="1">
        <v>1</v>
      </c>
      <c r="H4" s="1" t="s">
        <v>139</v>
      </c>
      <c r="I4" s="1"/>
      <c r="J4" s="5" t="s">
        <v>149</v>
      </c>
      <c r="K4" s="9" t="s">
        <v>3</v>
      </c>
      <c r="L4" s="8" t="s">
        <v>150</v>
      </c>
      <c r="M4" s="8" t="s">
        <v>151</v>
      </c>
      <c r="N4" s="8" t="s">
        <v>150</v>
      </c>
      <c r="O4" s="8" t="s">
        <v>151</v>
      </c>
      <c r="P4" s="8" t="s">
        <v>150</v>
      </c>
      <c r="Q4" s="8" t="s">
        <v>151</v>
      </c>
      <c r="R4" s="8"/>
      <c r="S4" s="8"/>
    </row>
    <row r="5" spans="1:19" ht="18" customHeight="1">
      <c r="A5" s="2">
        <v>44988.015480532413</v>
      </c>
      <c r="B5" s="1" t="s">
        <v>152</v>
      </c>
      <c r="C5" s="1" t="s">
        <v>153</v>
      </c>
      <c r="D5" s="1" t="s">
        <v>35</v>
      </c>
      <c r="E5" s="1" t="s">
        <v>21</v>
      </c>
      <c r="F5" s="1">
        <v>2</v>
      </c>
      <c r="G5" s="1">
        <v>1</v>
      </c>
      <c r="H5" s="1" t="s">
        <v>139</v>
      </c>
      <c r="I5" s="1"/>
      <c r="J5" s="5" t="s">
        <v>45</v>
      </c>
      <c r="K5" s="8" t="s">
        <v>20</v>
      </c>
      <c r="L5" s="10">
        <v>8</v>
      </c>
      <c r="M5" s="10">
        <v>4</v>
      </c>
      <c r="N5" s="10">
        <v>10</v>
      </c>
      <c r="O5" s="10">
        <v>4</v>
      </c>
      <c r="P5" s="10"/>
      <c r="Q5" s="10"/>
      <c r="R5" s="10">
        <v>9</v>
      </c>
      <c r="S5" s="10">
        <v>4</v>
      </c>
    </row>
    <row r="6" spans="1:19" ht="24">
      <c r="A6" s="2">
        <v>44988.015630578702</v>
      </c>
      <c r="B6" s="1" t="s">
        <v>154</v>
      </c>
      <c r="C6" s="1" t="s">
        <v>155</v>
      </c>
      <c r="D6" s="1" t="s">
        <v>40</v>
      </c>
      <c r="E6" s="1" t="s">
        <v>21</v>
      </c>
      <c r="F6" s="1">
        <v>4</v>
      </c>
      <c r="G6" s="1">
        <v>3</v>
      </c>
      <c r="H6" s="1" t="s">
        <v>139</v>
      </c>
      <c r="I6" s="1"/>
      <c r="J6" s="5" t="s">
        <v>156</v>
      </c>
      <c r="K6" s="8" t="s">
        <v>35</v>
      </c>
      <c r="L6" s="10">
        <v>6.3</v>
      </c>
      <c r="M6" s="10">
        <v>3.6</v>
      </c>
      <c r="N6" s="10">
        <v>6.5</v>
      </c>
      <c r="O6" s="10">
        <v>5.5</v>
      </c>
      <c r="P6" s="10"/>
      <c r="Q6" s="10"/>
      <c r="R6" s="10">
        <v>6.333333333333333</v>
      </c>
      <c r="S6" s="10">
        <v>3.9166666666666665</v>
      </c>
    </row>
    <row r="7" spans="1:19" ht="24">
      <c r="A7" s="2">
        <v>44988.015920949074</v>
      </c>
      <c r="B7" s="1" t="s">
        <v>157</v>
      </c>
      <c r="C7" s="1" t="s">
        <v>158</v>
      </c>
      <c r="D7" s="1" t="s">
        <v>40</v>
      </c>
      <c r="E7" s="1" t="s">
        <v>21</v>
      </c>
      <c r="F7" s="1">
        <v>7</v>
      </c>
      <c r="G7" s="1">
        <v>3</v>
      </c>
      <c r="H7" s="1" t="s">
        <v>139</v>
      </c>
      <c r="I7" s="1"/>
      <c r="J7" s="5" t="s">
        <v>159</v>
      </c>
      <c r="K7" s="8" t="s">
        <v>25</v>
      </c>
      <c r="L7" s="10">
        <v>10</v>
      </c>
      <c r="M7" s="10">
        <v>7</v>
      </c>
      <c r="N7" s="10"/>
      <c r="O7" s="10"/>
      <c r="P7" s="10"/>
      <c r="Q7" s="10"/>
      <c r="R7" s="10">
        <v>10</v>
      </c>
      <c r="S7" s="10">
        <v>7</v>
      </c>
    </row>
    <row r="8" spans="1:19" ht="24">
      <c r="A8" s="2">
        <v>44988.016226944441</v>
      </c>
      <c r="B8" s="1" t="s">
        <v>160</v>
      </c>
      <c r="C8" s="1" t="s">
        <v>161</v>
      </c>
      <c r="D8" s="1" t="s">
        <v>35</v>
      </c>
      <c r="E8" s="1" t="s">
        <v>21</v>
      </c>
      <c r="F8" s="1">
        <v>10</v>
      </c>
      <c r="G8" s="1">
        <v>1</v>
      </c>
      <c r="H8" s="1" t="s">
        <v>139</v>
      </c>
      <c r="I8" s="1"/>
      <c r="J8" s="5" t="s">
        <v>162</v>
      </c>
      <c r="K8" s="8" t="s">
        <v>30</v>
      </c>
      <c r="L8" s="10">
        <v>8.3333333333333339</v>
      </c>
      <c r="M8" s="10">
        <v>4.666666666666667</v>
      </c>
      <c r="N8" s="10"/>
      <c r="O8" s="10"/>
      <c r="P8" s="10"/>
      <c r="Q8" s="10"/>
      <c r="R8" s="10">
        <v>8.3333333333333339</v>
      </c>
      <c r="S8" s="10">
        <v>4.666666666666667</v>
      </c>
    </row>
    <row r="9" spans="1:19" ht="36">
      <c r="A9" s="2">
        <v>44988.016820972218</v>
      </c>
      <c r="B9" s="1" t="s">
        <v>163</v>
      </c>
      <c r="C9" s="1" t="s">
        <v>164</v>
      </c>
      <c r="D9" s="1" t="s">
        <v>40</v>
      </c>
      <c r="E9" s="1" t="s">
        <v>21</v>
      </c>
      <c r="F9" s="1">
        <v>7</v>
      </c>
      <c r="G9" s="1">
        <v>2</v>
      </c>
      <c r="H9" s="1" t="s">
        <v>139</v>
      </c>
      <c r="I9" s="1"/>
      <c r="J9" s="5" t="s">
        <v>165</v>
      </c>
      <c r="K9" s="8" t="s">
        <v>40</v>
      </c>
      <c r="L9" s="10">
        <v>5.615384615384615</v>
      </c>
      <c r="M9" s="10">
        <v>3.5384615384615383</v>
      </c>
      <c r="N9" s="10">
        <v>7.25</v>
      </c>
      <c r="O9" s="10">
        <v>9.25</v>
      </c>
      <c r="P9" s="10">
        <v>8.1428571428571423</v>
      </c>
      <c r="Q9" s="10">
        <v>5.4285714285714288</v>
      </c>
      <c r="R9" s="10">
        <v>6.625</v>
      </c>
      <c r="S9" s="10">
        <v>5.041666666666667</v>
      </c>
    </row>
    <row r="10" spans="1:19" ht="24.75" customHeight="1">
      <c r="A10" s="2">
        <v>44988.017132592591</v>
      </c>
      <c r="B10" s="1" t="s">
        <v>166</v>
      </c>
      <c r="C10" s="1" t="s">
        <v>167</v>
      </c>
      <c r="D10" s="1" t="s">
        <v>40</v>
      </c>
      <c r="E10" s="1" t="s">
        <v>21</v>
      </c>
      <c r="F10" s="1">
        <v>8</v>
      </c>
      <c r="G10" s="1">
        <v>2</v>
      </c>
      <c r="H10" s="1" t="s">
        <v>139</v>
      </c>
      <c r="I10" s="1"/>
      <c r="J10" s="5" t="s">
        <v>168</v>
      </c>
      <c r="K10" s="8" t="s">
        <v>93</v>
      </c>
      <c r="L10" s="10"/>
      <c r="M10" s="10"/>
      <c r="N10" s="10">
        <v>7</v>
      </c>
      <c r="O10" s="10">
        <v>10</v>
      </c>
      <c r="P10" s="10"/>
      <c r="Q10" s="10"/>
      <c r="R10" s="10">
        <v>7</v>
      </c>
      <c r="S10" s="10">
        <v>10</v>
      </c>
    </row>
    <row r="11" spans="1:19" ht="17.25" customHeight="1">
      <c r="A11" s="2">
        <v>44988.017343055559</v>
      </c>
      <c r="B11" s="1" t="s">
        <v>169</v>
      </c>
      <c r="C11" s="1" t="s">
        <v>170</v>
      </c>
      <c r="D11" s="1" t="s">
        <v>35</v>
      </c>
      <c r="E11" s="1" t="s">
        <v>21</v>
      </c>
      <c r="F11" s="1">
        <v>3</v>
      </c>
      <c r="G11" s="1">
        <v>1</v>
      </c>
      <c r="H11" s="1" t="s">
        <v>139</v>
      </c>
      <c r="I11" s="1"/>
      <c r="J11" s="5" t="s">
        <v>171</v>
      </c>
      <c r="K11" s="8" t="s">
        <v>83</v>
      </c>
      <c r="L11" s="10"/>
      <c r="M11" s="10"/>
      <c r="N11" s="10">
        <v>8</v>
      </c>
      <c r="O11" s="10">
        <v>3</v>
      </c>
      <c r="P11" s="10"/>
      <c r="Q11" s="10"/>
      <c r="R11" s="10">
        <v>8</v>
      </c>
      <c r="S11" s="10">
        <v>3</v>
      </c>
    </row>
    <row r="12" spans="1:19" ht="15.75" customHeight="1">
      <c r="A12" s="2">
        <v>44988.018599201387</v>
      </c>
      <c r="B12" s="1" t="s">
        <v>172</v>
      </c>
      <c r="C12" s="1" t="s">
        <v>173</v>
      </c>
      <c r="D12" s="1" t="s">
        <v>35</v>
      </c>
      <c r="E12" s="1" t="s">
        <v>21</v>
      </c>
      <c r="F12" s="1">
        <v>8</v>
      </c>
      <c r="G12" s="1">
        <v>4</v>
      </c>
      <c r="H12" s="1" t="s">
        <v>139</v>
      </c>
      <c r="I12" s="1"/>
      <c r="J12" s="5" t="s">
        <v>174</v>
      </c>
      <c r="K12" s="8" t="s">
        <v>131</v>
      </c>
      <c r="L12" s="10">
        <v>6.3928571428571432</v>
      </c>
      <c r="M12" s="10">
        <v>3.8214285714285716</v>
      </c>
      <c r="N12" s="10">
        <v>7.4444444444444446</v>
      </c>
      <c r="O12" s="10">
        <v>7.2222222222222223</v>
      </c>
      <c r="P12" s="10">
        <v>8.1428571428571423</v>
      </c>
      <c r="Q12" s="10">
        <v>5.4285714285714288</v>
      </c>
      <c r="R12" s="10">
        <v>6.8863636363636367</v>
      </c>
      <c r="S12" s="10">
        <v>4.7727272727272725</v>
      </c>
    </row>
    <row r="13" spans="1:19" ht="12.75">
      <c r="A13" s="2">
        <v>44988.018871944441</v>
      </c>
      <c r="B13" s="1" t="s">
        <v>175</v>
      </c>
      <c r="C13" s="1" t="s">
        <v>176</v>
      </c>
      <c r="D13" s="1" t="s">
        <v>40</v>
      </c>
      <c r="E13" s="1" t="s">
        <v>21</v>
      </c>
      <c r="F13" s="1">
        <v>1</v>
      </c>
      <c r="G13" s="1">
        <v>1</v>
      </c>
      <c r="H13" s="1" t="s">
        <v>139</v>
      </c>
      <c r="I13" s="1"/>
      <c r="J13" s="5" t="s">
        <v>49</v>
      </c>
      <c r="K13" s="8" t="s">
        <v>177</v>
      </c>
      <c r="L13" s="11">
        <f>COUNTIF(E2:E45, E2)</f>
        <v>28</v>
      </c>
      <c r="M13" s="11">
        <f>COUNTIF($E2:$E45, E2)</f>
        <v>28</v>
      </c>
      <c r="N13" s="11">
        <f>COUNTIF($E2:$E45, E30)</f>
        <v>9</v>
      </c>
      <c r="O13" s="11">
        <f>COUNTIF($E2:$E45, E30)</f>
        <v>9</v>
      </c>
      <c r="P13" s="11">
        <f>COUNTIF($E2:$E45, E39)</f>
        <v>7</v>
      </c>
      <c r="Q13" s="11">
        <f>COUNTIF($E2:$E45, E39)</f>
        <v>7</v>
      </c>
      <c r="R13" s="11">
        <f>SUM(L13,N13,P13)</f>
        <v>44</v>
      </c>
      <c r="S13" s="11">
        <f>SUM(M13,O13,Q13)</f>
        <v>44</v>
      </c>
    </row>
    <row r="14" spans="1:19" ht="12.75">
      <c r="A14" s="2">
        <v>44988.019023958332</v>
      </c>
      <c r="B14" s="1" t="s">
        <v>178</v>
      </c>
      <c r="C14" s="1" t="s">
        <v>179</v>
      </c>
      <c r="D14" s="1" t="s">
        <v>40</v>
      </c>
      <c r="E14" s="1" t="s">
        <v>21</v>
      </c>
      <c r="F14" s="1">
        <v>1</v>
      </c>
      <c r="G14" s="1">
        <v>1</v>
      </c>
      <c r="H14" s="1" t="s">
        <v>139</v>
      </c>
      <c r="I14" s="1"/>
      <c r="J14" s="5" t="s">
        <v>180</v>
      </c>
    </row>
    <row r="15" spans="1:19" ht="36">
      <c r="A15" s="2">
        <v>44988.019395763884</v>
      </c>
      <c r="B15" s="1" t="s">
        <v>181</v>
      </c>
      <c r="C15" s="1" t="s">
        <v>182</v>
      </c>
      <c r="D15" s="1" t="s">
        <v>30</v>
      </c>
      <c r="E15" s="1" t="s">
        <v>21</v>
      </c>
      <c r="F15" s="1">
        <v>10</v>
      </c>
      <c r="G15" s="1">
        <v>1</v>
      </c>
      <c r="H15" s="1" t="s">
        <v>139</v>
      </c>
      <c r="J15" s="5" t="s">
        <v>183</v>
      </c>
    </row>
    <row r="16" spans="1:19" ht="24">
      <c r="B16" s="1" t="s">
        <v>18</v>
      </c>
      <c r="C16" s="1" t="s">
        <v>19</v>
      </c>
      <c r="D16" s="1" t="s">
        <v>20</v>
      </c>
      <c r="E16" s="1" t="s">
        <v>21</v>
      </c>
      <c r="F16" s="1">
        <v>8</v>
      </c>
      <c r="G16" s="1">
        <v>4</v>
      </c>
      <c r="H16" s="1" t="s">
        <v>184</v>
      </c>
      <c r="I16" s="1">
        <v>0</v>
      </c>
      <c r="J16" s="5" t="s">
        <v>22</v>
      </c>
    </row>
    <row r="17" spans="2:10" ht="48">
      <c r="B17" s="1" t="s">
        <v>23</v>
      </c>
      <c r="C17" s="1" t="s">
        <v>24</v>
      </c>
      <c r="D17" s="1" t="s">
        <v>25</v>
      </c>
      <c r="E17" s="1" t="s">
        <v>21</v>
      </c>
      <c r="F17" s="1">
        <v>10</v>
      </c>
      <c r="G17" s="1">
        <v>7</v>
      </c>
      <c r="H17" s="1" t="s">
        <v>184</v>
      </c>
      <c r="I17" s="1">
        <v>1</v>
      </c>
      <c r="J17" s="5" t="s">
        <v>26</v>
      </c>
    </row>
    <row r="18" spans="2:10" ht="12.75">
      <c r="B18" s="1" t="s">
        <v>28</v>
      </c>
      <c r="C18" s="1" t="s">
        <v>29</v>
      </c>
      <c r="D18" s="1" t="s">
        <v>30</v>
      </c>
      <c r="E18" s="1" t="s">
        <v>21</v>
      </c>
      <c r="F18" s="1">
        <v>7</v>
      </c>
      <c r="G18" s="1">
        <v>10</v>
      </c>
      <c r="H18" s="1" t="s">
        <v>184</v>
      </c>
      <c r="I18" s="1">
        <v>1</v>
      </c>
      <c r="J18" s="5" t="s">
        <v>31</v>
      </c>
    </row>
    <row r="19" spans="2:10" ht="12.75">
      <c r="B19" s="1" t="s">
        <v>33</v>
      </c>
      <c r="C19" s="1" t="s">
        <v>34</v>
      </c>
      <c r="D19" s="1" t="s">
        <v>35</v>
      </c>
      <c r="E19" s="1" t="s">
        <v>21</v>
      </c>
      <c r="F19" s="1">
        <v>9</v>
      </c>
      <c r="G19" s="1">
        <v>3</v>
      </c>
      <c r="H19" s="1" t="s">
        <v>184</v>
      </c>
      <c r="I19" s="1">
        <v>1</v>
      </c>
      <c r="J19" s="5"/>
    </row>
    <row r="20" spans="2:10" ht="12.75">
      <c r="B20" s="1" t="s">
        <v>38</v>
      </c>
      <c r="C20" s="1" t="s">
        <v>39</v>
      </c>
      <c r="D20" s="1" t="s">
        <v>40</v>
      </c>
      <c r="E20" s="1" t="s">
        <v>21</v>
      </c>
      <c r="F20" s="1">
        <v>9</v>
      </c>
      <c r="G20" s="1">
        <v>4</v>
      </c>
      <c r="H20" s="1" t="s">
        <v>184</v>
      </c>
      <c r="I20" s="1">
        <v>1</v>
      </c>
      <c r="J20" s="5"/>
    </row>
    <row r="21" spans="2:10" ht="12.75">
      <c r="B21" s="1" t="s">
        <v>43</v>
      </c>
      <c r="C21" s="1" t="s">
        <v>44</v>
      </c>
      <c r="D21" s="1" t="s">
        <v>40</v>
      </c>
      <c r="E21" s="1" t="s">
        <v>21</v>
      </c>
      <c r="F21" s="1">
        <v>7</v>
      </c>
      <c r="G21" s="1">
        <v>4</v>
      </c>
      <c r="H21" s="1" t="s">
        <v>184</v>
      </c>
      <c r="I21" s="1">
        <v>1</v>
      </c>
      <c r="J21" s="5" t="s">
        <v>45</v>
      </c>
    </row>
    <row r="22" spans="2:10" ht="12.75">
      <c r="B22" s="1" t="s">
        <v>47</v>
      </c>
      <c r="C22" s="1" t="s">
        <v>48</v>
      </c>
      <c r="D22" s="1" t="s">
        <v>35</v>
      </c>
      <c r="E22" s="1" t="s">
        <v>21</v>
      </c>
      <c r="F22" s="1">
        <v>6</v>
      </c>
      <c r="G22" s="1">
        <v>8</v>
      </c>
      <c r="H22" s="1" t="s">
        <v>184</v>
      </c>
      <c r="I22" s="1">
        <v>1</v>
      </c>
      <c r="J22" s="5" t="s">
        <v>49</v>
      </c>
    </row>
    <row r="23" spans="2:10" ht="12.75">
      <c r="B23" s="1" t="s">
        <v>52</v>
      </c>
      <c r="C23" s="1" t="s">
        <v>53</v>
      </c>
      <c r="D23" s="1" t="s">
        <v>40</v>
      </c>
      <c r="E23" s="1" t="s">
        <v>21</v>
      </c>
      <c r="F23" s="1">
        <v>6</v>
      </c>
      <c r="G23" s="1">
        <v>9</v>
      </c>
      <c r="H23" s="1" t="s">
        <v>184</v>
      </c>
      <c r="I23" s="1">
        <v>1</v>
      </c>
      <c r="J23" s="5"/>
    </row>
    <row r="24" spans="2:10" ht="12.75">
      <c r="B24" s="1" t="s">
        <v>54</v>
      </c>
      <c r="C24" s="1" t="s">
        <v>55</v>
      </c>
      <c r="D24" s="1" t="s">
        <v>40</v>
      </c>
      <c r="E24" s="1" t="s">
        <v>21</v>
      </c>
      <c r="F24" s="1">
        <v>7</v>
      </c>
      <c r="G24" s="1">
        <v>4</v>
      </c>
      <c r="H24" s="1" t="s">
        <v>184</v>
      </c>
      <c r="I24" s="1">
        <v>1</v>
      </c>
      <c r="J24" s="5"/>
    </row>
    <row r="25" spans="2:10" ht="12.75">
      <c r="B25" s="1" t="s">
        <v>56</v>
      </c>
      <c r="C25" s="1" t="s">
        <v>57</v>
      </c>
      <c r="D25" s="1" t="s">
        <v>35</v>
      </c>
      <c r="E25" s="1" t="s">
        <v>21</v>
      </c>
      <c r="F25" s="1">
        <v>10</v>
      </c>
      <c r="G25" s="1">
        <v>5</v>
      </c>
      <c r="H25" s="1" t="s">
        <v>184</v>
      </c>
      <c r="I25" s="1">
        <v>1</v>
      </c>
      <c r="J25" s="5"/>
    </row>
    <row r="26" spans="2:10" ht="12.75">
      <c r="B26" s="1" t="s">
        <v>59</v>
      </c>
      <c r="C26" s="1" t="s">
        <v>60</v>
      </c>
      <c r="D26" s="1" t="s">
        <v>35</v>
      </c>
      <c r="E26" s="1" t="s">
        <v>21</v>
      </c>
      <c r="F26" s="1">
        <v>8</v>
      </c>
      <c r="G26" s="1">
        <v>9</v>
      </c>
      <c r="H26" s="1" t="s">
        <v>184</v>
      </c>
      <c r="I26" s="1">
        <v>1</v>
      </c>
      <c r="J26" s="5"/>
    </row>
    <row r="27" spans="2:10" ht="12.75">
      <c r="B27" s="1" t="s">
        <v>63</v>
      </c>
      <c r="C27" s="1" t="s">
        <v>64</v>
      </c>
      <c r="D27" s="1" t="s">
        <v>40</v>
      </c>
      <c r="E27" s="1" t="s">
        <v>21</v>
      </c>
      <c r="F27" s="1">
        <v>9</v>
      </c>
      <c r="G27" s="1">
        <v>7</v>
      </c>
      <c r="H27" s="1" t="s">
        <v>184</v>
      </c>
      <c r="I27" s="1">
        <v>0</v>
      </c>
      <c r="J27" s="5" t="s">
        <v>65</v>
      </c>
    </row>
    <row r="28" spans="2:10" ht="12.75">
      <c r="B28" s="1" t="s">
        <v>67</v>
      </c>
      <c r="C28" s="1" t="s">
        <v>68</v>
      </c>
      <c r="D28" s="1" t="s">
        <v>40</v>
      </c>
      <c r="E28" s="1" t="s">
        <v>21</v>
      </c>
      <c r="F28" s="1">
        <v>6</v>
      </c>
      <c r="G28" s="1">
        <v>5</v>
      </c>
      <c r="H28" s="1" t="s">
        <v>184</v>
      </c>
      <c r="I28" s="1">
        <v>0</v>
      </c>
      <c r="J28" s="5" t="s">
        <v>69</v>
      </c>
    </row>
    <row r="29" spans="2:10" ht="12.75">
      <c r="B29" s="1" t="s">
        <v>72</v>
      </c>
      <c r="C29" s="1" t="s">
        <v>73</v>
      </c>
      <c r="D29" s="1" t="s">
        <v>30</v>
      </c>
      <c r="E29" s="1" t="s">
        <v>21</v>
      </c>
      <c r="F29" s="1">
        <v>8</v>
      </c>
      <c r="G29" s="1">
        <v>3</v>
      </c>
      <c r="H29" s="1" t="s">
        <v>184</v>
      </c>
      <c r="I29" s="1">
        <v>1</v>
      </c>
      <c r="J29" s="5"/>
    </row>
    <row r="30" spans="2:10" ht="12.75">
      <c r="B30" s="1" t="s">
        <v>74</v>
      </c>
      <c r="C30" s="1" t="s">
        <v>75</v>
      </c>
      <c r="D30" s="1" t="s">
        <v>20</v>
      </c>
      <c r="E30" s="1" t="s">
        <v>76</v>
      </c>
      <c r="F30" s="1">
        <v>10</v>
      </c>
      <c r="G30" s="1">
        <v>4</v>
      </c>
      <c r="H30" s="1" t="s">
        <v>184</v>
      </c>
      <c r="I30" s="1">
        <v>0</v>
      </c>
      <c r="J30" s="5"/>
    </row>
    <row r="31" spans="2:10" ht="12.75">
      <c r="B31" s="1" t="s">
        <v>78</v>
      </c>
      <c r="C31" s="1" t="s">
        <v>79</v>
      </c>
      <c r="D31" s="1" t="s">
        <v>35</v>
      </c>
      <c r="E31" s="1" t="s">
        <v>76</v>
      </c>
      <c r="F31" s="1">
        <v>6</v>
      </c>
      <c r="G31" s="1">
        <v>4</v>
      </c>
      <c r="H31" s="1" t="s">
        <v>184</v>
      </c>
      <c r="I31" s="1">
        <v>0</v>
      </c>
      <c r="J31" s="5"/>
    </row>
    <row r="32" spans="2:10" ht="12.75">
      <c r="B32" s="1" t="s">
        <v>54</v>
      </c>
      <c r="C32" s="1" t="s">
        <v>82</v>
      </c>
      <c r="D32" s="1" t="s">
        <v>83</v>
      </c>
      <c r="E32" s="1" t="s">
        <v>76</v>
      </c>
      <c r="F32" s="1">
        <v>8</v>
      </c>
      <c r="G32" s="1">
        <v>3</v>
      </c>
      <c r="H32" s="1" t="s">
        <v>184</v>
      </c>
      <c r="I32" s="1">
        <v>1</v>
      </c>
      <c r="J32" s="5" t="s">
        <v>84</v>
      </c>
    </row>
    <row r="33" spans="2:10" ht="12.75">
      <c r="B33" s="1" t="s">
        <v>87</v>
      </c>
      <c r="C33" s="1" t="s">
        <v>88</v>
      </c>
      <c r="D33" s="1" t="s">
        <v>35</v>
      </c>
      <c r="E33" s="1" t="s">
        <v>76</v>
      </c>
      <c r="F33" s="1">
        <v>7</v>
      </c>
      <c r="G33" s="1">
        <v>7</v>
      </c>
      <c r="H33" s="1" t="s">
        <v>184</v>
      </c>
      <c r="I33" s="1">
        <v>0</v>
      </c>
      <c r="J33" s="5"/>
    </row>
    <row r="34" spans="2:10" ht="12.75">
      <c r="B34" s="1" t="s">
        <v>91</v>
      </c>
      <c r="C34" s="1" t="s">
        <v>92</v>
      </c>
      <c r="D34" s="1" t="s">
        <v>93</v>
      </c>
      <c r="E34" s="1" t="s">
        <v>76</v>
      </c>
      <c r="F34" s="1">
        <v>7</v>
      </c>
      <c r="G34" s="1">
        <v>10</v>
      </c>
      <c r="H34" s="1" t="s">
        <v>184</v>
      </c>
      <c r="I34" s="1">
        <v>0</v>
      </c>
      <c r="J34" s="5"/>
    </row>
    <row r="35" spans="2:10" ht="12.75">
      <c r="B35" s="1" t="s">
        <v>94</v>
      </c>
      <c r="C35" s="1" t="s">
        <v>95</v>
      </c>
      <c r="D35" s="1" t="s">
        <v>40</v>
      </c>
      <c r="E35" s="1" t="s">
        <v>76</v>
      </c>
      <c r="F35" s="1">
        <v>6</v>
      </c>
      <c r="G35" s="1">
        <v>7</v>
      </c>
      <c r="H35" s="1" t="s">
        <v>184</v>
      </c>
      <c r="I35" s="1">
        <v>1</v>
      </c>
      <c r="J35" s="5"/>
    </row>
    <row r="36" spans="2:10" ht="12.75">
      <c r="B36" s="1" t="s">
        <v>98</v>
      </c>
      <c r="C36" s="1" t="s">
        <v>99</v>
      </c>
      <c r="D36" s="1" t="s">
        <v>40</v>
      </c>
      <c r="E36" s="1" t="s">
        <v>76</v>
      </c>
      <c r="F36" s="1">
        <v>8</v>
      </c>
      <c r="G36" s="1">
        <v>10</v>
      </c>
      <c r="H36" s="1" t="s">
        <v>184</v>
      </c>
      <c r="I36" s="1">
        <v>1</v>
      </c>
      <c r="J36" s="5"/>
    </row>
    <row r="37" spans="2:10" ht="12.75">
      <c r="B37" s="1" t="s">
        <v>101</v>
      </c>
      <c r="C37" s="1" t="s">
        <v>102</v>
      </c>
      <c r="D37" s="1" t="s">
        <v>40</v>
      </c>
      <c r="E37" s="1" t="s">
        <v>76</v>
      </c>
      <c r="F37" s="1">
        <v>9</v>
      </c>
      <c r="G37" s="1">
        <v>10</v>
      </c>
      <c r="H37" s="1" t="s">
        <v>184</v>
      </c>
      <c r="I37" s="1">
        <v>1</v>
      </c>
      <c r="J37" s="5" t="s">
        <v>103</v>
      </c>
    </row>
    <row r="38" spans="2:10" ht="12.75">
      <c r="B38" s="1" t="s">
        <v>104</v>
      </c>
      <c r="C38" s="1" t="s">
        <v>105</v>
      </c>
      <c r="D38" s="1" t="s">
        <v>40</v>
      </c>
      <c r="E38" s="1" t="s">
        <v>76</v>
      </c>
      <c r="F38" s="1">
        <v>6</v>
      </c>
      <c r="G38" s="1">
        <v>10</v>
      </c>
      <c r="H38" s="1" t="s">
        <v>184</v>
      </c>
      <c r="I38" s="1">
        <v>1</v>
      </c>
      <c r="J38" s="5"/>
    </row>
    <row r="39" spans="2:10" ht="12.75">
      <c r="B39" s="1" t="s">
        <v>107</v>
      </c>
      <c r="C39" s="1" t="s">
        <v>108</v>
      </c>
      <c r="D39" s="1" t="s">
        <v>40</v>
      </c>
      <c r="E39" s="1" t="s">
        <v>109</v>
      </c>
      <c r="F39" s="1">
        <v>9</v>
      </c>
      <c r="G39" s="1">
        <v>4</v>
      </c>
      <c r="H39" s="1" t="s">
        <v>184</v>
      </c>
      <c r="I39" s="1">
        <v>1</v>
      </c>
      <c r="J39" s="5"/>
    </row>
    <row r="40" spans="2:10" ht="12.75">
      <c r="B40" s="1" t="s">
        <v>110</v>
      </c>
      <c r="C40" s="1" t="s">
        <v>111</v>
      </c>
      <c r="D40" s="1" t="s">
        <v>40</v>
      </c>
      <c r="E40" s="1" t="s">
        <v>109</v>
      </c>
      <c r="F40" s="1">
        <v>9</v>
      </c>
      <c r="G40" s="1">
        <v>5</v>
      </c>
      <c r="H40" s="1" t="s">
        <v>184</v>
      </c>
      <c r="I40" s="1">
        <v>1</v>
      </c>
      <c r="J40" s="5"/>
    </row>
    <row r="41" spans="2:10" ht="12.75">
      <c r="B41" s="1" t="s">
        <v>112</v>
      </c>
      <c r="C41" s="1" t="s">
        <v>113</v>
      </c>
      <c r="D41" s="1" t="s">
        <v>40</v>
      </c>
      <c r="E41" s="1" t="s">
        <v>109</v>
      </c>
      <c r="F41" s="1">
        <v>6</v>
      </c>
      <c r="G41" s="1">
        <v>3</v>
      </c>
      <c r="H41" s="1" t="s">
        <v>184</v>
      </c>
      <c r="I41" s="1">
        <v>0</v>
      </c>
      <c r="J41" s="5" t="s">
        <v>114</v>
      </c>
    </row>
    <row r="42" spans="2:10" ht="12.75">
      <c r="B42" s="1" t="s">
        <v>116</v>
      </c>
      <c r="C42" s="1" t="s">
        <v>117</v>
      </c>
      <c r="D42" s="1" t="s">
        <v>40</v>
      </c>
      <c r="E42" s="1" t="s">
        <v>109</v>
      </c>
      <c r="F42" s="1">
        <v>8</v>
      </c>
      <c r="G42" s="1">
        <v>3</v>
      </c>
      <c r="H42" s="1" t="s">
        <v>184</v>
      </c>
      <c r="I42" s="1">
        <v>0</v>
      </c>
      <c r="J42" s="5"/>
    </row>
    <row r="43" spans="2:10" ht="12.75">
      <c r="B43" s="1" t="s">
        <v>118</v>
      </c>
      <c r="C43" s="1" t="s">
        <v>119</v>
      </c>
      <c r="D43" s="1" t="s">
        <v>40</v>
      </c>
      <c r="E43" s="1" t="s">
        <v>109</v>
      </c>
      <c r="F43" s="1">
        <v>8</v>
      </c>
      <c r="G43" s="1">
        <v>7</v>
      </c>
      <c r="H43" s="1" t="s">
        <v>184</v>
      </c>
      <c r="I43" s="1">
        <v>1</v>
      </c>
      <c r="J43" s="5" t="s">
        <v>120</v>
      </c>
    </row>
    <row r="44" spans="2:10" ht="12.75">
      <c r="B44" s="1" t="s">
        <v>121</v>
      </c>
      <c r="C44" s="1" t="s">
        <v>122</v>
      </c>
      <c r="D44" s="1" t="s">
        <v>40</v>
      </c>
      <c r="E44" s="1" t="s">
        <v>109</v>
      </c>
      <c r="F44" s="1">
        <v>8</v>
      </c>
      <c r="G44" s="1">
        <v>8</v>
      </c>
      <c r="H44" s="1" t="s">
        <v>184</v>
      </c>
      <c r="I44" s="1">
        <v>1</v>
      </c>
      <c r="J44" s="5"/>
    </row>
    <row r="45" spans="2:10" ht="12.75">
      <c r="B45" s="1" t="s">
        <v>123</v>
      </c>
      <c r="C45" s="1" t="s">
        <v>124</v>
      </c>
      <c r="D45" s="1" t="s">
        <v>40</v>
      </c>
      <c r="E45" s="1" t="s">
        <v>109</v>
      </c>
      <c r="F45" s="1">
        <v>9</v>
      </c>
      <c r="G45" s="1">
        <v>8</v>
      </c>
      <c r="H45" s="1" t="s">
        <v>184</v>
      </c>
      <c r="I45" s="1">
        <v>1</v>
      </c>
      <c r="J45" s="5"/>
    </row>
    <row r="46" spans="2:10" ht="12.75">
      <c r="I46" s="1">
        <f>COUNTIF(I2:I45,"&gt;0")</f>
        <v>21</v>
      </c>
      <c r="J46" s="5"/>
    </row>
    <row r="47" spans="2:10" ht="12.75">
      <c r="J47" s="5"/>
    </row>
    <row r="48" spans="2:10" ht="12.75">
      <c r="G48" s="4"/>
      <c r="J48" s="5"/>
    </row>
    <row r="49" spans="6:10" ht="12.75">
      <c r="F49" s="4"/>
      <c r="G49" s="4"/>
      <c r="J49" s="5"/>
    </row>
    <row r="50" spans="6:10" ht="12.75">
      <c r="F50" s="4"/>
      <c r="G50" s="4"/>
      <c r="J50" s="5"/>
    </row>
    <row r="51" spans="6:10" ht="12.75">
      <c r="F51" s="4"/>
      <c r="G51" s="4"/>
      <c r="J51" s="5"/>
    </row>
    <row r="52" spans="6:10" ht="12.75">
      <c r="F52" s="4"/>
      <c r="G52" s="4"/>
      <c r="J52" s="5"/>
    </row>
    <row r="53" spans="6:10" ht="12.75">
      <c r="F53" s="4"/>
      <c r="G53" s="4"/>
      <c r="J53" s="5"/>
    </row>
    <row r="54" spans="6:10" ht="12.75">
      <c r="F54" s="4"/>
      <c r="G54" s="4"/>
      <c r="J54" s="5"/>
    </row>
    <row r="55" spans="6:10" ht="12.75">
      <c r="F55" s="4"/>
      <c r="G55" s="4"/>
      <c r="J55" s="5"/>
    </row>
    <row r="56" spans="6:10" ht="12.75">
      <c r="F56" s="4"/>
      <c r="G56" s="4"/>
      <c r="J56" s="5"/>
    </row>
    <row r="57" spans="6:10" ht="12.75">
      <c r="F57" s="4"/>
      <c r="G57" s="4"/>
      <c r="J57" s="5"/>
    </row>
    <row r="58" spans="6:10" ht="12.75">
      <c r="F58" s="4"/>
      <c r="G58" s="4"/>
      <c r="J58" s="5"/>
    </row>
    <row r="59" spans="6:10" ht="12.75">
      <c r="F59" s="4"/>
      <c r="G59" s="4"/>
      <c r="J59" s="5"/>
    </row>
    <row r="60" spans="6:10" ht="12.75">
      <c r="F60" s="4"/>
      <c r="G60" s="4"/>
      <c r="J60" s="5"/>
    </row>
    <row r="61" spans="6:10" ht="12.75">
      <c r="F61" s="4"/>
      <c r="G61" s="4"/>
      <c r="J61" s="5"/>
    </row>
    <row r="62" spans="6:10" ht="12.75">
      <c r="F62" s="4"/>
      <c r="G62" s="4"/>
      <c r="J62" s="5"/>
    </row>
    <row r="63" spans="6:10" ht="12.75">
      <c r="F63" s="4"/>
      <c r="G63" s="4"/>
      <c r="J63" s="5"/>
    </row>
    <row r="64" spans="6:10" ht="12.75">
      <c r="F64" s="4"/>
      <c r="G64" s="4"/>
      <c r="J64" s="5"/>
    </row>
    <row r="65" spans="6:10" ht="12.75">
      <c r="F65" s="4"/>
      <c r="G65" s="4"/>
      <c r="J65" s="5"/>
    </row>
    <row r="66" spans="6:10" ht="12.75">
      <c r="F66" s="4"/>
      <c r="G66" s="4"/>
      <c r="J66" s="5"/>
    </row>
    <row r="67" spans="6:10" ht="12.75">
      <c r="F67" s="4"/>
      <c r="G67" s="4"/>
      <c r="J67" s="5"/>
    </row>
    <row r="68" spans="6:10" ht="12.75">
      <c r="F68" s="4"/>
      <c r="G68" s="4"/>
      <c r="J68" s="5"/>
    </row>
    <row r="69" spans="6:10" ht="12.75">
      <c r="F69" s="4"/>
      <c r="G69" s="4"/>
      <c r="J69" s="5"/>
    </row>
    <row r="70" spans="6:10" ht="12.75">
      <c r="F70" s="4"/>
      <c r="J70" s="5"/>
    </row>
    <row r="71" spans="6:10" ht="12.75">
      <c r="F71" s="4"/>
      <c r="J71" s="5"/>
    </row>
    <row r="72" spans="6:10" ht="12.75">
      <c r="F72" s="4"/>
      <c r="J72" s="5"/>
    </row>
    <row r="73" spans="6:10" ht="12.75">
      <c r="F73" s="4"/>
      <c r="J73" s="5"/>
    </row>
    <row r="74" spans="6:10" ht="12.75">
      <c r="F74" s="4"/>
      <c r="J74" s="5"/>
    </row>
    <row r="75" spans="6:10" ht="12.75">
      <c r="F75" s="4"/>
      <c r="J75" s="5"/>
    </row>
    <row r="76" spans="6:10" ht="12.75">
      <c r="F76" s="4"/>
      <c r="J76" s="5"/>
    </row>
    <row r="77" spans="6:10" ht="12.75">
      <c r="F77" s="4"/>
      <c r="J77" s="5"/>
    </row>
    <row r="78" spans="6:10" ht="12.75">
      <c r="F78" s="4"/>
      <c r="J78" s="5"/>
    </row>
    <row r="79" spans="6:10" ht="12.75">
      <c r="F79" s="4"/>
      <c r="J79" s="5"/>
    </row>
    <row r="80" spans="6:10" ht="12.75">
      <c r="F80" s="4"/>
      <c r="J80" s="5"/>
    </row>
    <row r="81" spans="6:10" ht="12.75">
      <c r="F81" s="4"/>
      <c r="J81" s="5"/>
    </row>
    <row r="82" spans="6:10" ht="12.75">
      <c r="F82" s="4"/>
      <c r="J82" s="5"/>
    </row>
    <row r="83" spans="6:10" ht="12.75">
      <c r="F83" s="4"/>
      <c r="J83" s="5"/>
    </row>
    <row r="84" spans="6:10" ht="12.75">
      <c r="F84" s="4"/>
      <c r="J84" s="5"/>
    </row>
    <row r="85" spans="6:10" ht="12.75">
      <c r="F85" s="4"/>
      <c r="J85" s="5"/>
    </row>
    <row r="86" spans="6:10" ht="12.75">
      <c r="F86" s="3"/>
      <c r="J86" s="5"/>
    </row>
    <row r="87" spans="6:10" ht="12.75">
      <c r="J87" s="5"/>
    </row>
    <row r="88" spans="6:10" ht="12.75">
      <c r="J88" s="5"/>
    </row>
    <row r="89" spans="6:10" ht="12.75">
      <c r="J89" s="5"/>
    </row>
    <row r="90" spans="6:10" ht="12.75">
      <c r="J90" s="5"/>
    </row>
    <row r="91" spans="6:10" ht="12.75">
      <c r="J91" s="5"/>
    </row>
    <row r="92" spans="6:10" ht="12.75">
      <c r="J92" s="5"/>
    </row>
    <row r="93" spans="6:10" ht="12.75">
      <c r="J93" s="5"/>
    </row>
    <row r="94" spans="6:10" ht="12.75">
      <c r="J94" s="5"/>
    </row>
    <row r="95" spans="6:10" ht="12.75">
      <c r="J95" s="5"/>
    </row>
    <row r="96" spans="6:10" ht="12.75">
      <c r="J96" s="5"/>
    </row>
    <row r="97" spans="10:10" ht="12.75">
      <c r="J97" s="5"/>
    </row>
    <row r="98" spans="10:10" ht="12.75">
      <c r="J98" s="5"/>
    </row>
    <row r="99" spans="10:10" ht="12.75">
      <c r="J99" s="5"/>
    </row>
    <row r="100" spans="10:10" ht="12.75">
      <c r="J100" s="5"/>
    </row>
    <row r="101" spans="10:10" ht="12.75">
      <c r="J101" s="5"/>
    </row>
    <row r="102" spans="10:10" ht="12.75">
      <c r="J102" s="5"/>
    </row>
    <row r="103" spans="10:10" ht="12.75">
      <c r="J103" s="5"/>
    </row>
    <row r="104" spans="10:10" ht="12.75">
      <c r="J104" s="5"/>
    </row>
    <row r="105" spans="10:10" ht="12.75">
      <c r="J105" s="5"/>
    </row>
    <row r="106" spans="10:10" ht="12.75">
      <c r="J106" s="5"/>
    </row>
    <row r="107" spans="10:10" ht="12.75">
      <c r="J107" s="5"/>
    </row>
    <row r="108" spans="10:10" ht="12.75">
      <c r="J108" s="5"/>
    </row>
    <row r="109" spans="10:10" ht="12.75">
      <c r="J109" s="5"/>
    </row>
    <row r="110" spans="10:10" ht="12.75">
      <c r="J110" s="5"/>
    </row>
    <row r="111" spans="10:10" ht="12.75">
      <c r="J111" s="5"/>
    </row>
    <row r="112" spans="10:10" ht="12.75">
      <c r="J112" s="5"/>
    </row>
    <row r="113" spans="10:10" ht="12.75">
      <c r="J113" s="5"/>
    </row>
    <row r="114" spans="10:10" ht="12.75">
      <c r="J114" s="5"/>
    </row>
    <row r="115" spans="10:10" ht="12.75">
      <c r="J115" s="5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2023-03-11T20:45:01Z</dcterms:created>
  <dcterms:modified xsi:type="dcterms:W3CDTF">2023-03-12T00:34:11Z</dcterms:modified>
  <cp:category/>
  <cp:contentStatus/>
</cp:coreProperties>
</file>