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e100ef4ee79924/Desktop/Lab in Psycholgy/stroop task/"/>
    </mc:Choice>
  </mc:AlternateContent>
  <xr:revisionPtr revIDLastSave="33" documentId="8_{A4762104-ADBB-4F68-A70A-DF9F72E4F121}" xr6:coauthVersionLast="47" xr6:coauthVersionMax="47" xr10:uidLastSave="{CCB75F1C-59A4-4835-8FC9-885F19961FE6}"/>
  <bookViews>
    <workbookView xWindow="9510" yWindow="0" windowWidth="9780" windowHeight="10890" activeTab="3" xr2:uid="{7304AFBC-7585-46F5-90E4-CBF2B1EAEF62}"/>
  </bookViews>
  <sheets>
    <sheet name="all data combined" sheetId="1" r:id="rId1"/>
    <sheet name="filtered data of all part." sheetId="4" r:id="rId2"/>
    <sheet name="grand mean" sheetId="5" r:id="rId3"/>
    <sheet name="individual mean" sheetId="7" r:id="rId4"/>
  </sheets>
  <definedNames>
    <definedName name="_xlnm._FilterDatabase" localSheetId="1" hidden="1">'filtered data of all part.'!$A$1:$G$81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7" l="1"/>
  <c r="M4" i="7" s="1"/>
  <c r="M36" i="7"/>
  <c r="N19" i="7"/>
  <c r="E45" i="5"/>
  <c r="E44" i="5"/>
  <c r="J37" i="7"/>
  <c r="J36" i="7"/>
  <c r="J20" i="7"/>
  <c r="J19" i="7"/>
  <c r="J4" i="7"/>
  <c r="E38" i="5"/>
  <c r="E37" i="5"/>
</calcChain>
</file>

<file path=xl/sharedStrings.xml><?xml version="1.0" encoding="utf-8"?>
<sst xmlns="http://schemas.openxmlformats.org/spreadsheetml/2006/main" count="1378" uniqueCount="60">
  <si>
    <t>word</t>
  </si>
  <si>
    <t>colour</t>
  </si>
  <si>
    <t>St_condition</t>
  </si>
  <si>
    <t>Correct_Re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</si>
  <si>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</si>
  <si>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</si>
  <si>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</si>
  <si>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</si>
  <si>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</si>
  <si>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</si>
  <si>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</si>
  <si>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</si>
  <si>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</si>
  <si>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</si>
  <si>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</si>
  <si>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</si>
  <si>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</si>
  <si>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inst.started</t>
  </si>
  <si>
    <t>text_2.started</t>
  </si>
  <si>
    <t>text_2.stopped</t>
  </si>
  <si>
    <t>inst.stopped</t>
  </si>
  <si>
    <t>trial.started</t>
  </si>
  <si>
    <t>fixation.started</t>
  </si>
  <si>
    <t>fixation.stopped</t>
  </si>
  <si>
    <t>text.started</t>
  </si>
  <si>
    <t>key_resp.started</t>
  </si>
  <si>
    <t>trial.stopped</t>
  </si>
  <si>
    <t>trials.key_resp.keys</t>
  </si>
  <si>
    <t>trials.key_resp.corr</t>
  </si>
  <si>
    <t>trials.key_resp.rt</t>
  </si>
  <si>
    <t>participant</t>
  </si>
  <si>
    <t>expVersion</t>
  </si>
  <si>
    <t>BLUE</t>
  </si>
  <si>
    <t>red</t>
  </si>
  <si>
    <t>Incong</t>
  </si>
  <si>
    <t>r</t>
  </si>
  <si>
    <t>b</t>
  </si>
  <si>
    <t>None</t>
  </si>
  <si>
    <t>RED</t>
  </si>
  <si>
    <t>blue</t>
  </si>
  <si>
    <t>Cong</t>
  </si>
  <si>
    <t>Average of congruent</t>
  </si>
  <si>
    <t>Average of incongruent</t>
  </si>
  <si>
    <t>Column1</t>
  </si>
  <si>
    <t>incongruent</t>
  </si>
  <si>
    <t>congruent</t>
  </si>
  <si>
    <t>cong.</t>
  </si>
  <si>
    <t>incong.</t>
  </si>
  <si>
    <t>Column3</t>
  </si>
  <si>
    <t>Column4</t>
  </si>
  <si>
    <t>Column5</t>
  </si>
  <si>
    <t>Column6</t>
  </si>
  <si>
    <t>Column2</t>
  </si>
  <si>
    <t>Column7</t>
  </si>
  <si>
    <t>Column8</t>
  </si>
  <si>
    <t>Column9</t>
  </si>
  <si>
    <t>Column10</t>
  </si>
  <si>
    <t>Column11</t>
  </si>
  <si>
    <t>Column12</t>
  </si>
  <si>
    <t>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</si>
</sst>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/>
    <xf numFmtId="0" fontId="0" fillId="33" borderId="11" xfId="0" applyFill="1" applyBorder="1"/>
    <xf numFmtId="0" fontId="0" fillId="0" borderId="11" xfId="0" applyBorder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Grand Mean</a:t>
            </a:r>
          </a:p>
        </c:rich>
      </c:tx>
      <c:layout>
        <c:manualLayout>
          <c:xMode val="edge"/>
          <c:yMode val="edge"/>
          <c:x val="0.434493000874890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'grand mean'!$D$44:$D$45</c:f>
              <c:strCache>
                <c:ptCount val="2"/>
                <c:pt idx="0">
                  <c:v>incongruent</c:v>
                </c:pt>
                <c:pt idx="1">
                  <c:v>congruent</c:v>
                </c:pt>
              </c:strCache>
            </c:strRef>
          </c:cat>
          <c:val>
            <c:numRef>
              <c:f>'grand mean'!$E$44:$E$45</c:f>
              <c:numCache>
                <c:formatCode>General</c:formatCode>
                <c:ptCount val="2"/>
                <c:pt idx="0">
                  <c:v>1.0744777434781037</c:v>
                </c:pt>
                <c:pt idx="1">
                  <c:v>1.0027815782507405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1-40DC-A924-4EB6D9432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423888"/>
        <c:axId val="1335407568"/>
      </c:lineChart>
      <c:catAx>
        <c:axId val="133542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07568"/>
        <c:crosses val="autoZero"/>
        <c:auto val="1"/>
        <c:lblAlgn val="ctr"/>
        <c:lblOffset val="100"/>
        <c:noMultiLvlLbl val="0"/>
      </c:catAx>
      <c:valAx>
        <c:axId val="13354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Key 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2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'individual mean'!$I$3:$I$4</c:f>
              <c:strCache>
                <c:ptCount val="2"/>
                <c:pt idx="0">
                  <c:v>incong.</c:v>
                </c:pt>
                <c:pt idx="1">
                  <c:v>cong.</c:v>
                </c:pt>
              </c:strCache>
            </c:strRef>
          </c:cat>
          <c:val>
            <c:numRef>
              <c:f>'individual mean'!$J$3:$J$4</c:f>
              <c:numCache>
                <c:formatCode>General</c:formatCode>
                <c:ptCount val="2"/>
                <c:pt idx="0">
                  <c:v>0.59480994999951942</c:v>
                </c:pt>
                <c:pt idx="1">
                  <c:v>0.66421315710924955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9-48C4-9457-9F92C7BD7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405168"/>
        <c:axId val="1335397008"/>
      </c:lineChart>
      <c:catAx>
        <c:axId val="133540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97008"/>
        <c:crosses val="autoZero"/>
        <c:auto val="1"/>
        <c:lblAlgn val="ctr"/>
        <c:lblOffset val="100"/>
        <c:noMultiLvlLbl val="0"/>
      </c:catAx>
      <c:valAx>
        <c:axId val="13353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Key</a:t>
                </a:r>
                <a:r>
                  <a:rPr lang="en-IN" baseline="0"/>
                  <a:t> RT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0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2497844336708"/>
          <c:y val="0.17171299765376438"/>
          <c:w val="0.83198968738814938"/>
          <c:h val="0.6372057676890806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'individual mean'!$I$19:$I$20</c:f>
              <c:strCache>
                <c:ptCount val="2"/>
                <c:pt idx="0">
                  <c:v>incong.</c:v>
                </c:pt>
                <c:pt idx="1">
                  <c:v>cong.</c:v>
                </c:pt>
              </c:strCache>
            </c:strRef>
          </c:cat>
          <c:val>
            <c:numRef>
              <c:f>'individual mean'!$J$19:$J$20</c:f>
              <c:numCache>
                <c:formatCode>General</c:formatCode>
                <c:ptCount val="2"/>
                <c:pt idx="0">
                  <c:v>1.82477753999992</c:v>
                </c:pt>
                <c:pt idx="1">
                  <c:v>1.2336708375005363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6-4531-8D19-FE2CAD24F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421008"/>
        <c:axId val="1335404688"/>
      </c:lineChart>
      <c:catAx>
        <c:axId val="133542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04688"/>
        <c:crosses val="autoZero"/>
        <c:auto val="1"/>
        <c:lblAlgn val="ctr"/>
        <c:lblOffset val="100"/>
        <c:noMultiLvlLbl val="0"/>
      </c:catAx>
      <c:valAx>
        <c:axId val="13354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Key 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2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5211114498197"/>
          <c:y val="0.18097233258686699"/>
          <c:w val="0.79039243542329307"/>
          <c:h val="0.584583440831363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'individual mean'!$I$36:$I$37</c:f>
              <c:strCache>
                <c:ptCount val="2"/>
                <c:pt idx="0">
                  <c:v>incong.</c:v>
                </c:pt>
                <c:pt idx="1">
                  <c:v>cong.</c:v>
                </c:pt>
              </c:strCache>
            </c:strRef>
          </c:cat>
          <c:val>
            <c:numRef>
              <c:f>'individual mean'!$J$36:$J$37</c:f>
              <c:numCache>
                <c:formatCode>General</c:formatCode>
                <c:ptCount val="2"/>
                <c:pt idx="0">
                  <c:v>1.2521509333334151</c:v>
                </c:pt>
                <c:pt idx="1">
                  <c:v>1.0681396874997489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2-4E3C-987C-377AB2BF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397968"/>
        <c:axId val="1335405648"/>
      </c:lineChart>
      <c:catAx>
        <c:axId val="133539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05648"/>
        <c:crosses val="autoZero"/>
        <c:auto val="1"/>
        <c:lblAlgn val="ctr"/>
        <c:lblOffset val="100"/>
        <c:noMultiLvlLbl val="0"/>
      </c:catAx>
      <c:valAx>
        <c:axId val="13354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Key 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9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45</xdr:row>
      <xdr:rowOff>174625</xdr:rowOff>
    </xdr:from>
    <xdr:to>
      <xdr:col>8</xdr:col>
      <xdr:colOff>346075</xdr:colOff>
      <xdr:row>60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FC8AD3-9C08-30D7-C8ED-3990401B6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5</xdr:row>
      <xdr:rowOff>3175</xdr:rowOff>
    </xdr:from>
    <xdr:to>
      <xdr:col>14</xdr:col>
      <xdr:colOff>41274</xdr:colOff>
      <xdr:row>15</xdr:row>
      <xdr:rowOff>120650</xdr:rowOff>
    </xdr:to>
    <xdr:graphicFrame macro="">
      <xdr:nvGraphicFramePr>
        <xdr:cNvPr id="5" name="Chart 4" descr="Fig.1">
          <a:extLst>
            <a:ext uri="{FF2B5EF4-FFF2-40B4-BE49-F238E27FC236}">
              <a16:creationId xmlns:a16="http://schemas.microsoft.com/office/drawing/2014/main" id="{FE7CE8C2-0D6E-D799-2D1B-36AA93EF268E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6351</xdr:colOff>
      <xdr:row>20</xdr:row>
      <xdr:rowOff>180975</xdr:rowOff>
    </xdr:from>
    <xdr:to>
      <xdr:col>14</xdr:col>
      <xdr:colOff>282575</xdr:colOff>
      <xdr:row>33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01458A-8FB1-210F-9B08-847C2BE53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25399</xdr:colOff>
      <xdr:row>37</xdr:row>
      <xdr:rowOff>161925</xdr:rowOff>
    </xdr:from>
    <xdr:to>
      <xdr:col>15</xdr:col>
      <xdr:colOff>104774</xdr:colOff>
      <xdr:row>51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EC10AF-3326-D1FC-26F2-4DEA2F86A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B9AA0BF-2BFD-42BB-94C6-32A6CFC1F60E}" name="Table11" displayName="Table11" ref="A1:AR90" totalsRowShown="0">
  <autoFilter ref="A1:AR90" xr:uid="{0B9AA0BF-2BFD-42BB-94C6-32A6CFC1F60E}">
    <filterColumn colId="0">
      <filters>
        <filter val="1"/>
        <filter val="2"/>
        <filter val="3"/>
      </filters>
    </filterColumn>
  </autoFilter>
  <tableColumns count="44">
    <tableColumn id="1" xr3:uid="{52AA834E-284B-4A18-BAAB-E002F9832EB6}" name="participant"/>
    <tableColumn id="2" xr3:uid="{CA7775E7-FB30-46ED-9575-F0A356036144}" name="word"/>
    <tableColumn id="3" xr3:uid="{0279FF8A-74F7-4B79-8064-2A7A0D269A90}" name="colour"/>
    <tableColumn id="4" xr3:uid="{A3F28ECA-D865-4A57-A22C-A5F392D2D875}" name="St_condition"/>
    <tableColumn id="5" xr3:uid="{A77A6AC5-214E-4A0F-A548-DCB09A431167}" name="Correct_Re"/>
    <tableColumn id="6" xr3:uid="{5B58CD15-FE8F-4C1E-8BEB-6E51FC948B91}" name="thisN"/>
    <tableColumn id="7" xr3:uid="{DB0B5E6A-5F2A-4FBA-8D53-ABAA1EB6CCC7}" name="thisTrialN"/>
    <tableColumn id="8" xr3:uid="{1DC9CBE0-85DB-4DE7-8E12-0BDDB615C810}" name="thisRepN"/>
    <tableColumn id="9" xr3:uid="{EECF2548-FB07-43EF-8E70-998C4F1EC3FE}" name="key_resp.keys"/>
    <tableColumn id="10" xr3:uid="{DB8482C2-395F-4858-AF68-96C7BC777755}" name="key_resp.corr"/>
    <tableColumn id="11" xr3:uid="{6A64148B-B6DF-4DBB-A1E7-D074202A7B63}" name="key_resp.rt"/>
    <tableColumn id="12" xr3:uid="{BF2853D2-383D-410F-A403-81D4CB92C616}" name="key_resp.duration"/>
    <tableColumn id="13" xr3:uid="{2964B8A1-F8C0-498D-9BF8-CB0CD6FBAF8A}" name="trials.thisRepN"/>
    <tableColumn id="14" xr3:uid="{DFFBDC24-F279-474B-8A47-9DDF95938408}" name="trials.thisTrialN"/>
    <tableColumn id="15" xr3:uid="{8432E807-81CF-4425-98D2-3D586C25316F}" name="trials.thisN"/>
    <tableColumn id="16" xr3:uid="{FE29A817-DF57-4840-AF43-DB29CE9002D5}" name="trials.thisIndex"/>
    <tableColumn id="17" xr3:uid="{0B2DAF2B-70BF-440B-B573-E5445F3E584E}" name="thisRow.t"/>
    <tableColumn id="18" xr3:uid="{ACC95E00-E320-4EF6-A0EB-F9BBCAE67C0C}" name="notes"/>
    <tableColumn id="19" xr3:uid="{8FE01D6F-2570-4DC7-A9C9-32F38708107E}" name="inst.started"/>
    <tableColumn id="20" xr3:uid="{B64EAFFB-D9FC-474D-9FC4-6091E7866337}" name="text_2.started"/>
    <tableColumn id="21" xr3:uid="{070D56D5-6DA8-4315-AF15-624CF67332F9}" name="text_2.stopped"/>
    <tableColumn id="22" xr3:uid="{719F4AC1-69E1-42A7-B451-AB1FF99505D2}" name="inst.stopped"/>
    <tableColumn id="23" xr3:uid="{D9B637A1-4A14-465E-9086-0497540B2312}" name="trial.started"/>
    <tableColumn id="24" xr3:uid="{C837F664-DFB9-4A6E-A4F3-2056FD043219}" name="fixation.started"/>
    <tableColumn id="25" xr3:uid="{44A7D261-3B61-4B1D-A81F-F28AC5F32F9F}" name="fixation.stopped"/>
    <tableColumn id="26" xr3:uid="{5DC249B6-46BA-4AD5-9B9D-41C656B38CD3}" name="text.started"/>
    <tableColumn id="27" xr3:uid="{B6C0FF0E-D52E-44B3-95DD-29AE4C1F68B1}" name="key_resp.started"/>
    <tableColumn id="28" xr3:uid="{4EFCB0B1-97C2-4FA4-BCE4-D65D83ECB9AB}" name="trial.stopped"/>
    <tableColumn id="29" xr3:uid="{783E432C-4D6A-42C9-BA95-F0094C28F70F}" name="trials.key_resp.keys"/>
    <tableColumn id="30" xr3:uid="{D41DEBCD-026B-4A66-A8FF-C3EC35FC0E5C}" name="trials.key_resp.corr"/>
    <tableColumn id="31" xr3:uid="{6D701435-46E8-417F-90CD-0C9E69A0A6D3}" name="trials.key_resp.rt"/>
    <tableColumn id="32" xr3:uid="{49501E18-CFE0-4E17-8477-81293ADCE647}" name="Column8"/>
    <tableColumn id="33" xr3:uid="{F6A7C201-C05D-4ACC-8F54-32AABF128FDB}" name="Column9"/>
    <tableColumn id="34" xr3:uid="{D8D6E92D-48B8-40A3-8605-3ABDC264FC06}" name="Column10"/>
    <tableColumn id="35" xr3:uid="{E6FBA1A6-1934-4A41-9024-26203D84FD40}" name="Column11"/>
    <tableColumn id="36" xr3:uid="{E6970278-AA30-42E4-9C6E-960C9E514FF6}" name="Column12"/>
    <tableColumn id="37" xr3:uid="{376640C6-FD97-485D-8FC7-C9CA8B3036B0}" name="expVersion"/>
    <tableColumn id="38" xr3:uid="{6430A8DB-3A1F-4123-90FF-2857DE5CBD67}" name="Column7"/>
    <tableColumn id="39" xr3:uid="{93206D7F-A4C3-41F1-96C7-4E3846087B72}" name="Column1"/>
    <tableColumn id="40" xr3:uid="{8867A7A9-75B0-4004-970E-1DE055405B4E}" name="Column2"/>
    <tableColumn id="41" xr3:uid="{28993991-A103-41AC-AB9B-D4ED0208A01F}" name="Column3"/>
    <tableColumn id="42" xr3:uid="{6F4904B0-C8E9-4BF8-8789-773DEFAC2B20}" name="Column4"/>
    <tableColumn id="43" xr3:uid="{372D1FE7-AF63-441C-865F-DAC75E9C6592}" name="Column5"/>
    <tableColumn id="44" xr3:uid="{A9D6B3B5-F921-4813-9EC9-687F5637B785}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A92A2AF-AEAC-4630-8E99-5090F2594EFA}" name="Table12" displayName="Table12" ref="A1:G81" totalsRowShown="0">
  <autoFilter ref="A1:G81" xr:uid="{E7CC3322-B5ED-4032-9F00-576A4D40D27A}">
    <filterColumn colId="0">
      <filters>
        <filter val="1"/>
        <filter val="2"/>
        <filter val="3"/>
      </filters>
    </filterColumn>
    <filterColumn colId="5">
      <filters>
        <filter val="1"/>
      </filters>
    </filterColumn>
  </autoFilter>
  <sortState xmlns:xlrd2="http://schemas.microsoft.com/office/spreadsheetml/2017/richdata2" ref="A18:G33">
    <sortCondition descending="1" ref="D1:D81"/>
  </sortState>
  <tableColumns count="7">
    <tableColumn id="1" xr3:uid="{643EF6FE-2C26-40B1-A103-6744177428AA}" name="participant"/>
    <tableColumn id="2" xr3:uid="{E5D98F02-0FB7-44A9-871F-E03925584D77}" name="word"/>
    <tableColumn id="3" xr3:uid="{58C7E21D-A18D-4AE1-BBF1-C5F00CA70DCF}" name="colour"/>
    <tableColumn id="4" xr3:uid="{227A87AB-6B44-4A20-9587-A8C52252037E}" name="St_condition"/>
    <tableColumn id="5" xr3:uid="{EC2C4762-20F5-4C08-BAE7-02B091E0BC71}" name="Correct_Re"/>
    <tableColumn id="6" xr3:uid="{6A4A4E6E-8DD6-4D31-9359-BB771FD240CF}" name="key_resp.corr"/>
    <tableColumn id="7" xr3:uid="{25F949AD-65FF-49C8-98C4-45DC804F70B7}" name="key_resp.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D22C1E-B94B-4C1F-ADFF-57BC92E1E192}" name="Table2" displayName="Table2" ref="A1:G32" totalsRowShown="0">
  <autoFilter ref="A1:G32" xr:uid="{98D22C1E-B94B-4C1F-ADFF-57BC92E1E192}">
    <filterColumn colId="0">
      <filters>
        <filter val="1"/>
        <filter val="2"/>
        <filter val="3"/>
      </filters>
    </filterColumn>
  </autoFilter>
  <tableColumns count="7">
    <tableColumn id="1" xr3:uid="{B57907AE-04D0-4CCE-864B-8400304FB9F8}" name="participant"/>
    <tableColumn id="2" xr3:uid="{B9F92D1B-4D5A-4481-AECC-CEF3024AADA0}" name="word"/>
    <tableColumn id="3" xr3:uid="{BB079EA4-3001-4EE1-A57F-87F8D689124B}" name="colour"/>
    <tableColumn id="4" xr3:uid="{C6584527-4B5F-41B6-B7BE-A8BBC58A4907}" name="St_condition"/>
    <tableColumn id="5" xr3:uid="{1EB57E54-0B48-4CB3-B3D7-C213F910AFCA}" name="Correct_Re"/>
    <tableColumn id="6" xr3:uid="{F04A9E32-A03A-4750-BD4D-CB7743A85CFE}" name="key_resp.corr"/>
    <tableColumn id="7" xr3:uid="{0DB09DCB-C1BC-4B3D-8209-DEB4AB414DDC}" name="key_resp.rt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A977D9-A2B5-4EC7-8185-618DDE01CA2D}" name="Table3" displayName="Table3" ref="K1:Q40" totalsRowShown="0">
  <autoFilter ref="K1:Q40" xr:uid="{91A977D9-A2B5-4EC7-8185-618DDE01CA2D}">
    <filterColumn colId="0">
      <filters>
        <filter val="1"/>
        <filter val="2"/>
        <filter val="3"/>
      </filters>
    </filterColumn>
  </autoFilter>
  <tableColumns count="7">
    <tableColumn id="1" xr3:uid="{D4DE2DD2-4237-4E08-A8FF-00BC420EE1DA}" name="participant"/>
    <tableColumn id="2" xr3:uid="{5EF6E597-8622-4F14-865B-6BFF33B8569A}" name="word"/>
    <tableColumn id="3" xr3:uid="{BD8DE572-731E-4607-964B-5FF934006C50}" name="colour"/>
    <tableColumn id="4" xr3:uid="{5AA1E015-4642-4FD2-8B07-A1097F55EEC7}" name="St_condition"/>
    <tableColumn id="5" xr3:uid="{9298EF60-0844-4AA2-BE75-E073E2457C59}" name="Correct_Re"/>
    <tableColumn id="6" xr3:uid="{F540EE35-AD7A-4286-B019-CAFDEB70A973}" name="key_resp.corr"/>
    <tableColumn id="7" xr3:uid="{DC2C14AA-0E4A-4BAA-A171-AF4FF22A36B5}" name="key_resp.rt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CE7E68C-95CE-45ED-9370-66A17CF129AA}" name="Table13" displayName="Table13" ref="D43:E45" totalsRowShown="0">
  <autoFilter ref="D43:E45" xr:uid="{FCE7E68C-95CE-45ED-9370-66A17CF129AA}"/>
  <tableColumns count="2">
    <tableColumn id="1" xr3:uid="{5DB46CC5-AFEA-4D63-9650-6BA08E6266D7}" name="Column1"/>
    <tableColumn id="2" xr3:uid="{30D62EA9-EA7F-4BD0-8D9F-5CF7C0F708C7}" name="Column2">
      <calculatedColumnFormula>AVERAGE(Q1:Q23)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8E4ECB-D27C-48F6-9DE8-2DAEFC536D1C}" name="Table7" displayName="Table7" ref="A18:G23" totalsRowShown="0">
  <autoFilter ref="A18:G23" xr:uid="{B68E4ECB-D27C-48F6-9DE8-2DAEFC536D1C}"/>
  <tableColumns count="7">
    <tableColumn id="1" xr3:uid="{3A34EE0A-A196-4185-8B4E-1A07387EACA2}" name="participant"/>
    <tableColumn id="2" xr3:uid="{98851DB7-D14A-4E52-9082-5918E24AE7A5}" name="word"/>
    <tableColumn id="3" xr3:uid="{F65CC3D2-2A73-4992-A762-58EBF719EA34}" name="colour"/>
    <tableColumn id="4" xr3:uid="{14FFADDE-8682-4CED-AD70-AEFFAECE7C11}" name="St_condition"/>
    <tableColumn id="5" xr3:uid="{30FF2523-C74E-499A-A6B6-4ECC9540F98C}" name="Correct_Re"/>
    <tableColumn id="6" xr3:uid="{FE47DC2C-92E0-4988-8F42-774B8BCF7947}" name="key_resp.corr"/>
    <tableColumn id="7" xr3:uid="{18A075F3-35E9-440D-AA11-E6CC9EA3F80C}" name="key_resp.rt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4F7E986-A8B5-4914-9A36-CA10C170269C}" name="Table8" displayName="Table8" ref="A25:G33" totalsRowShown="0">
  <autoFilter ref="A25:G33" xr:uid="{24F7E986-A8B5-4914-9A36-CA10C170269C}"/>
  <tableColumns count="7">
    <tableColumn id="1" xr3:uid="{759C823A-59C7-4B96-B25E-C3A14269CC09}" name="participant"/>
    <tableColumn id="2" xr3:uid="{1DFD340D-CDDF-40BC-8D5F-7D43B5AB2795}" name="word"/>
    <tableColumn id="3" xr3:uid="{E0DBF226-D12C-49B9-9A22-C38DDA5974A6}" name="colour"/>
    <tableColumn id="4" xr3:uid="{7EA03A52-C4C8-4842-9C26-B15B30060EA7}" name="St_condition"/>
    <tableColumn id="5" xr3:uid="{9CFE1586-302B-4958-834B-4A54F4AAD8C3}" name="Correct_Re"/>
    <tableColumn id="6" xr3:uid="{F5DE0005-EA6C-44A4-A319-95BE67EF6F58}" name="key_resp.corr"/>
    <tableColumn id="7" xr3:uid="{8E88FC25-BCA6-49BD-8768-EB4F1F1296F1}" name="key_resp.rt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64FD0C1-DD57-43B8-8E3F-0EDBEA21C3AC}" name="Table9" displayName="Table9" ref="A35:G41" totalsRowShown="0">
  <autoFilter ref="A35:G41" xr:uid="{264FD0C1-DD57-43B8-8E3F-0EDBEA21C3AC}"/>
  <tableColumns count="7">
    <tableColumn id="1" xr3:uid="{23C2D13E-3748-43EA-B872-7D0879D52C11}" name="participant"/>
    <tableColumn id="2" xr3:uid="{8C28043B-0E3C-41D8-A30C-82511B7215FE}" name="word"/>
    <tableColumn id="3" xr3:uid="{08A2DBC2-1D30-4722-9C3D-94E6F86FFAE9}" name="colour"/>
    <tableColumn id="4" xr3:uid="{74C87EBC-79E8-4FE6-BE70-4ADF8483FE42}" name="St_condition"/>
    <tableColumn id="5" xr3:uid="{BCC09E32-E1A1-4782-8A6D-F6000E8A8520}" name="Correct_Re"/>
    <tableColumn id="6" xr3:uid="{9D3CF68A-E7F0-4A94-887B-FE00BBE8C37F}" name="key_resp.corr"/>
    <tableColumn id="7" xr3:uid="{369CFC6B-BE55-4347-9F5D-353EED9C9211}" name="key_resp.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DCDDF10-C080-4A24-9BBD-AB4E96FA0F5E}" name="Table10" displayName="Table10" ref="A43:G51" totalsRowShown="0">
  <autoFilter ref="A43:G51" xr:uid="{3DCDDF10-C080-4A24-9BBD-AB4E96FA0F5E}"/>
  <tableColumns count="7">
    <tableColumn id="1" xr3:uid="{5AFAD996-F15F-4FD6-A107-0BA6A94623D1}" name="participant"/>
    <tableColumn id="2" xr3:uid="{C7361C3A-CB0F-48F8-B1AD-8A5968DDA009}" name="word"/>
    <tableColumn id="3" xr3:uid="{07C6BB30-1DE1-492A-9413-92EE7BA2614F}" name="colour"/>
    <tableColumn id="4" xr3:uid="{3B579DC8-6119-4334-8BE6-A2CF12469BDE}" name="St_condition"/>
    <tableColumn id="5" xr3:uid="{703650F2-A215-4163-876D-88323499BA65}" name="Correct_Re"/>
    <tableColumn id="6" xr3:uid="{C2C6CC08-F640-4CB6-A4C4-39DE5945D1CB}" name="key_resp.corr"/>
    <tableColumn id="7" xr3:uid="{2EDB85E1-BE2E-41EA-8EA8-F6D616831030}" name="key_resp.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A417-7F32-41C5-9477-712273EA2EE9}">
  <dimension ref="A1:AR90"/>
  <sheetViews>
    <sheetView topLeftCell="A41" workbookViewId="0">
      <selection activeCell="H93" sqref="H93"/>
    </sheetView>
  </sheetViews>
  <sheetFormatPr defaultRowHeight="14.5" x14ac:dyDescent="0.35"/>
  <cols>
    <col min="1" max="1" width="12" customWidth="1"/>
    <col min="4" max="4" width="13.36328125" customWidth="1"/>
    <col min="5" max="5" width="12.08984375" customWidth="1"/>
    <col min="7" max="7" width="10.81640625" customWidth="1"/>
    <col min="8" max="8" width="10.36328125" customWidth="1"/>
    <col min="9" max="9" width="16.90625" customWidth="1"/>
    <col min="10" max="10" width="15.90625" customWidth="1"/>
    <col min="11" max="11" width="15.36328125" customWidth="1"/>
    <col min="12" max="12" width="18.1796875" customWidth="1"/>
    <col min="13" max="13" width="15.08984375" customWidth="1"/>
    <col min="14" max="14" width="15.54296875" customWidth="1"/>
    <col min="15" max="15" width="11.90625" customWidth="1"/>
    <col min="16" max="16" width="15.26953125" customWidth="1"/>
    <col min="17" max="17" width="10.81640625" customWidth="1"/>
    <col min="19" max="19" width="12.54296875" customWidth="1"/>
    <col min="20" max="20" width="14.81640625" customWidth="1"/>
    <col min="21" max="21" width="15.6328125" customWidth="1"/>
    <col min="22" max="22" width="13.36328125" customWidth="1"/>
    <col min="23" max="23" width="12.81640625" customWidth="1"/>
    <col min="24" max="24" width="15.81640625" customWidth="1"/>
    <col min="25" max="25" width="16.6328125" customWidth="1"/>
    <col min="26" max="26" width="12.81640625" customWidth="1"/>
    <col min="27" max="27" width="17" customWidth="1"/>
    <col min="28" max="28" width="13.6328125" customWidth="1"/>
    <col min="29" max="29" width="19.36328125" customWidth="1"/>
    <col min="30" max="30" width="19" customWidth="1"/>
    <col min="31" max="31" width="17.08984375" customWidth="1"/>
    <col min="32" max="32" width="22.90625" customWidth="1"/>
    <col min="33" max="33" width="13" customWidth="1"/>
    <col min="34" max="34" width="8.90625" customWidth="1"/>
    <col min="36" max="36" width="10.7265625" customWidth="1"/>
    <col min="37" max="37" width="12.1796875" customWidth="1"/>
    <col min="38" max="38" width="17" customWidth="1"/>
    <col min="39" max="39" width="11.6328125" customWidth="1"/>
    <col min="40" max="40" width="9.90625" customWidth="1"/>
    <col min="41" max="44" width="10.26953125" customWidth="1"/>
  </cols>
  <sheetData>
    <row r="1" spans="1:44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31</v>
      </c>
      <c r="AL1" t="s">
        <v>53</v>
      </c>
      <c r="AM1" t="s">
        <v>43</v>
      </c>
      <c r="AN1" t="s">
        <v>52</v>
      </c>
      <c r="AO1" t="s">
        <v>48</v>
      </c>
      <c r="AP1" t="s">
        <v>49</v>
      </c>
      <c r="AQ1" t="s">
        <v>50</v>
      </c>
      <c r="AR1" t="s">
        <v>51</v>
      </c>
    </row>
    <row r="2" spans="1:44" x14ac:dyDescent="0.35">
      <c r="A2">
        <v>1</v>
      </c>
      <c r="B2" t="s">
        <v>32</v>
      </c>
      <c r="C2" t="s">
        <v>33</v>
      </c>
      <c r="D2" t="s">
        <v>34</v>
      </c>
      <c r="E2" t="s">
        <v>35</v>
      </c>
      <c r="F2">
        <v>0</v>
      </c>
      <c r="G2">
        <v>0</v>
      </c>
      <c r="H2">
        <v>0</v>
      </c>
      <c r="I2" t="s">
        <v>36</v>
      </c>
      <c r="J2">
        <v>0</v>
      </c>
      <c r="K2">
        <v>0.78131799993570805</v>
      </c>
      <c r="L2" t="s">
        <v>37</v>
      </c>
      <c r="M2">
        <v>0</v>
      </c>
      <c r="N2">
        <v>0</v>
      </c>
      <c r="O2">
        <v>0</v>
      </c>
      <c r="P2">
        <v>2</v>
      </c>
      <c r="Q2">
        <v>5.0071915000444198</v>
      </c>
      <c r="W2">
        <v>5.0043127000099004</v>
      </c>
      <c r="X2">
        <v>5.0071915000444198</v>
      </c>
      <c r="Y2">
        <v>5.5071281000273302</v>
      </c>
      <c r="Z2">
        <v>5.5071281000273302</v>
      </c>
      <c r="AA2">
        <v>5.5071281000273302</v>
      </c>
      <c r="AB2">
        <v>6.2990535000571901</v>
      </c>
      <c r="AC2" t="s">
        <v>36</v>
      </c>
      <c r="AD2">
        <v>0</v>
      </c>
      <c r="AE2">
        <v>0.78131799993570805</v>
      </c>
    </row>
    <row r="3" spans="1:44" x14ac:dyDescent="0.35">
      <c r="A3">
        <v>1</v>
      </c>
      <c r="B3" t="s">
        <v>38</v>
      </c>
      <c r="C3" t="s">
        <v>39</v>
      </c>
      <c r="D3" t="s">
        <v>34</v>
      </c>
      <c r="E3" t="s">
        <v>36</v>
      </c>
      <c r="F3">
        <v>1</v>
      </c>
      <c r="G3">
        <v>1</v>
      </c>
      <c r="H3">
        <v>0</v>
      </c>
      <c r="I3" t="s">
        <v>35</v>
      </c>
      <c r="J3">
        <v>0</v>
      </c>
      <c r="K3">
        <v>0.51384470006451</v>
      </c>
      <c r="L3" t="s">
        <v>37</v>
      </c>
      <c r="M3">
        <v>0</v>
      </c>
      <c r="N3">
        <v>1</v>
      </c>
      <c r="O3">
        <v>1</v>
      </c>
      <c r="P3">
        <v>1</v>
      </c>
      <c r="Q3">
        <v>6.3063186000799698</v>
      </c>
      <c r="W3">
        <v>6.3027048000367296</v>
      </c>
      <c r="X3">
        <v>6.3063186000799698</v>
      </c>
      <c r="Y3">
        <v>6.8059216000838196</v>
      </c>
      <c r="Z3">
        <v>6.8059216000838196</v>
      </c>
      <c r="AA3">
        <v>6.8059216000838196</v>
      </c>
      <c r="AB3">
        <v>7.3225859000813198</v>
      </c>
      <c r="AC3" t="s">
        <v>35</v>
      </c>
      <c r="AD3">
        <v>0</v>
      </c>
      <c r="AE3">
        <v>0.51384470006451</v>
      </c>
    </row>
    <row r="4" spans="1:44" x14ac:dyDescent="0.35">
      <c r="A4">
        <v>1</v>
      </c>
      <c r="B4" t="s">
        <v>38</v>
      </c>
      <c r="C4" t="s">
        <v>33</v>
      </c>
      <c r="D4" t="s">
        <v>40</v>
      </c>
      <c r="E4" t="s">
        <v>35</v>
      </c>
      <c r="F4">
        <v>2</v>
      </c>
      <c r="G4">
        <v>2</v>
      </c>
      <c r="H4">
        <v>0</v>
      </c>
      <c r="I4" t="s">
        <v>36</v>
      </c>
      <c r="J4">
        <v>0</v>
      </c>
      <c r="K4">
        <v>0.51343410008121204</v>
      </c>
      <c r="L4" t="s">
        <v>37</v>
      </c>
      <c r="M4">
        <v>0</v>
      </c>
      <c r="N4">
        <v>2</v>
      </c>
      <c r="O4">
        <v>2</v>
      </c>
      <c r="P4">
        <v>0</v>
      </c>
      <c r="Q4">
        <v>7.3388368000742004</v>
      </c>
      <c r="W4">
        <v>7.3233656000811598</v>
      </c>
      <c r="X4">
        <v>7.3388368000742004</v>
      </c>
      <c r="Y4">
        <v>7.8216746000107298</v>
      </c>
      <c r="Z4">
        <v>7.8216746000107298</v>
      </c>
      <c r="AA4">
        <v>7.8216746000107298</v>
      </c>
      <c r="AB4">
        <v>8.3385576000437105</v>
      </c>
      <c r="AC4" t="s">
        <v>36</v>
      </c>
      <c r="AD4">
        <v>0</v>
      </c>
      <c r="AE4">
        <v>0.51343410008121204</v>
      </c>
    </row>
    <row r="5" spans="1:44" x14ac:dyDescent="0.35">
      <c r="A5">
        <v>1</v>
      </c>
      <c r="B5" t="s">
        <v>32</v>
      </c>
      <c r="C5" t="s">
        <v>39</v>
      </c>
      <c r="D5" t="s">
        <v>40</v>
      </c>
      <c r="E5" t="s">
        <v>36</v>
      </c>
      <c r="F5">
        <v>3</v>
      </c>
      <c r="G5">
        <v>3</v>
      </c>
      <c r="H5">
        <v>0</v>
      </c>
      <c r="I5" t="s">
        <v>36</v>
      </c>
      <c r="J5">
        <v>1</v>
      </c>
      <c r="K5">
        <v>1.3131495999405101</v>
      </c>
      <c r="L5" t="s">
        <v>37</v>
      </c>
      <c r="M5">
        <v>0</v>
      </c>
      <c r="N5">
        <v>3</v>
      </c>
      <c r="O5">
        <v>3</v>
      </c>
      <c r="P5">
        <v>3</v>
      </c>
      <c r="Q5">
        <v>8.3548584000673092</v>
      </c>
      <c r="W5">
        <v>8.3426456000888702</v>
      </c>
      <c r="X5">
        <v>8.3548584000673092</v>
      </c>
      <c r="Y5">
        <v>8.8542869000229896</v>
      </c>
      <c r="Z5">
        <v>8.8542869000229896</v>
      </c>
      <c r="AA5">
        <v>8.8542869000229896</v>
      </c>
      <c r="AB5">
        <v>10.1700418000109</v>
      </c>
      <c r="AC5" t="s">
        <v>36</v>
      </c>
      <c r="AD5">
        <v>1</v>
      </c>
      <c r="AE5">
        <v>1.3131495999405101</v>
      </c>
    </row>
    <row r="6" spans="1:44" x14ac:dyDescent="0.35">
      <c r="A6">
        <v>1</v>
      </c>
      <c r="B6" t="s">
        <v>38</v>
      </c>
      <c r="C6" t="s">
        <v>39</v>
      </c>
      <c r="D6" t="s">
        <v>34</v>
      </c>
      <c r="E6" t="s">
        <v>36</v>
      </c>
      <c r="F6">
        <v>4</v>
      </c>
      <c r="G6">
        <v>0</v>
      </c>
      <c r="H6">
        <v>1</v>
      </c>
      <c r="I6" t="s">
        <v>36</v>
      </c>
      <c r="J6">
        <v>1</v>
      </c>
      <c r="K6">
        <v>0.76617580000311103</v>
      </c>
      <c r="L6" t="s">
        <v>37</v>
      </c>
      <c r="M6">
        <v>1</v>
      </c>
      <c r="N6">
        <v>0</v>
      </c>
      <c r="O6">
        <v>4</v>
      </c>
      <c r="P6">
        <v>1</v>
      </c>
      <c r="Q6">
        <v>10.1863952000858</v>
      </c>
      <c r="W6">
        <v>10.1716373000526</v>
      </c>
      <c r="X6">
        <v>10.1863952000858</v>
      </c>
      <c r="Y6">
        <v>10.669556700042399</v>
      </c>
      <c r="Z6">
        <v>10.669556700042399</v>
      </c>
      <c r="AA6">
        <v>10.669556700042399</v>
      </c>
      <c r="AB6">
        <v>11.4523133001057</v>
      </c>
      <c r="AC6" t="s">
        <v>36</v>
      </c>
      <c r="AD6">
        <v>1</v>
      </c>
      <c r="AE6">
        <v>0.76617580000311103</v>
      </c>
    </row>
    <row r="7" spans="1:44" x14ac:dyDescent="0.35">
      <c r="A7">
        <v>1</v>
      </c>
      <c r="B7" t="s">
        <v>32</v>
      </c>
      <c r="C7" t="s">
        <v>33</v>
      </c>
      <c r="D7" t="s">
        <v>34</v>
      </c>
      <c r="E7" t="s">
        <v>35</v>
      </c>
      <c r="F7">
        <v>5</v>
      </c>
      <c r="G7">
        <v>1</v>
      </c>
      <c r="H7">
        <v>1</v>
      </c>
      <c r="I7" t="s">
        <v>35</v>
      </c>
      <c r="J7">
        <v>1</v>
      </c>
      <c r="K7">
        <v>0.58793889998923898</v>
      </c>
      <c r="L7" t="s">
        <v>37</v>
      </c>
      <c r="M7">
        <v>1</v>
      </c>
      <c r="N7">
        <v>1</v>
      </c>
      <c r="O7">
        <v>5</v>
      </c>
      <c r="P7">
        <v>2</v>
      </c>
      <c r="Q7">
        <v>11.468695100047601</v>
      </c>
      <c r="W7">
        <v>11.455148400040301</v>
      </c>
      <c r="X7">
        <v>11.468695100047601</v>
      </c>
      <c r="Y7">
        <v>11.9518057000823</v>
      </c>
      <c r="Z7">
        <v>11.9518057000823</v>
      </c>
      <c r="AA7">
        <v>11.9518057000823</v>
      </c>
      <c r="AB7">
        <v>12.5521020001033</v>
      </c>
      <c r="AC7" t="s">
        <v>35</v>
      </c>
      <c r="AD7">
        <v>1</v>
      </c>
      <c r="AE7">
        <v>0.58793889998923898</v>
      </c>
    </row>
    <row r="8" spans="1:44" x14ac:dyDescent="0.35">
      <c r="A8">
        <v>1</v>
      </c>
      <c r="B8" t="s">
        <v>32</v>
      </c>
      <c r="C8" t="s">
        <v>39</v>
      </c>
      <c r="D8" t="s">
        <v>40</v>
      </c>
      <c r="E8" t="s">
        <v>36</v>
      </c>
      <c r="F8">
        <v>6</v>
      </c>
      <c r="G8">
        <v>2</v>
      </c>
      <c r="H8">
        <v>1</v>
      </c>
      <c r="I8" t="s">
        <v>36</v>
      </c>
      <c r="J8">
        <v>1</v>
      </c>
      <c r="K8">
        <v>0.69150840002112002</v>
      </c>
      <c r="L8" t="s">
        <v>37</v>
      </c>
      <c r="M8">
        <v>1</v>
      </c>
      <c r="N8">
        <v>2</v>
      </c>
      <c r="O8">
        <v>6</v>
      </c>
      <c r="P8">
        <v>3</v>
      </c>
      <c r="Q8">
        <v>12.567928700009301</v>
      </c>
      <c r="W8">
        <v>12.553010900039199</v>
      </c>
      <c r="X8">
        <v>12.567928700009301</v>
      </c>
      <c r="Y8">
        <v>13.067541500087801</v>
      </c>
      <c r="Z8">
        <v>13.067541500087801</v>
      </c>
      <c r="AA8">
        <v>13.067541500087801</v>
      </c>
      <c r="AB8">
        <v>13.7670392000582</v>
      </c>
      <c r="AC8" t="s">
        <v>36</v>
      </c>
      <c r="AD8">
        <v>1</v>
      </c>
      <c r="AE8">
        <v>0.69150840002112002</v>
      </c>
    </row>
    <row r="9" spans="1:44" x14ac:dyDescent="0.35">
      <c r="A9">
        <v>1</v>
      </c>
      <c r="B9" t="s">
        <v>38</v>
      </c>
      <c r="C9" t="s">
        <v>33</v>
      </c>
      <c r="D9" t="s">
        <v>40</v>
      </c>
      <c r="E9" t="s">
        <v>35</v>
      </c>
      <c r="F9">
        <v>7</v>
      </c>
      <c r="G9">
        <v>3</v>
      </c>
      <c r="H9">
        <v>1</v>
      </c>
      <c r="I9" t="s">
        <v>35</v>
      </c>
      <c r="J9">
        <v>1</v>
      </c>
      <c r="K9">
        <v>0.54423819994553901</v>
      </c>
      <c r="L9" t="s">
        <v>37</v>
      </c>
      <c r="M9">
        <v>1</v>
      </c>
      <c r="N9">
        <v>3</v>
      </c>
      <c r="O9">
        <v>7</v>
      </c>
      <c r="P9">
        <v>0</v>
      </c>
      <c r="Q9">
        <v>13.7835930000292</v>
      </c>
      <c r="W9">
        <v>13.769586200010901</v>
      </c>
      <c r="X9">
        <v>13.7835930000292</v>
      </c>
      <c r="Y9">
        <v>14.266607800032901</v>
      </c>
      <c r="Z9">
        <v>14.266607800032901</v>
      </c>
      <c r="AA9">
        <v>14.266607800032901</v>
      </c>
      <c r="AB9">
        <v>14.8162698000669</v>
      </c>
      <c r="AC9" t="s">
        <v>35</v>
      </c>
      <c r="AD9">
        <v>1</v>
      </c>
      <c r="AE9">
        <v>0.54423819994553901</v>
      </c>
    </row>
    <row r="10" spans="1:44" x14ac:dyDescent="0.35">
      <c r="A10">
        <v>1</v>
      </c>
      <c r="B10" t="s">
        <v>38</v>
      </c>
      <c r="C10" t="s">
        <v>33</v>
      </c>
      <c r="D10" t="s">
        <v>40</v>
      </c>
      <c r="E10" t="s">
        <v>35</v>
      </c>
      <c r="F10">
        <v>8</v>
      </c>
      <c r="G10">
        <v>0</v>
      </c>
      <c r="H10">
        <v>2</v>
      </c>
      <c r="I10" t="s">
        <v>35</v>
      </c>
      <c r="J10">
        <v>1</v>
      </c>
      <c r="K10">
        <v>0.55765639990568105</v>
      </c>
      <c r="L10" t="s">
        <v>37</v>
      </c>
      <c r="M10">
        <v>2</v>
      </c>
      <c r="N10">
        <v>0</v>
      </c>
      <c r="O10">
        <v>8</v>
      </c>
      <c r="P10">
        <v>0</v>
      </c>
      <c r="Q10">
        <v>14.832573799998499</v>
      </c>
      <c r="W10">
        <v>14.8166716000996</v>
      </c>
      <c r="X10">
        <v>14.832573799998499</v>
      </c>
      <c r="Y10">
        <v>15.3155529000796</v>
      </c>
      <c r="Z10">
        <v>15.3155529000796</v>
      </c>
      <c r="AA10">
        <v>15.3155529000796</v>
      </c>
      <c r="AB10">
        <v>15.882682400057</v>
      </c>
      <c r="AC10" t="s">
        <v>35</v>
      </c>
      <c r="AD10">
        <v>1</v>
      </c>
      <c r="AE10">
        <v>0.55765639990568105</v>
      </c>
    </row>
    <row r="11" spans="1:44" x14ac:dyDescent="0.35">
      <c r="A11">
        <v>1</v>
      </c>
      <c r="B11" t="s">
        <v>32</v>
      </c>
      <c r="C11" t="s">
        <v>39</v>
      </c>
      <c r="D11" t="s">
        <v>40</v>
      </c>
      <c r="E11" t="s">
        <v>36</v>
      </c>
      <c r="F11">
        <v>9</v>
      </c>
      <c r="G11">
        <v>1</v>
      </c>
      <c r="H11">
        <v>2</v>
      </c>
      <c r="I11" t="s">
        <v>36</v>
      </c>
      <c r="J11">
        <v>1</v>
      </c>
      <c r="K11">
        <v>0.53534419997595195</v>
      </c>
      <c r="L11" t="s">
        <v>37</v>
      </c>
      <c r="M11">
        <v>2</v>
      </c>
      <c r="N11">
        <v>1</v>
      </c>
      <c r="O11">
        <v>9</v>
      </c>
      <c r="P11">
        <v>3</v>
      </c>
      <c r="Q11">
        <v>15.898505400051301</v>
      </c>
      <c r="W11">
        <v>15.8867187000578</v>
      </c>
      <c r="X11">
        <v>15.898505400051301</v>
      </c>
      <c r="Y11">
        <v>16.398287100018901</v>
      </c>
      <c r="Z11">
        <v>16.398287100018901</v>
      </c>
      <c r="AA11">
        <v>16.398287100018901</v>
      </c>
      <c r="AB11">
        <v>16.948288000072299</v>
      </c>
      <c r="AC11" t="s">
        <v>36</v>
      </c>
      <c r="AD11">
        <v>1</v>
      </c>
      <c r="AE11">
        <v>0.53534419997595195</v>
      </c>
    </row>
    <row r="12" spans="1:44" x14ac:dyDescent="0.35">
      <c r="A12">
        <v>1</v>
      </c>
      <c r="B12" t="s">
        <v>38</v>
      </c>
      <c r="C12" t="s">
        <v>39</v>
      </c>
      <c r="D12" t="s">
        <v>34</v>
      </c>
      <c r="E12" t="s">
        <v>36</v>
      </c>
      <c r="F12">
        <v>10</v>
      </c>
      <c r="G12">
        <v>2</v>
      </c>
      <c r="H12">
        <v>2</v>
      </c>
      <c r="I12" t="s">
        <v>36</v>
      </c>
      <c r="J12">
        <v>1</v>
      </c>
      <c r="K12">
        <v>0.45592489989939999</v>
      </c>
      <c r="L12" t="s">
        <v>37</v>
      </c>
      <c r="M12">
        <v>2</v>
      </c>
      <c r="N12">
        <v>2</v>
      </c>
      <c r="O12">
        <v>10</v>
      </c>
      <c r="P12">
        <v>1</v>
      </c>
      <c r="Q12">
        <v>16.964321100036599</v>
      </c>
      <c r="W12">
        <v>16.9520675000967</v>
      </c>
      <c r="X12">
        <v>16.964321100036599</v>
      </c>
      <c r="Y12">
        <v>17.463758400059302</v>
      </c>
      <c r="Z12">
        <v>17.463758400059302</v>
      </c>
      <c r="AA12">
        <v>17.463758400059302</v>
      </c>
      <c r="AB12">
        <v>17.931029400089699</v>
      </c>
      <c r="AC12" t="s">
        <v>36</v>
      </c>
      <c r="AD12">
        <v>1</v>
      </c>
      <c r="AE12">
        <v>0.45592489989939999</v>
      </c>
    </row>
    <row r="13" spans="1:44" x14ac:dyDescent="0.35">
      <c r="A13">
        <v>1</v>
      </c>
      <c r="B13" t="s">
        <v>32</v>
      </c>
      <c r="C13" t="s">
        <v>33</v>
      </c>
      <c r="D13" t="s">
        <v>34</v>
      </c>
      <c r="E13" t="s">
        <v>35</v>
      </c>
      <c r="F13">
        <v>11</v>
      </c>
      <c r="G13">
        <v>3</v>
      </c>
      <c r="H13">
        <v>2</v>
      </c>
      <c r="I13" t="s">
        <v>35</v>
      </c>
      <c r="J13">
        <v>1</v>
      </c>
      <c r="K13">
        <v>0.57104750000871696</v>
      </c>
      <c r="L13" t="s">
        <v>37</v>
      </c>
      <c r="M13">
        <v>2</v>
      </c>
      <c r="N13">
        <v>3</v>
      </c>
      <c r="O13">
        <v>11</v>
      </c>
      <c r="P13">
        <v>2</v>
      </c>
      <c r="Q13">
        <v>17.9469366000266</v>
      </c>
      <c r="W13">
        <v>17.935081400093601</v>
      </c>
      <c r="X13">
        <v>17.9469366000266</v>
      </c>
      <c r="Y13">
        <v>18.4466316000325</v>
      </c>
      <c r="Z13">
        <v>18.4466316000325</v>
      </c>
      <c r="AA13">
        <v>18.4466316000325</v>
      </c>
      <c r="AB13">
        <v>19.029547000070998</v>
      </c>
      <c r="AC13" t="s">
        <v>35</v>
      </c>
      <c r="AD13">
        <v>1</v>
      </c>
      <c r="AE13">
        <v>0.57104750000871696</v>
      </c>
    </row>
    <row r="14" spans="1:44" x14ac:dyDescent="0.35">
      <c r="A14">
        <v>1</v>
      </c>
      <c r="B14" t="s">
        <v>32</v>
      </c>
      <c r="C14" t="s">
        <v>39</v>
      </c>
      <c r="D14" t="s">
        <v>40</v>
      </c>
      <c r="E14" t="s">
        <v>36</v>
      </c>
      <c r="F14">
        <v>12</v>
      </c>
      <c r="G14">
        <v>0</v>
      </c>
      <c r="H14">
        <v>3</v>
      </c>
      <c r="I14" t="s">
        <v>36</v>
      </c>
      <c r="J14">
        <v>1</v>
      </c>
      <c r="K14">
        <v>0.56836669996846401</v>
      </c>
      <c r="L14" t="s">
        <v>37</v>
      </c>
      <c r="M14">
        <v>3</v>
      </c>
      <c r="N14">
        <v>0</v>
      </c>
      <c r="O14">
        <v>12</v>
      </c>
      <c r="P14">
        <v>3</v>
      </c>
      <c r="Q14">
        <v>19.045692200073901</v>
      </c>
      <c r="W14">
        <v>19.029942300054199</v>
      </c>
      <c r="X14">
        <v>19.045692200073901</v>
      </c>
      <c r="Y14">
        <v>19.529166500084099</v>
      </c>
      <c r="Z14">
        <v>19.529166500084099</v>
      </c>
      <c r="AA14">
        <v>19.529166500084099</v>
      </c>
      <c r="AB14">
        <v>20.111769800074399</v>
      </c>
      <c r="AC14" t="s">
        <v>36</v>
      </c>
      <c r="AD14">
        <v>1</v>
      </c>
      <c r="AE14">
        <v>0.56836669996846401</v>
      </c>
    </row>
    <row r="15" spans="1:44" x14ac:dyDescent="0.35">
      <c r="A15">
        <v>1</v>
      </c>
      <c r="B15" t="s">
        <v>32</v>
      </c>
      <c r="C15" t="s">
        <v>33</v>
      </c>
      <c r="D15" t="s">
        <v>34</v>
      </c>
      <c r="E15" t="s">
        <v>35</v>
      </c>
      <c r="F15">
        <v>13</v>
      </c>
      <c r="G15">
        <v>1</v>
      </c>
      <c r="H15">
        <v>3</v>
      </c>
      <c r="I15" t="s">
        <v>35</v>
      </c>
      <c r="J15">
        <v>1</v>
      </c>
      <c r="K15">
        <v>0.62096940004266798</v>
      </c>
      <c r="L15" t="s">
        <v>37</v>
      </c>
      <c r="M15">
        <v>3</v>
      </c>
      <c r="N15">
        <v>1</v>
      </c>
      <c r="O15">
        <v>13</v>
      </c>
      <c r="P15">
        <v>2</v>
      </c>
      <c r="Q15">
        <v>20.1282140000257</v>
      </c>
      <c r="W15">
        <v>20.112232500105101</v>
      </c>
      <c r="X15">
        <v>20.1282140000257</v>
      </c>
      <c r="Y15">
        <v>20.611142100067799</v>
      </c>
      <c r="Z15">
        <v>20.611142100067799</v>
      </c>
      <c r="AA15">
        <v>20.611142100067799</v>
      </c>
      <c r="AB15">
        <v>21.244634300004599</v>
      </c>
      <c r="AC15" t="s">
        <v>35</v>
      </c>
      <c r="AD15">
        <v>1</v>
      </c>
      <c r="AE15">
        <v>0.62096940004266798</v>
      </c>
    </row>
    <row r="16" spans="1:44" x14ac:dyDescent="0.35">
      <c r="A16">
        <v>1</v>
      </c>
      <c r="B16" t="s">
        <v>38</v>
      </c>
      <c r="C16" t="s">
        <v>33</v>
      </c>
      <c r="D16" t="s">
        <v>40</v>
      </c>
      <c r="E16" t="s">
        <v>35</v>
      </c>
      <c r="F16">
        <v>14</v>
      </c>
      <c r="G16">
        <v>2</v>
      </c>
      <c r="H16">
        <v>3</v>
      </c>
      <c r="I16" t="s">
        <v>35</v>
      </c>
      <c r="J16">
        <v>1</v>
      </c>
      <c r="K16">
        <v>0.43922860000748098</v>
      </c>
      <c r="L16" t="s">
        <v>37</v>
      </c>
      <c r="M16">
        <v>3</v>
      </c>
      <c r="N16">
        <v>2</v>
      </c>
      <c r="O16">
        <v>14</v>
      </c>
      <c r="P16">
        <v>0</v>
      </c>
      <c r="Q16">
        <v>21.260556800058101</v>
      </c>
      <c r="W16">
        <v>21.2470879000611</v>
      </c>
      <c r="X16">
        <v>21.260556800058101</v>
      </c>
      <c r="Y16">
        <v>21.743925000075201</v>
      </c>
      <c r="Z16">
        <v>21.743925000075201</v>
      </c>
      <c r="AA16">
        <v>21.743925000075201</v>
      </c>
      <c r="AB16">
        <v>22.1940677000675</v>
      </c>
      <c r="AC16" t="s">
        <v>35</v>
      </c>
      <c r="AD16">
        <v>1</v>
      </c>
      <c r="AE16">
        <v>0.43922860000748098</v>
      </c>
    </row>
    <row r="17" spans="1:31" x14ac:dyDescent="0.35">
      <c r="A17">
        <v>1</v>
      </c>
      <c r="B17" t="s">
        <v>38</v>
      </c>
      <c r="C17" t="s">
        <v>39</v>
      </c>
      <c r="D17" t="s">
        <v>34</v>
      </c>
      <c r="E17" t="s">
        <v>36</v>
      </c>
      <c r="F17">
        <v>15</v>
      </c>
      <c r="G17">
        <v>3</v>
      </c>
      <c r="H17">
        <v>3</v>
      </c>
      <c r="I17" t="s">
        <v>36</v>
      </c>
      <c r="J17">
        <v>1</v>
      </c>
      <c r="K17">
        <v>0.56680320005398199</v>
      </c>
      <c r="L17" t="s">
        <v>37</v>
      </c>
      <c r="M17">
        <v>3</v>
      </c>
      <c r="N17">
        <v>3</v>
      </c>
      <c r="O17">
        <v>15</v>
      </c>
      <c r="P17">
        <v>1</v>
      </c>
      <c r="Q17">
        <v>22.210388800012801</v>
      </c>
      <c r="W17">
        <v>22.194906700053199</v>
      </c>
      <c r="X17">
        <v>22.210388800012801</v>
      </c>
      <c r="Y17">
        <v>22.709522400051299</v>
      </c>
      <c r="Z17">
        <v>22.709522400051299</v>
      </c>
      <c r="AA17">
        <v>22.709522400051299</v>
      </c>
      <c r="AB17">
        <v>23.292351300013198</v>
      </c>
      <c r="AC17" t="s">
        <v>36</v>
      </c>
      <c r="AD17">
        <v>1</v>
      </c>
      <c r="AE17">
        <v>0.56680320005398199</v>
      </c>
    </row>
    <row r="18" spans="1:31" x14ac:dyDescent="0.35">
      <c r="A18">
        <v>2</v>
      </c>
      <c r="B18" t="s">
        <v>32</v>
      </c>
      <c r="C18" t="s">
        <v>39</v>
      </c>
      <c r="D18" t="s">
        <v>40</v>
      </c>
      <c r="E18" t="s">
        <v>36</v>
      </c>
      <c r="F18">
        <v>0</v>
      </c>
      <c r="G18">
        <v>0</v>
      </c>
      <c r="H18">
        <v>0</v>
      </c>
      <c r="I18" t="s">
        <v>36</v>
      </c>
      <c r="J18">
        <v>1</v>
      </c>
      <c r="K18">
        <v>1.0461188000008399</v>
      </c>
      <c r="L18" t="s">
        <v>37</v>
      </c>
      <c r="M18">
        <v>0</v>
      </c>
      <c r="N18">
        <v>0</v>
      </c>
      <c r="O18">
        <v>0</v>
      </c>
      <c r="P18">
        <v>3</v>
      </c>
      <c r="Q18">
        <v>5.0353880999973599</v>
      </c>
    </row>
    <row r="19" spans="1:31" x14ac:dyDescent="0.35">
      <c r="A19">
        <v>2</v>
      </c>
      <c r="B19" t="s">
        <v>38</v>
      </c>
      <c r="C19" t="s">
        <v>39</v>
      </c>
      <c r="D19" t="s">
        <v>34</v>
      </c>
      <c r="E19" t="s">
        <v>36</v>
      </c>
      <c r="F19">
        <v>1</v>
      </c>
      <c r="G19">
        <v>1</v>
      </c>
      <c r="H19">
        <v>0</v>
      </c>
      <c r="I19" t="s">
        <v>35</v>
      </c>
      <c r="J19">
        <v>0</v>
      </c>
      <c r="K19">
        <v>0.82195119999960298</v>
      </c>
      <c r="L19" t="s">
        <v>37</v>
      </c>
      <c r="M19">
        <v>0</v>
      </c>
      <c r="N19">
        <v>1</v>
      </c>
      <c r="O19">
        <v>1</v>
      </c>
      <c r="P19">
        <v>1</v>
      </c>
      <c r="Q19">
        <v>6.6258620999979003</v>
      </c>
    </row>
    <row r="20" spans="1:31" x14ac:dyDescent="0.35">
      <c r="A20">
        <v>2</v>
      </c>
      <c r="B20" t="s">
        <v>38</v>
      </c>
      <c r="C20" t="s">
        <v>33</v>
      </c>
      <c r="D20" t="s">
        <v>40</v>
      </c>
      <c r="E20" t="s">
        <v>35</v>
      </c>
      <c r="F20">
        <v>2</v>
      </c>
      <c r="G20">
        <v>2</v>
      </c>
      <c r="H20">
        <v>0</v>
      </c>
      <c r="I20" t="s">
        <v>35</v>
      </c>
      <c r="J20">
        <v>1</v>
      </c>
      <c r="K20">
        <v>1.85304610000093</v>
      </c>
      <c r="L20" t="s">
        <v>37</v>
      </c>
      <c r="M20">
        <v>0</v>
      </c>
      <c r="N20">
        <v>2</v>
      </c>
      <c r="O20">
        <v>2</v>
      </c>
      <c r="P20">
        <v>0</v>
      </c>
      <c r="Q20">
        <v>7.9739351999996799</v>
      </c>
    </row>
    <row r="21" spans="1:31" x14ac:dyDescent="0.35">
      <c r="A21">
        <v>2</v>
      </c>
      <c r="B21" t="s">
        <v>32</v>
      </c>
      <c r="C21" t="s">
        <v>33</v>
      </c>
      <c r="D21" t="s">
        <v>34</v>
      </c>
      <c r="E21" t="s">
        <v>35</v>
      </c>
      <c r="F21">
        <v>3</v>
      </c>
      <c r="G21">
        <v>3</v>
      </c>
      <c r="H21">
        <v>0</v>
      </c>
      <c r="I21" t="s">
        <v>36</v>
      </c>
      <c r="J21">
        <v>0</v>
      </c>
      <c r="K21">
        <v>0.831647200000588</v>
      </c>
      <c r="L21" t="s">
        <v>37</v>
      </c>
      <c r="M21">
        <v>0</v>
      </c>
      <c r="N21">
        <v>3</v>
      </c>
      <c r="O21">
        <v>3</v>
      </c>
      <c r="P21">
        <v>2</v>
      </c>
      <c r="Q21">
        <v>10.354901200000301</v>
      </c>
    </row>
    <row r="22" spans="1:31" x14ac:dyDescent="0.35">
      <c r="A22">
        <v>2</v>
      </c>
      <c r="B22" t="s">
        <v>38</v>
      </c>
      <c r="C22" t="s">
        <v>33</v>
      </c>
      <c r="D22" t="s">
        <v>40</v>
      </c>
      <c r="E22" t="s">
        <v>35</v>
      </c>
      <c r="F22">
        <v>4</v>
      </c>
      <c r="G22">
        <v>0</v>
      </c>
      <c r="H22">
        <v>1</v>
      </c>
      <c r="I22" t="s">
        <v>35</v>
      </c>
      <c r="J22">
        <v>1</v>
      </c>
      <c r="K22">
        <v>0.66395400000328597</v>
      </c>
      <c r="L22" t="s">
        <v>37</v>
      </c>
      <c r="M22">
        <v>1</v>
      </c>
      <c r="N22">
        <v>0</v>
      </c>
      <c r="O22">
        <v>4</v>
      </c>
      <c r="P22">
        <v>0</v>
      </c>
      <c r="Q22">
        <v>11.703895599999599</v>
      </c>
    </row>
    <row r="23" spans="1:31" x14ac:dyDescent="0.35">
      <c r="A23">
        <v>2</v>
      </c>
      <c r="B23" t="s">
        <v>32</v>
      </c>
      <c r="C23" t="s">
        <v>33</v>
      </c>
      <c r="D23" t="s">
        <v>34</v>
      </c>
      <c r="E23" t="s">
        <v>35</v>
      </c>
      <c r="F23">
        <v>5</v>
      </c>
      <c r="G23">
        <v>1</v>
      </c>
      <c r="H23">
        <v>1</v>
      </c>
      <c r="I23" t="s">
        <v>35</v>
      </c>
      <c r="J23">
        <v>1</v>
      </c>
      <c r="K23">
        <v>2.7552649999997798</v>
      </c>
      <c r="L23" t="s">
        <v>37</v>
      </c>
      <c r="M23">
        <v>1</v>
      </c>
      <c r="N23">
        <v>1</v>
      </c>
      <c r="O23">
        <v>5</v>
      </c>
      <c r="P23">
        <v>2</v>
      </c>
      <c r="Q23">
        <v>12.886158599998399</v>
      </c>
    </row>
    <row r="24" spans="1:31" x14ac:dyDescent="0.35">
      <c r="A24">
        <v>2</v>
      </c>
      <c r="B24" t="s">
        <v>38</v>
      </c>
      <c r="C24" t="s">
        <v>39</v>
      </c>
      <c r="D24" t="s">
        <v>34</v>
      </c>
      <c r="E24" t="s">
        <v>36</v>
      </c>
      <c r="F24">
        <v>6</v>
      </c>
      <c r="G24">
        <v>2</v>
      </c>
      <c r="H24">
        <v>1</v>
      </c>
      <c r="I24" t="s">
        <v>36</v>
      </c>
      <c r="J24">
        <v>1</v>
      </c>
      <c r="K24">
        <v>1.7326830999991201</v>
      </c>
      <c r="L24" t="s">
        <v>37</v>
      </c>
      <c r="M24">
        <v>1</v>
      </c>
      <c r="N24">
        <v>2</v>
      </c>
      <c r="O24">
        <v>6</v>
      </c>
      <c r="P24">
        <v>1</v>
      </c>
      <c r="Q24">
        <v>16.150356199999798</v>
      </c>
    </row>
    <row r="25" spans="1:31" x14ac:dyDescent="0.35">
      <c r="A25">
        <v>2</v>
      </c>
      <c r="B25" t="s">
        <v>32</v>
      </c>
      <c r="C25" t="s">
        <v>39</v>
      </c>
      <c r="D25" t="s">
        <v>40</v>
      </c>
      <c r="E25" t="s">
        <v>36</v>
      </c>
      <c r="F25">
        <v>7</v>
      </c>
      <c r="G25">
        <v>3</v>
      </c>
      <c r="H25">
        <v>1</v>
      </c>
      <c r="I25" t="s">
        <v>36</v>
      </c>
      <c r="J25">
        <v>1</v>
      </c>
      <c r="K25">
        <v>0.94137779999800797</v>
      </c>
      <c r="L25" t="s">
        <v>37</v>
      </c>
      <c r="M25">
        <v>1</v>
      </c>
      <c r="N25">
        <v>3</v>
      </c>
      <c r="O25">
        <v>7</v>
      </c>
      <c r="P25">
        <v>3</v>
      </c>
      <c r="Q25">
        <v>18.4148824999974</v>
      </c>
    </row>
    <row r="26" spans="1:31" x14ac:dyDescent="0.35">
      <c r="A26">
        <v>2</v>
      </c>
      <c r="B26" t="s">
        <v>38</v>
      </c>
      <c r="C26" t="s">
        <v>39</v>
      </c>
      <c r="D26" t="s">
        <v>34</v>
      </c>
      <c r="E26" t="s">
        <v>36</v>
      </c>
      <c r="F26">
        <v>8</v>
      </c>
      <c r="G26">
        <v>0</v>
      </c>
      <c r="H26">
        <v>2</v>
      </c>
      <c r="I26" t="s">
        <v>36</v>
      </c>
      <c r="J26">
        <v>1</v>
      </c>
      <c r="K26">
        <v>2.3591182999989502</v>
      </c>
      <c r="L26" t="s">
        <v>37</v>
      </c>
      <c r="M26">
        <v>2</v>
      </c>
      <c r="N26">
        <v>0</v>
      </c>
      <c r="O26">
        <v>8</v>
      </c>
      <c r="P26">
        <v>1</v>
      </c>
      <c r="Q26">
        <v>19.863690399997701</v>
      </c>
    </row>
    <row r="27" spans="1:31" x14ac:dyDescent="0.35">
      <c r="A27">
        <v>2</v>
      </c>
      <c r="B27" t="s">
        <v>38</v>
      </c>
      <c r="C27" t="s">
        <v>33</v>
      </c>
      <c r="D27" t="s">
        <v>40</v>
      </c>
      <c r="E27" t="s">
        <v>35</v>
      </c>
      <c r="F27">
        <v>9</v>
      </c>
      <c r="G27">
        <v>1</v>
      </c>
      <c r="H27">
        <v>2</v>
      </c>
      <c r="I27" t="s">
        <v>35</v>
      </c>
      <c r="J27">
        <v>1</v>
      </c>
      <c r="K27">
        <v>2.0521879999978401</v>
      </c>
      <c r="L27" t="s">
        <v>37</v>
      </c>
      <c r="M27">
        <v>2</v>
      </c>
      <c r="N27">
        <v>1</v>
      </c>
      <c r="O27">
        <v>9</v>
      </c>
      <c r="P27">
        <v>0</v>
      </c>
      <c r="Q27">
        <v>22.728218500000299</v>
      </c>
    </row>
    <row r="28" spans="1:31" x14ac:dyDescent="0.35">
      <c r="A28">
        <v>2</v>
      </c>
      <c r="B28" t="s">
        <v>32</v>
      </c>
      <c r="C28" t="s">
        <v>39</v>
      </c>
      <c r="D28" t="s">
        <v>40</v>
      </c>
      <c r="E28" t="s">
        <v>36</v>
      </c>
      <c r="F28">
        <v>10</v>
      </c>
      <c r="G28">
        <v>2</v>
      </c>
      <c r="H28">
        <v>2</v>
      </c>
      <c r="I28" t="s">
        <v>36</v>
      </c>
      <c r="J28">
        <v>1</v>
      </c>
      <c r="K28">
        <v>0.75184029999945701</v>
      </c>
      <c r="L28" t="s">
        <v>37</v>
      </c>
      <c r="M28">
        <v>2</v>
      </c>
      <c r="N28">
        <v>2</v>
      </c>
      <c r="O28">
        <v>10</v>
      </c>
      <c r="P28">
        <v>3</v>
      </c>
      <c r="Q28">
        <v>25.292708400000201</v>
      </c>
    </row>
    <row r="29" spans="1:31" x14ac:dyDescent="0.35">
      <c r="A29">
        <v>2</v>
      </c>
      <c r="B29" t="s">
        <v>32</v>
      </c>
      <c r="C29" t="s">
        <v>33</v>
      </c>
      <c r="D29" t="s">
        <v>34</v>
      </c>
      <c r="E29" t="s">
        <v>35</v>
      </c>
      <c r="F29">
        <v>11</v>
      </c>
      <c r="G29">
        <v>3</v>
      </c>
      <c r="H29">
        <v>2</v>
      </c>
      <c r="I29" t="s">
        <v>35</v>
      </c>
      <c r="J29">
        <v>1</v>
      </c>
      <c r="K29">
        <v>1.16272220000246</v>
      </c>
      <c r="L29" t="s">
        <v>37</v>
      </c>
      <c r="M29">
        <v>2</v>
      </c>
      <c r="N29">
        <v>3</v>
      </c>
      <c r="O29">
        <v>11</v>
      </c>
      <c r="P29">
        <v>2</v>
      </c>
      <c r="Q29">
        <v>26.581214800000399</v>
      </c>
    </row>
    <row r="30" spans="1:31" x14ac:dyDescent="0.35">
      <c r="A30">
        <v>2</v>
      </c>
      <c r="B30" t="s">
        <v>38</v>
      </c>
      <c r="C30" t="s">
        <v>33</v>
      </c>
      <c r="D30" t="s">
        <v>40</v>
      </c>
      <c r="E30" t="s">
        <v>35</v>
      </c>
      <c r="F30">
        <v>12</v>
      </c>
      <c r="G30">
        <v>0</v>
      </c>
      <c r="H30">
        <v>3</v>
      </c>
      <c r="I30" t="s">
        <v>35</v>
      </c>
      <c r="J30">
        <v>1</v>
      </c>
      <c r="K30">
        <v>1.08445390000269</v>
      </c>
      <c r="L30" t="s">
        <v>37</v>
      </c>
      <c r="M30">
        <v>3</v>
      </c>
      <c r="N30">
        <v>0</v>
      </c>
      <c r="O30">
        <v>12</v>
      </c>
      <c r="P30">
        <v>0</v>
      </c>
      <c r="Q30">
        <v>28.2571217000004</v>
      </c>
    </row>
    <row r="31" spans="1:31" x14ac:dyDescent="0.35">
      <c r="A31">
        <v>2</v>
      </c>
      <c r="B31" t="s">
        <v>32</v>
      </c>
      <c r="C31" t="s">
        <v>33</v>
      </c>
      <c r="D31" t="s">
        <v>34</v>
      </c>
      <c r="E31" t="s">
        <v>35</v>
      </c>
      <c r="F31">
        <v>13</v>
      </c>
      <c r="G31">
        <v>1</v>
      </c>
      <c r="H31">
        <v>3</v>
      </c>
      <c r="I31" t="s">
        <v>36</v>
      </c>
      <c r="J31">
        <v>0</v>
      </c>
      <c r="K31">
        <v>1.3065835999987001</v>
      </c>
      <c r="L31" t="s">
        <v>37</v>
      </c>
      <c r="M31">
        <v>3</v>
      </c>
      <c r="N31">
        <v>1</v>
      </c>
      <c r="O31">
        <v>13</v>
      </c>
      <c r="P31">
        <v>2</v>
      </c>
      <c r="Q31">
        <v>29.855784600000302</v>
      </c>
    </row>
    <row r="32" spans="1:31" x14ac:dyDescent="0.35">
      <c r="A32">
        <v>2</v>
      </c>
      <c r="B32" t="s">
        <v>32</v>
      </c>
      <c r="C32" t="s">
        <v>39</v>
      </c>
      <c r="D32" t="s">
        <v>40</v>
      </c>
      <c r="E32" t="s">
        <v>36</v>
      </c>
      <c r="F32">
        <v>14</v>
      </c>
      <c r="G32">
        <v>2</v>
      </c>
      <c r="H32">
        <v>3</v>
      </c>
      <c r="I32" t="s">
        <v>36</v>
      </c>
      <c r="J32">
        <v>1</v>
      </c>
      <c r="K32">
        <v>1.47638780000124</v>
      </c>
      <c r="L32" t="s">
        <v>37</v>
      </c>
      <c r="M32">
        <v>3</v>
      </c>
      <c r="N32">
        <v>2</v>
      </c>
      <c r="O32">
        <v>14</v>
      </c>
      <c r="P32">
        <v>3</v>
      </c>
      <c r="Q32">
        <v>31.688075699999899</v>
      </c>
    </row>
    <row r="33" spans="1:17" x14ac:dyDescent="0.35">
      <c r="A33">
        <v>2</v>
      </c>
      <c r="B33" t="s">
        <v>38</v>
      </c>
      <c r="C33" t="s">
        <v>39</v>
      </c>
      <c r="D33" t="s">
        <v>34</v>
      </c>
      <c r="E33" t="s">
        <v>36</v>
      </c>
      <c r="F33">
        <v>15</v>
      </c>
      <c r="G33">
        <v>3</v>
      </c>
      <c r="H33">
        <v>3</v>
      </c>
      <c r="I33" t="s">
        <v>36</v>
      </c>
      <c r="J33">
        <v>1</v>
      </c>
      <c r="K33">
        <v>1.1140990999992899</v>
      </c>
      <c r="L33" t="s">
        <v>37</v>
      </c>
      <c r="M33">
        <v>3</v>
      </c>
      <c r="N33">
        <v>3</v>
      </c>
      <c r="O33">
        <v>15</v>
      </c>
      <c r="P33">
        <v>1</v>
      </c>
      <c r="Q33">
        <v>33.669194099998997</v>
      </c>
    </row>
    <row r="34" spans="1:17" x14ac:dyDescent="0.35">
      <c r="A34">
        <v>3</v>
      </c>
      <c r="B34" t="s">
        <v>32</v>
      </c>
      <c r="C34" t="s">
        <v>39</v>
      </c>
      <c r="D34" t="s">
        <v>40</v>
      </c>
      <c r="E34" t="s">
        <v>36</v>
      </c>
      <c r="F34">
        <v>0</v>
      </c>
      <c r="G34">
        <v>0</v>
      </c>
      <c r="H34">
        <v>0</v>
      </c>
      <c r="I34" t="s">
        <v>36</v>
      </c>
      <c r="J34">
        <v>1</v>
      </c>
      <c r="K34">
        <v>1.3109632999985401</v>
      </c>
      <c r="L34" t="s">
        <v>37</v>
      </c>
      <c r="M34">
        <v>0</v>
      </c>
      <c r="N34">
        <v>0</v>
      </c>
      <c r="O34">
        <v>0</v>
      </c>
      <c r="P34">
        <v>3</v>
      </c>
      <c r="Q34">
        <v>5.0316552000003796</v>
      </c>
    </row>
    <row r="35" spans="1:17" x14ac:dyDescent="0.35">
      <c r="A35">
        <v>3</v>
      </c>
      <c r="B35" t="s">
        <v>32</v>
      </c>
      <c r="C35" t="s">
        <v>33</v>
      </c>
      <c r="D35" t="s">
        <v>34</v>
      </c>
      <c r="E35" t="s">
        <v>35</v>
      </c>
      <c r="F35">
        <v>1</v>
      </c>
      <c r="G35">
        <v>1</v>
      </c>
      <c r="H35">
        <v>0</v>
      </c>
      <c r="I35" t="s">
        <v>35</v>
      </c>
      <c r="J35">
        <v>1</v>
      </c>
      <c r="K35">
        <v>1.26005670000085</v>
      </c>
      <c r="L35" t="s">
        <v>37</v>
      </c>
      <c r="M35">
        <v>0</v>
      </c>
      <c r="N35">
        <v>1</v>
      </c>
      <c r="O35">
        <v>1</v>
      </c>
      <c r="P35">
        <v>2</v>
      </c>
      <c r="Q35">
        <v>6.8501638000016101</v>
      </c>
    </row>
    <row r="36" spans="1:17" x14ac:dyDescent="0.35">
      <c r="A36">
        <v>3</v>
      </c>
      <c r="B36" t="s">
        <v>38</v>
      </c>
      <c r="C36" t="s">
        <v>39</v>
      </c>
      <c r="D36" t="s">
        <v>34</v>
      </c>
      <c r="E36" t="s">
        <v>36</v>
      </c>
      <c r="F36">
        <v>2</v>
      </c>
      <c r="G36">
        <v>2</v>
      </c>
      <c r="H36">
        <v>0</v>
      </c>
      <c r="I36" t="s">
        <v>35</v>
      </c>
      <c r="J36">
        <v>0</v>
      </c>
      <c r="K36">
        <v>1.2299242999979401</v>
      </c>
      <c r="L36" t="s">
        <v>37</v>
      </c>
      <c r="M36">
        <v>0</v>
      </c>
      <c r="N36">
        <v>2</v>
      </c>
      <c r="O36">
        <v>2</v>
      </c>
      <c r="P36">
        <v>1</v>
      </c>
      <c r="Q36">
        <v>8.6452546000000403</v>
      </c>
    </row>
    <row r="37" spans="1:17" x14ac:dyDescent="0.35">
      <c r="A37">
        <v>3</v>
      </c>
      <c r="B37" t="s">
        <v>38</v>
      </c>
      <c r="C37" t="s">
        <v>33</v>
      </c>
      <c r="D37" t="s">
        <v>40</v>
      </c>
      <c r="E37" t="s">
        <v>35</v>
      </c>
      <c r="F37">
        <v>3</v>
      </c>
      <c r="G37">
        <v>3</v>
      </c>
      <c r="H37">
        <v>0</v>
      </c>
      <c r="I37" t="s">
        <v>35</v>
      </c>
      <c r="J37">
        <v>1</v>
      </c>
      <c r="K37">
        <v>1.02105529999971</v>
      </c>
      <c r="L37" t="s">
        <v>37</v>
      </c>
      <c r="M37">
        <v>0</v>
      </c>
      <c r="N37">
        <v>3</v>
      </c>
      <c r="O37">
        <v>3</v>
      </c>
      <c r="P37">
        <v>0</v>
      </c>
      <c r="Q37">
        <v>10.377166800000801</v>
      </c>
    </row>
    <row r="38" spans="1:17" x14ac:dyDescent="0.35">
      <c r="A38">
        <v>3</v>
      </c>
      <c r="B38" t="s">
        <v>32</v>
      </c>
      <c r="C38" t="s">
        <v>39</v>
      </c>
      <c r="D38" t="s">
        <v>40</v>
      </c>
      <c r="E38" t="s">
        <v>36</v>
      </c>
      <c r="F38">
        <v>4</v>
      </c>
      <c r="G38">
        <v>0</v>
      </c>
      <c r="H38">
        <v>1</v>
      </c>
      <c r="I38" t="s">
        <v>36</v>
      </c>
      <c r="J38">
        <v>1</v>
      </c>
      <c r="K38">
        <v>0.83527290000347398</v>
      </c>
      <c r="L38" t="s">
        <v>37</v>
      </c>
      <c r="M38">
        <v>1</v>
      </c>
      <c r="N38">
        <v>0</v>
      </c>
      <c r="O38">
        <v>4</v>
      </c>
      <c r="P38">
        <v>3</v>
      </c>
      <c r="Q38">
        <v>11.9093916999991</v>
      </c>
    </row>
    <row r="39" spans="1:17" x14ac:dyDescent="0.35">
      <c r="A39">
        <v>3</v>
      </c>
      <c r="B39" t="s">
        <v>32</v>
      </c>
      <c r="C39" t="s">
        <v>33</v>
      </c>
      <c r="D39" t="s">
        <v>34</v>
      </c>
      <c r="E39" t="s">
        <v>35</v>
      </c>
      <c r="F39">
        <v>5</v>
      </c>
      <c r="G39">
        <v>1</v>
      </c>
      <c r="H39">
        <v>1</v>
      </c>
      <c r="I39" t="s">
        <v>35</v>
      </c>
      <c r="J39">
        <v>1</v>
      </c>
      <c r="K39">
        <v>1.1720669999995099</v>
      </c>
      <c r="L39" t="s">
        <v>37</v>
      </c>
      <c r="M39">
        <v>1</v>
      </c>
      <c r="N39">
        <v>1</v>
      </c>
      <c r="O39">
        <v>5</v>
      </c>
      <c r="P39">
        <v>2</v>
      </c>
      <c r="Q39">
        <v>13.274779300001599</v>
      </c>
    </row>
    <row r="40" spans="1:17" x14ac:dyDescent="0.35">
      <c r="A40">
        <v>3</v>
      </c>
      <c r="B40" t="s">
        <v>38</v>
      </c>
      <c r="C40" t="s">
        <v>33</v>
      </c>
      <c r="D40" t="s">
        <v>40</v>
      </c>
      <c r="E40" t="s">
        <v>35</v>
      </c>
      <c r="F40">
        <v>6</v>
      </c>
      <c r="G40">
        <v>2</v>
      </c>
      <c r="H40">
        <v>1</v>
      </c>
      <c r="I40" t="s">
        <v>35</v>
      </c>
      <c r="J40">
        <v>1</v>
      </c>
      <c r="K40">
        <v>1.2614044000001701</v>
      </c>
      <c r="L40" t="s">
        <v>37</v>
      </c>
      <c r="M40">
        <v>1</v>
      </c>
      <c r="N40">
        <v>2</v>
      </c>
      <c r="O40">
        <v>6</v>
      </c>
      <c r="P40">
        <v>0</v>
      </c>
      <c r="Q40">
        <v>14.9734523000006</v>
      </c>
    </row>
    <row r="41" spans="1:17" x14ac:dyDescent="0.35">
      <c r="A41">
        <v>3</v>
      </c>
      <c r="B41" t="s">
        <v>38</v>
      </c>
      <c r="C41" t="s">
        <v>39</v>
      </c>
      <c r="D41" t="s">
        <v>34</v>
      </c>
      <c r="E41" t="s">
        <v>36</v>
      </c>
      <c r="F41">
        <v>7</v>
      </c>
      <c r="G41">
        <v>3</v>
      </c>
      <c r="H41">
        <v>1</v>
      </c>
      <c r="I41" t="s">
        <v>36</v>
      </c>
      <c r="J41">
        <v>1</v>
      </c>
      <c r="K41">
        <v>1.03552080000008</v>
      </c>
      <c r="L41" t="s">
        <v>37</v>
      </c>
      <c r="M41">
        <v>1</v>
      </c>
      <c r="N41">
        <v>3</v>
      </c>
      <c r="O41">
        <v>7</v>
      </c>
      <c r="P41">
        <v>1</v>
      </c>
      <c r="Q41">
        <v>16.755570799999902</v>
      </c>
    </row>
    <row r="42" spans="1:17" x14ac:dyDescent="0.35">
      <c r="A42">
        <v>3</v>
      </c>
      <c r="B42" t="s">
        <v>32</v>
      </c>
      <c r="C42" t="s">
        <v>39</v>
      </c>
      <c r="D42" t="s">
        <v>40</v>
      </c>
      <c r="E42" t="s">
        <v>36</v>
      </c>
      <c r="F42">
        <v>8</v>
      </c>
      <c r="G42">
        <v>0</v>
      </c>
      <c r="H42">
        <v>2</v>
      </c>
      <c r="I42" t="s">
        <v>36</v>
      </c>
      <c r="J42">
        <v>1</v>
      </c>
      <c r="K42">
        <v>0.93784349999987104</v>
      </c>
      <c r="L42" t="s">
        <v>37</v>
      </c>
      <c r="M42">
        <v>2</v>
      </c>
      <c r="N42">
        <v>0</v>
      </c>
      <c r="O42">
        <v>8</v>
      </c>
      <c r="P42">
        <v>3</v>
      </c>
      <c r="Q42">
        <v>18.320598500002198</v>
      </c>
    </row>
    <row r="43" spans="1:17" x14ac:dyDescent="0.35">
      <c r="A43">
        <v>3</v>
      </c>
      <c r="B43" t="s">
        <v>38</v>
      </c>
      <c r="C43" t="s">
        <v>33</v>
      </c>
      <c r="D43" t="s">
        <v>40</v>
      </c>
      <c r="E43" t="s">
        <v>35</v>
      </c>
      <c r="F43">
        <v>9</v>
      </c>
      <c r="G43">
        <v>1</v>
      </c>
      <c r="H43">
        <v>2</v>
      </c>
      <c r="I43" t="s">
        <v>35</v>
      </c>
      <c r="J43">
        <v>1</v>
      </c>
      <c r="K43">
        <v>0.93818239999745801</v>
      </c>
      <c r="L43" t="s">
        <v>37</v>
      </c>
      <c r="M43">
        <v>2</v>
      </c>
      <c r="N43">
        <v>1</v>
      </c>
      <c r="O43">
        <v>9</v>
      </c>
      <c r="P43">
        <v>0</v>
      </c>
      <c r="Q43">
        <v>19.769497000001099</v>
      </c>
    </row>
    <row r="44" spans="1:17" x14ac:dyDescent="0.35">
      <c r="A44">
        <v>3</v>
      </c>
      <c r="B44" t="s">
        <v>32</v>
      </c>
      <c r="C44" t="s">
        <v>33</v>
      </c>
      <c r="D44" t="s">
        <v>34</v>
      </c>
      <c r="E44" t="s">
        <v>35</v>
      </c>
      <c r="F44">
        <v>10</v>
      </c>
      <c r="G44">
        <v>2</v>
      </c>
      <c r="H44">
        <v>2</v>
      </c>
      <c r="I44" t="s">
        <v>35</v>
      </c>
      <c r="J44">
        <v>1</v>
      </c>
      <c r="K44">
        <v>1.1280652999994301</v>
      </c>
      <c r="L44" t="s">
        <v>37</v>
      </c>
      <c r="M44">
        <v>2</v>
      </c>
      <c r="N44">
        <v>2</v>
      </c>
      <c r="O44">
        <v>10</v>
      </c>
      <c r="P44">
        <v>2</v>
      </c>
      <c r="Q44">
        <v>21.2347645000008</v>
      </c>
    </row>
    <row r="45" spans="1:17" x14ac:dyDescent="0.35">
      <c r="A45">
        <v>3</v>
      </c>
      <c r="B45" t="s">
        <v>38</v>
      </c>
      <c r="C45" t="s">
        <v>39</v>
      </c>
      <c r="D45" t="s">
        <v>34</v>
      </c>
      <c r="E45" t="s">
        <v>36</v>
      </c>
      <c r="F45">
        <v>11</v>
      </c>
      <c r="G45">
        <v>3</v>
      </c>
      <c r="H45">
        <v>2</v>
      </c>
      <c r="I45" t="s">
        <v>35</v>
      </c>
      <c r="J45">
        <v>0</v>
      </c>
      <c r="K45">
        <v>1.560560599999</v>
      </c>
      <c r="L45" t="s">
        <v>37</v>
      </c>
      <c r="M45">
        <v>2</v>
      </c>
      <c r="N45">
        <v>3</v>
      </c>
      <c r="O45">
        <v>11</v>
      </c>
      <c r="P45">
        <v>1</v>
      </c>
      <c r="Q45">
        <v>22.866926300001001</v>
      </c>
    </row>
    <row r="46" spans="1:17" x14ac:dyDescent="0.35">
      <c r="A46">
        <v>3</v>
      </c>
      <c r="B46" t="s">
        <v>32</v>
      </c>
      <c r="C46" t="s">
        <v>33</v>
      </c>
      <c r="D46" t="s">
        <v>34</v>
      </c>
      <c r="E46" t="s">
        <v>35</v>
      </c>
      <c r="F46">
        <v>12</v>
      </c>
      <c r="G46">
        <v>0</v>
      </c>
      <c r="H46">
        <v>3</v>
      </c>
      <c r="I46" t="s">
        <v>35</v>
      </c>
      <c r="J46">
        <v>1</v>
      </c>
      <c r="K46">
        <v>1.5223215000005399</v>
      </c>
      <c r="L46" t="s">
        <v>37</v>
      </c>
      <c r="M46">
        <v>3</v>
      </c>
      <c r="N46">
        <v>0</v>
      </c>
      <c r="O46">
        <v>12</v>
      </c>
      <c r="P46">
        <v>2</v>
      </c>
      <c r="Q46">
        <v>24.948595300000299</v>
      </c>
    </row>
    <row r="47" spans="1:17" x14ac:dyDescent="0.35">
      <c r="A47">
        <v>3</v>
      </c>
      <c r="B47" t="s">
        <v>32</v>
      </c>
      <c r="C47" t="s">
        <v>39</v>
      </c>
      <c r="D47" t="s">
        <v>40</v>
      </c>
      <c r="E47" t="s">
        <v>36</v>
      </c>
      <c r="F47">
        <v>13</v>
      </c>
      <c r="G47">
        <v>1</v>
      </c>
      <c r="H47">
        <v>3</v>
      </c>
      <c r="I47" t="s">
        <v>36</v>
      </c>
      <c r="J47">
        <v>1</v>
      </c>
      <c r="K47">
        <v>1.3193327000008099</v>
      </c>
      <c r="L47" t="s">
        <v>37</v>
      </c>
      <c r="M47">
        <v>3</v>
      </c>
      <c r="N47">
        <v>1</v>
      </c>
      <c r="O47">
        <v>13</v>
      </c>
      <c r="P47">
        <v>3</v>
      </c>
      <c r="Q47">
        <v>26.9801112999994</v>
      </c>
    </row>
    <row r="48" spans="1:17" x14ac:dyDescent="0.35">
      <c r="A48">
        <v>3</v>
      </c>
      <c r="B48" t="s">
        <v>38</v>
      </c>
      <c r="C48" t="s">
        <v>39</v>
      </c>
      <c r="D48" t="s">
        <v>34</v>
      </c>
      <c r="E48" t="s">
        <v>36</v>
      </c>
      <c r="F48">
        <v>14</v>
      </c>
      <c r="G48">
        <v>2</v>
      </c>
      <c r="H48">
        <v>3</v>
      </c>
      <c r="I48" t="s">
        <v>36</v>
      </c>
      <c r="J48">
        <v>1</v>
      </c>
      <c r="K48">
        <v>1.3948743000000801</v>
      </c>
      <c r="L48" t="s">
        <v>37</v>
      </c>
      <c r="M48">
        <v>3</v>
      </c>
      <c r="N48">
        <v>2</v>
      </c>
      <c r="O48">
        <v>14</v>
      </c>
      <c r="P48">
        <v>1</v>
      </c>
      <c r="Q48">
        <v>28.812074600002202</v>
      </c>
    </row>
    <row r="49" spans="1:17" x14ac:dyDescent="0.35">
      <c r="A49">
        <v>3</v>
      </c>
      <c r="B49" t="s">
        <v>38</v>
      </c>
      <c r="C49" t="s">
        <v>33</v>
      </c>
      <c r="D49" t="s">
        <v>40</v>
      </c>
      <c r="E49" t="s">
        <v>35</v>
      </c>
      <c r="F49">
        <v>15</v>
      </c>
      <c r="G49">
        <v>3</v>
      </c>
      <c r="H49">
        <v>3</v>
      </c>
      <c r="I49" t="s">
        <v>35</v>
      </c>
      <c r="J49">
        <v>1</v>
      </c>
      <c r="K49">
        <v>0.92106299999795704</v>
      </c>
      <c r="L49" t="s">
        <v>37</v>
      </c>
      <c r="M49">
        <v>3</v>
      </c>
      <c r="N49">
        <v>3</v>
      </c>
      <c r="O49">
        <v>15</v>
      </c>
      <c r="P49">
        <v>0</v>
      </c>
      <c r="Q49">
        <v>30.727189600001999</v>
      </c>
    </row>
    <row r="50" spans="1:17" hidden="1" x14ac:dyDescent="0.35">
      <c r="A50">
        <v>4</v>
      </c>
      <c r="B50" t="s">
        <v>38</v>
      </c>
      <c r="C50" t="s">
        <v>39</v>
      </c>
      <c r="D50" t="s">
        <v>34</v>
      </c>
      <c r="E50" t="s">
        <v>36</v>
      </c>
      <c r="F50">
        <v>0</v>
      </c>
      <c r="G50">
        <v>0</v>
      </c>
      <c r="H50">
        <v>0</v>
      </c>
      <c r="I50" t="s">
        <v>36</v>
      </c>
      <c r="J50">
        <v>1</v>
      </c>
      <c r="K50">
        <v>1.15880230000038</v>
      </c>
      <c r="L50" t="s">
        <v>37</v>
      </c>
      <c r="M50">
        <v>0</v>
      </c>
      <c r="N50">
        <v>0</v>
      </c>
      <c r="O50">
        <v>0</v>
      </c>
      <c r="P50">
        <v>1</v>
      </c>
      <c r="Q50">
        <v>5.0231132000008003</v>
      </c>
    </row>
    <row r="51" spans="1:17" hidden="1" x14ac:dyDescent="0.35">
      <c r="A51">
        <v>4</v>
      </c>
      <c r="B51" t="s">
        <v>38</v>
      </c>
      <c r="C51" t="s">
        <v>33</v>
      </c>
      <c r="D51" t="s">
        <v>40</v>
      </c>
      <c r="E51" t="s">
        <v>35</v>
      </c>
      <c r="F51">
        <v>1</v>
      </c>
      <c r="G51">
        <v>1</v>
      </c>
      <c r="H51">
        <v>0</v>
      </c>
      <c r="I51" t="s">
        <v>35</v>
      </c>
      <c r="J51">
        <v>1</v>
      </c>
      <c r="K51">
        <v>0.85065630000099102</v>
      </c>
      <c r="L51" t="s">
        <v>37</v>
      </c>
      <c r="M51">
        <v>0</v>
      </c>
      <c r="N51">
        <v>1</v>
      </c>
      <c r="O51">
        <v>1</v>
      </c>
      <c r="P51">
        <v>0</v>
      </c>
      <c r="Q51">
        <v>6.68979010000111</v>
      </c>
    </row>
    <row r="52" spans="1:17" hidden="1" x14ac:dyDescent="0.35">
      <c r="A52">
        <v>4</v>
      </c>
      <c r="B52" t="s">
        <v>32</v>
      </c>
      <c r="C52" t="s">
        <v>39</v>
      </c>
      <c r="D52" t="s">
        <v>40</v>
      </c>
      <c r="E52" t="s">
        <v>36</v>
      </c>
      <c r="F52">
        <v>2</v>
      </c>
      <c r="G52">
        <v>2</v>
      </c>
      <c r="H52">
        <v>0</v>
      </c>
      <c r="I52" t="s">
        <v>36</v>
      </c>
      <c r="J52">
        <v>1</v>
      </c>
      <c r="K52">
        <v>0.52897460000167396</v>
      </c>
      <c r="L52" t="s">
        <v>37</v>
      </c>
      <c r="M52">
        <v>0</v>
      </c>
      <c r="N52">
        <v>2</v>
      </c>
      <c r="O52">
        <v>2</v>
      </c>
      <c r="P52">
        <v>3</v>
      </c>
      <c r="Q52">
        <v>8.0718101999991596</v>
      </c>
    </row>
    <row r="53" spans="1:17" hidden="1" x14ac:dyDescent="0.35">
      <c r="A53">
        <v>4</v>
      </c>
      <c r="B53" t="s">
        <v>32</v>
      </c>
      <c r="C53" t="s">
        <v>33</v>
      </c>
      <c r="D53" t="s">
        <v>34</v>
      </c>
      <c r="E53" t="s">
        <v>35</v>
      </c>
      <c r="F53">
        <v>3</v>
      </c>
      <c r="G53">
        <v>3</v>
      </c>
      <c r="H53">
        <v>0</v>
      </c>
      <c r="I53" t="s">
        <v>35</v>
      </c>
      <c r="J53">
        <v>1</v>
      </c>
      <c r="K53">
        <v>0.828021500001341</v>
      </c>
      <c r="L53" t="s">
        <v>37</v>
      </c>
      <c r="M53">
        <v>0</v>
      </c>
      <c r="N53">
        <v>3</v>
      </c>
      <c r="O53">
        <v>3</v>
      </c>
      <c r="P53">
        <v>2</v>
      </c>
      <c r="Q53">
        <v>9.1045911000000999</v>
      </c>
    </row>
    <row r="54" spans="1:17" hidden="1" x14ac:dyDescent="0.35">
      <c r="A54">
        <v>4</v>
      </c>
      <c r="B54" t="s">
        <v>38</v>
      </c>
      <c r="C54" t="s">
        <v>33</v>
      </c>
      <c r="D54" t="s">
        <v>40</v>
      </c>
      <c r="E54" t="s">
        <v>35</v>
      </c>
      <c r="F54">
        <v>4</v>
      </c>
      <c r="G54">
        <v>0</v>
      </c>
      <c r="H54">
        <v>1</v>
      </c>
      <c r="I54" t="s">
        <v>35</v>
      </c>
      <c r="J54">
        <v>1</v>
      </c>
      <c r="K54">
        <v>0.79840839999815205</v>
      </c>
      <c r="L54" t="s">
        <v>37</v>
      </c>
      <c r="M54">
        <v>1</v>
      </c>
      <c r="N54">
        <v>0</v>
      </c>
      <c r="O54">
        <v>4</v>
      </c>
      <c r="P54">
        <v>0</v>
      </c>
      <c r="Q54">
        <v>10.4535202000006</v>
      </c>
    </row>
    <row r="55" spans="1:17" hidden="1" x14ac:dyDescent="0.35">
      <c r="A55">
        <v>4</v>
      </c>
      <c r="B55" t="s">
        <v>38</v>
      </c>
      <c r="C55" t="s">
        <v>39</v>
      </c>
      <c r="D55" t="s">
        <v>34</v>
      </c>
      <c r="E55" t="s">
        <v>36</v>
      </c>
      <c r="F55">
        <v>5</v>
      </c>
      <c r="G55">
        <v>1</v>
      </c>
      <c r="H55">
        <v>1</v>
      </c>
      <c r="I55" t="s">
        <v>36</v>
      </c>
      <c r="J55">
        <v>1</v>
      </c>
      <c r="K55">
        <v>0.45505539999794498</v>
      </c>
      <c r="L55" t="s">
        <v>37</v>
      </c>
      <c r="M55">
        <v>1</v>
      </c>
      <c r="N55">
        <v>1</v>
      </c>
      <c r="O55">
        <v>5</v>
      </c>
      <c r="P55">
        <v>1</v>
      </c>
      <c r="Q55">
        <v>11.7525812999992</v>
      </c>
    </row>
    <row r="56" spans="1:17" hidden="1" x14ac:dyDescent="0.35">
      <c r="A56">
        <v>4</v>
      </c>
      <c r="B56" t="s">
        <v>32</v>
      </c>
      <c r="C56" t="s">
        <v>39</v>
      </c>
      <c r="D56" t="s">
        <v>40</v>
      </c>
      <c r="E56" t="s">
        <v>36</v>
      </c>
      <c r="F56">
        <v>6</v>
      </c>
      <c r="G56">
        <v>2</v>
      </c>
      <c r="H56">
        <v>1</v>
      </c>
      <c r="I56" t="s">
        <v>36</v>
      </c>
      <c r="J56">
        <v>1</v>
      </c>
      <c r="K56">
        <v>0.52754419999837399</v>
      </c>
      <c r="L56" t="s">
        <v>37</v>
      </c>
      <c r="M56">
        <v>1</v>
      </c>
      <c r="N56">
        <v>2</v>
      </c>
      <c r="O56">
        <v>6</v>
      </c>
      <c r="P56">
        <v>3</v>
      </c>
      <c r="Q56">
        <v>12.7350081000004</v>
      </c>
    </row>
    <row r="57" spans="1:17" hidden="1" x14ac:dyDescent="0.35">
      <c r="A57">
        <v>4</v>
      </c>
      <c r="B57" t="s">
        <v>32</v>
      </c>
      <c r="C57" t="s">
        <v>33</v>
      </c>
      <c r="D57" t="s">
        <v>34</v>
      </c>
      <c r="E57" t="s">
        <v>35</v>
      </c>
      <c r="F57">
        <v>7</v>
      </c>
      <c r="G57">
        <v>3</v>
      </c>
      <c r="H57">
        <v>1</v>
      </c>
      <c r="I57" t="s">
        <v>35</v>
      </c>
      <c r="J57">
        <v>1</v>
      </c>
      <c r="K57">
        <v>0.54419469999993397</v>
      </c>
      <c r="L57" t="s">
        <v>37</v>
      </c>
      <c r="M57">
        <v>1</v>
      </c>
      <c r="N57">
        <v>3</v>
      </c>
      <c r="O57">
        <v>7</v>
      </c>
      <c r="P57">
        <v>2</v>
      </c>
      <c r="Q57">
        <v>13.7840417999977</v>
      </c>
    </row>
    <row r="58" spans="1:17" hidden="1" x14ac:dyDescent="0.35">
      <c r="A58">
        <v>4</v>
      </c>
      <c r="B58" t="s">
        <v>38</v>
      </c>
      <c r="C58" t="s">
        <v>33</v>
      </c>
      <c r="D58" t="s">
        <v>40</v>
      </c>
      <c r="E58" t="s">
        <v>35</v>
      </c>
      <c r="F58">
        <v>8</v>
      </c>
      <c r="G58">
        <v>0</v>
      </c>
      <c r="H58">
        <v>2</v>
      </c>
      <c r="I58" t="s">
        <v>35</v>
      </c>
      <c r="J58">
        <v>1</v>
      </c>
      <c r="K58">
        <v>0.81383900000219001</v>
      </c>
      <c r="L58" t="s">
        <v>37</v>
      </c>
      <c r="M58">
        <v>2</v>
      </c>
      <c r="N58">
        <v>0</v>
      </c>
      <c r="O58">
        <v>8</v>
      </c>
      <c r="P58">
        <v>0</v>
      </c>
      <c r="Q58">
        <v>14.8334455000003</v>
      </c>
    </row>
    <row r="59" spans="1:17" hidden="1" x14ac:dyDescent="0.35">
      <c r="A59">
        <v>4</v>
      </c>
      <c r="B59" t="s">
        <v>32</v>
      </c>
      <c r="C59" t="s">
        <v>33</v>
      </c>
      <c r="D59" t="s">
        <v>34</v>
      </c>
      <c r="E59" t="s">
        <v>35</v>
      </c>
      <c r="F59">
        <v>9</v>
      </c>
      <c r="G59">
        <v>1</v>
      </c>
      <c r="H59">
        <v>2</v>
      </c>
      <c r="I59" t="s">
        <v>35</v>
      </c>
      <c r="J59">
        <v>1</v>
      </c>
      <c r="K59">
        <v>0.82926900000165904</v>
      </c>
      <c r="L59" t="s">
        <v>37</v>
      </c>
      <c r="M59">
        <v>2</v>
      </c>
      <c r="N59">
        <v>1</v>
      </c>
      <c r="O59">
        <v>9</v>
      </c>
      <c r="P59">
        <v>2</v>
      </c>
      <c r="Q59">
        <v>16.1490217999999</v>
      </c>
    </row>
    <row r="60" spans="1:17" hidden="1" x14ac:dyDescent="0.35">
      <c r="A60">
        <v>4</v>
      </c>
      <c r="B60" t="s">
        <v>32</v>
      </c>
      <c r="C60" t="s">
        <v>39</v>
      </c>
      <c r="D60" t="s">
        <v>40</v>
      </c>
      <c r="E60" t="s">
        <v>36</v>
      </c>
      <c r="F60">
        <v>10</v>
      </c>
      <c r="G60">
        <v>2</v>
      </c>
      <c r="H60">
        <v>2</v>
      </c>
      <c r="I60" t="s">
        <v>36</v>
      </c>
      <c r="J60">
        <v>1</v>
      </c>
      <c r="K60">
        <v>0.47558560000106798</v>
      </c>
      <c r="L60" t="s">
        <v>37</v>
      </c>
      <c r="M60">
        <v>2</v>
      </c>
      <c r="N60">
        <v>2</v>
      </c>
      <c r="O60">
        <v>10</v>
      </c>
      <c r="P60">
        <v>3</v>
      </c>
      <c r="Q60">
        <v>17.4811631999982</v>
      </c>
    </row>
    <row r="61" spans="1:17" hidden="1" x14ac:dyDescent="0.35">
      <c r="A61">
        <v>4</v>
      </c>
      <c r="B61" t="s">
        <v>38</v>
      </c>
      <c r="C61" t="s">
        <v>39</v>
      </c>
      <c r="D61" t="s">
        <v>34</v>
      </c>
      <c r="E61" t="s">
        <v>36</v>
      </c>
      <c r="F61">
        <v>11</v>
      </c>
      <c r="G61">
        <v>3</v>
      </c>
      <c r="H61">
        <v>2</v>
      </c>
      <c r="I61" t="s">
        <v>36</v>
      </c>
      <c r="J61">
        <v>1</v>
      </c>
      <c r="K61">
        <v>0.69199219999791195</v>
      </c>
      <c r="L61" t="s">
        <v>37</v>
      </c>
      <c r="M61">
        <v>2</v>
      </c>
      <c r="N61">
        <v>3</v>
      </c>
      <c r="O61">
        <v>11</v>
      </c>
      <c r="P61">
        <v>1</v>
      </c>
      <c r="Q61">
        <v>18.480467299999798</v>
      </c>
    </row>
    <row r="62" spans="1:17" hidden="1" x14ac:dyDescent="0.35">
      <c r="A62">
        <v>4</v>
      </c>
      <c r="B62" t="s">
        <v>38</v>
      </c>
      <c r="C62" t="s">
        <v>39</v>
      </c>
      <c r="D62" t="s">
        <v>34</v>
      </c>
      <c r="E62" t="s">
        <v>36</v>
      </c>
      <c r="F62">
        <v>12</v>
      </c>
      <c r="G62">
        <v>0</v>
      </c>
      <c r="H62">
        <v>3</v>
      </c>
      <c r="I62" t="s">
        <v>36</v>
      </c>
      <c r="J62">
        <v>1</v>
      </c>
      <c r="K62">
        <v>0.64885019999928695</v>
      </c>
      <c r="L62" t="s">
        <v>37</v>
      </c>
      <c r="M62">
        <v>3</v>
      </c>
      <c r="N62">
        <v>0</v>
      </c>
      <c r="O62">
        <v>12</v>
      </c>
      <c r="P62">
        <v>1</v>
      </c>
      <c r="Q62">
        <v>19.696370800000199</v>
      </c>
    </row>
    <row r="63" spans="1:17" hidden="1" x14ac:dyDescent="0.35">
      <c r="A63">
        <v>4</v>
      </c>
      <c r="B63" t="s">
        <v>32</v>
      </c>
      <c r="C63" t="s">
        <v>39</v>
      </c>
      <c r="D63" t="s">
        <v>40</v>
      </c>
      <c r="E63" t="s">
        <v>36</v>
      </c>
      <c r="F63">
        <v>13</v>
      </c>
      <c r="G63">
        <v>1</v>
      </c>
      <c r="H63">
        <v>3</v>
      </c>
      <c r="I63" t="s">
        <v>36</v>
      </c>
      <c r="J63">
        <v>1</v>
      </c>
      <c r="K63">
        <v>0.45020180000210502</v>
      </c>
      <c r="L63" t="s">
        <v>37</v>
      </c>
      <c r="M63">
        <v>3</v>
      </c>
      <c r="N63">
        <v>1</v>
      </c>
      <c r="O63">
        <v>13</v>
      </c>
      <c r="P63">
        <v>3</v>
      </c>
      <c r="Q63">
        <v>20.861377199998898</v>
      </c>
    </row>
    <row r="64" spans="1:17" hidden="1" x14ac:dyDescent="0.35">
      <c r="A64">
        <v>4</v>
      </c>
      <c r="B64" t="s">
        <v>38</v>
      </c>
      <c r="C64" t="s">
        <v>33</v>
      </c>
      <c r="D64" t="s">
        <v>40</v>
      </c>
      <c r="E64" t="s">
        <v>35</v>
      </c>
      <c r="F64">
        <v>14</v>
      </c>
      <c r="G64">
        <v>2</v>
      </c>
      <c r="H64">
        <v>3</v>
      </c>
      <c r="I64" t="s">
        <v>35</v>
      </c>
      <c r="J64">
        <v>1</v>
      </c>
      <c r="K64">
        <v>0.543070600000646</v>
      </c>
      <c r="L64" t="s">
        <v>37</v>
      </c>
      <c r="M64">
        <v>3</v>
      </c>
      <c r="N64">
        <v>2</v>
      </c>
      <c r="O64">
        <v>14</v>
      </c>
      <c r="P64">
        <v>0</v>
      </c>
      <c r="Q64">
        <v>21.8277404</v>
      </c>
    </row>
    <row r="65" spans="1:17" hidden="1" x14ac:dyDescent="0.35">
      <c r="A65">
        <v>4</v>
      </c>
      <c r="B65" t="s">
        <v>32</v>
      </c>
      <c r="C65" t="s">
        <v>33</v>
      </c>
      <c r="D65" t="s">
        <v>34</v>
      </c>
      <c r="E65" t="s">
        <v>35</v>
      </c>
      <c r="F65">
        <v>15</v>
      </c>
      <c r="G65">
        <v>3</v>
      </c>
      <c r="H65">
        <v>3</v>
      </c>
      <c r="I65" t="s">
        <v>35</v>
      </c>
      <c r="J65">
        <v>1</v>
      </c>
      <c r="K65">
        <v>0.37783620000118301</v>
      </c>
      <c r="L65" t="s">
        <v>37</v>
      </c>
      <c r="M65">
        <v>3</v>
      </c>
      <c r="N65">
        <v>3</v>
      </c>
      <c r="O65">
        <v>15</v>
      </c>
      <c r="P65">
        <v>2</v>
      </c>
      <c r="Q65">
        <v>22.8933144000002</v>
      </c>
    </row>
    <row r="66" spans="1:17" hidden="1" x14ac:dyDescent="0.35">
      <c r="A66">
        <v>5</v>
      </c>
      <c r="B66" t="s">
        <v>38</v>
      </c>
      <c r="C66" t="s">
        <v>33</v>
      </c>
      <c r="D66" t="s">
        <v>40</v>
      </c>
      <c r="E66" t="s">
        <v>35</v>
      </c>
      <c r="F66">
        <v>0</v>
      </c>
      <c r="G66">
        <v>0</v>
      </c>
      <c r="H66">
        <v>0</v>
      </c>
      <c r="I66" t="s">
        <v>35</v>
      </c>
      <c r="J66">
        <v>1</v>
      </c>
      <c r="K66">
        <v>1.2401584000035599</v>
      </c>
      <c r="L66" t="s">
        <v>37</v>
      </c>
      <c r="M66">
        <v>0</v>
      </c>
      <c r="N66">
        <v>0</v>
      </c>
      <c r="O66">
        <v>0</v>
      </c>
      <c r="P66">
        <v>0</v>
      </c>
      <c r="Q66">
        <v>5.0203192000044501</v>
      </c>
    </row>
    <row r="67" spans="1:17" hidden="1" x14ac:dyDescent="0.35">
      <c r="A67">
        <v>5</v>
      </c>
      <c r="B67" t="s">
        <v>32</v>
      </c>
      <c r="C67" t="s">
        <v>39</v>
      </c>
      <c r="D67" t="s">
        <v>40</v>
      </c>
      <c r="E67" t="s">
        <v>36</v>
      </c>
      <c r="F67">
        <v>1</v>
      </c>
      <c r="G67">
        <v>1</v>
      </c>
      <c r="H67">
        <v>0</v>
      </c>
      <c r="I67" t="s">
        <v>36</v>
      </c>
      <c r="J67">
        <v>1</v>
      </c>
      <c r="K67">
        <v>1.08927840000251</v>
      </c>
      <c r="L67" t="s">
        <v>37</v>
      </c>
      <c r="M67">
        <v>0</v>
      </c>
      <c r="N67">
        <v>1</v>
      </c>
      <c r="O67">
        <v>1</v>
      </c>
      <c r="P67">
        <v>3</v>
      </c>
      <c r="Q67">
        <v>6.7813077000027899</v>
      </c>
    </row>
    <row r="68" spans="1:17" hidden="1" x14ac:dyDescent="0.35">
      <c r="A68">
        <v>5</v>
      </c>
      <c r="B68" t="s">
        <v>38</v>
      </c>
      <c r="C68" t="s">
        <v>39</v>
      </c>
      <c r="D68" t="s">
        <v>34</v>
      </c>
      <c r="E68" t="s">
        <v>36</v>
      </c>
      <c r="F68">
        <v>2</v>
      </c>
      <c r="G68">
        <v>2</v>
      </c>
      <c r="H68">
        <v>0</v>
      </c>
      <c r="I68" t="s">
        <v>36</v>
      </c>
      <c r="J68">
        <v>1</v>
      </c>
      <c r="K68">
        <v>1.6779549999992001</v>
      </c>
      <c r="L68" t="s">
        <v>37</v>
      </c>
      <c r="M68">
        <v>0</v>
      </c>
      <c r="N68">
        <v>2</v>
      </c>
      <c r="O68">
        <v>2</v>
      </c>
      <c r="P68">
        <v>1</v>
      </c>
      <c r="Q68">
        <v>8.3920346000013506</v>
      </c>
    </row>
    <row r="69" spans="1:17" hidden="1" x14ac:dyDescent="0.35">
      <c r="A69">
        <v>5</v>
      </c>
      <c r="B69" t="s">
        <v>32</v>
      </c>
      <c r="C69" t="s">
        <v>33</v>
      </c>
      <c r="D69" t="s">
        <v>34</v>
      </c>
      <c r="E69" t="s">
        <v>35</v>
      </c>
      <c r="F69">
        <v>3</v>
      </c>
      <c r="G69">
        <v>3</v>
      </c>
      <c r="H69">
        <v>0</v>
      </c>
      <c r="I69" t="s">
        <v>35</v>
      </c>
      <c r="J69">
        <v>1</v>
      </c>
      <c r="K69">
        <v>1.570650200003</v>
      </c>
      <c r="L69" t="s">
        <v>37</v>
      </c>
      <c r="M69">
        <v>0</v>
      </c>
      <c r="N69">
        <v>3</v>
      </c>
      <c r="O69">
        <v>3</v>
      </c>
      <c r="P69">
        <v>2</v>
      </c>
      <c r="Q69">
        <v>10.573911100000201</v>
      </c>
    </row>
    <row r="70" spans="1:17" hidden="1" x14ac:dyDescent="0.35">
      <c r="A70">
        <v>5</v>
      </c>
      <c r="B70" t="s">
        <v>38</v>
      </c>
      <c r="C70" t="s">
        <v>39</v>
      </c>
      <c r="D70" t="s">
        <v>34</v>
      </c>
      <c r="E70" t="s">
        <v>36</v>
      </c>
      <c r="F70">
        <v>4</v>
      </c>
      <c r="G70">
        <v>0</v>
      </c>
      <c r="H70">
        <v>1</v>
      </c>
      <c r="I70" t="s">
        <v>35</v>
      </c>
      <c r="J70">
        <v>0</v>
      </c>
      <c r="K70">
        <v>1.1610913999975301</v>
      </c>
      <c r="L70" t="s">
        <v>37</v>
      </c>
      <c r="M70">
        <v>1</v>
      </c>
      <c r="N70">
        <v>0</v>
      </c>
      <c r="O70">
        <v>4</v>
      </c>
      <c r="P70">
        <v>1</v>
      </c>
      <c r="Q70">
        <v>12.6717820000048</v>
      </c>
    </row>
    <row r="71" spans="1:17" hidden="1" x14ac:dyDescent="0.35">
      <c r="A71">
        <v>5</v>
      </c>
      <c r="B71" t="s">
        <v>32</v>
      </c>
      <c r="C71" t="s">
        <v>39</v>
      </c>
      <c r="D71" t="s">
        <v>40</v>
      </c>
      <c r="E71" t="s">
        <v>36</v>
      </c>
      <c r="F71">
        <v>5</v>
      </c>
      <c r="G71">
        <v>1</v>
      </c>
      <c r="H71">
        <v>1</v>
      </c>
      <c r="I71" t="s">
        <v>36</v>
      </c>
      <c r="J71">
        <v>1</v>
      </c>
      <c r="K71">
        <v>1.5126486000008299</v>
      </c>
      <c r="L71" t="s">
        <v>37</v>
      </c>
      <c r="M71">
        <v>1</v>
      </c>
      <c r="N71">
        <v>1</v>
      </c>
      <c r="O71">
        <v>5</v>
      </c>
      <c r="P71">
        <v>3</v>
      </c>
      <c r="Q71">
        <v>14.337062400001701</v>
      </c>
    </row>
    <row r="72" spans="1:17" hidden="1" x14ac:dyDescent="0.35">
      <c r="A72">
        <v>5</v>
      </c>
      <c r="B72" t="s">
        <v>38</v>
      </c>
      <c r="C72" t="s">
        <v>33</v>
      </c>
      <c r="D72" t="s">
        <v>40</v>
      </c>
      <c r="E72" t="s">
        <v>35</v>
      </c>
      <c r="F72">
        <v>6</v>
      </c>
      <c r="G72">
        <v>2</v>
      </c>
      <c r="H72">
        <v>1</v>
      </c>
      <c r="I72" t="s">
        <v>35</v>
      </c>
      <c r="J72">
        <v>1</v>
      </c>
      <c r="K72">
        <v>1.70126390000223</v>
      </c>
      <c r="L72" t="s">
        <v>37</v>
      </c>
      <c r="M72">
        <v>1</v>
      </c>
      <c r="N72">
        <v>2</v>
      </c>
      <c r="O72">
        <v>6</v>
      </c>
      <c r="P72">
        <v>0</v>
      </c>
      <c r="Q72">
        <v>16.368750600005999</v>
      </c>
    </row>
    <row r="73" spans="1:17" hidden="1" x14ac:dyDescent="0.35">
      <c r="A73">
        <v>5</v>
      </c>
      <c r="B73" t="s">
        <v>32</v>
      </c>
      <c r="C73" t="s">
        <v>33</v>
      </c>
      <c r="D73" t="s">
        <v>34</v>
      </c>
      <c r="E73" t="s">
        <v>35</v>
      </c>
      <c r="F73">
        <v>7</v>
      </c>
      <c r="G73">
        <v>3</v>
      </c>
      <c r="H73">
        <v>1</v>
      </c>
      <c r="I73" t="s">
        <v>35</v>
      </c>
      <c r="J73">
        <v>1</v>
      </c>
      <c r="K73">
        <v>1.7311738999996999</v>
      </c>
      <c r="L73" t="s">
        <v>37</v>
      </c>
      <c r="M73">
        <v>1</v>
      </c>
      <c r="N73">
        <v>3</v>
      </c>
      <c r="O73">
        <v>7</v>
      </c>
      <c r="P73">
        <v>2</v>
      </c>
      <c r="Q73">
        <v>18.583743700000898</v>
      </c>
    </row>
    <row r="74" spans="1:17" hidden="1" x14ac:dyDescent="0.35">
      <c r="A74">
        <v>5</v>
      </c>
      <c r="B74" t="s">
        <v>38</v>
      </c>
      <c r="C74" t="s">
        <v>33</v>
      </c>
      <c r="D74" t="s">
        <v>40</v>
      </c>
      <c r="E74" t="s">
        <v>35</v>
      </c>
      <c r="F74">
        <v>8</v>
      </c>
      <c r="G74">
        <v>0</v>
      </c>
      <c r="H74">
        <v>2</v>
      </c>
      <c r="I74" t="s">
        <v>35</v>
      </c>
      <c r="J74">
        <v>1</v>
      </c>
      <c r="K74">
        <v>0.90550520000397206</v>
      </c>
      <c r="L74" t="s">
        <v>37</v>
      </c>
      <c r="M74">
        <v>2</v>
      </c>
      <c r="N74">
        <v>0</v>
      </c>
      <c r="O74">
        <v>8</v>
      </c>
      <c r="P74">
        <v>0</v>
      </c>
      <c r="Q74">
        <v>20.814879199999201</v>
      </c>
    </row>
    <row r="75" spans="1:17" hidden="1" x14ac:dyDescent="0.35">
      <c r="A75">
        <v>5</v>
      </c>
      <c r="B75" t="s">
        <v>38</v>
      </c>
      <c r="C75" t="s">
        <v>39</v>
      </c>
      <c r="D75" t="s">
        <v>34</v>
      </c>
      <c r="E75" t="s">
        <v>36</v>
      </c>
      <c r="F75">
        <v>9</v>
      </c>
      <c r="G75">
        <v>1</v>
      </c>
      <c r="H75">
        <v>2</v>
      </c>
      <c r="I75" t="s">
        <v>36</v>
      </c>
      <c r="J75">
        <v>1</v>
      </c>
      <c r="K75">
        <v>1.1370922999994899</v>
      </c>
      <c r="L75" t="s">
        <v>37</v>
      </c>
      <c r="M75">
        <v>2</v>
      </c>
      <c r="N75">
        <v>1</v>
      </c>
      <c r="O75">
        <v>9</v>
      </c>
      <c r="P75">
        <v>1</v>
      </c>
      <c r="Q75">
        <v>22.230741100000099</v>
      </c>
    </row>
    <row r="76" spans="1:17" hidden="1" x14ac:dyDescent="0.35">
      <c r="A76">
        <v>5</v>
      </c>
      <c r="B76" t="s">
        <v>32</v>
      </c>
      <c r="C76" t="s">
        <v>33</v>
      </c>
      <c r="D76" t="s">
        <v>34</v>
      </c>
      <c r="E76" t="s">
        <v>35</v>
      </c>
      <c r="F76">
        <v>10</v>
      </c>
      <c r="G76">
        <v>2</v>
      </c>
      <c r="H76">
        <v>2</v>
      </c>
      <c r="I76" t="s">
        <v>35</v>
      </c>
      <c r="J76">
        <v>1</v>
      </c>
      <c r="K76">
        <v>1.5660784999999999</v>
      </c>
      <c r="L76" t="s">
        <v>37</v>
      </c>
      <c r="M76">
        <v>2</v>
      </c>
      <c r="N76">
        <v>2</v>
      </c>
      <c r="O76">
        <v>10</v>
      </c>
      <c r="P76">
        <v>2</v>
      </c>
      <c r="Q76">
        <v>23.895890800005802</v>
      </c>
    </row>
    <row r="77" spans="1:17" hidden="1" x14ac:dyDescent="0.35">
      <c r="A77">
        <v>5</v>
      </c>
      <c r="B77" t="s">
        <v>32</v>
      </c>
      <c r="C77" t="s">
        <v>39</v>
      </c>
      <c r="D77" t="s">
        <v>40</v>
      </c>
      <c r="E77" t="s">
        <v>36</v>
      </c>
      <c r="F77">
        <v>11</v>
      </c>
      <c r="G77">
        <v>3</v>
      </c>
      <c r="H77">
        <v>2</v>
      </c>
      <c r="I77" t="s">
        <v>36</v>
      </c>
      <c r="J77">
        <v>1</v>
      </c>
      <c r="K77">
        <v>1.2013913000046099</v>
      </c>
      <c r="L77" t="s">
        <v>37</v>
      </c>
      <c r="M77">
        <v>2</v>
      </c>
      <c r="N77">
        <v>3</v>
      </c>
      <c r="O77">
        <v>11</v>
      </c>
      <c r="P77">
        <v>3</v>
      </c>
      <c r="Q77">
        <v>25.994313200004399</v>
      </c>
    </row>
    <row r="78" spans="1:17" hidden="1" x14ac:dyDescent="0.35">
      <c r="A78">
        <v>5</v>
      </c>
      <c r="B78" t="s">
        <v>38</v>
      </c>
      <c r="C78" t="s">
        <v>39</v>
      </c>
      <c r="D78" t="s">
        <v>34</v>
      </c>
      <c r="E78" t="s">
        <v>36</v>
      </c>
      <c r="F78">
        <v>12</v>
      </c>
      <c r="G78">
        <v>0</v>
      </c>
      <c r="H78">
        <v>3</v>
      </c>
      <c r="I78" t="s">
        <v>35</v>
      </c>
      <c r="J78">
        <v>0</v>
      </c>
      <c r="K78">
        <v>1.08159729999897</v>
      </c>
      <c r="L78" t="s">
        <v>37</v>
      </c>
      <c r="M78">
        <v>3</v>
      </c>
      <c r="N78">
        <v>0</v>
      </c>
      <c r="O78">
        <v>12</v>
      </c>
      <c r="P78">
        <v>1</v>
      </c>
      <c r="Q78">
        <v>27.709279300004699</v>
      </c>
    </row>
    <row r="79" spans="1:17" hidden="1" x14ac:dyDescent="0.35">
      <c r="A79">
        <v>5</v>
      </c>
      <c r="B79" t="s">
        <v>32</v>
      </c>
      <c r="C79" t="s">
        <v>33</v>
      </c>
      <c r="D79" t="s">
        <v>34</v>
      </c>
      <c r="E79" t="s">
        <v>35</v>
      </c>
      <c r="F79">
        <v>13</v>
      </c>
      <c r="G79">
        <v>1</v>
      </c>
      <c r="H79">
        <v>3</v>
      </c>
      <c r="I79" t="s">
        <v>35</v>
      </c>
      <c r="J79">
        <v>1</v>
      </c>
      <c r="K79">
        <v>1.3744073999987401</v>
      </c>
      <c r="L79" t="s">
        <v>37</v>
      </c>
      <c r="M79">
        <v>3</v>
      </c>
      <c r="N79">
        <v>1</v>
      </c>
      <c r="O79">
        <v>13</v>
      </c>
      <c r="P79">
        <v>2</v>
      </c>
      <c r="Q79">
        <v>29.308235200005502</v>
      </c>
    </row>
    <row r="80" spans="1:17" hidden="1" x14ac:dyDescent="0.35">
      <c r="A80">
        <v>5</v>
      </c>
      <c r="B80" t="s">
        <v>32</v>
      </c>
      <c r="C80" t="s">
        <v>39</v>
      </c>
      <c r="D80" t="s">
        <v>40</v>
      </c>
      <c r="E80" t="s">
        <v>36</v>
      </c>
      <c r="F80">
        <v>14</v>
      </c>
      <c r="G80">
        <v>2</v>
      </c>
      <c r="H80">
        <v>3</v>
      </c>
      <c r="I80" t="s">
        <v>36</v>
      </c>
      <c r="J80">
        <v>1</v>
      </c>
      <c r="K80">
        <v>0.88301969999884</v>
      </c>
      <c r="L80" t="s">
        <v>37</v>
      </c>
      <c r="M80">
        <v>3</v>
      </c>
      <c r="N80">
        <v>2</v>
      </c>
      <c r="O80">
        <v>14</v>
      </c>
      <c r="P80">
        <v>3</v>
      </c>
      <c r="Q80">
        <v>31.206790399999502</v>
      </c>
    </row>
    <row r="81" spans="1:17" hidden="1" x14ac:dyDescent="0.35">
      <c r="A81">
        <v>5</v>
      </c>
      <c r="B81" t="s">
        <v>38</v>
      </c>
      <c r="C81" t="s">
        <v>33</v>
      </c>
      <c r="D81" t="s">
        <v>40</v>
      </c>
      <c r="E81" t="s">
        <v>35</v>
      </c>
      <c r="F81">
        <v>15</v>
      </c>
      <c r="G81">
        <v>3</v>
      </c>
      <c r="H81">
        <v>3</v>
      </c>
      <c r="I81" t="s">
        <v>35</v>
      </c>
      <c r="J81">
        <v>1</v>
      </c>
      <c r="K81">
        <v>1.42556980000517</v>
      </c>
      <c r="L81" t="s">
        <v>37</v>
      </c>
      <c r="M81">
        <v>3</v>
      </c>
      <c r="N81">
        <v>3</v>
      </c>
      <c r="O81">
        <v>15</v>
      </c>
      <c r="P81">
        <v>0</v>
      </c>
      <c r="Q81">
        <v>32.622250100001096</v>
      </c>
    </row>
    <row r="82" spans="1:17" hidden="1" x14ac:dyDescent="0.35"/>
    <row r="83" spans="1:17" hidden="1" x14ac:dyDescent="0.35"/>
    <row r="84" spans="1:17" hidden="1" x14ac:dyDescent="0.35"/>
    <row r="85" spans="1:17" hidden="1" x14ac:dyDescent="0.35"/>
    <row r="86" spans="1:17" hidden="1" x14ac:dyDescent="0.35"/>
    <row r="87" spans="1:17" hidden="1" x14ac:dyDescent="0.35"/>
    <row r="88" spans="1:17" hidden="1" x14ac:dyDescent="0.35"/>
    <row r="89" spans="1:17" hidden="1" x14ac:dyDescent="0.35"/>
    <row r="90" spans="1:17" hidden="1" x14ac:dyDescent="0.3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3322-B5ED-4032-9F00-576A4D40D27A}">
  <dimension ref="A1:G81"/>
  <sheetViews>
    <sheetView workbookViewId="0">
      <selection activeCell="J22" sqref="J22"/>
    </sheetView>
  </sheetViews>
  <sheetFormatPr defaultRowHeight="14.5" x14ac:dyDescent="0.35"/>
  <cols>
    <col min="1" max="1" width="12" customWidth="1"/>
    <col min="4" max="4" width="13.36328125" customWidth="1"/>
    <col min="5" max="5" width="12.08984375" customWidth="1"/>
    <col min="6" max="6" width="15.90625" customWidth="1"/>
    <col min="7" max="7" width="15.36328125" customWidth="1"/>
  </cols>
  <sheetData>
    <row r="1" spans="1: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9</v>
      </c>
    </row>
    <row r="2" spans="1:7" hidden="1" x14ac:dyDescent="0.35">
      <c r="A2">
        <v>1</v>
      </c>
      <c r="B2" t="s">
        <v>32</v>
      </c>
      <c r="C2" t="s">
        <v>33</v>
      </c>
      <c r="D2" t="s">
        <v>34</v>
      </c>
      <c r="E2" t="s">
        <v>35</v>
      </c>
      <c r="F2">
        <v>0</v>
      </c>
      <c r="G2">
        <v>0.78131799993570805</v>
      </c>
    </row>
    <row r="3" spans="1:7" hidden="1" x14ac:dyDescent="0.35">
      <c r="A3">
        <v>1</v>
      </c>
      <c r="B3" t="s">
        <v>38</v>
      </c>
      <c r="C3" t="s">
        <v>39</v>
      </c>
      <c r="D3" t="s">
        <v>34</v>
      </c>
      <c r="E3" t="s">
        <v>36</v>
      </c>
      <c r="F3">
        <v>0</v>
      </c>
      <c r="G3">
        <v>0.51384470006451</v>
      </c>
    </row>
    <row r="4" spans="1:7" hidden="1" x14ac:dyDescent="0.35">
      <c r="A4">
        <v>1</v>
      </c>
      <c r="B4" t="s">
        <v>38</v>
      </c>
      <c r="C4" t="s">
        <v>33</v>
      </c>
      <c r="D4" t="s">
        <v>40</v>
      </c>
      <c r="E4" t="s">
        <v>35</v>
      </c>
      <c r="F4">
        <v>0</v>
      </c>
      <c r="G4">
        <v>0.51343410008121204</v>
      </c>
    </row>
    <row r="5" spans="1:7" x14ac:dyDescent="0.35">
      <c r="A5">
        <v>1</v>
      </c>
      <c r="B5" t="s">
        <v>38</v>
      </c>
      <c r="C5" t="s">
        <v>39</v>
      </c>
      <c r="D5" t="s">
        <v>34</v>
      </c>
      <c r="E5" t="s">
        <v>36</v>
      </c>
      <c r="F5">
        <v>1</v>
      </c>
      <c r="G5">
        <v>0.76617580000311103</v>
      </c>
    </row>
    <row r="6" spans="1:7" x14ac:dyDescent="0.35">
      <c r="A6">
        <v>1</v>
      </c>
      <c r="B6" t="s">
        <v>32</v>
      </c>
      <c r="C6" t="s">
        <v>33</v>
      </c>
      <c r="D6" t="s">
        <v>34</v>
      </c>
      <c r="E6" t="s">
        <v>35</v>
      </c>
      <c r="F6">
        <v>1</v>
      </c>
      <c r="G6">
        <v>0.58793889998923898</v>
      </c>
    </row>
    <row r="7" spans="1:7" x14ac:dyDescent="0.35">
      <c r="A7">
        <v>1</v>
      </c>
      <c r="B7" t="s">
        <v>38</v>
      </c>
      <c r="C7" t="s">
        <v>39</v>
      </c>
      <c r="D7" t="s">
        <v>34</v>
      </c>
      <c r="E7" t="s">
        <v>36</v>
      </c>
      <c r="F7">
        <v>1</v>
      </c>
      <c r="G7">
        <v>0.45592489989939999</v>
      </c>
    </row>
    <row r="8" spans="1:7" x14ac:dyDescent="0.35">
      <c r="A8">
        <v>1</v>
      </c>
      <c r="B8" t="s">
        <v>32</v>
      </c>
      <c r="C8" t="s">
        <v>33</v>
      </c>
      <c r="D8" t="s">
        <v>34</v>
      </c>
      <c r="E8" t="s">
        <v>35</v>
      </c>
      <c r="F8">
        <v>1</v>
      </c>
      <c r="G8">
        <v>0.57104750000871696</v>
      </c>
    </row>
    <row r="9" spans="1:7" x14ac:dyDescent="0.35">
      <c r="A9">
        <v>1</v>
      </c>
      <c r="B9" t="s">
        <v>32</v>
      </c>
      <c r="C9" t="s">
        <v>33</v>
      </c>
      <c r="D9" t="s">
        <v>34</v>
      </c>
      <c r="E9" t="s">
        <v>35</v>
      </c>
      <c r="F9">
        <v>1</v>
      </c>
      <c r="G9">
        <v>0.62096940004266798</v>
      </c>
    </row>
    <row r="10" spans="1:7" x14ac:dyDescent="0.35">
      <c r="A10">
        <v>1</v>
      </c>
      <c r="B10" t="s">
        <v>38</v>
      </c>
      <c r="C10" t="s">
        <v>39</v>
      </c>
      <c r="D10" t="s">
        <v>34</v>
      </c>
      <c r="E10" t="s">
        <v>36</v>
      </c>
      <c r="F10">
        <v>1</v>
      </c>
      <c r="G10">
        <v>0.56680320005398199</v>
      </c>
    </row>
    <row r="11" spans="1:7" x14ac:dyDescent="0.35">
      <c r="A11">
        <v>1</v>
      </c>
      <c r="B11" t="s">
        <v>32</v>
      </c>
      <c r="C11" t="s">
        <v>39</v>
      </c>
      <c r="D11" t="s">
        <v>40</v>
      </c>
      <c r="E11" t="s">
        <v>36</v>
      </c>
      <c r="F11">
        <v>1</v>
      </c>
      <c r="G11">
        <v>1.3131495999405101</v>
      </c>
    </row>
    <row r="12" spans="1:7" x14ac:dyDescent="0.35">
      <c r="A12">
        <v>1</v>
      </c>
      <c r="B12" t="s">
        <v>32</v>
      </c>
      <c r="C12" t="s">
        <v>39</v>
      </c>
      <c r="D12" t="s">
        <v>40</v>
      </c>
      <c r="E12" t="s">
        <v>36</v>
      </c>
      <c r="F12">
        <v>1</v>
      </c>
      <c r="G12">
        <v>0.69150840002112002</v>
      </c>
    </row>
    <row r="13" spans="1:7" x14ac:dyDescent="0.35">
      <c r="A13">
        <v>1</v>
      </c>
      <c r="B13" t="s">
        <v>38</v>
      </c>
      <c r="C13" t="s">
        <v>33</v>
      </c>
      <c r="D13" t="s">
        <v>40</v>
      </c>
      <c r="E13" t="s">
        <v>35</v>
      </c>
      <c r="F13">
        <v>1</v>
      </c>
      <c r="G13">
        <v>0.54423819994553901</v>
      </c>
    </row>
    <row r="14" spans="1:7" x14ac:dyDescent="0.35">
      <c r="A14">
        <v>1</v>
      </c>
      <c r="B14" t="s">
        <v>38</v>
      </c>
      <c r="C14" t="s">
        <v>33</v>
      </c>
      <c r="D14" t="s">
        <v>40</v>
      </c>
      <c r="E14" t="s">
        <v>35</v>
      </c>
      <c r="F14">
        <v>1</v>
      </c>
      <c r="G14">
        <v>0.55765639990568105</v>
      </c>
    </row>
    <row r="15" spans="1:7" x14ac:dyDescent="0.35">
      <c r="A15">
        <v>1</v>
      </c>
      <c r="B15" t="s">
        <v>32</v>
      </c>
      <c r="C15" t="s">
        <v>39</v>
      </c>
      <c r="D15" t="s">
        <v>40</v>
      </c>
      <c r="E15" t="s">
        <v>36</v>
      </c>
      <c r="F15">
        <v>1</v>
      </c>
      <c r="G15">
        <v>0.53534419997595195</v>
      </c>
    </row>
    <row r="16" spans="1:7" x14ac:dyDescent="0.35">
      <c r="A16">
        <v>1</v>
      </c>
      <c r="B16" t="s">
        <v>32</v>
      </c>
      <c r="C16" t="s">
        <v>39</v>
      </c>
      <c r="D16" t="s">
        <v>40</v>
      </c>
      <c r="E16" t="s">
        <v>36</v>
      </c>
      <c r="F16">
        <v>1</v>
      </c>
      <c r="G16">
        <v>0.56836669996846401</v>
      </c>
    </row>
    <row r="17" spans="1:7" x14ac:dyDescent="0.35">
      <c r="A17">
        <v>1</v>
      </c>
      <c r="B17" t="s">
        <v>38</v>
      </c>
      <c r="C17" t="s">
        <v>33</v>
      </c>
      <c r="D17" t="s">
        <v>40</v>
      </c>
      <c r="E17" t="s">
        <v>35</v>
      </c>
      <c r="F17">
        <v>1</v>
      </c>
      <c r="G17">
        <v>0.43922860000748098</v>
      </c>
    </row>
    <row r="18" spans="1:7" x14ac:dyDescent="0.35">
      <c r="A18">
        <v>2</v>
      </c>
      <c r="B18" t="s">
        <v>32</v>
      </c>
      <c r="C18" t="s">
        <v>33</v>
      </c>
      <c r="D18" t="s">
        <v>34</v>
      </c>
      <c r="E18" t="s">
        <v>35</v>
      </c>
      <c r="F18">
        <v>1</v>
      </c>
      <c r="G18">
        <v>2.7552649999997798</v>
      </c>
    </row>
    <row r="19" spans="1:7" hidden="1" x14ac:dyDescent="0.35">
      <c r="A19">
        <v>2</v>
      </c>
      <c r="B19" t="s">
        <v>38</v>
      </c>
      <c r="C19" t="s">
        <v>39</v>
      </c>
      <c r="D19" t="s">
        <v>34</v>
      </c>
      <c r="E19" t="s">
        <v>36</v>
      </c>
      <c r="F19">
        <v>0</v>
      </c>
      <c r="G19">
        <v>0.82195119999960298</v>
      </c>
    </row>
    <row r="20" spans="1:7" x14ac:dyDescent="0.35">
      <c r="A20">
        <v>2</v>
      </c>
      <c r="B20" t="s">
        <v>38</v>
      </c>
      <c r="C20" t="s">
        <v>39</v>
      </c>
      <c r="D20" t="s">
        <v>34</v>
      </c>
      <c r="E20" t="s">
        <v>36</v>
      </c>
      <c r="F20">
        <v>1</v>
      </c>
      <c r="G20">
        <v>1.7326830999991201</v>
      </c>
    </row>
    <row r="21" spans="1:7" hidden="1" x14ac:dyDescent="0.35">
      <c r="A21">
        <v>2</v>
      </c>
      <c r="B21" t="s">
        <v>32</v>
      </c>
      <c r="C21" t="s">
        <v>33</v>
      </c>
      <c r="D21" t="s">
        <v>34</v>
      </c>
      <c r="E21" t="s">
        <v>35</v>
      </c>
      <c r="F21">
        <v>0</v>
      </c>
      <c r="G21">
        <v>0.831647200000588</v>
      </c>
    </row>
    <row r="22" spans="1:7" x14ac:dyDescent="0.35">
      <c r="A22">
        <v>2</v>
      </c>
      <c r="B22" t="s">
        <v>38</v>
      </c>
      <c r="C22" t="s">
        <v>39</v>
      </c>
      <c r="D22" t="s">
        <v>34</v>
      </c>
      <c r="E22" t="s">
        <v>36</v>
      </c>
      <c r="F22">
        <v>1</v>
      </c>
      <c r="G22">
        <v>2.3591182999989502</v>
      </c>
    </row>
    <row r="23" spans="1:7" x14ac:dyDescent="0.35">
      <c r="A23">
        <v>2</v>
      </c>
      <c r="B23" t="s">
        <v>32</v>
      </c>
      <c r="C23" t="s">
        <v>33</v>
      </c>
      <c r="D23" t="s">
        <v>34</v>
      </c>
      <c r="E23" t="s">
        <v>35</v>
      </c>
      <c r="F23">
        <v>1</v>
      </c>
      <c r="G23">
        <v>1.16272220000246</v>
      </c>
    </row>
    <row r="24" spans="1:7" x14ac:dyDescent="0.35">
      <c r="A24">
        <v>2</v>
      </c>
      <c r="B24" t="s">
        <v>38</v>
      </c>
      <c r="C24" t="s">
        <v>39</v>
      </c>
      <c r="D24" t="s">
        <v>34</v>
      </c>
      <c r="E24" t="s">
        <v>36</v>
      </c>
      <c r="F24">
        <v>1</v>
      </c>
      <c r="G24">
        <v>1.1140990999992899</v>
      </c>
    </row>
    <row r="25" spans="1:7" x14ac:dyDescent="0.35">
      <c r="A25">
        <v>2</v>
      </c>
      <c r="B25" t="s">
        <v>32</v>
      </c>
      <c r="C25" t="s">
        <v>39</v>
      </c>
      <c r="D25" t="s">
        <v>40</v>
      </c>
      <c r="E25" t="s">
        <v>36</v>
      </c>
      <c r="F25">
        <v>1</v>
      </c>
      <c r="G25">
        <v>1.0461188000008399</v>
      </c>
    </row>
    <row r="26" spans="1:7" x14ac:dyDescent="0.35">
      <c r="A26">
        <v>2</v>
      </c>
      <c r="B26" t="s">
        <v>38</v>
      </c>
      <c r="C26" t="s">
        <v>33</v>
      </c>
      <c r="D26" t="s">
        <v>40</v>
      </c>
      <c r="E26" t="s">
        <v>35</v>
      </c>
      <c r="F26">
        <v>1</v>
      </c>
      <c r="G26">
        <v>1.85304610000093</v>
      </c>
    </row>
    <row r="27" spans="1:7" x14ac:dyDescent="0.35">
      <c r="A27">
        <v>2</v>
      </c>
      <c r="B27" t="s">
        <v>38</v>
      </c>
      <c r="C27" t="s">
        <v>33</v>
      </c>
      <c r="D27" t="s">
        <v>40</v>
      </c>
      <c r="E27" t="s">
        <v>35</v>
      </c>
      <c r="F27">
        <v>1</v>
      </c>
      <c r="G27">
        <v>0.66395400000328597</v>
      </c>
    </row>
    <row r="28" spans="1:7" x14ac:dyDescent="0.35">
      <c r="A28">
        <v>2</v>
      </c>
      <c r="B28" t="s">
        <v>32</v>
      </c>
      <c r="C28" t="s">
        <v>39</v>
      </c>
      <c r="D28" t="s">
        <v>40</v>
      </c>
      <c r="E28" t="s">
        <v>36</v>
      </c>
      <c r="F28">
        <v>1</v>
      </c>
      <c r="G28">
        <v>0.94137779999800797</v>
      </c>
    </row>
    <row r="29" spans="1:7" x14ac:dyDescent="0.35">
      <c r="A29">
        <v>2</v>
      </c>
      <c r="B29" t="s">
        <v>38</v>
      </c>
      <c r="C29" t="s">
        <v>33</v>
      </c>
      <c r="D29" t="s">
        <v>40</v>
      </c>
      <c r="E29" t="s">
        <v>35</v>
      </c>
      <c r="F29">
        <v>1</v>
      </c>
      <c r="G29">
        <v>2.0521879999978401</v>
      </c>
    </row>
    <row r="30" spans="1:7" x14ac:dyDescent="0.35">
      <c r="A30">
        <v>2</v>
      </c>
      <c r="B30" t="s">
        <v>32</v>
      </c>
      <c r="C30" t="s">
        <v>39</v>
      </c>
      <c r="D30" t="s">
        <v>40</v>
      </c>
      <c r="E30" t="s">
        <v>36</v>
      </c>
      <c r="F30">
        <v>1</v>
      </c>
      <c r="G30">
        <v>0.75184029999945701</v>
      </c>
    </row>
    <row r="31" spans="1:7" hidden="1" x14ac:dyDescent="0.35">
      <c r="A31">
        <v>2</v>
      </c>
      <c r="B31" t="s">
        <v>32</v>
      </c>
      <c r="C31" t="s">
        <v>33</v>
      </c>
      <c r="D31" t="s">
        <v>34</v>
      </c>
      <c r="E31" t="s">
        <v>35</v>
      </c>
      <c r="F31">
        <v>0</v>
      </c>
      <c r="G31">
        <v>1.3065835999987001</v>
      </c>
    </row>
    <row r="32" spans="1:7" x14ac:dyDescent="0.35">
      <c r="A32">
        <v>2</v>
      </c>
      <c r="B32" t="s">
        <v>38</v>
      </c>
      <c r="C32" t="s">
        <v>33</v>
      </c>
      <c r="D32" t="s">
        <v>40</v>
      </c>
      <c r="E32" t="s">
        <v>35</v>
      </c>
      <c r="F32">
        <v>1</v>
      </c>
      <c r="G32">
        <v>1.08445390000269</v>
      </c>
    </row>
    <row r="33" spans="1:7" x14ac:dyDescent="0.35">
      <c r="A33">
        <v>2</v>
      </c>
      <c r="B33" t="s">
        <v>32</v>
      </c>
      <c r="C33" t="s">
        <v>39</v>
      </c>
      <c r="D33" t="s">
        <v>40</v>
      </c>
      <c r="E33" t="s">
        <v>36</v>
      </c>
      <c r="F33">
        <v>1</v>
      </c>
      <c r="G33">
        <v>1.47638780000124</v>
      </c>
    </row>
    <row r="34" spans="1:7" x14ac:dyDescent="0.35">
      <c r="A34">
        <v>3</v>
      </c>
      <c r="B34" t="s">
        <v>32</v>
      </c>
      <c r="C34" t="s">
        <v>39</v>
      </c>
      <c r="D34" t="s">
        <v>40</v>
      </c>
      <c r="E34" t="s">
        <v>36</v>
      </c>
      <c r="F34">
        <v>1</v>
      </c>
      <c r="G34">
        <v>1.3109632999985401</v>
      </c>
    </row>
    <row r="35" spans="1:7" x14ac:dyDescent="0.35">
      <c r="A35">
        <v>3</v>
      </c>
      <c r="B35" t="s">
        <v>32</v>
      </c>
      <c r="C35" t="s">
        <v>33</v>
      </c>
      <c r="D35" t="s">
        <v>34</v>
      </c>
      <c r="E35" t="s">
        <v>35</v>
      </c>
      <c r="F35">
        <v>1</v>
      </c>
      <c r="G35">
        <v>1.26005670000085</v>
      </c>
    </row>
    <row r="36" spans="1:7" hidden="1" x14ac:dyDescent="0.35">
      <c r="A36">
        <v>3</v>
      </c>
      <c r="B36" t="s">
        <v>38</v>
      </c>
      <c r="C36" t="s">
        <v>39</v>
      </c>
      <c r="D36" t="s">
        <v>34</v>
      </c>
      <c r="E36" t="s">
        <v>36</v>
      </c>
      <c r="F36">
        <v>0</v>
      </c>
      <c r="G36">
        <v>1.2299242999979401</v>
      </c>
    </row>
    <row r="37" spans="1:7" x14ac:dyDescent="0.35">
      <c r="A37">
        <v>3</v>
      </c>
      <c r="B37" t="s">
        <v>38</v>
      </c>
      <c r="C37" t="s">
        <v>33</v>
      </c>
      <c r="D37" t="s">
        <v>40</v>
      </c>
      <c r="E37" t="s">
        <v>35</v>
      </c>
      <c r="F37">
        <v>1</v>
      </c>
      <c r="G37">
        <v>1.02105529999971</v>
      </c>
    </row>
    <row r="38" spans="1:7" x14ac:dyDescent="0.35">
      <c r="A38">
        <v>3</v>
      </c>
      <c r="B38" t="s">
        <v>32</v>
      </c>
      <c r="C38" t="s">
        <v>39</v>
      </c>
      <c r="D38" t="s">
        <v>40</v>
      </c>
      <c r="E38" t="s">
        <v>36</v>
      </c>
      <c r="F38">
        <v>1</v>
      </c>
      <c r="G38">
        <v>0.83527290000347398</v>
      </c>
    </row>
    <row r="39" spans="1:7" x14ac:dyDescent="0.35">
      <c r="A39">
        <v>3</v>
      </c>
      <c r="B39" t="s">
        <v>32</v>
      </c>
      <c r="C39" t="s">
        <v>33</v>
      </c>
      <c r="D39" t="s">
        <v>34</v>
      </c>
      <c r="E39" t="s">
        <v>35</v>
      </c>
      <c r="F39">
        <v>1</v>
      </c>
      <c r="G39">
        <v>1.1720669999995099</v>
      </c>
    </row>
    <row r="40" spans="1:7" x14ac:dyDescent="0.35">
      <c r="A40">
        <v>3</v>
      </c>
      <c r="B40" t="s">
        <v>38</v>
      </c>
      <c r="C40" t="s">
        <v>33</v>
      </c>
      <c r="D40" t="s">
        <v>40</v>
      </c>
      <c r="E40" t="s">
        <v>35</v>
      </c>
      <c r="F40">
        <v>1</v>
      </c>
      <c r="G40">
        <v>1.2614044000001701</v>
      </c>
    </row>
    <row r="41" spans="1:7" x14ac:dyDescent="0.35">
      <c r="A41">
        <v>3</v>
      </c>
      <c r="B41" t="s">
        <v>38</v>
      </c>
      <c r="C41" t="s">
        <v>39</v>
      </c>
      <c r="D41" t="s">
        <v>34</v>
      </c>
      <c r="E41" t="s">
        <v>36</v>
      </c>
      <c r="F41">
        <v>1</v>
      </c>
      <c r="G41">
        <v>1.03552080000008</v>
      </c>
    </row>
    <row r="42" spans="1:7" x14ac:dyDescent="0.35">
      <c r="A42">
        <v>3</v>
      </c>
      <c r="B42" t="s">
        <v>32</v>
      </c>
      <c r="C42" t="s">
        <v>39</v>
      </c>
      <c r="D42" t="s">
        <v>40</v>
      </c>
      <c r="E42" t="s">
        <v>36</v>
      </c>
      <c r="F42">
        <v>1</v>
      </c>
      <c r="G42">
        <v>0.93784349999987104</v>
      </c>
    </row>
    <row r="43" spans="1:7" x14ac:dyDescent="0.35">
      <c r="A43">
        <v>3</v>
      </c>
      <c r="B43" t="s">
        <v>38</v>
      </c>
      <c r="C43" t="s">
        <v>33</v>
      </c>
      <c r="D43" t="s">
        <v>40</v>
      </c>
      <c r="E43" t="s">
        <v>35</v>
      </c>
      <c r="F43">
        <v>1</v>
      </c>
      <c r="G43">
        <v>0.93818239999745801</v>
      </c>
    </row>
    <row r="44" spans="1:7" x14ac:dyDescent="0.35">
      <c r="A44">
        <v>3</v>
      </c>
      <c r="B44" t="s">
        <v>32</v>
      </c>
      <c r="C44" t="s">
        <v>33</v>
      </c>
      <c r="D44" t="s">
        <v>34</v>
      </c>
      <c r="E44" t="s">
        <v>35</v>
      </c>
      <c r="F44">
        <v>1</v>
      </c>
      <c r="G44">
        <v>1.1280652999994301</v>
      </c>
    </row>
    <row r="45" spans="1:7" hidden="1" x14ac:dyDescent="0.35">
      <c r="A45">
        <v>3</v>
      </c>
      <c r="B45" t="s">
        <v>38</v>
      </c>
      <c r="C45" t="s">
        <v>39</v>
      </c>
      <c r="D45" t="s">
        <v>34</v>
      </c>
      <c r="E45" t="s">
        <v>36</v>
      </c>
      <c r="F45">
        <v>0</v>
      </c>
      <c r="G45">
        <v>1.560560599999</v>
      </c>
    </row>
    <row r="46" spans="1:7" x14ac:dyDescent="0.35">
      <c r="A46">
        <v>3</v>
      </c>
      <c r="B46" t="s">
        <v>32</v>
      </c>
      <c r="C46" t="s">
        <v>33</v>
      </c>
      <c r="D46" t="s">
        <v>34</v>
      </c>
      <c r="E46" t="s">
        <v>35</v>
      </c>
      <c r="F46">
        <v>1</v>
      </c>
      <c r="G46">
        <v>1.5223215000005399</v>
      </c>
    </row>
    <row r="47" spans="1:7" x14ac:dyDescent="0.35">
      <c r="A47">
        <v>3</v>
      </c>
      <c r="B47" t="s">
        <v>32</v>
      </c>
      <c r="C47" t="s">
        <v>39</v>
      </c>
      <c r="D47" t="s">
        <v>40</v>
      </c>
      <c r="E47" t="s">
        <v>36</v>
      </c>
      <c r="F47">
        <v>1</v>
      </c>
      <c r="G47">
        <v>1.3193327000008099</v>
      </c>
    </row>
    <row r="48" spans="1:7" x14ac:dyDescent="0.35">
      <c r="A48">
        <v>3</v>
      </c>
      <c r="B48" t="s">
        <v>38</v>
      </c>
      <c r="C48" t="s">
        <v>39</v>
      </c>
      <c r="D48" t="s">
        <v>34</v>
      </c>
      <c r="E48" t="s">
        <v>36</v>
      </c>
      <c r="F48">
        <v>1</v>
      </c>
      <c r="G48">
        <v>1.3948743000000801</v>
      </c>
    </row>
    <row r="49" spans="1:7" x14ac:dyDescent="0.35">
      <c r="A49">
        <v>3</v>
      </c>
      <c r="B49" t="s">
        <v>38</v>
      </c>
      <c r="C49" t="s">
        <v>33</v>
      </c>
      <c r="D49" t="s">
        <v>40</v>
      </c>
      <c r="E49" t="s">
        <v>35</v>
      </c>
      <c r="F49">
        <v>1</v>
      </c>
      <c r="G49">
        <v>0.92106299999795704</v>
      </c>
    </row>
    <row r="50" spans="1:7" hidden="1" x14ac:dyDescent="0.35">
      <c r="A50">
        <v>4</v>
      </c>
      <c r="B50" t="s">
        <v>38</v>
      </c>
      <c r="C50" t="s">
        <v>39</v>
      </c>
      <c r="D50" t="s">
        <v>34</v>
      </c>
      <c r="E50" t="s">
        <v>36</v>
      </c>
      <c r="F50">
        <v>1</v>
      </c>
      <c r="G50">
        <v>1.15880230000038</v>
      </c>
    </row>
    <row r="51" spans="1:7" hidden="1" x14ac:dyDescent="0.35">
      <c r="A51">
        <v>4</v>
      </c>
      <c r="B51" t="s">
        <v>38</v>
      </c>
      <c r="C51" t="s">
        <v>33</v>
      </c>
      <c r="D51" t="s">
        <v>40</v>
      </c>
      <c r="E51" t="s">
        <v>35</v>
      </c>
      <c r="F51">
        <v>1</v>
      </c>
      <c r="G51">
        <v>0.85065630000099102</v>
      </c>
    </row>
    <row r="52" spans="1:7" hidden="1" x14ac:dyDescent="0.35">
      <c r="A52">
        <v>4</v>
      </c>
      <c r="B52" t="s">
        <v>32</v>
      </c>
      <c r="C52" t="s">
        <v>39</v>
      </c>
      <c r="D52" t="s">
        <v>40</v>
      </c>
      <c r="E52" t="s">
        <v>36</v>
      </c>
      <c r="F52">
        <v>1</v>
      </c>
      <c r="G52">
        <v>0.52897460000167396</v>
      </c>
    </row>
    <row r="53" spans="1:7" hidden="1" x14ac:dyDescent="0.35">
      <c r="A53">
        <v>4</v>
      </c>
      <c r="B53" t="s">
        <v>32</v>
      </c>
      <c r="C53" t="s">
        <v>33</v>
      </c>
      <c r="D53" t="s">
        <v>34</v>
      </c>
      <c r="E53" t="s">
        <v>35</v>
      </c>
      <c r="F53">
        <v>1</v>
      </c>
      <c r="G53">
        <v>0.828021500001341</v>
      </c>
    </row>
    <row r="54" spans="1:7" hidden="1" x14ac:dyDescent="0.35">
      <c r="A54">
        <v>4</v>
      </c>
      <c r="B54" t="s">
        <v>38</v>
      </c>
      <c r="C54" t="s">
        <v>33</v>
      </c>
      <c r="D54" t="s">
        <v>40</v>
      </c>
      <c r="E54" t="s">
        <v>35</v>
      </c>
      <c r="F54">
        <v>1</v>
      </c>
      <c r="G54">
        <v>0.79840839999815205</v>
      </c>
    </row>
    <row r="55" spans="1:7" hidden="1" x14ac:dyDescent="0.35">
      <c r="A55">
        <v>4</v>
      </c>
      <c r="B55" t="s">
        <v>38</v>
      </c>
      <c r="C55" t="s">
        <v>39</v>
      </c>
      <c r="D55" t="s">
        <v>34</v>
      </c>
      <c r="E55" t="s">
        <v>36</v>
      </c>
      <c r="F55">
        <v>1</v>
      </c>
      <c r="G55">
        <v>0.45505539999794498</v>
      </c>
    </row>
    <row r="56" spans="1:7" hidden="1" x14ac:dyDescent="0.35">
      <c r="A56">
        <v>4</v>
      </c>
      <c r="B56" t="s">
        <v>32</v>
      </c>
      <c r="C56" t="s">
        <v>39</v>
      </c>
      <c r="D56" t="s">
        <v>40</v>
      </c>
      <c r="E56" t="s">
        <v>36</v>
      </c>
      <c r="F56">
        <v>1</v>
      </c>
      <c r="G56">
        <v>0.52754419999837399</v>
      </c>
    </row>
    <row r="57" spans="1:7" hidden="1" x14ac:dyDescent="0.35">
      <c r="A57">
        <v>4</v>
      </c>
      <c r="B57" t="s">
        <v>32</v>
      </c>
      <c r="C57" t="s">
        <v>33</v>
      </c>
      <c r="D57" t="s">
        <v>34</v>
      </c>
      <c r="E57" t="s">
        <v>35</v>
      </c>
      <c r="F57">
        <v>1</v>
      </c>
      <c r="G57">
        <v>0.54419469999993397</v>
      </c>
    </row>
    <row r="58" spans="1:7" hidden="1" x14ac:dyDescent="0.35">
      <c r="A58">
        <v>4</v>
      </c>
      <c r="B58" t="s">
        <v>38</v>
      </c>
      <c r="C58" t="s">
        <v>33</v>
      </c>
      <c r="D58" t="s">
        <v>40</v>
      </c>
      <c r="E58" t="s">
        <v>35</v>
      </c>
      <c r="F58">
        <v>1</v>
      </c>
      <c r="G58">
        <v>0.81383900000219001</v>
      </c>
    </row>
    <row r="59" spans="1:7" hidden="1" x14ac:dyDescent="0.35">
      <c r="A59">
        <v>4</v>
      </c>
      <c r="B59" t="s">
        <v>32</v>
      </c>
      <c r="C59" t="s">
        <v>33</v>
      </c>
      <c r="D59" t="s">
        <v>34</v>
      </c>
      <c r="E59" t="s">
        <v>35</v>
      </c>
      <c r="F59">
        <v>1</v>
      </c>
      <c r="G59">
        <v>0.82926900000165904</v>
      </c>
    </row>
    <row r="60" spans="1:7" hidden="1" x14ac:dyDescent="0.35">
      <c r="A60">
        <v>4</v>
      </c>
      <c r="B60" t="s">
        <v>32</v>
      </c>
      <c r="C60" t="s">
        <v>39</v>
      </c>
      <c r="D60" t="s">
        <v>40</v>
      </c>
      <c r="E60" t="s">
        <v>36</v>
      </c>
      <c r="F60">
        <v>1</v>
      </c>
      <c r="G60">
        <v>0.47558560000106798</v>
      </c>
    </row>
    <row r="61" spans="1:7" hidden="1" x14ac:dyDescent="0.35">
      <c r="A61">
        <v>4</v>
      </c>
      <c r="B61" t="s">
        <v>38</v>
      </c>
      <c r="C61" t="s">
        <v>39</v>
      </c>
      <c r="D61" t="s">
        <v>34</v>
      </c>
      <c r="E61" t="s">
        <v>36</v>
      </c>
      <c r="F61">
        <v>1</v>
      </c>
      <c r="G61">
        <v>0.69199219999791195</v>
      </c>
    </row>
    <row r="62" spans="1:7" hidden="1" x14ac:dyDescent="0.35">
      <c r="A62">
        <v>4</v>
      </c>
      <c r="B62" t="s">
        <v>38</v>
      </c>
      <c r="C62" t="s">
        <v>39</v>
      </c>
      <c r="D62" t="s">
        <v>34</v>
      </c>
      <c r="E62" t="s">
        <v>36</v>
      </c>
      <c r="F62">
        <v>1</v>
      </c>
      <c r="G62">
        <v>0.64885019999928695</v>
      </c>
    </row>
    <row r="63" spans="1:7" hidden="1" x14ac:dyDescent="0.35">
      <c r="A63">
        <v>4</v>
      </c>
      <c r="B63" t="s">
        <v>32</v>
      </c>
      <c r="C63" t="s">
        <v>39</v>
      </c>
      <c r="D63" t="s">
        <v>40</v>
      </c>
      <c r="E63" t="s">
        <v>36</v>
      </c>
      <c r="F63">
        <v>1</v>
      </c>
      <c r="G63">
        <v>0.45020180000210502</v>
      </c>
    </row>
    <row r="64" spans="1:7" hidden="1" x14ac:dyDescent="0.35">
      <c r="A64">
        <v>4</v>
      </c>
      <c r="B64" t="s">
        <v>38</v>
      </c>
      <c r="C64" t="s">
        <v>33</v>
      </c>
      <c r="D64" t="s">
        <v>40</v>
      </c>
      <c r="E64" t="s">
        <v>35</v>
      </c>
      <c r="F64">
        <v>1</v>
      </c>
      <c r="G64">
        <v>0.543070600000646</v>
      </c>
    </row>
    <row r="65" spans="1:7" hidden="1" x14ac:dyDescent="0.35">
      <c r="A65">
        <v>4</v>
      </c>
      <c r="B65" t="s">
        <v>32</v>
      </c>
      <c r="C65" t="s">
        <v>33</v>
      </c>
      <c r="D65" t="s">
        <v>34</v>
      </c>
      <c r="E65" t="s">
        <v>35</v>
      </c>
      <c r="F65">
        <v>1</v>
      </c>
      <c r="G65">
        <v>0.37783620000118301</v>
      </c>
    </row>
    <row r="66" spans="1:7" hidden="1" x14ac:dyDescent="0.35">
      <c r="A66">
        <v>5</v>
      </c>
      <c r="B66" t="s">
        <v>38</v>
      </c>
      <c r="C66" t="s">
        <v>33</v>
      </c>
      <c r="D66" t="s">
        <v>40</v>
      </c>
      <c r="E66" t="s">
        <v>35</v>
      </c>
      <c r="F66">
        <v>1</v>
      </c>
      <c r="G66">
        <v>1.2401584000035599</v>
      </c>
    </row>
    <row r="67" spans="1:7" hidden="1" x14ac:dyDescent="0.35">
      <c r="A67">
        <v>5</v>
      </c>
      <c r="B67" t="s">
        <v>32</v>
      </c>
      <c r="C67" t="s">
        <v>39</v>
      </c>
      <c r="D67" t="s">
        <v>40</v>
      </c>
      <c r="E67" t="s">
        <v>36</v>
      </c>
      <c r="F67">
        <v>1</v>
      </c>
      <c r="G67">
        <v>1.08927840000251</v>
      </c>
    </row>
    <row r="68" spans="1:7" hidden="1" x14ac:dyDescent="0.35">
      <c r="A68">
        <v>5</v>
      </c>
      <c r="B68" t="s">
        <v>38</v>
      </c>
      <c r="C68" t="s">
        <v>39</v>
      </c>
      <c r="D68" t="s">
        <v>34</v>
      </c>
      <c r="E68" t="s">
        <v>36</v>
      </c>
      <c r="F68">
        <v>1</v>
      </c>
      <c r="G68">
        <v>1.6779549999992001</v>
      </c>
    </row>
    <row r="69" spans="1:7" hidden="1" x14ac:dyDescent="0.35">
      <c r="A69">
        <v>5</v>
      </c>
      <c r="B69" t="s">
        <v>32</v>
      </c>
      <c r="C69" t="s">
        <v>33</v>
      </c>
      <c r="D69" t="s">
        <v>34</v>
      </c>
      <c r="E69" t="s">
        <v>35</v>
      </c>
      <c r="F69">
        <v>1</v>
      </c>
      <c r="G69">
        <v>1.570650200003</v>
      </c>
    </row>
    <row r="70" spans="1:7" hidden="1" x14ac:dyDescent="0.35">
      <c r="A70">
        <v>5</v>
      </c>
      <c r="B70" t="s">
        <v>38</v>
      </c>
      <c r="C70" t="s">
        <v>39</v>
      </c>
      <c r="D70" t="s">
        <v>34</v>
      </c>
      <c r="E70" t="s">
        <v>36</v>
      </c>
      <c r="F70">
        <v>0</v>
      </c>
      <c r="G70">
        <v>1.1610913999975301</v>
      </c>
    </row>
    <row r="71" spans="1:7" hidden="1" x14ac:dyDescent="0.35">
      <c r="A71">
        <v>5</v>
      </c>
      <c r="B71" t="s">
        <v>32</v>
      </c>
      <c r="C71" t="s">
        <v>39</v>
      </c>
      <c r="D71" t="s">
        <v>40</v>
      </c>
      <c r="E71" t="s">
        <v>36</v>
      </c>
      <c r="F71">
        <v>1</v>
      </c>
      <c r="G71">
        <v>1.5126486000008299</v>
      </c>
    </row>
    <row r="72" spans="1:7" hidden="1" x14ac:dyDescent="0.35">
      <c r="A72">
        <v>5</v>
      </c>
      <c r="B72" t="s">
        <v>38</v>
      </c>
      <c r="C72" t="s">
        <v>33</v>
      </c>
      <c r="D72" t="s">
        <v>40</v>
      </c>
      <c r="E72" t="s">
        <v>35</v>
      </c>
      <c r="F72">
        <v>1</v>
      </c>
      <c r="G72">
        <v>1.70126390000223</v>
      </c>
    </row>
    <row r="73" spans="1:7" hidden="1" x14ac:dyDescent="0.35">
      <c r="A73">
        <v>5</v>
      </c>
      <c r="B73" t="s">
        <v>32</v>
      </c>
      <c r="C73" t="s">
        <v>33</v>
      </c>
      <c r="D73" t="s">
        <v>34</v>
      </c>
      <c r="E73" t="s">
        <v>35</v>
      </c>
      <c r="F73">
        <v>1</v>
      </c>
      <c r="G73">
        <v>1.7311738999996999</v>
      </c>
    </row>
    <row r="74" spans="1:7" hidden="1" x14ac:dyDescent="0.35">
      <c r="A74">
        <v>5</v>
      </c>
      <c r="B74" t="s">
        <v>38</v>
      </c>
      <c r="C74" t="s">
        <v>33</v>
      </c>
      <c r="D74" t="s">
        <v>40</v>
      </c>
      <c r="E74" t="s">
        <v>35</v>
      </c>
      <c r="F74">
        <v>1</v>
      </c>
      <c r="G74">
        <v>0.90550520000397206</v>
      </c>
    </row>
    <row r="75" spans="1:7" hidden="1" x14ac:dyDescent="0.35">
      <c r="A75">
        <v>5</v>
      </c>
      <c r="B75" t="s">
        <v>38</v>
      </c>
      <c r="C75" t="s">
        <v>39</v>
      </c>
      <c r="D75" t="s">
        <v>34</v>
      </c>
      <c r="E75" t="s">
        <v>36</v>
      </c>
      <c r="F75">
        <v>1</v>
      </c>
      <c r="G75">
        <v>1.1370922999994899</v>
      </c>
    </row>
    <row r="76" spans="1:7" hidden="1" x14ac:dyDescent="0.35">
      <c r="A76">
        <v>5</v>
      </c>
      <c r="B76" t="s">
        <v>32</v>
      </c>
      <c r="C76" t="s">
        <v>33</v>
      </c>
      <c r="D76" t="s">
        <v>34</v>
      </c>
      <c r="E76" t="s">
        <v>35</v>
      </c>
      <c r="F76">
        <v>1</v>
      </c>
      <c r="G76">
        <v>1.5660784999999999</v>
      </c>
    </row>
    <row r="77" spans="1:7" hidden="1" x14ac:dyDescent="0.35">
      <c r="A77">
        <v>5</v>
      </c>
      <c r="B77" t="s">
        <v>32</v>
      </c>
      <c r="C77" t="s">
        <v>39</v>
      </c>
      <c r="D77" t="s">
        <v>40</v>
      </c>
      <c r="E77" t="s">
        <v>36</v>
      </c>
      <c r="F77">
        <v>1</v>
      </c>
      <c r="G77">
        <v>1.2013913000046099</v>
      </c>
    </row>
    <row r="78" spans="1:7" hidden="1" x14ac:dyDescent="0.35">
      <c r="A78">
        <v>5</v>
      </c>
      <c r="B78" t="s">
        <v>38</v>
      </c>
      <c r="C78" t="s">
        <v>39</v>
      </c>
      <c r="D78" t="s">
        <v>34</v>
      </c>
      <c r="E78" t="s">
        <v>36</v>
      </c>
      <c r="F78">
        <v>0</v>
      </c>
      <c r="G78">
        <v>1.08159729999897</v>
      </c>
    </row>
    <row r="79" spans="1:7" hidden="1" x14ac:dyDescent="0.35">
      <c r="A79">
        <v>5</v>
      </c>
      <c r="B79" t="s">
        <v>32</v>
      </c>
      <c r="C79" t="s">
        <v>33</v>
      </c>
      <c r="D79" t="s">
        <v>34</v>
      </c>
      <c r="E79" t="s">
        <v>35</v>
      </c>
      <c r="F79">
        <v>1</v>
      </c>
      <c r="G79">
        <v>1.3744073999987401</v>
      </c>
    </row>
    <row r="80" spans="1:7" hidden="1" x14ac:dyDescent="0.35">
      <c r="A80">
        <v>5</v>
      </c>
      <c r="B80" t="s">
        <v>32</v>
      </c>
      <c r="C80" t="s">
        <v>39</v>
      </c>
      <c r="D80" t="s">
        <v>40</v>
      </c>
      <c r="E80" t="s">
        <v>36</v>
      </c>
      <c r="F80">
        <v>1</v>
      </c>
      <c r="G80">
        <v>0.88301969999884</v>
      </c>
    </row>
    <row r="81" spans="1:7" hidden="1" x14ac:dyDescent="0.35">
      <c r="A81">
        <v>5</v>
      </c>
      <c r="B81" t="s">
        <v>38</v>
      </c>
      <c r="C81" t="s">
        <v>33</v>
      </c>
      <c r="D81" t="s">
        <v>40</v>
      </c>
      <c r="E81" t="s">
        <v>35</v>
      </c>
      <c r="F81">
        <v>1</v>
      </c>
      <c r="G81">
        <v>1.42556980000517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D6A79-35B2-46D5-B13E-E1A4872671EE}">
  <sheetPr>
    <tabColor rgb="FF92D050"/>
  </sheetPr>
  <dimension ref="A1:Q45"/>
  <sheetViews>
    <sheetView workbookViewId="0">
      <selection activeCell="K48" sqref="K48"/>
    </sheetView>
  </sheetViews>
  <sheetFormatPr defaultRowHeight="14.5" x14ac:dyDescent="0.35"/>
  <cols>
    <col min="1" max="1" width="12" customWidth="1"/>
    <col min="4" max="4" width="13.36328125" customWidth="1"/>
    <col min="5" max="5" width="12.08984375" customWidth="1"/>
    <col min="6" max="6" width="14.26953125" customWidth="1"/>
    <col min="7" max="7" width="12.36328125" customWidth="1"/>
    <col min="11" max="11" width="12" customWidth="1"/>
    <col min="14" max="14" width="13.36328125" customWidth="1"/>
    <col min="15" max="15" width="12.08984375" customWidth="1"/>
    <col min="16" max="16" width="14.26953125" customWidth="1"/>
    <col min="17" max="17" width="12.36328125" customWidth="1"/>
  </cols>
  <sheetData>
    <row r="1" spans="1:1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9</v>
      </c>
      <c r="K1" t="s">
        <v>30</v>
      </c>
      <c r="L1" t="s">
        <v>0</v>
      </c>
      <c r="M1" t="s">
        <v>1</v>
      </c>
      <c r="N1" t="s">
        <v>2</v>
      </c>
      <c r="O1" t="s">
        <v>3</v>
      </c>
      <c r="P1" t="s">
        <v>8</v>
      </c>
      <c r="Q1" t="s">
        <v>9</v>
      </c>
    </row>
    <row r="2" spans="1:17" x14ac:dyDescent="0.35">
      <c r="A2">
        <v>1</v>
      </c>
      <c r="B2" t="s">
        <v>38</v>
      </c>
      <c r="C2" t="s">
        <v>39</v>
      </c>
      <c r="D2" t="s">
        <v>34</v>
      </c>
      <c r="E2" t="s">
        <v>36</v>
      </c>
      <c r="F2">
        <v>1</v>
      </c>
      <c r="G2">
        <v>0.76617580000311103</v>
      </c>
      <c r="K2">
        <v>1</v>
      </c>
      <c r="L2" t="s">
        <v>32</v>
      </c>
      <c r="M2" t="s">
        <v>39</v>
      </c>
      <c r="N2" t="s">
        <v>40</v>
      </c>
      <c r="O2" t="s">
        <v>36</v>
      </c>
      <c r="P2">
        <v>1</v>
      </c>
      <c r="Q2">
        <v>1.3131495999405101</v>
      </c>
    </row>
    <row r="3" spans="1:17" x14ac:dyDescent="0.35">
      <c r="A3">
        <v>1</v>
      </c>
      <c r="B3" t="s">
        <v>32</v>
      </c>
      <c r="C3" t="s">
        <v>33</v>
      </c>
      <c r="D3" t="s">
        <v>34</v>
      </c>
      <c r="E3" t="s">
        <v>35</v>
      </c>
      <c r="F3">
        <v>1</v>
      </c>
      <c r="G3">
        <v>0.58793889998923898</v>
      </c>
      <c r="K3">
        <v>1</v>
      </c>
      <c r="L3" t="s">
        <v>32</v>
      </c>
      <c r="M3" t="s">
        <v>39</v>
      </c>
      <c r="N3" t="s">
        <v>40</v>
      </c>
      <c r="O3" t="s">
        <v>36</v>
      </c>
      <c r="P3">
        <v>1</v>
      </c>
      <c r="Q3">
        <v>0.69150840002112002</v>
      </c>
    </row>
    <row r="4" spans="1:17" x14ac:dyDescent="0.35">
      <c r="A4">
        <v>1</v>
      </c>
      <c r="B4" t="s">
        <v>38</v>
      </c>
      <c r="C4" t="s">
        <v>39</v>
      </c>
      <c r="D4" t="s">
        <v>34</v>
      </c>
      <c r="E4" t="s">
        <v>36</v>
      </c>
      <c r="F4">
        <v>1</v>
      </c>
      <c r="G4">
        <v>0.45592489989939999</v>
      </c>
      <c r="K4">
        <v>1</v>
      </c>
      <c r="L4" t="s">
        <v>38</v>
      </c>
      <c r="M4" t="s">
        <v>33</v>
      </c>
      <c r="N4" t="s">
        <v>40</v>
      </c>
      <c r="O4" t="s">
        <v>35</v>
      </c>
      <c r="P4">
        <v>1</v>
      </c>
      <c r="Q4">
        <v>0.54423819994553901</v>
      </c>
    </row>
    <row r="5" spans="1:17" x14ac:dyDescent="0.35">
      <c r="A5">
        <v>1</v>
      </c>
      <c r="B5" t="s">
        <v>32</v>
      </c>
      <c r="C5" t="s">
        <v>33</v>
      </c>
      <c r="D5" t="s">
        <v>34</v>
      </c>
      <c r="E5" t="s">
        <v>35</v>
      </c>
      <c r="F5">
        <v>1</v>
      </c>
      <c r="G5">
        <v>0.57104750000871696</v>
      </c>
      <c r="K5">
        <v>1</v>
      </c>
      <c r="L5" t="s">
        <v>38</v>
      </c>
      <c r="M5" t="s">
        <v>33</v>
      </c>
      <c r="N5" t="s">
        <v>40</v>
      </c>
      <c r="O5" t="s">
        <v>35</v>
      </c>
      <c r="P5">
        <v>1</v>
      </c>
      <c r="Q5">
        <v>0.55765639990568105</v>
      </c>
    </row>
    <row r="6" spans="1:17" x14ac:dyDescent="0.35">
      <c r="A6">
        <v>1</v>
      </c>
      <c r="B6" t="s">
        <v>32</v>
      </c>
      <c r="C6" t="s">
        <v>33</v>
      </c>
      <c r="D6" t="s">
        <v>34</v>
      </c>
      <c r="E6" t="s">
        <v>35</v>
      </c>
      <c r="F6">
        <v>1</v>
      </c>
      <c r="G6">
        <v>0.62096940004266798</v>
      </c>
      <c r="K6">
        <v>1</v>
      </c>
      <c r="L6" t="s">
        <v>32</v>
      </c>
      <c r="M6" t="s">
        <v>39</v>
      </c>
      <c r="N6" t="s">
        <v>40</v>
      </c>
      <c r="O6" t="s">
        <v>36</v>
      </c>
      <c r="P6">
        <v>1</v>
      </c>
      <c r="Q6">
        <v>0.53534419997595195</v>
      </c>
    </row>
    <row r="7" spans="1:17" x14ac:dyDescent="0.35">
      <c r="A7">
        <v>1</v>
      </c>
      <c r="B7" t="s">
        <v>38</v>
      </c>
      <c r="C7" t="s">
        <v>39</v>
      </c>
      <c r="D7" t="s">
        <v>34</v>
      </c>
      <c r="E7" t="s">
        <v>36</v>
      </c>
      <c r="F7">
        <v>1</v>
      </c>
      <c r="G7">
        <v>0.56680320005398199</v>
      </c>
      <c r="K7">
        <v>1</v>
      </c>
      <c r="L7" t="s">
        <v>32</v>
      </c>
      <c r="M7" t="s">
        <v>39</v>
      </c>
      <c r="N7" t="s">
        <v>40</v>
      </c>
      <c r="O7" t="s">
        <v>36</v>
      </c>
      <c r="P7">
        <v>1</v>
      </c>
      <c r="Q7">
        <v>0.56836669996846401</v>
      </c>
    </row>
    <row r="8" spans="1:17" x14ac:dyDescent="0.35">
      <c r="A8">
        <v>2</v>
      </c>
      <c r="B8" t="s">
        <v>32</v>
      </c>
      <c r="C8" t="s">
        <v>33</v>
      </c>
      <c r="D8" t="s">
        <v>34</v>
      </c>
      <c r="E8" t="s">
        <v>35</v>
      </c>
      <c r="F8">
        <v>1</v>
      </c>
      <c r="G8">
        <v>2.7552649999997798</v>
      </c>
      <c r="K8">
        <v>1</v>
      </c>
      <c r="L8" t="s">
        <v>38</v>
      </c>
      <c r="M8" t="s">
        <v>33</v>
      </c>
      <c r="N8" t="s">
        <v>40</v>
      </c>
      <c r="O8" t="s">
        <v>35</v>
      </c>
      <c r="P8">
        <v>1</v>
      </c>
      <c r="Q8">
        <v>0.43922860000748098</v>
      </c>
    </row>
    <row r="9" spans="1:17" x14ac:dyDescent="0.35">
      <c r="A9">
        <v>2</v>
      </c>
      <c r="B9" t="s">
        <v>38</v>
      </c>
      <c r="C9" t="s">
        <v>39</v>
      </c>
      <c r="D9" t="s">
        <v>34</v>
      </c>
      <c r="E9" t="s">
        <v>36</v>
      </c>
      <c r="F9">
        <v>1</v>
      </c>
      <c r="G9">
        <v>1.7326830999991201</v>
      </c>
      <c r="K9">
        <v>2</v>
      </c>
      <c r="L9" t="s">
        <v>32</v>
      </c>
      <c r="M9" t="s">
        <v>39</v>
      </c>
      <c r="N9" t="s">
        <v>40</v>
      </c>
      <c r="O9" t="s">
        <v>36</v>
      </c>
      <c r="P9">
        <v>1</v>
      </c>
      <c r="Q9">
        <v>1.0461188000008399</v>
      </c>
    </row>
    <row r="10" spans="1:17" x14ac:dyDescent="0.35">
      <c r="A10">
        <v>2</v>
      </c>
      <c r="B10" t="s">
        <v>38</v>
      </c>
      <c r="C10" t="s">
        <v>39</v>
      </c>
      <c r="D10" t="s">
        <v>34</v>
      </c>
      <c r="E10" t="s">
        <v>36</v>
      </c>
      <c r="F10">
        <v>1</v>
      </c>
      <c r="G10">
        <v>2.3591182999989502</v>
      </c>
      <c r="K10">
        <v>2</v>
      </c>
      <c r="L10" t="s">
        <v>38</v>
      </c>
      <c r="M10" t="s">
        <v>33</v>
      </c>
      <c r="N10" t="s">
        <v>40</v>
      </c>
      <c r="O10" t="s">
        <v>35</v>
      </c>
      <c r="P10">
        <v>1</v>
      </c>
      <c r="Q10">
        <v>1.85304610000093</v>
      </c>
    </row>
    <row r="11" spans="1:17" x14ac:dyDescent="0.35">
      <c r="A11">
        <v>2</v>
      </c>
      <c r="B11" t="s">
        <v>32</v>
      </c>
      <c r="C11" t="s">
        <v>33</v>
      </c>
      <c r="D11" t="s">
        <v>34</v>
      </c>
      <c r="E11" t="s">
        <v>35</v>
      </c>
      <c r="F11">
        <v>1</v>
      </c>
      <c r="G11">
        <v>1.16272220000246</v>
      </c>
      <c r="K11">
        <v>2</v>
      </c>
      <c r="L11" t="s">
        <v>38</v>
      </c>
      <c r="M11" t="s">
        <v>33</v>
      </c>
      <c r="N11" t="s">
        <v>40</v>
      </c>
      <c r="O11" t="s">
        <v>35</v>
      </c>
      <c r="P11">
        <v>1</v>
      </c>
      <c r="Q11">
        <v>0.66395400000328597</v>
      </c>
    </row>
    <row r="12" spans="1:17" x14ac:dyDescent="0.35">
      <c r="A12">
        <v>2</v>
      </c>
      <c r="B12" t="s">
        <v>38</v>
      </c>
      <c r="C12" t="s">
        <v>39</v>
      </c>
      <c r="D12" t="s">
        <v>34</v>
      </c>
      <c r="E12" t="s">
        <v>36</v>
      </c>
      <c r="F12">
        <v>1</v>
      </c>
      <c r="G12">
        <v>1.1140990999992899</v>
      </c>
      <c r="K12">
        <v>2</v>
      </c>
      <c r="L12" t="s">
        <v>32</v>
      </c>
      <c r="M12" t="s">
        <v>39</v>
      </c>
      <c r="N12" t="s">
        <v>40</v>
      </c>
      <c r="O12" t="s">
        <v>36</v>
      </c>
      <c r="P12">
        <v>1</v>
      </c>
      <c r="Q12">
        <v>0.94137779999800797</v>
      </c>
    </row>
    <row r="13" spans="1:17" x14ac:dyDescent="0.35">
      <c r="A13">
        <v>3</v>
      </c>
      <c r="B13" t="s">
        <v>32</v>
      </c>
      <c r="C13" t="s">
        <v>33</v>
      </c>
      <c r="D13" t="s">
        <v>34</v>
      </c>
      <c r="E13" t="s">
        <v>35</v>
      </c>
      <c r="F13">
        <v>1</v>
      </c>
      <c r="G13">
        <v>1.26005670000085</v>
      </c>
      <c r="K13">
        <v>2</v>
      </c>
      <c r="L13" t="s">
        <v>38</v>
      </c>
      <c r="M13" t="s">
        <v>33</v>
      </c>
      <c r="N13" t="s">
        <v>40</v>
      </c>
      <c r="O13" t="s">
        <v>35</v>
      </c>
      <c r="P13">
        <v>1</v>
      </c>
      <c r="Q13">
        <v>2.0521879999978401</v>
      </c>
    </row>
    <row r="14" spans="1:17" x14ac:dyDescent="0.35">
      <c r="A14">
        <v>3</v>
      </c>
      <c r="B14" t="s">
        <v>32</v>
      </c>
      <c r="C14" t="s">
        <v>33</v>
      </c>
      <c r="D14" t="s">
        <v>34</v>
      </c>
      <c r="E14" t="s">
        <v>35</v>
      </c>
      <c r="F14">
        <v>1</v>
      </c>
      <c r="G14">
        <v>1.1720669999995099</v>
      </c>
      <c r="K14">
        <v>2</v>
      </c>
      <c r="L14" t="s">
        <v>32</v>
      </c>
      <c r="M14" t="s">
        <v>39</v>
      </c>
      <c r="N14" t="s">
        <v>40</v>
      </c>
      <c r="O14" t="s">
        <v>36</v>
      </c>
      <c r="P14">
        <v>1</v>
      </c>
      <c r="Q14">
        <v>0.75184029999945701</v>
      </c>
    </row>
    <row r="15" spans="1:17" x14ac:dyDescent="0.35">
      <c r="A15">
        <v>3</v>
      </c>
      <c r="B15" t="s">
        <v>38</v>
      </c>
      <c r="C15" t="s">
        <v>39</v>
      </c>
      <c r="D15" t="s">
        <v>34</v>
      </c>
      <c r="E15" t="s">
        <v>36</v>
      </c>
      <c r="F15">
        <v>1</v>
      </c>
      <c r="G15">
        <v>1.03552080000008</v>
      </c>
      <c r="K15">
        <v>2</v>
      </c>
      <c r="L15" t="s">
        <v>38</v>
      </c>
      <c r="M15" t="s">
        <v>33</v>
      </c>
      <c r="N15" t="s">
        <v>40</v>
      </c>
      <c r="O15" t="s">
        <v>35</v>
      </c>
      <c r="P15">
        <v>1</v>
      </c>
      <c r="Q15">
        <v>1.08445390000269</v>
      </c>
    </row>
    <row r="16" spans="1:17" x14ac:dyDescent="0.35">
      <c r="A16">
        <v>3</v>
      </c>
      <c r="B16" t="s">
        <v>32</v>
      </c>
      <c r="C16" t="s">
        <v>33</v>
      </c>
      <c r="D16" t="s">
        <v>34</v>
      </c>
      <c r="E16" t="s">
        <v>35</v>
      </c>
      <c r="F16">
        <v>1</v>
      </c>
      <c r="G16">
        <v>1.1280652999994301</v>
      </c>
      <c r="K16">
        <v>2</v>
      </c>
      <c r="L16" t="s">
        <v>32</v>
      </c>
      <c r="M16" t="s">
        <v>39</v>
      </c>
      <c r="N16" t="s">
        <v>40</v>
      </c>
      <c r="O16" t="s">
        <v>36</v>
      </c>
      <c r="P16">
        <v>1</v>
      </c>
      <c r="Q16">
        <v>1.47638780000124</v>
      </c>
    </row>
    <row r="17" spans="1:17" x14ac:dyDescent="0.35">
      <c r="A17">
        <v>3</v>
      </c>
      <c r="B17" t="s">
        <v>32</v>
      </c>
      <c r="C17" t="s">
        <v>33</v>
      </c>
      <c r="D17" t="s">
        <v>34</v>
      </c>
      <c r="E17" t="s">
        <v>35</v>
      </c>
      <c r="F17">
        <v>1</v>
      </c>
      <c r="G17">
        <v>1.5223215000005399</v>
      </c>
      <c r="K17">
        <v>3</v>
      </c>
      <c r="L17" t="s">
        <v>32</v>
      </c>
      <c r="M17" t="s">
        <v>39</v>
      </c>
      <c r="N17" t="s">
        <v>40</v>
      </c>
      <c r="O17" t="s">
        <v>36</v>
      </c>
      <c r="P17">
        <v>1</v>
      </c>
      <c r="Q17">
        <v>1.3109632999985401</v>
      </c>
    </row>
    <row r="18" spans="1:17" x14ac:dyDescent="0.35">
      <c r="A18">
        <v>3</v>
      </c>
      <c r="B18" t="s">
        <v>38</v>
      </c>
      <c r="C18" t="s">
        <v>39</v>
      </c>
      <c r="D18" t="s">
        <v>34</v>
      </c>
      <c r="E18" t="s">
        <v>36</v>
      </c>
      <c r="F18">
        <v>1</v>
      </c>
      <c r="G18">
        <v>1.3948743000000801</v>
      </c>
      <c r="K18">
        <v>3</v>
      </c>
      <c r="L18" t="s">
        <v>38</v>
      </c>
      <c r="M18" t="s">
        <v>33</v>
      </c>
      <c r="N18" t="s">
        <v>40</v>
      </c>
      <c r="O18" t="s">
        <v>35</v>
      </c>
      <c r="P18">
        <v>1</v>
      </c>
      <c r="Q18">
        <v>1.02105529999971</v>
      </c>
    </row>
    <row r="19" spans="1:17" hidden="1" x14ac:dyDescent="0.35">
      <c r="A19">
        <v>4</v>
      </c>
      <c r="B19" t="s">
        <v>38</v>
      </c>
      <c r="C19" t="s">
        <v>39</v>
      </c>
      <c r="D19" t="s">
        <v>34</v>
      </c>
      <c r="E19" t="s">
        <v>36</v>
      </c>
      <c r="F19">
        <v>1</v>
      </c>
      <c r="G19">
        <v>1.15880230000038</v>
      </c>
      <c r="K19">
        <v>3</v>
      </c>
      <c r="L19" t="s">
        <v>32</v>
      </c>
      <c r="M19" t="s">
        <v>39</v>
      </c>
      <c r="N19" t="s">
        <v>40</v>
      </c>
      <c r="O19" t="s">
        <v>36</v>
      </c>
      <c r="P19">
        <v>1</v>
      </c>
      <c r="Q19">
        <v>0.83527290000347398</v>
      </c>
    </row>
    <row r="20" spans="1:17" hidden="1" x14ac:dyDescent="0.35">
      <c r="A20">
        <v>4</v>
      </c>
      <c r="B20" t="s">
        <v>32</v>
      </c>
      <c r="C20" t="s">
        <v>33</v>
      </c>
      <c r="D20" t="s">
        <v>34</v>
      </c>
      <c r="E20" t="s">
        <v>35</v>
      </c>
      <c r="F20">
        <v>1</v>
      </c>
      <c r="G20">
        <v>0.828021500001341</v>
      </c>
      <c r="K20">
        <v>3</v>
      </c>
      <c r="L20" t="s">
        <v>38</v>
      </c>
      <c r="M20" t="s">
        <v>33</v>
      </c>
      <c r="N20" t="s">
        <v>40</v>
      </c>
      <c r="O20" t="s">
        <v>35</v>
      </c>
      <c r="P20">
        <v>1</v>
      </c>
      <c r="Q20">
        <v>1.2614044000001701</v>
      </c>
    </row>
    <row r="21" spans="1:17" hidden="1" x14ac:dyDescent="0.35">
      <c r="A21">
        <v>4</v>
      </c>
      <c r="B21" t="s">
        <v>38</v>
      </c>
      <c r="C21" t="s">
        <v>39</v>
      </c>
      <c r="D21" t="s">
        <v>34</v>
      </c>
      <c r="E21" t="s">
        <v>36</v>
      </c>
      <c r="F21">
        <v>1</v>
      </c>
      <c r="G21">
        <v>0.45505539999794498</v>
      </c>
      <c r="K21">
        <v>3</v>
      </c>
      <c r="L21" t="s">
        <v>32</v>
      </c>
      <c r="M21" t="s">
        <v>39</v>
      </c>
      <c r="N21" t="s">
        <v>40</v>
      </c>
      <c r="O21" t="s">
        <v>36</v>
      </c>
      <c r="P21">
        <v>1</v>
      </c>
      <c r="Q21">
        <v>0.93784349999987104</v>
      </c>
    </row>
    <row r="22" spans="1:17" hidden="1" x14ac:dyDescent="0.35">
      <c r="A22">
        <v>4</v>
      </c>
      <c r="B22" t="s">
        <v>32</v>
      </c>
      <c r="C22" t="s">
        <v>33</v>
      </c>
      <c r="D22" t="s">
        <v>34</v>
      </c>
      <c r="E22" t="s">
        <v>35</v>
      </c>
      <c r="F22">
        <v>1</v>
      </c>
      <c r="G22">
        <v>0.54419469999993397</v>
      </c>
      <c r="K22">
        <v>3</v>
      </c>
      <c r="L22" t="s">
        <v>38</v>
      </c>
      <c r="M22" t="s">
        <v>33</v>
      </c>
      <c r="N22" t="s">
        <v>40</v>
      </c>
      <c r="O22" t="s">
        <v>35</v>
      </c>
      <c r="P22">
        <v>1</v>
      </c>
      <c r="Q22">
        <v>0.93818239999745801</v>
      </c>
    </row>
    <row r="23" spans="1:17" hidden="1" x14ac:dyDescent="0.35">
      <c r="A23">
        <v>4</v>
      </c>
      <c r="B23" t="s">
        <v>32</v>
      </c>
      <c r="C23" t="s">
        <v>33</v>
      </c>
      <c r="D23" t="s">
        <v>34</v>
      </c>
      <c r="E23" t="s">
        <v>35</v>
      </c>
      <c r="F23">
        <v>1</v>
      </c>
      <c r="G23">
        <v>0.82926900000165904</v>
      </c>
      <c r="K23">
        <v>3</v>
      </c>
      <c r="L23" t="s">
        <v>32</v>
      </c>
      <c r="M23" t="s">
        <v>39</v>
      </c>
      <c r="N23" t="s">
        <v>40</v>
      </c>
      <c r="O23" t="s">
        <v>36</v>
      </c>
      <c r="P23">
        <v>1</v>
      </c>
      <c r="Q23">
        <v>1.3193327000008099</v>
      </c>
    </row>
    <row r="24" spans="1:17" hidden="1" x14ac:dyDescent="0.35">
      <c r="A24">
        <v>4</v>
      </c>
      <c r="B24" t="s">
        <v>38</v>
      </c>
      <c r="C24" t="s">
        <v>39</v>
      </c>
      <c r="D24" t="s">
        <v>34</v>
      </c>
      <c r="E24" t="s">
        <v>36</v>
      </c>
      <c r="F24">
        <v>1</v>
      </c>
      <c r="G24">
        <v>0.69199219999791195</v>
      </c>
      <c r="K24">
        <v>3</v>
      </c>
      <c r="L24" t="s">
        <v>38</v>
      </c>
      <c r="M24" t="s">
        <v>33</v>
      </c>
      <c r="N24" t="s">
        <v>40</v>
      </c>
      <c r="O24" t="s">
        <v>35</v>
      </c>
      <c r="P24">
        <v>1</v>
      </c>
      <c r="Q24">
        <v>0.92106299999795704</v>
      </c>
    </row>
    <row r="25" spans="1:17" hidden="1" x14ac:dyDescent="0.35">
      <c r="A25">
        <v>4</v>
      </c>
      <c r="B25" t="s">
        <v>38</v>
      </c>
      <c r="C25" t="s">
        <v>39</v>
      </c>
      <c r="D25" t="s">
        <v>34</v>
      </c>
      <c r="E25" t="s">
        <v>36</v>
      </c>
      <c r="F25">
        <v>1</v>
      </c>
      <c r="G25">
        <v>0.64885019999928695</v>
      </c>
      <c r="K25">
        <v>4</v>
      </c>
      <c r="L25" t="s">
        <v>38</v>
      </c>
      <c r="M25" t="s">
        <v>33</v>
      </c>
      <c r="N25" t="s">
        <v>40</v>
      </c>
      <c r="O25" t="s">
        <v>35</v>
      </c>
      <c r="P25">
        <v>1</v>
      </c>
      <c r="Q25">
        <v>0.85065630000099102</v>
      </c>
    </row>
    <row r="26" spans="1:17" hidden="1" x14ac:dyDescent="0.35">
      <c r="A26">
        <v>4</v>
      </c>
      <c r="B26" t="s">
        <v>32</v>
      </c>
      <c r="C26" t="s">
        <v>33</v>
      </c>
      <c r="D26" t="s">
        <v>34</v>
      </c>
      <c r="E26" t="s">
        <v>35</v>
      </c>
      <c r="F26">
        <v>1</v>
      </c>
      <c r="G26">
        <v>0.37783620000118301</v>
      </c>
      <c r="K26">
        <v>4</v>
      </c>
      <c r="L26" t="s">
        <v>32</v>
      </c>
      <c r="M26" t="s">
        <v>39</v>
      </c>
      <c r="N26" t="s">
        <v>40</v>
      </c>
      <c r="O26" t="s">
        <v>36</v>
      </c>
      <c r="P26">
        <v>1</v>
      </c>
      <c r="Q26">
        <v>0.52897460000167396</v>
      </c>
    </row>
    <row r="27" spans="1:17" hidden="1" x14ac:dyDescent="0.35">
      <c r="A27">
        <v>5</v>
      </c>
      <c r="B27" t="s">
        <v>38</v>
      </c>
      <c r="C27" t="s">
        <v>39</v>
      </c>
      <c r="D27" t="s">
        <v>34</v>
      </c>
      <c r="E27" t="s">
        <v>36</v>
      </c>
      <c r="F27">
        <v>1</v>
      </c>
      <c r="G27">
        <v>1.6779549999992001</v>
      </c>
      <c r="K27">
        <v>4</v>
      </c>
      <c r="L27" t="s">
        <v>38</v>
      </c>
      <c r="M27" t="s">
        <v>33</v>
      </c>
      <c r="N27" t="s">
        <v>40</v>
      </c>
      <c r="O27" t="s">
        <v>35</v>
      </c>
      <c r="P27">
        <v>1</v>
      </c>
      <c r="Q27">
        <v>0.79840839999815205</v>
      </c>
    </row>
    <row r="28" spans="1:17" hidden="1" x14ac:dyDescent="0.35">
      <c r="A28">
        <v>5</v>
      </c>
      <c r="B28" t="s">
        <v>32</v>
      </c>
      <c r="C28" t="s">
        <v>33</v>
      </c>
      <c r="D28" t="s">
        <v>34</v>
      </c>
      <c r="E28" t="s">
        <v>35</v>
      </c>
      <c r="F28">
        <v>1</v>
      </c>
      <c r="G28">
        <v>1.570650200003</v>
      </c>
      <c r="K28">
        <v>4</v>
      </c>
      <c r="L28" t="s">
        <v>32</v>
      </c>
      <c r="M28" t="s">
        <v>39</v>
      </c>
      <c r="N28" t="s">
        <v>40</v>
      </c>
      <c r="O28" t="s">
        <v>36</v>
      </c>
      <c r="P28">
        <v>1</v>
      </c>
      <c r="Q28">
        <v>0.52754419999837399</v>
      </c>
    </row>
    <row r="29" spans="1:17" hidden="1" x14ac:dyDescent="0.35">
      <c r="A29">
        <v>5</v>
      </c>
      <c r="B29" t="s">
        <v>32</v>
      </c>
      <c r="C29" t="s">
        <v>33</v>
      </c>
      <c r="D29" t="s">
        <v>34</v>
      </c>
      <c r="E29" t="s">
        <v>35</v>
      </c>
      <c r="F29">
        <v>1</v>
      </c>
      <c r="G29">
        <v>1.7311738999996999</v>
      </c>
      <c r="K29">
        <v>4</v>
      </c>
      <c r="L29" t="s">
        <v>38</v>
      </c>
      <c r="M29" t="s">
        <v>33</v>
      </c>
      <c r="N29" t="s">
        <v>40</v>
      </c>
      <c r="O29" t="s">
        <v>35</v>
      </c>
      <c r="P29">
        <v>1</v>
      </c>
      <c r="Q29">
        <v>0.81383900000219001</v>
      </c>
    </row>
    <row r="30" spans="1:17" hidden="1" x14ac:dyDescent="0.35">
      <c r="A30">
        <v>5</v>
      </c>
      <c r="B30" t="s">
        <v>38</v>
      </c>
      <c r="C30" t="s">
        <v>39</v>
      </c>
      <c r="D30" t="s">
        <v>34</v>
      </c>
      <c r="E30" t="s">
        <v>36</v>
      </c>
      <c r="F30">
        <v>1</v>
      </c>
      <c r="G30">
        <v>1.1370922999994899</v>
      </c>
      <c r="K30">
        <v>4</v>
      </c>
      <c r="L30" t="s">
        <v>32</v>
      </c>
      <c r="M30" t="s">
        <v>39</v>
      </c>
      <c r="N30" t="s">
        <v>40</v>
      </c>
      <c r="O30" t="s">
        <v>36</v>
      </c>
      <c r="P30">
        <v>1</v>
      </c>
      <c r="Q30">
        <v>0.47558560000106798</v>
      </c>
    </row>
    <row r="31" spans="1:17" hidden="1" x14ac:dyDescent="0.35">
      <c r="A31">
        <v>5</v>
      </c>
      <c r="B31" t="s">
        <v>32</v>
      </c>
      <c r="C31" t="s">
        <v>33</v>
      </c>
      <c r="D31" t="s">
        <v>34</v>
      </c>
      <c r="E31" t="s">
        <v>35</v>
      </c>
      <c r="F31">
        <v>1</v>
      </c>
      <c r="G31">
        <v>1.5660784999999999</v>
      </c>
      <c r="K31">
        <v>4</v>
      </c>
      <c r="L31" t="s">
        <v>32</v>
      </c>
      <c r="M31" t="s">
        <v>39</v>
      </c>
      <c r="N31" t="s">
        <v>40</v>
      </c>
      <c r="O31" t="s">
        <v>36</v>
      </c>
      <c r="P31">
        <v>1</v>
      </c>
      <c r="Q31">
        <v>0.45020180000210502</v>
      </c>
    </row>
    <row r="32" spans="1:17" hidden="1" x14ac:dyDescent="0.35">
      <c r="A32">
        <v>5</v>
      </c>
      <c r="B32" t="s">
        <v>32</v>
      </c>
      <c r="C32" t="s">
        <v>33</v>
      </c>
      <c r="D32" t="s">
        <v>34</v>
      </c>
      <c r="E32" t="s">
        <v>35</v>
      </c>
      <c r="F32">
        <v>1</v>
      </c>
      <c r="G32">
        <v>1.3744073999987401</v>
      </c>
      <c r="K32">
        <v>4</v>
      </c>
      <c r="L32" t="s">
        <v>38</v>
      </c>
      <c r="M32" t="s">
        <v>33</v>
      </c>
      <c r="N32" t="s">
        <v>40</v>
      </c>
      <c r="O32" t="s">
        <v>35</v>
      </c>
      <c r="P32">
        <v>1</v>
      </c>
      <c r="Q32">
        <v>0.543070600000646</v>
      </c>
    </row>
    <row r="33" spans="4:17" hidden="1" x14ac:dyDescent="0.35">
      <c r="K33">
        <v>5</v>
      </c>
      <c r="L33" t="s">
        <v>38</v>
      </c>
      <c r="M33" t="s">
        <v>33</v>
      </c>
      <c r="N33" t="s">
        <v>40</v>
      </c>
      <c r="O33" t="s">
        <v>35</v>
      </c>
      <c r="P33">
        <v>1</v>
      </c>
      <c r="Q33">
        <v>1.2401584000035599</v>
      </c>
    </row>
    <row r="34" spans="4:17" hidden="1" x14ac:dyDescent="0.35">
      <c r="K34">
        <v>5</v>
      </c>
      <c r="L34" t="s">
        <v>32</v>
      </c>
      <c r="M34" t="s">
        <v>39</v>
      </c>
      <c r="N34" t="s">
        <v>40</v>
      </c>
      <c r="O34" t="s">
        <v>36</v>
      </c>
      <c r="P34">
        <v>1</v>
      </c>
      <c r="Q34">
        <v>1.08927840000251</v>
      </c>
    </row>
    <row r="35" spans="4:17" hidden="1" x14ac:dyDescent="0.35">
      <c r="K35">
        <v>5</v>
      </c>
      <c r="L35" t="s">
        <v>32</v>
      </c>
      <c r="M35" t="s">
        <v>39</v>
      </c>
      <c r="N35" t="s">
        <v>40</v>
      </c>
      <c r="O35" t="s">
        <v>36</v>
      </c>
      <c r="P35">
        <v>1</v>
      </c>
      <c r="Q35">
        <v>1.5126486000008299</v>
      </c>
    </row>
    <row r="36" spans="4:17" hidden="1" x14ac:dyDescent="0.35">
      <c r="K36">
        <v>5</v>
      </c>
      <c r="L36" t="s">
        <v>38</v>
      </c>
      <c r="M36" t="s">
        <v>33</v>
      </c>
      <c r="N36" t="s">
        <v>40</v>
      </c>
      <c r="O36" t="s">
        <v>35</v>
      </c>
      <c r="P36">
        <v>1</v>
      </c>
      <c r="Q36">
        <v>1.70126390000223</v>
      </c>
    </row>
    <row r="37" spans="4:17" hidden="1" x14ac:dyDescent="0.35">
      <c r="D37" s="4" t="s">
        <v>42</v>
      </c>
      <c r="E37" s="4">
        <f>AVERAGE(G2:G32)</f>
        <v>1.1224848967740964</v>
      </c>
      <c r="K37">
        <v>5</v>
      </c>
      <c r="L37" t="s">
        <v>38</v>
      </c>
      <c r="M37" t="s">
        <v>33</v>
      </c>
      <c r="N37" t="s">
        <v>40</v>
      </c>
      <c r="O37" t="s">
        <v>35</v>
      </c>
      <c r="P37">
        <v>1</v>
      </c>
      <c r="Q37">
        <v>0.90550520000397206</v>
      </c>
    </row>
    <row r="38" spans="4:17" hidden="1" x14ac:dyDescent="0.35">
      <c r="D38" s="4" t="s">
        <v>41</v>
      </c>
      <c r="E38" s="4">
        <f>AVERAGE(Q2:Q40)</f>
        <v>0.97464338717420396</v>
      </c>
      <c r="K38">
        <v>5</v>
      </c>
      <c r="L38" t="s">
        <v>32</v>
      </c>
      <c r="M38" t="s">
        <v>39</v>
      </c>
      <c r="N38" t="s">
        <v>40</v>
      </c>
      <c r="O38" t="s">
        <v>36</v>
      </c>
      <c r="P38">
        <v>1</v>
      </c>
      <c r="Q38">
        <v>1.2013913000046099</v>
      </c>
    </row>
    <row r="39" spans="4:17" hidden="1" x14ac:dyDescent="0.35">
      <c r="K39">
        <v>5</v>
      </c>
      <c r="L39" t="s">
        <v>32</v>
      </c>
      <c r="M39" t="s">
        <v>39</v>
      </c>
      <c r="N39" t="s">
        <v>40</v>
      </c>
      <c r="O39" t="s">
        <v>36</v>
      </c>
      <c r="P39">
        <v>1</v>
      </c>
      <c r="Q39">
        <v>0.88301969999884</v>
      </c>
    </row>
    <row r="40" spans="4:17" hidden="1" x14ac:dyDescent="0.35">
      <c r="K40">
        <v>5</v>
      </c>
      <c r="L40" t="s">
        <v>38</v>
      </c>
      <c r="M40" t="s">
        <v>33</v>
      </c>
      <c r="N40" t="s">
        <v>40</v>
      </c>
      <c r="O40" t="s">
        <v>35</v>
      </c>
      <c r="P40">
        <v>1</v>
      </c>
      <c r="Q40">
        <v>1.42556980000517</v>
      </c>
    </row>
    <row r="43" spans="4:17" x14ac:dyDescent="0.35">
      <c r="D43" t="s">
        <v>43</v>
      </c>
      <c r="E43" t="s">
        <v>52</v>
      </c>
    </row>
    <row r="44" spans="4:17" x14ac:dyDescent="0.35">
      <c r="D44" t="s">
        <v>44</v>
      </c>
      <c r="E44">
        <f>AVERAGE(G2:G24)</f>
        <v>1.0744777434781037</v>
      </c>
    </row>
    <row r="45" spans="4:17" x14ac:dyDescent="0.35">
      <c r="D45" t="s">
        <v>45</v>
      </c>
      <c r="E45">
        <f>AVERAGE(Q2:Q24)</f>
        <v>1.0027815782507405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EB3E-BD29-4CAB-80E5-F5DEBA59C122}">
  <sheetPr>
    <tabColor rgb="FF00B050"/>
  </sheetPr>
  <dimension ref="A1:N51"/>
  <sheetViews>
    <sheetView tabSelected="1" topLeftCell="G37" workbookViewId="0">
      <selection activeCell="J19" sqref="J19"/>
    </sheetView>
  </sheetViews>
  <sheetFormatPr defaultRowHeight="14.5" x14ac:dyDescent="0.35"/>
  <cols>
    <col min="1" max="1" width="12" customWidth="1"/>
    <col min="4" max="4" width="13.36328125" customWidth="1"/>
    <col min="5" max="5" width="12.08984375" customWidth="1"/>
    <col min="6" max="6" width="14.26953125" customWidth="1"/>
    <col min="7" max="7" width="12.36328125" customWidth="1"/>
  </cols>
  <sheetData>
    <row r="1" spans="1:13" ht="15" thickBot="1" x14ac:dyDescent="0.4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9</v>
      </c>
    </row>
    <row r="2" spans="1:13" x14ac:dyDescent="0.35">
      <c r="A2" s="2">
        <v>1</v>
      </c>
      <c r="B2" s="2" t="s">
        <v>38</v>
      </c>
      <c r="C2" s="2" t="s">
        <v>39</v>
      </c>
      <c r="D2" s="2" t="s">
        <v>34</v>
      </c>
      <c r="E2" s="2" t="s">
        <v>36</v>
      </c>
      <c r="F2" s="2">
        <v>1</v>
      </c>
      <c r="G2" s="2">
        <v>0.76617580000311103</v>
      </c>
    </row>
    <row r="3" spans="1:13" x14ac:dyDescent="0.35">
      <c r="A3" s="3">
        <v>1</v>
      </c>
      <c r="B3" s="3" t="s">
        <v>32</v>
      </c>
      <c r="C3" s="3" t="s">
        <v>33</v>
      </c>
      <c r="D3" s="3" t="s">
        <v>34</v>
      </c>
      <c r="E3" s="3" t="s">
        <v>35</v>
      </c>
      <c r="F3" s="3">
        <v>1</v>
      </c>
      <c r="G3" s="3">
        <v>0.58793889998923898</v>
      </c>
      <c r="I3" s="5" t="s">
        <v>47</v>
      </c>
      <c r="J3" s="5">
        <f>AVERAGE(G2:G7)</f>
        <v>0.59480994999951942</v>
      </c>
    </row>
    <row r="4" spans="1:13" x14ac:dyDescent="0.35">
      <c r="A4" s="2">
        <v>1</v>
      </c>
      <c r="B4" s="2" t="s">
        <v>38</v>
      </c>
      <c r="C4" s="2" t="s">
        <v>39</v>
      </c>
      <c r="D4" s="2" t="s">
        <v>34</v>
      </c>
      <c r="E4" s="2" t="s">
        <v>36</v>
      </c>
      <c r="F4" s="2">
        <v>1</v>
      </c>
      <c r="G4" s="2">
        <v>0.45592489989939999</v>
      </c>
      <c r="I4" s="5" t="s">
        <v>46</v>
      </c>
      <c r="J4" s="5">
        <f>AVERAGE(G10:G16)</f>
        <v>0.66421315710924955</v>
      </c>
      <c r="L4" s="5" t="s">
        <v>59</v>
      </c>
      <c r="M4" s="5">
        <f>J3-J4</f>
        <v>-6.9403207109730136E-2</v>
      </c>
    </row>
    <row r="5" spans="1:13" x14ac:dyDescent="0.35">
      <c r="A5" s="3">
        <v>1</v>
      </c>
      <c r="B5" s="3" t="s">
        <v>32</v>
      </c>
      <c r="C5" s="3" t="s">
        <v>33</v>
      </c>
      <c r="D5" s="3" t="s">
        <v>34</v>
      </c>
      <c r="E5" s="3" t="s">
        <v>35</v>
      </c>
      <c r="F5" s="3">
        <v>1</v>
      </c>
      <c r="G5" s="3">
        <v>0.57104750000871696</v>
      </c>
    </row>
    <row r="6" spans="1:13" x14ac:dyDescent="0.35">
      <c r="A6" s="2">
        <v>1</v>
      </c>
      <c r="B6" s="2" t="s">
        <v>32</v>
      </c>
      <c r="C6" s="2" t="s">
        <v>33</v>
      </c>
      <c r="D6" s="2" t="s">
        <v>34</v>
      </c>
      <c r="E6" s="2" t="s">
        <v>35</v>
      </c>
      <c r="F6" s="2">
        <v>1</v>
      </c>
      <c r="G6" s="2">
        <v>0.62096940004266798</v>
      </c>
    </row>
    <row r="7" spans="1:13" x14ac:dyDescent="0.35">
      <c r="A7" s="3">
        <v>1</v>
      </c>
      <c r="B7" s="3" t="s">
        <v>38</v>
      </c>
      <c r="C7" s="3" t="s">
        <v>39</v>
      </c>
      <c r="D7" s="3" t="s">
        <v>34</v>
      </c>
      <c r="E7" s="3" t="s">
        <v>36</v>
      </c>
      <c r="F7" s="3">
        <v>1</v>
      </c>
      <c r="G7" s="3">
        <v>0.56680320005398199</v>
      </c>
    </row>
    <row r="9" spans="1:13" ht="15" thickBot="1" x14ac:dyDescent="0.4">
      <c r="A9" s="1" t="s">
        <v>30</v>
      </c>
      <c r="B9" s="1" t="s">
        <v>0</v>
      </c>
      <c r="C9" s="1" t="s">
        <v>1</v>
      </c>
      <c r="D9" s="1" t="s">
        <v>2</v>
      </c>
      <c r="E9" s="1" t="s">
        <v>3</v>
      </c>
      <c r="F9" s="1" t="s">
        <v>8</v>
      </c>
      <c r="G9" s="1" t="s">
        <v>9</v>
      </c>
    </row>
    <row r="10" spans="1:13" x14ac:dyDescent="0.35">
      <c r="A10" s="2">
        <v>1</v>
      </c>
      <c r="B10" s="2" t="s">
        <v>32</v>
      </c>
      <c r="C10" s="2" t="s">
        <v>39</v>
      </c>
      <c r="D10" s="2" t="s">
        <v>40</v>
      </c>
      <c r="E10" s="2" t="s">
        <v>36</v>
      </c>
      <c r="F10" s="2">
        <v>1</v>
      </c>
      <c r="G10" s="2">
        <v>1.3131495999405101</v>
      </c>
    </row>
    <row r="11" spans="1:13" x14ac:dyDescent="0.35">
      <c r="A11" s="3">
        <v>1</v>
      </c>
      <c r="B11" s="3" t="s">
        <v>32</v>
      </c>
      <c r="C11" s="3" t="s">
        <v>39</v>
      </c>
      <c r="D11" s="3" t="s">
        <v>40</v>
      </c>
      <c r="E11" s="3" t="s">
        <v>36</v>
      </c>
      <c r="F11" s="3">
        <v>1</v>
      </c>
      <c r="G11" s="3">
        <v>0.69150840002112002</v>
      </c>
    </row>
    <row r="12" spans="1:13" x14ac:dyDescent="0.35">
      <c r="A12" s="2">
        <v>1</v>
      </c>
      <c r="B12" s="2" t="s">
        <v>38</v>
      </c>
      <c r="C12" s="2" t="s">
        <v>33</v>
      </c>
      <c r="D12" s="2" t="s">
        <v>40</v>
      </c>
      <c r="E12" s="2" t="s">
        <v>35</v>
      </c>
      <c r="F12" s="2">
        <v>1</v>
      </c>
      <c r="G12" s="2">
        <v>0.54423819994553901</v>
      </c>
    </row>
    <row r="13" spans="1:13" x14ac:dyDescent="0.35">
      <c r="A13" s="3">
        <v>1</v>
      </c>
      <c r="B13" s="3" t="s">
        <v>38</v>
      </c>
      <c r="C13" s="3" t="s">
        <v>33</v>
      </c>
      <c r="D13" s="3" t="s">
        <v>40</v>
      </c>
      <c r="E13" s="3" t="s">
        <v>35</v>
      </c>
      <c r="F13" s="3">
        <v>1</v>
      </c>
      <c r="G13" s="3">
        <v>0.55765639990568105</v>
      </c>
    </row>
    <row r="14" spans="1:13" x14ac:dyDescent="0.35">
      <c r="A14" s="2">
        <v>1</v>
      </c>
      <c r="B14" s="2" t="s">
        <v>32</v>
      </c>
      <c r="C14" s="2" t="s">
        <v>39</v>
      </c>
      <c r="D14" s="2" t="s">
        <v>40</v>
      </c>
      <c r="E14" s="2" t="s">
        <v>36</v>
      </c>
      <c r="F14" s="2">
        <v>1</v>
      </c>
      <c r="G14" s="2">
        <v>0.53534419997595195</v>
      </c>
    </row>
    <row r="15" spans="1:13" x14ac:dyDescent="0.35">
      <c r="A15" s="3">
        <v>1</v>
      </c>
      <c r="B15" s="3" t="s">
        <v>32</v>
      </c>
      <c r="C15" s="3" t="s">
        <v>39</v>
      </c>
      <c r="D15" s="3" t="s">
        <v>40</v>
      </c>
      <c r="E15" s="3" t="s">
        <v>36</v>
      </c>
      <c r="F15" s="3">
        <v>1</v>
      </c>
      <c r="G15" s="3">
        <v>0.56836669996846401</v>
      </c>
    </row>
    <row r="16" spans="1:13" x14ac:dyDescent="0.35">
      <c r="A16" s="2">
        <v>1</v>
      </c>
      <c r="B16" s="2" t="s">
        <v>38</v>
      </c>
      <c r="C16" s="2" t="s">
        <v>33</v>
      </c>
      <c r="D16" s="2" t="s">
        <v>40</v>
      </c>
      <c r="E16" s="2" t="s">
        <v>35</v>
      </c>
      <c r="F16" s="2">
        <v>1</v>
      </c>
      <c r="G16" s="2">
        <v>0.43922860000748098</v>
      </c>
    </row>
    <row r="18" spans="1:14" x14ac:dyDescent="0.35">
      <c r="A18" t="s">
        <v>30</v>
      </c>
      <c r="B18" t="s">
        <v>0</v>
      </c>
      <c r="C18" t="s">
        <v>1</v>
      </c>
      <c r="D18" t="s">
        <v>2</v>
      </c>
      <c r="E18" t="s">
        <v>3</v>
      </c>
      <c r="F18" t="s">
        <v>8</v>
      </c>
      <c r="G18" t="s">
        <v>9</v>
      </c>
    </row>
    <row r="19" spans="1:14" x14ac:dyDescent="0.35">
      <c r="A19">
        <v>2</v>
      </c>
      <c r="B19" t="s">
        <v>32</v>
      </c>
      <c r="C19" t="s">
        <v>33</v>
      </c>
      <c r="D19" t="s">
        <v>34</v>
      </c>
      <c r="E19" t="s">
        <v>35</v>
      </c>
      <c r="F19">
        <v>1</v>
      </c>
      <c r="G19">
        <v>2.7552649999997798</v>
      </c>
      <c r="I19" s="5" t="s">
        <v>47</v>
      </c>
      <c r="J19" s="5">
        <f>AVERAGE(Table7[key_resp.rt])</f>
        <v>1.82477753999992</v>
      </c>
      <c r="M19" s="5" t="s">
        <v>59</v>
      </c>
      <c r="N19" s="5">
        <f>J19-J20</f>
        <v>0.59110670249938368</v>
      </c>
    </row>
    <row r="20" spans="1:14" x14ac:dyDescent="0.35">
      <c r="A20">
        <v>2</v>
      </c>
      <c r="B20" t="s">
        <v>38</v>
      </c>
      <c r="C20" t="s">
        <v>39</v>
      </c>
      <c r="D20" t="s">
        <v>34</v>
      </c>
      <c r="E20" t="s">
        <v>36</v>
      </c>
      <c r="F20">
        <v>1</v>
      </c>
      <c r="G20">
        <v>1.7326830999991201</v>
      </c>
      <c r="I20" s="5" t="s">
        <v>46</v>
      </c>
      <c r="J20" s="5">
        <f>AVERAGE(Table8[key_resp.rt])</f>
        <v>1.2336708375005363</v>
      </c>
    </row>
    <row r="21" spans="1:14" x14ac:dyDescent="0.35">
      <c r="A21">
        <v>2</v>
      </c>
      <c r="B21" t="s">
        <v>38</v>
      </c>
      <c r="C21" t="s">
        <v>39</v>
      </c>
      <c r="D21" t="s">
        <v>34</v>
      </c>
      <c r="E21" t="s">
        <v>36</v>
      </c>
      <c r="F21">
        <v>1</v>
      </c>
      <c r="G21">
        <v>2.3591182999989502</v>
      </c>
    </row>
    <row r="22" spans="1:14" x14ac:dyDescent="0.35">
      <c r="A22">
        <v>2</v>
      </c>
      <c r="B22" t="s">
        <v>32</v>
      </c>
      <c r="C22" t="s">
        <v>33</v>
      </c>
      <c r="D22" t="s">
        <v>34</v>
      </c>
      <c r="E22" t="s">
        <v>35</v>
      </c>
      <c r="F22">
        <v>1</v>
      </c>
      <c r="G22">
        <v>1.16272220000246</v>
      </c>
    </row>
    <row r="23" spans="1:14" x14ac:dyDescent="0.35">
      <c r="A23">
        <v>2</v>
      </c>
      <c r="B23" t="s">
        <v>38</v>
      </c>
      <c r="C23" t="s">
        <v>39</v>
      </c>
      <c r="D23" t="s">
        <v>34</v>
      </c>
      <c r="E23" t="s">
        <v>36</v>
      </c>
      <c r="F23">
        <v>1</v>
      </c>
      <c r="G23">
        <v>1.1140990999992899</v>
      </c>
    </row>
    <row r="25" spans="1:14" x14ac:dyDescent="0.35">
      <c r="A25" t="s">
        <v>30</v>
      </c>
      <c r="B25" t="s">
        <v>0</v>
      </c>
      <c r="C25" t="s">
        <v>1</v>
      </c>
      <c r="D25" t="s">
        <v>2</v>
      </c>
      <c r="E25" t="s">
        <v>3</v>
      </c>
      <c r="F25" t="s">
        <v>8</v>
      </c>
      <c r="G25" t="s">
        <v>9</v>
      </c>
    </row>
    <row r="26" spans="1:14" x14ac:dyDescent="0.35">
      <c r="A26">
        <v>2</v>
      </c>
      <c r="B26" t="s">
        <v>32</v>
      </c>
      <c r="C26" t="s">
        <v>39</v>
      </c>
      <c r="D26" t="s">
        <v>40</v>
      </c>
      <c r="E26" t="s">
        <v>36</v>
      </c>
      <c r="F26">
        <v>1</v>
      </c>
      <c r="G26">
        <v>1.0461188000008399</v>
      </c>
    </row>
    <row r="27" spans="1:14" x14ac:dyDescent="0.35">
      <c r="A27">
        <v>2</v>
      </c>
      <c r="B27" t="s">
        <v>38</v>
      </c>
      <c r="C27" t="s">
        <v>33</v>
      </c>
      <c r="D27" t="s">
        <v>40</v>
      </c>
      <c r="E27" t="s">
        <v>35</v>
      </c>
      <c r="F27">
        <v>1</v>
      </c>
      <c r="G27">
        <v>1.85304610000093</v>
      </c>
    </row>
    <row r="28" spans="1:14" x14ac:dyDescent="0.35">
      <c r="A28">
        <v>2</v>
      </c>
      <c r="B28" t="s">
        <v>38</v>
      </c>
      <c r="C28" t="s">
        <v>33</v>
      </c>
      <c r="D28" t="s">
        <v>40</v>
      </c>
      <c r="E28" t="s">
        <v>35</v>
      </c>
      <c r="F28">
        <v>1</v>
      </c>
      <c r="G28">
        <v>0.66395400000328597</v>
      </c>
    </row>
    <row r="29" spans="1:14" x14ac:dyDescent="0.35">
      <c r="A29">
        <v>2</v>
      </c>
      <c r="B29" t="s">
        <v>32</v>
      </c>
      <c r="C29" t="s">
        <v>39</v>
      </c>
      <c r="D29" t="s">
        <v>40</v>
      </c>
      <c r="E29" t="s">
        <v>36</v>
      </c>
      <c r="F29">
        <v>1</v>
      </c>
      <c r="G29">
        <v>0.94137779999800797</v>
      </c>
    </row>
    <row r="30" spans="1:14" x14ac:dyDescent="0.35">
      <c r="A30">
        <v>2</v>
      </c>
      <c r="B30" t="s">
        <v>38</v>
      </c>
      <c r="C30" t="s">
        <v>33</v>
      </c>
      <c r="D30" t="s">
        <v>40</v>
      </c>
      <c r="E30" t="s">
        <v>35</v>
      </c>
      <c r="F30">
        <v>1</v>
      </c>
      <c r="G30">
        <v>2.0521879999978401</v>
      </c>
    </row>
    <row r="31" spans="1:14" x14ac:dyDescent="0.35">
      <c r="A31">
        <v>2</v>
      </c>
      <c r="B31" t="s">
        <v>32</v>
      </c>
      <c r="C31" t="s">
        <v>39</v>
      </c>
      <c r="D31" t="s">
        <v>40</v>
      </c>
      <c r="E31" t="s">
        <v>36</v>
      </c>
      <c r="F31">
        <v>1</v>
      </c>
      <c r="G31">
        <v>0.75184029999945701</v>
      </c>
    </row>
    <row r="32" spans="1:14" x14ac:dyDescent="0.35">
      <c r="A32">
        <v>2</v>
      </c>
      <c r="B32" t="s">
        <v>38</v>
      </c>
      <c r="C32" t="s">
        <v>33</v>
      </c>
      <c r="D32" t="s">
        <v>40</v>
      </c>
      <c r="E32" t="s">
        <v>35</v>
      </c>
      <c r="F32">
        <v>1</v>
      </c>
      <c r="G32">
        <v>1.08445390000269</v>
      </c>
    </row>
    <row r="33" spans="1:13" x14ac:dyDescent="0.35">
      <c r="A33">
        <v>2</v>
      </c>
      <c r="B33" t="s">
        <v>32</v>
      </c>
      <c r="C33" t="s">
        <v>39</v>
      </c>
      <c r="D33" t="s">
        <v>40</v>
      </c>
      <c r="E33" t="s">
        <v>36</v>
      </c>
      <c r="F33">
        <v>1</v>
      </c>
      <c r="G33">
        <v>1.47638780000124</v>
      </c>
    </row>
    <row r="35" spans="1:13" x14ac:dyDescent="0.35">
      <c r="A35" t="s">
        <v>30</v>
      </c>
      <c r="B35" t="s">
        <v>0</v>
      </c>
      <c r="C35" t="s">
        <v>1</v>
      </c>
      <c r="D35" t="s">
        <v>2</v>
      </c>
      <c r="E35" t="s">
        <v>3</v>
      </c>
      <c r="F35" t="s">
        <v>8</v>
      </c>
      <c r="G35" t="s">
        <v>9</v>
      </c>
    </row>
    <row r="36" spans="1:13" x14ac:dyDescent="0.35">
      <c r="A36">
        <v>3</v>
      </c>
      <c r="B36" t="s">
        <v>32</v>
      </c>
      <c r="C36" t="s">
        <v>33</v>
      </c>
      <c r="D36" t="s">
        <v>34</v>
      </c>
      <c r="E36" t="s">
        <v>35</v>
      </c>
      <c r="F36">
        <v>1</v>
      </c>
      <c r="G36">
        <v>1.26005670000085</v>
      </c>
      <c r="I36" s="5" t="s">
        <v>47</v>
      </c>
      <c r="J36" s="5">
        <f>AVERAGE(Table9[key_resp.rt])</f>
        <v>1.2521509333334151</v>
      </c>
      <c r="L36" s="5" t="s">
        <v>59</v>
      </c>
      <c r="M36" s="5">
        <f>J36-J37</f>
        <v>0.18401124583366624</v>
      </c>
    </row>
    <row r="37" spans="1:13" x14ac:dyDescent="0.35">
      <c r="A37">
        <v>3</v>
      </c>
      <c r="B37" t="s">
        <v>32</v>
      </c>
      <c r="C37" t="s">
        <v>33</v>
      </c>
      <c r="D37" t="s">
        <v>34</v>
      </c>
      <c r="E37" t="s">
        <v>35</v>
      </c>
      <c r="F37">
        <v>1</v>
      </c>
      <c r="G37">
        <v>1.1720669999995099</v>
      </c>
      <c r="I37" s="5" t="s">
        <v>46</v>
      </c>
      <c r="J37" s="5">
        <f>AVERAGE(Table10[key_resp.rt])</f>
        <v>1.0681396874997489</v>
      </c>
    </row>
    <row r="38" spans="1:13" x14ac:dyDescent="0.35">
      <c r="A38">
        <v>3</v>
      </c>
      <c r="B38" t="s">
        <v>38</v>
      </c>
      <c r="C38" t="s">
        <v>39</v>
      </c>
      <c r="D38" t="s">
        <v>34</v>
      </c>
      <c r="E38" t="s">
        <v>36</v>
      </c>
      <c r="F38">
        <v>1</v>
      </c>
      <c r="G38">
        <v>1.03552080000008</v>
      </c>
    </row>
    <row r="39" spans="1:13" x14ac:dyDescent="0.35">
      <c r="A39">
        <v>3</v>
      </c>
      <c r="B39" t="s">
        <v>32</v>
      </c>
      <c r="C39" t="s">
        <v>33</v>
      </c>
      <c r="D39" t="s">
        <v>34</v>
      </c>
      <c r="E39" t="s">
        <v>35</v>
      </c>
      <c r="F39">
        <v>1</v>
      </c>
      <c r="G39">
        <v>1.1280652999994301</v>
      </c>
    </row>
    <row r="40" spans="1:13" x14ac:dyDescent="0.35">
      <c r="A40">
        <v>3</v>
      </c>
      <c r="B40" t="s">
        <v>32</v>
      </c>
      <c r="C40" t="s">
        <v>33</v>
      </c>
      <c r="D40" t="s">
        <v>34</v>
      </c>
      <c r="E40" t="s">
        <v>35</v>
      </c>
      <c r="F40">
        <v>1</v>
      </c>
      <c r="G40">
        <v>1.5223215000005399</v>
      </c>
    </row>
    <row r="41" spans="1:13" x14ac:dyDescent="0.35">
      <c r="A41">
        <v>3</v>
      </c>
      <c r="B41" t="s">
        <v>38</v>
      </c>
      <c r="C41" t="s">
        <v>39</v>
      </c>
      <c r="D41" t="s">
        <v>34</v>
      </c>
      <c r="E41" t="s">
        <v>36</v>
      </c>
      <c r="F41">
        <v>1</v>
      </c>
      <c r="G41">
        <v>1.3948743000000801</v>
      </c>
    </row>
    <row r="43" spans="1:13" x14ac:dyDescent="0.35">
      <c r="A43" t="s">
        <v>30</v>
      </c>
      <c r="B43" t="s">
        <v>0</v>
      </c>
      <c r="C43" t="s">
        <v>1</v>
      </c>
      <c r="D43" t="s">
        <v>2</v>
      </c>
      <c r="E43" t="s">
        <v>3</v>
      </c>
      <c r="F43" t="s">
        <v>8</v>
      </c>
      <c r="G43" t="s">
        <v>9</v>
      </c>
    </row>
    <row r="44" spans="1:13" x14ac:dyDescent="0.35">
      <c r="A44">
        <v>3</v>
      </c>
      <c r="B44" t="s">
        <v>32</v>
      </c>
      <c r="C44" t="s">
        <v>39</v>
      </c>
      <c r="D44" t="s">
        <v>40</v>
      </c>
      <c r="E44" t="s">
        <v>36</v>
      </c>
      <c r="F44">
        <v>1</v>
      </c>
      <c r="G44">
        <v>1.3109632999985401</v>
      </c>
    </row>
    <row r="45" spans="1:13" x14ac:dyDescent="0.35">
      <c r="A45">
        <v>3</v>
      </c>
      <c r="B45" t="s">
        <v>38</v>
      </c>
      <c r="C45" t="s">
        <v>33</v>
      </c>
      <c r="D45" t="s">
        <v>40</v>
      </c>
      <c r="E45" t="s">
        <v>35</v>
      </c>
      <c r="F45">
        <v>1</v>
      </c>
      <c r="G45">
        <v>1.02105529999971</v>
      </c>
    </row>
    <row r="46" spans="1:13" x14ac:dyDescent="0.35">
      <c r="A46">
        <v>3</v>
      </c>
      <c r="B46" t="s">
        <v>32</v>
      </c>
      <c r="C46" t="s">
        <v>39</v>
      </c>
      <c r="D46" t="s">
        <v>40</v>
      </c>
      <c r="E46" t="s">
        <v>36</v>
      </c>
      <c r="F46">
        <v>1</v>
      </c>
      <c r="G46">
        <v>0.83527290000347398</v>
      </c>
    </row>
    <row r="47" spans="1:13" x14ac:dyDescent="0.35">
      <c r="A47">
        <v>3</v>
      </c>
      <c r="B47" t="s">
        <v>38</v>
      </c>
      <c r="C47" t="s">
        <v>33</v>
      </c>
      <c r="D47" t="s">
        <v>40</v>
      </c>
      <c r="E47" t="s">
        <v>35</v>
      </c>
      <c r="F47">
        <v>1</v>
      </c>
      <c r="G47">
        <v>1.2614044000001701</v>
      </c>
    </row>
    <row r="48" spans="1:13" x14ac:dyDescent="0.35">
      <c r="A48">
        <v>3</v>
      </c>
      <c r="B48" t="s">
        <v>32</v>
      </c>
      <c r="C48" t="s">
        <v>39</v>
      </c>
      <c r="D48" t="s">
        <v>40</v>
      </c>
      <c r="E48" t="s">
        <v>36</v>
      </c>
      <c r="F48">
        <v>1</v>
      </c>
      <c r="G48">
        <v>0.93784349999987104</v>
      </c>
    </row>
    <row r="49" spans="1:7" x14ac:dyDescent="0.35">
      <c r="A49">
        <v>3</v>
      </c>
      <c r="B49" t="s">
        <v>38</v>
      </c>
      <c r="C49" t="s">
        <v>33</v>
      </c>
      <c r="D49" t="s">
        <v>40</v>
      </c>
      <c r="E49" t="s">
        <v>35</v>
      </c>
      <c r="F49">
        <v>1</v>
      </c>
      <c r="G49">
        <v>0.93818239999745801</v>
      </c>
    </row>
    <row r="50" spans="1:7" x14ac:dyDescent="0.35">
      <c r="A50">
        <v>3</v>
      </c>
      <c r="B50" t="s">
        <v>32</v>
      </c>
      <c r="C50" t="s">
        <v>39</v>
      </c>
      <c r="D50" t="s">
        <v>40</v>
      </c>
      <c r="E50" t="s">
        <v>36</v>
      </c>
      <c r="F50">
        <v>1</v>
      </c>
      <c r="G50">
        <v>1.3193327000008099</v>
      </c>
    </row>
    <row r="51" spans="1:7" x14ac:dyDescent="0.35">
      <c r="A51">
        <v>3</v>
      </c>
      <c r="B51" t="s">
        <v>38</v>
      </c>
      <c r="C51" t="s">
        <v>33</v>
      </c>
      <c r="D51" t="s">
        <v>40</v>
      </c>
      <c r="E51" t="s">
        <v>35</v>
      </c>
      <c r="F51">
        <v>1</v>
      </c>
      <c r="G51">
        <v>0.92106299999795704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 combined</vt:lpstr>
      <vt:lpstr>filtered data of all part.</vt:lpstr>
      <vt:lpstr>grand mean</vt:lpstr>
      <vt:lpstr>individual 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MANIYAR</dc:creator>
  <cp:lastModifiedBy>Riya Maniyar</cp:lastModifiedBy>
  <dcterms:created xsi:type="dcterms:W3CDTF">2025-08-23T13:47:21Z</dcterms:created>
  <dcterms:modified xsi:type="dcterms:W3CDTF">2025-08-26T18:08:42Z</dcterms:modified>
</cp:coreProperties>
</file>