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CF7D1597-E7E1-46C7-9539-26546A68DFCF}" xr6:coauthVersionLast="36" xr6:coauthVersionMax="47" xr10:uidLastSave="{00000000-0000-0000-0000-000000000000}"/>
  <bookViews>
    <workbookView xWindow="0" yWindow="0" windowWidth="23040" windowHeight="8988" activeTab="6" xr2:uid="{00000000-000D-0000-FFFF-FFFF00000000}"/>
  </bookViews>
  <sheets>
    <sheet name="Data Sheet" sheetId="39" r:id="rId1"/>
    <sheet name="Question" sheetId="36" r:id="rId2"/>
    <sheet name="Ans.1" sheetId="40" r:id="rId3"/>
    <sheet name="Ans.2" sheetId="41" r:id="rId4"/>
    <sheet name="Ans.3" sheetId="42" r:id="rId5"/>
    <sheet name="Ans.4" sheetId="44" r:id="rId6"/>
    <sheet name="Ans.5" sheetId="43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4" l="1"/>
  <c r="G22" i="44"/>
  <c r="G23" i="44"/>
  <c r="G24" i="44"/>
  <c r="G25" i="44"/>
  <c r="G20" i="44"/>
  <c r="F21" i="44"/>
  <c r="F22" i="44"/>
  <c r="F23" i="44"/>
  <c r="F24" i="44"/>
  <c r="F25" i="44"/>
  <c r="F20" i="44"/>
  <c r="D20" i="44"/>
  <c r="D21" i="44"/>
  <c r="D22" i="44"/>
  <c r="D23" i="44"/>
  <c r="D24" i="44"/>
  <c r="D25" i="44"/>
  <c r="G79" i="39" l="1"/>
  <c r="G78" i="39"/>
  <c r="G77" i="39"/>
  <c r="G76" i="39"/>
  <c r="G75" i="39"/>
  <c r="G74" i="39"/>
  <c r="G73" i="39"/>
  <c r="G72" i="39"/>
  <c r="G71" i="39"/>
  <c r="G70" i="39"/>
  <c r="G69" i="39"/>
  <c r="G68" i="39"/>
  <c r="G67" i="39"/>
  <c r="G66" i="39"/>
  <c r="G65" i="39"/>
  <c r="G64" i="39"/>
  <c r="G63" i="39"/>
  <c r="G62" i="39"/>
  <c r="G61" i="39"/>
  <c r="G60" i="39"/>
  <c r="G59" i="39"/>
  <c r="G58" i="39"/>
  <c r="G57" i="39"/>
  <c r="G56" i="39"/>
  <c r="G55" i="39"/>
  <c r="G54" i="39"/>
  <c r="G53" i="39"/>
  <c r="G52" i="39"/>
  <c r="G51" i="39"/>
  <c r="G50" i="39"/>
  <c r="G49" i="39"/>
  <c r="G48" i="39"/>
  <c r="G47" i="39"/>
  <c r="G46" i="39"/>
  <c r="G45" i="39"/>
  <c r="G44" i="39"/>
  <c r="G43" i="39"/>
  <c r="G42" i="39"/>
  <c r="G41" i="39"/>
  <c r="G40" i="39"/>
  <c r="G39" i="39"/>
  <c r="G38" i="39"/>
  <c r="G37" i="39"/>
  <c r="G36" i="39"/>
  <c r="G35" i="39"/>
  <c r="G34" i="39"/>
  <c r="G33" i="39"/>
  <c r="G32" i="39"/>
  <c r="G31" i="39"/>
  <c r="G30" i="39"/>
  <c r="G29" i="39"/>
  <c r="G28" i="39"/>
  <c r="G27" i="39"/>
  <c r="G26" i="39"/>
  <c r="G25" i="3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</calcChain>
</file>

<file path=xl/sharedStrings.xml><?xml version="1.0" encoding="utf-8"?>
<sst xmlns="http://schemas.openxmlformats.org/spreadsheetml/2006/main" count="373" uniqueCount="52">
  <si>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</si>
  <si>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</si>
  <si>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</si>
  <si>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</si>
  <si>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</si>
  <si>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</si>
  <si>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</si>
  <si>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</si>
  <si>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</si>
  <si>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</si>
  <si>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</si>
  <si>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</si>
  <si>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</si>
  <si>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</si>
  <si>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</si>
  <si>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</si>
  <si>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</si>
  <si>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</si>
  <si>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</si>
  <si>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</si>
  <si>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</si>
  <si>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</si>
  <si>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</si>
  <si>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Grand Total</t>
  </si>
  <si>
    <t>Sum of Total Sales (BDT)</t>
  </si>
  <si>
    <t>Sum of Quantity</t>
  </si>
  <si>
    <t>Salary</t>
  </si>
  <si>
    <t>January</t>
  </si>
  <si>
    <t>February</t>
  </si>
  <si>
    <t>March</t>
  </si>
  <si>
    <t>Row Labels</t>
  </si>
  <si>
    <t>QUESTION</t>
  </si>
  <si>
    <t>Column Labels</t>
  </si>
  <si>
    <t xml:space="preserve">1.How much in taka did you sell in each Region? </t>
  </si>
  <si>
    <t>2.Per each  item, how many items were sold by your company?</t>
  </si>
  <si>
    <t>3.Now, create a table which shows a breakdown of Total Revenue from each of Items Sold , and the Regions each item was sold .</t>
  </si>
  <si>
    <t>Sales Rep.</t>
  </si>
  <si>
    <t>Sales Quantity</t>
  </si>
  <si>
    <t>Total Sales</t>
  </si>
  <si>
    <t>Rank</t>
  </si>
  <si>
    <t>Commision</t>
  </si>
  <si>
    <t>(Multiple Items)</t>
  </si>
  <si>
    <t>Total Salary</t>
  </si>
  <si>
    <t>4. Giving a commission to the Sales Rep. based on total sales. The first second and third will be 2% of their own sales and the other will be 1.25% of their own sales. The company gives a commission every three months. Calculating the salary of all reps of April and show the individual performance of the first three month. every Sales Rep basic Salary is 30000 tk.</t>
  </si>
  <si>
    <t>Salary Sheet of April</t>
  </si>
  <si>
    <t>Answer Q.1</t>
  </si>
  <si>
    <t>Answer Q.2</t>
  </si>
  <si>
    <t>Answer Q.3</t>
  </si>
  <si>
    <t>Answer Q.4</t>
  </si>
  <si>
    <t>Answer Q.5</t>
  </si>
  <si>
    <t>5. Show the item sales quantity by each region and also show total sales by a pivot table</t>
  </si>
  <si>
    <t>Total sales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</si>
</sst>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ont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1" fillId="0" borderId="2" xfId="0" applyFont="1" applyBorder="1" applyAlignment="1">
      <alignment horizontal="center" vertical="center" wrapText="1"/>
    </xf>
    <xf numFmtId="0" fontId="0" fillId="3" borderId="2" xfId="0" applyFill="1" applyBorder="1"/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[18_Mehedi Hassan Raihan_office67.xlsx]Ans.1!PivotTable3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Ans.1!$B$4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EB8-4D4A-820E-8F695038F046}"/>
              </c:ext>
            </c:extLst>
          </c:dPt>
          <c:dPt>
            <c:idx val="1"/>
            <c:bubble3D val="0"/>
            <c:spPr>
              <a:solidFill>
                <a:schemeClr val="accent4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EB8-4D4A-820E-8F695038F046}"/>
              </c:ext>
            </c:extLst>
          </c:dPt>
          <c:dPt>
            <c:idx val="2"/>
            <c:bubble3D val="0"/>
            <c:spPr>
              <a:solidFill>
                <a:schemeClr val="accent4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EB8-4D4A-820E-8F695038F046}"/>
              </c:ext>
            </c:extLst>
          </c:dPt>
          <c:dPt>
            <c:idx val="3"/>
            <c:bubble3D val="0"/>
            <c:spPr>
              <a:solidFill>
                <a:schemeClr val="accent4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EB8-4D4A-820E-8F695038F046}"/>
              </c:ext>
            </c:extLst>
          </c:dPt>
          <c:dPt>
            <c:idx val="4"/>
            <c:bubble3D val="0"/>
            <c:spPr>
              <a:solidFill>
                <a:schemeClr val="accent4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EB8-4D4A-820E-8F695038F046}"/>
              </c:ext>
            </c:extLst>
          </c:dPt>
          <c:dPt>
            <c:idx val="5"/>
            <c:bubble3D val="0"/>
            <c:spPr>
              <a:solidFill>
                <a:schemeClr val="accent4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EB8-4D4A-820E-8F695038F046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Ans.1!$A$5:$A$11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Ans.1!$B$5:$B$11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2-4E38-9715-CBF7CEDCF7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[18_Mehedi Hassan Raihan_office67.xlsx]Ans.2!PivotTable4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Ans.2!$B$4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Ans.2!$A$5:$A$9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Ans.2!$B$5:$B$9</c:f>
              <c:numCache>
                <c:formatCode>General</c:formatCode>
                <c:ptCount val="4"/>
                <c:pt idx="0">
                  <c:v>139</c:v>
                </c:pt>
                <c:pt idx="1">
                  <c:v>175</c:v>
                </c:pt>
                <c:pt idx="2">
                  <c:v>205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9-4751-AB5B-C7AD081C4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17136"/>
        <c:axId val="1853731584"/>
      </c:areaChart>
      <c:catAx>
        <c:axId val="184651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31584"/>
        <c:crosses val="autoZero"/>
        <c:auto val="1"/>
        <c:lblAlgn val="ctr"/>
        <c:lblOffset val="100"/>
        <c:noMultiLvlLbl val="0"/>
      </c:catAx>
      <c:valAx>
        <c:axId val="18537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51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[18_Mehedi Hassan Raihan_office67.xlsx]Ans.3!PivotTable5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Ans.3!$B$4:$B$5</c:f>
              <c:strCache>
                <c:ptCount val="1"/>
                <c:pt idx="0">
                  <c:v>Barishal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Ans.3!$B$6:$B$10</c:f>
              <c:numCache>
                <c:formatCode>General</c:formatCode>
                <c:ptCount val="4"/>
                <c:pt idx="0">
                  <c:v>1100000</c:v>
                </c:pt>
                <c:pt idx="1">
                  <c:v>1820000</c:v>
                </c:pt>
                <c:pt idx="2">
                  <c:v>1770000</c:v>
                </c:pt>
                <c:pt idx="3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5-4E31-8639-AFF3273DAE09}"/>
            </c:ext>
          </c:extLst>
        </c:ser>
        <c:ser>
          <c:idx val="1"/>
          <c:order val="1"/>
          <c:tx>
            <c:strRef>
              <c:f>Ans.3!$C$4:$C$5</c:f>
              <c:strCache>
                <c:ptCount val="1"/>
                <c:pt idx="0">
                  <c:v>Chittagong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Ans.3!$C$6:$C$10</c:f>
              <c:numCache>
                <c:formatCode>General</c:formatCode>
                <c:ptCount val="4"/>
                <c:pt idx="0">
                  <c:v>1800000</c:v>
                </c:pt>
                <c:pt idx="1">
                  <c:v>1330000</c:v>
                </c:pt>
                <c:pt idx="2">
                  <c:v>870000</c:v>
                </c:pt>
                <c:pt idx="3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5-4E31-8639-AFF3273DAE09}"/>
            </c:ext>
          </c:extLst>
        </c:ser>
        <c:ser>
          <c:idx val="2"/>
          <c:order val="2"/>
          <c:tx>
            <c:strRef>
              <c:f>Ans.3!$D$4:$D$5</c:f>
              <c:strCache>
                <c:ptCount val="1"/>
                <c:pt idx="0">
                  <c:v>Dhaka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Ans.3!$D$6:$D$10</c:f>
              <c:numCache>
                <c:formatCode>General</c:formatCode>
                <c:ptCount val="4"/>
                <c:pt idx="0">
                  <c:v>750000</c:v>
                </c:pt>
                <c:pt idx="1">
                  <c:v>3710000</c:v>
                </c:pt>
                <c:pt idx="2">
                  <c:v>750000</c:v>
                </c:pt>
                <c:pt idx="3">
                  <c:v>640000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75-4E31-8639-AFF3273DAE09}"/>
            </c:ext>
          </c:extLst>
        </c:ser>
        <c:ser>
          <c:idx val="3"/>
          <c:order val="3"/>
          <c:tx>
            <c:strRef>
              <c:f>Ans.3!$E$4:$E$5</c:f>
              <c:strCache>
                <c:ptCount val="1"/>
                <c:pt idx="0">
                  <c:v>Khulna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Ans.3!$E$6:$E$10</c:f>
              <c:numCache>
                <c:formatCode>General</c:formatCode>
                <c:ptCount val="4"/>
                <c:pt idx="0">
                  <c:v>850000</c:v>
                </c:pt>
                <c:pt idx="1">
                  <c:v>2100000</c:v>
                </c:pt>
                <c:pt idx="2">
                  <c:v>300000</c:v>
                </c:pt>
                <c:pt idx="3">
                  <c:v>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5-4E31-8639-AFF3273DAE09}"/>
            </c:ext>
          </c:extLst>
        </c:ser>
        <c:ser>
          <c:idx val="4"/>
          <c:order val="4"/>
          <c:tx>
            <c:strRef>
              <c:f>Ans.3!$F$4:$F$5</c:f>
              <c:strCache>
                <c:ptCount val="1"/>
                <c:pt idx="0">
                  <c:v>Rajshahi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Ans.3!$F$6:$F$10</c:f>
              <c:numCache>
                <c:formatCode>General</c:formatCode>
                <c:ptCount val="4"/>
                <c:pt idx="0">
                  <c:v>1050000</c:v>
                </c:pt>
                <c:pt idx="1">
                  <c:v>1120000</c:v>
                </c:pt>
                <c:pt idx="2">
                  <c:v>1770000</c:v>
                </c:pt>
                <c:pt idx="3">
                  <c:v>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5-4E31-8639-AFF3273DAE09}"/>
            </c:ext>
          </c:extLst>
        </c:ser>
        <c:ser>
          <c:idx val="5"/>
          <c:order val="5"/>
          <c:tx>
            <c:strRef>
              <c:f>Ans.3!$G$4:$G$5</c:f>
              <c:strCache>
                <c:ptCount val="1"/>
                <c:pt idx="0">
                  <c:v>Sylhet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Ans.3!$A$6:$A$10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Ans.3!$G$6:$G$10</c:f>
              <c:numCache>
                <c:formatCode>General</c:formatCode>
                <c:ptCount val="4"/>
                <c:pt idx="0">
                  <c:v>1400000</c:v>
                </c:pt>
                <c:pt idx="1">
                  <c:v>2170000</c:v>
                </c:pt>
                <c:pt idx="2">
                  <c:v>690000</c:v>
                </c:pt>
                <c:pt idx="3">
                  <c:v>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75-4E31-8639-AFF3273D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63088"/>
        <c:axId val="1879336720"/>
      </c:barChart>
      <c:catAx>
        <c:axId val="17471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36720"/>
        <c:crosses val="autoZero"/>
        <c:auto val="1"/>
        <c:lblAlgn val="ctr"/>
        <c:lblOffset val="100"/>
        <c:noMultiLvlLbl val="0"/>
      </c:catAx>
      <c:valAx>
        <c:axId val="18793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perfomens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Ans.4!$A$20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Ans.4!$B$20:$G$20</c:f>
              <c:numCache>
                <c:formatCode>General</c:formatCode>
                <c:ptCount val="6"/>
                <c:pt idx="0">
                  <c:v>113</c:v>
                </c:pt>
                <c:pt idx="1">
                  <c:v>5130000</c:v>
                </c:pt>
                <c:pt idx="2">
                  <c:v>3</c:v>
                </c:pt>
                <c:pt idx="3">
                  <c:v>30000</c:v>
                </c:pt>
                <c:pt idx="4">
                  <c:v>102600</c:v>
                </c:pt>
                <c:pt idx="5">
                  <c:v>132600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2-4327-A274-A6374EC692B4}"/>
            </c:ext>
          </c:extLst>
        </c:ser>
        <c:ser>
          <c:idx val="1"/>
          <c:order val="1"/>
          <c:tx>
            <c:strRef>
              <c:f>Ans.4!$A$21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Ans.4!$B$21:$G$21</c:f>
              <c:numCache>
                <c:formatCode>General</c:formatCode>
                <c:ptCount val="6"/>
                <c:pt idx="0">
                  <c:v>87</c:v>
                </c:pt>
                <c:pt idx="1">
                  <c:v>4190000</c:v>
                </c:pt>
                <c:pt idx="2">
                  <c:v>5</c:v>
                </c:pt>
                <c:pt idx="3">
                  <c:v>30000</c:v>
                </c:pt>
                <c:pt idx="4">
                  <c:v>52375</c:v>
                </c:pt>
                <c:pt idx="5">
                  <c:v>82375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2-4327-A274-A6374EC692B4}"/>
            </c:ext>
          </c:extLst>
        </c:ser>
        <c:ser>
          <c:idx val="2"/>
          <c:order val="2"/>
          <c:tx>
            <c:strRef>
              <c:f>Ans.4!$A$22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Ans.4!$B$22:$G$22</c:f>
              <c:numCache>
                <c:formatCode>General</c:formatCode>
                <c:ptCount val="6"/>
                <c:pt idx="0">
                  <c:v>120</c:v>
                </c:pt>
                <c:pt idx="1">
                  <c:v>5320000</c:v>
                </c:pt>
                <c:pt idx="2">
                  <c:v>2</c:v>
                </c:pt>
                <c:pt idx="3">
                  <c:v>30000</c:v>
                </c:pt>
                <c:pt idx="4">
                  <c:v>106400</c:v>
                </c:pt>
                <c:pt idx="5">
                  <c:v>136400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E2-4327-A274-A6374EC692B4}"/>
            </c:ext>
          </c:extLst>
        </c:ser>
        <c:ser>
          <c:idx val="3"/>
          <c:order val="3"/>
          <c:tx>
            <c:strRef>
              <c:f>Ans.4!$A$23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Ans.4!$B$23:$G$23</c:f>
              <c:numCache>
                <c:formatCode>General</c:formatCode>
                <c:ptCount val="6"/>
                <c:pt idx="0">
                  <c:v>160</c:v>
                </c:pt>
                <c:pt idx="1">
                  <c:v>6930000</c:v>
                </c:pt>
                <c:pt idx="2">
                  <c:v>1</c:v>
                </c:pt>
                <c:pt idx="3">
                  <c:v>30000</c:v>
                </c:pt>
                <c:pt idx="4">
                  <c:v>138600</c:v>
                </c:pt>
                <c:pt idx="5">
                  <c:v>168600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E2-4327-A274-A6374EC692B4}"/>
            </c:ext>
          </c:extLst>
        </c:ser>
        <c:ser>
          <c:idx val="4"/>
          <c:order val="4"/>
          <c:tx>
            <c:strRef>
              <c:f>Ans.4!$A$24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Ans.4!$B$24:$G$24</c:f>
              <c:numCache>
                <c:formatCode>General</c:formatCode>
                <c:ptCount val="6"/>
                <c:pt idx="0">
                  <c:v>59</c:v>
                </c:pt>
                <c:pt idx="1">
                  <c:v>2390000</c:v>
                </c:pt>
                <c:pt idx="2">
                  <c:v>6</c:v>
                </c:pt>
                <c:pt idx="3">
                  <c:v>30000</c:v>
                </c:pt>
                <c:pt idx="4">
                  <c:v>29875</c:v>
                </c:pt>
                <c:pt idx="5">
                  <c:v>59875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E2-4327-A274-A6374EC692B4}"/>
            </c:ext>
          </c:extLst>
        </c:ser>
        <c:ser>
          <c:idx val="5"/>
          <c:order val="5"/>
          <c:tx>
            <c:strRef>
              <c:f>Ans.4!$A$25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Ans.4!$B$19:$G$19</c:f>
              <c:strCache>
                <c:ptCount val="6"/>
                <c:pt idx="0">
                  <c:v>Sales Quantity</c:v>
                </c:pt>
                <c:pt idx="1">
                  <c:v>Total Sales</c:v>
                </c:pt>
                <c:pt idx="2">
                  <c:v>Rank</c:v>
                </c:pt>
                <c:pt idx="3">
                  <c:v>Salary</c:v>
                </c:pt>
                <c:pt idx="4">
                  <c:v>Commision</c:v>
                </c:pt>
                <c:pt idx="5">
                  <c:v>Total Salary</c:v>
                </c:pt>
              </c:strCache>
            </c:strRef>
          </c:cat>
          <c:val>
            <c:numRef>
              <c:f>Ans.4!$B$25:$G$25</c:f>
              <c:numCache>
                <c:formatCode>General</c:formatCode>
                <c:ptCount val="6"/>
                <c:pt idx="0">
                  <c:v>146</c:v>
                </c:pt>
                <c:pt idx="1">
                  <c:v>4710000</c:v>
                </c:pt>
                <c:pt idx="2">
                  <c:v>4</c:v>
                </c:pt>
                <c:pt idx="3">
                  <c:v>30000</c:v>
                </c:pt>
                <c:pt idx="4">
                  <c:v>58875</c:v>
                </c:pt>
                <c:pt idx="5">
                  <c:v>88875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E2-4327-A274-A6374EC692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89014288"/>
        <c:axId val="1862516352"/>
      </c:barChart>
      <c:catAx>
        <c:axId val="18890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16352"/>
        <c:crosses val="autoZero"/>
        <c:auto val="1"/>
        <c:lblAlgn val="ctr"/>
        <c:lblOffset val="100"/>
        <c:noMultiLvlLbl val="0"/>
      </c:catAx>
      <c:valAx>
        <c:axId val="1862516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89014288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[18_Mehedi Hassan Raihan_office67.xlsx]Ans.5!PivotTable6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Ans.5!$B$4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Ans.5!$A$5:$A$35</c:f>
              <c:multiLvlStrCache>
                <c:ptCount val="24"/>
                <c:lvl>
                  <c:pt idx="0">
                    <c:v>Desktop</c:v>
                  </c:pt>
                  <c:pt idx="1">
                    <c:v>Laptop</c:v>
                  </c:pt>
                  <c:pt idx="2">
                    <c:v>Smartphone</c:v>
                  </c:pt>
                  <c:pt idx="3">
                    <c:v>Tablet</c:v>
                  </c:pt>
                  <c:pt idx="4">
                    <c:v>Desktop</c:v>
                  </c:pt>
                  <c:pt idx="5">
                    <c:v>Laptop</c:v>
                  </c:pt>
                  <c:pt idx="6">
                    <c:v>Smartphone</c:v>
                  </c:pt>
                  <c:pt idx="7">
                    <c:v>Tablet</c:v>
                  </c:pt>
                  <c:pt idx="8">
                    <c:v>Desktop</c:v>
                  </c:pt>
                  <c:pt idx="9">
                    <c:v>Laptop</c:v>
                  </c:pt>
                  <c:pt idx="10">
                    <c:v>Smartphone</c:v>
                  </c:pt>
                  <c:pt idx="11">
                    <c:v>Tablet</c:v>
                  </c:pt>
                  <c:pt idx="12">
                    <c:v>Desktop</c:v>
                  </c:pt>
                  <c:pt idx="13">
                    <c:v>Laptop</c:v>
                  </c:pt>
                  <c:pt idx="14">
                    <c:v>Smartphone</c:v>
                  </c:pt>
                  <c:pt idx="15">
                    <c:v>Tablet</c:v>
                  </c:pt>
                  <c:pt idx="16">
                    <c:v>Desktop</c:v>
                  </c:pt>
                  <c:pt idx="17">
                    <c:v>Laptop</c:v>
                  </c:pt>
                  <c:pt idx="18">
                    <c:v>Smartphone</c:v>
                  </c:pt>
                  <c:pt idx="19">
                    <c:v>Tablet</c:v>
                  </c:pt>
                  <c:pt idx="20">
                    <c:v>Desktop</c:v>
                  </c:pt>
                  <c:pt idx="21">
                    <c:v>Laptop</c:v>
                  </c:pt>
                  <c:pt idx="22">
                    <c:v>Smartphone</c:v>
                  </c:pt>
                  <c:pt idx="23">
                    <c:v>Tablet</c:v>
                  </c:pt>
                </c:lvl>
                <c:lvl>
                  <c:pt idx="0">
                    <c:v>Barishal</c:v>
                  </c:pt>
                  <c:pt idx="4">
                    <c:v>Chittagong</c:v>
                  </c:pt>
                  <c:pt idx="8">
                    <c:v>Dhaka</c:v>
                  </c:pt>
                  <c:pt idx="12">
                    <c:v>Khulna</c:v>
                  </c:pt>
                  <c:pt idx="16">
                    <c:v>Rajshahi</c:v>
                  </c:pt>
                  <c:pt idx="20">
                    <c:v>Sylhet</c:v>
                  </c:pt>
                </c:lvl>
              </c:multiLvlStrCache>
            </c:multiLvlStrRef>
          </c:cat>
          <c:val>
            <c:numRef>
              <c:f>Ans.5!$B$5:$B$35</c:f>
              <c:numCache>
                <c:formatCode>General</c:formatCode>
                <c:ptCount val="24"/>
                <c:pt idx="0">
                  <c:v>22</c:v>
                </c:pt>
                <c:pt idx="1">
                  <c:v>26</c:v>
                </c:pt>
                <c:pt idx="2">
                  <c:v>59</c:v>
                </c:pt>
                <c:pt idx="3">
                  <c:v>16</c:v>
                </c:pt>
                <c:pt idx="4">
                  <c:v>36</c:v>
                </c:pt>
                <c:pt idx="5">
                  <c:v>19</c:v>
                </c:pt>
                <c:pt idx="6">
                  <c:v>29</c:v>
                </c:pt>
                <c:pt idx="7">
                  <c:v>17</c:v>
                </c:pt>
                <c:pt idx="8">
                  <c:v>15</c:v>
                </c:pt>
                <c:pt idx="9">
                  <c:v>53</c:v>
                </c:pt>
                <c:pt idx="10">
                  <c:v>25</c:v>
                </c:pt>
                <c:pt idx="11">
                  <c:v>32</c:v>
                </c:pt>
                <c:pt idx="12">
                  <c:v>17</c:v>
                </c:pt>
                <c:pt idx="13">
                  <c:v>30</c:v>
                </c:pt>
                <c:pt idx="14">
                  <c:v>10</c:v>
                </c:pt>
                <c:pt idx="15">
                  <c:v>43</c:v>
                </c:pt>
                <c:pt idx="16">
                  <c:v>21</c:v>
                </c:pt>
                <c:pt idx="17">
                  <c:v>16</c:v>
                </c:pt>
                <c:pt idx="18">
                  <c:v>59</c:v>
                </c:pt>
                <c:pt idx="19">
                  <c:v>41</c:v>
                </c:pt>
                <c:pt idx="20">
                  <c:v>28</c:v>
                </c:pt>
                <c:pt idx="21">
                  <c:v>31</c:v>
                </c:pt>
                <c:pt idx="22">
                  <c:v>23</c:v>
                </c:pt>
                <c:pt idx="2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432F-ACEF-E8287288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49455"/>
        <c:axId val="1257710463"/>
      </c:barChart>
      <c:catAx>
        <c:axId val="1283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10463"/>
        <c:crosses val="autoZero"/>
        <c:auto val="1"/>
        <c:lblAlgn val="ctr"/>
        <c:lblOffset val="100"/>
        <c:noMultiLvlLbl val="0"/>
      </c:catAx>
      <c:valAx>
        <c:axId val="12577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[18_Mehedi Hassan Raihan_office67.xlsx]Ans.5!PivotTable1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6">
              <a:lumMod val="60000"/>
              <a:alpha val="90000"/>
            </a:schemeClr>
          </a:solidFill>
          <a:ln w="19050">
            <a:solidFill>
              <a:schemeClr val="accent6">
                <a:lumMod val="60000"/>
                <a:lumMod val="75000"/>
              </a:schemeClr>
            </a:solidFill>
          </a:ln>
          <a:effectLst>
            <a:innerShdw blurRad="114300">
              <a:schemeClr val="accent6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>
              <a:lumMod val="60000"/>
              <a:alpha val="90000"/>
            </a:schemeClr>
          </a:solidFill>
          <a:ln w="19050">
            <a:solidFill>
              <a:schemeClr val="accent5">
                <a:lumMod val="60000"/>
                <a:lumMod val="75000"/>
              </a:schemeClr>
            </a:solidFill>
          </a:ln>
          <a:effectLst>
            <a:innerShdw blurRad="114300">
              <a:schemeClr val="accent5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4">
              <a:lumMod val="60000"/>
              <a:alpha val="90000"/>
            </a:schemeClr>
          </a:solidFill>
          <a:ln w="19050">
            <a:solidFill>
              <a:schemeClr val="accent4">
                <a:lumMod val="60000"/>
                <a:lumMod val="75000"/>
              </a:schemeClr>
            </a:solidFill>
          </a:ln>
          <a:effectLst>
            <a:innerShdw blurRad="114300">
              <a:schemeClr val="accent4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Ans.5!$E$28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EE-4197-9240-EEC843481C4D}"/>
              </c:ext>
            </c:extLst>
          </c:dPt>
          <c:dPt>
            <c:idx val="1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FEE-4197-9240-EEC843481C4D}"/>
              </c:ext>
            </c:extLst>
          </c:dPt>
          <c:dPt>
            <c:idx val="2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EE-4197-9240-EEC843481C4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FEE-4197-9240-EEC843481C4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FEE-4197-9240-EEC843481C4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FEE-4197-9240-EEC843481C4D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FEE-4197-9240-EEC843481C4D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FEE-4197-9240-EEC843481C4D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FEE-4197-9240-EEC843481C4D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FEE-4197-9240-EEC843481C4D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FEE-4197-9240-EEC843481C4D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70AD47"/>
                  </a:solidFill>
                  <a:round/>
                </a:ln>
                <a:effectLst>
                  <a:outerShdw blurRad="50800" dist="38100" dir="2700000" algn="tl" rotWithShape="0">
                    <a:srgbClr val="70AD47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FEE-4197-9240-EEC843481C4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Ans.5!$D$29:$D$35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Ans.5!$E$29:$E$35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E-4197-9240-EEC843481C4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3</xdr:row>
      <xdr:rowOff>129540</xdr:rowOff>
    </xdr:from>
    <xdr:to>
      <xdr:col>10</xdr:col>
      <xdr:colOff>266700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57D4C-1312-46AA-85DE-6029CF398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144780</xdr:rowOff>
    </xdr:from>
    <xdr:to>
      <xdr:col>10</xdr:col>
      <xdr:colOff>304800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3639E-E916-42F2-8F42-537F188FE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11</xdr:row>
      <xdr:rowOff>76200</xdr:rowOff>
    </xdr:from>
    <xdr:to>
      <xdr:col>7</xdr:col>
      <xdr:colOff>228600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8518-7D59-4560-9358-27DCC944F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15</xdr:row>
      <xdr:rowOff>68580</xdr:rowOff>
    </xdr:from>
    <xdr:to>
      <xdr:col>16</xdr:col>
      <xdr:colOff>358140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DFCC8-D8FF-48E4-B4C4-C3CC1A84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</xdr:row>
      <xdr:rowOff>152400</xdr:rowOff>
    </xdr:from>
    <xdr:to>
      <xdr:col>9</xdr:col>
      <xdr:colOff>152400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F0669-DA10-4C2D-B407-30775B91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358140</xdr:colOff>
      <xdr:row>25</xdr:row>
      <xdr:rowOff>114300</xdr:rowOff>
    </xdr:from>
    <xdr:to>
      <xdr:col>11</xdr:col>
      <xdr:colOff>472440</xdr:colOff>
      <xdr:row>40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533A85-B797-408D-ADA6-C03C34CF8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07.569599421295" createdVersion="6" refreshedVersion="6" minRefreshableVersion="3" recordCount="76" xr:uid="{0F6C9CE2-39F9-40DE-AA8C-2CE9DA344349}">
  <cacheSource type="worksheet">
    <worksheetSource ref="A3:G79" sheet="Data Sheet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 count="14">
        <n v="5"/>
        <n v="10"/>
        <n v="7"/>
        <n v="15"/>
        <n v="3"/>
        <n v="6"/>
        <n v="4"/>
        <n v="8"/>
        <n v="12"/>
        <n v="9"/>
        <n v="11"/>
        <n v="13"/>
        <n v="14"/>
        <n v="20"/>
      </sharedItems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Field1" numFmtId="0" formula="'Total Sales (BDT)'*5/100" databaseField="0"/>
    <cacheField name="Field2" numFmtId="0" formula="Field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x v="0"/>
    <n v="70000"/>
    <n v="350000"/>
  </r>
  <r>
    <x v="1"/>
    <x v="1"/>
    <x v="1"/>
    <x v="1"/>
    <x v="1"/>
    <n v="50000"/>
    <n v="500000"/>
  </r>
  <r>
    <x v="2"/>
    <x v="2"/>
    <x v="2"/>
    <x v="2"/>
    <x v="2"/>
    <n v="20000"/>
    <n v="140000"/>
  </r>
  <r>
    <x v="3"/>
    <x v="3"/>
    <x v="3"/>
    <x v="3"/>
    <x v="3"/>
    <n v="30000"/>
    <n v="450000"/>
  </r>
  <r>
    <x v="4"/>
    <x v="4"/>
    <x v="4"/>
    <x v="0"/>
    <x v="4"/>
    <n v="70000"/>
    <n v="210000"/>
  </r>
  <r>
    <x v="5"/>
    <x v="5"/>
    <x v="5"/>
    <x v="1"/>
    <x v="5"/>
    <n v="50000"/>
    <n v="300000"/>
  </r>
  <r>
    <x v="6"/>
    <x v="1"/>
    <x v="2"/>
    <x v="2"/>
    <x v="6"/>
    <n v="20000"/>
    <n v="80000"/>
  </r>
  <r>
    <x v="7"/>
    <x v="2"/>
    <x v="3"/>
    <x v="3"/>
    <x v="1"/>
    <n v="30000"/>
    <n v="300000"/>
  </r>
  <r>
    <x v="8"/>
    <x v="0"/>
    <x v="0"/>
    <x v="0"/>
    <x v="7"/>
    <n v="70000"/>
    <n v="560000"/>
  </r>
  <r>
    <x v="9"/>
    <x v="4"/>
    <x v="0"/>
    <x v="1"/>
    <x v="8"/>
    <n v="50000"/>
    <n v="600000"/>
  </r>
  <r>
    <x v="10"/>
    <x v="5"/>
    <x v="1"/>
    <x v="2"/>
    <x v="9"/>
    <n v="20000"/>
    <n v="180000"/>
  </r>
  <r>
    <x v="11"/>
    <x v="1"/>
    <x v="2"/>
    <x v="3"/>
    <x v="0"/>
    <n v="30000"/>
    <n v="150000"/>
  </r>
  <r>
    <x v="12"/>
    <x v="2"/>
    <x v="3"/>
    <x v="0"/>
    <x v="10"/>
    <n v="70000"/>
    <n v="770000"/>
  </r>
  <r>
    <x v="13"/>
    <x v="3"/>
    <x v="4"/>
    <x v="1"/>
    <x v="2"/>
    <n v="50000"/>
    <n v="350000"/>
  </r>
  <r>
    <x v="14"/>
    <x v="4"/>
    <x v="5"/>
    <x v="2"/>
    <x v="5"/>
    <n v="20000"/>
    <n v="120000"/>
  </r>
  <r>
    <x v="15"/>
    <x v="5"/>
    <x v="2"/>
    <x v="3"/>
    <x v="11"/>
    <n v="30000"/>
    <n v="390000"/>
  </r>
  <r>
    <x v="16"/>
    <x v="0"/>
    <x v="3"/>
    <x v="0"/>
    <x v="9"/>
    <n v="70000"/>
    <n v="630000"/>
  </r>
  <r>
    <x v="17"/>
    <x v="2"/>
    <x v="4"/>
    <x v="1"/>
    <x v="7"/>
    <n v="50000"/>
    <n v="400000"/>
  </r>
  <r>
    <x v="18"/>
    <x v="3"/>
    <x v="5"/>
    <x v="2"/>
    <x v="12"/>
    <n v="20000"/>
    <n v="280000"/>
  </r>
  <r>
    <x v="19"/>
    <x v="4"/>
    <x v="2"/>
    <x v="3"/>
    <x v="2"/>
    <n v="30000"/>
    <n v="210000"/>
  </r>
  <r>
    <x v="20"/>
    <x v="5"/>
    <x v="3"/>
    <x v="0"/>
    <x v="1"/>
    <n v="70000"/>
    <n v="700000"/>
  </r>
  <r>
    <x v="21"/>
    <x v="1"/>
    <x v="0"/>
    <x v="1"/>
    <x v="0"/>
    <n v="50000"/>
    <n v="250000"/>
  </r>
  <r>
    <x v="22"/>
    <x v="0"/>
    <x v="1"/>
    <x v="2"/>
    <x v="7"/>
    <n v="20000"/>
    <n v="160000"/>
  </r>
  <r>
    <x v="23"/>
    <x v="3"/>
    <x v="2"/>
    <x v="3"/>
    <x v="5"/>
    <n v="30000"/>
    <n v="180000"/>
  </r>
  <r>
    <x v="24"/>
    <x v="4"/>
    <x v="3"/>
    <x v="0"/>
    <x v="2"/>
    <n v="70000"/>
    <n v="490000"/>
  </r>
  <r>
    <x v="25"/>
    <x v="5"/>
    <x v="4"/>
    <x v="0"/>
    <x v="7"/>
    <n v="70000"/>
    <n v="560000"/>
  </r>
  <r>
    <x v="26"/>
    <x v="1"/>
    <x v="5"/>
    <x v="1"/>
    <x v="5"/>
    <n v="50000"/>
    <n v="300000"/>
  </r>
  <r>
    <x v="27"/>
    <x v="2"/>
    <x v="2"/>
    <x v="2"/>
    <x v="1"/>
    <n v="20000"/>
    <n v="200000"/>
  </r>
  <r>
    <x v="28"/>
    <x v="3"/>
    <x v="0"/>
    <x v="3"/>
    <x v="13"/>
    <n v="30000"/>
    <n v="600000"/>
  </r>
  <r>
    <x v="29"/>
    <x v="0"/>
    <x v="4"/>
    <x v="0"/>
    <x v="6"/>
    <n v="70000"/>
    <n v="280000"/>
  </r>
  <r>
    <x v="30"/>
    <x v="5"/>
    <x v="5"/>
    <x v="1"/>
    <x v="9"/>
    <n v="50000"/>
    <n v="450000"/>
  </r>
  <r>
    <x v="31"/>
    <x v="1"/>
    <x v="4"/>
    <x v="2"/>
    <x v="0"/>
    <n v="20000"/>
    <n v="100000"/>
  </r>
  <r>
    <x v="32"/>
    <x v="0"/>
    <x v="5"/>
    <x v="3"/>
    <x v="3"/>
    <n v="30000"/>
    <n v="450000"/>
  </r>
  <r>
    <x v="33"/>
    <x v="3"/>
    <x v="2"/>
    <x v="0"/>
    <x v="2"/>
    <n v="70000"/>
    <n v="490000"/>
  </r>
  <r>
    <x v="34"/>
    <x v="4"/>
    <x v="3"/>
    <x v="1"/>
    <x v="10"/>
    <n v="50000"/>
    <n v="550000"/>
  </r>
  <r>
    <x v="35"/>
    <x v="5"/>
    <x v="0"/>
    <x v="2"/>
    <x v="8"/>
    <n v="20000"/>
    <n v="240000"/>
  </r>
  <r>
    <x v="36"/>
    <x v="1"/>
    <x v="0"/>
    <x v="3"/>
    <x v="1"/>
    <n v="30000"/>
    <n v="300000"/>
  </r>
  <r>
    <x v="37"/>
    <x v="2"/>
    <x v="1"/>
    <x v="0"/>
    <x v="9"/>
    <n v="70000"/>
    <n v="630000"/>
  </r>
  <r>
    <x v="38"/>
    <x v="3"/>
    <x v="2"/>
    <x v="1"/>
    <x v="7"/>
    <n v="50000"/>
    <n v="400000"/>
  </r>
  <r>
    <x v="39"/>
    <x v="4"/>
    <x v="3"/>
    <x v="2"/>
    <x v="10"/>
    <n v="20000"/>
    <n v="220000"/>
  </r>
  <r>
    <x v="40"/>
    <x v="0"/>
    <x v="4"/>
    <x v="3"/>
    <x v="12"/>
    <n v="30000"/>
    <n v="420000"/>
  </r>
  <r>
    <x v="41"/>
    <x v="1"/>
    <x v="5"/>
    <x v="0"/>
    <x v="1"/>
    <n v="70000"/>
    <n v="700000"/>
  </r>
  <r>
    <x v="42"/>
    <x v="2"/>
    <x v="2"/>
    <x v="1"/>
    <x v="9"/>
    <n v="50000"/>
    <n v="450000"/>
  </r>
  <r>
    <x v="43"/>
    <x v="3"/>
    <x v="3"/>
    <x v="2"/>
    <x v="11"/>
    <n v="20000"/>
    <n v="260000"/>
  </r>
  <r>
    <x v="44"/>
    <x v="4"/>
    <x v="4"/>
    <x v="3"/>
    <x v="7"/>
    <n v="30000"/>
    <n v="240000"/>
  </r>
  <r>
    <x v="45"/>
    <x v="5"/>
    <x v="5"/>
    <x v="0"/>
    <x v="8"/>
    <n v="70000"/>
    <n v="840000"/>
  </r>
  <r>
    <x v="46"/>
    <x v="1"/>
    <x v="2"/>
    <x v="1"/>
    <x v="2"/>
    <n v="50000"/>
    <n v="350000"/>
  </r>
  <r>
    <x v="47"/>
    <x v="2"/>
    <x v="3"/>
    <x v="2"/>
    <x v="9"/>
    <n v="20000"/>
    <n v="180000"/>
  </r>
  <r>
    <x v="48"/>
    <x v="0"/>
    <x v="0"/>
    <x v="3"/>
    <x v="8"/>
    <n v="30000"/>
    <n v="360000"/>
  </r>
  <r>
    <x v="49"/>
    <x v="4"/>
    <x v="1"/>
    <x v="0"/>
    <x v="0"/>
    <n v="70000"/>
    <n v="350000"/>
  </r>
  <r>
    <x v="50"/>
    <x v="5"/>
    <x v="0"/>
    <x v="0"/>
    <x v="8"/>
    <n v="70000"/>
    <n v="840000"/>
  </r>
  <r>
    <x v="51"/>
    <x v="1"/>
    <x v="0"/>
    <x v="1"/>
    <x v="7"/>
    <n v="50000"/>
    <n v="400000"/>
  </r>
  <r>
    <x v="52"/>
    <x v="2"/>
    <x v="4"/>
    <x v="2"/>
    <x v="2"/>
    <n v="20000"/>
    <n v="140000"/>
  </r>
  <r>
    <x v="53"/>
    <x v="3"/>
    <x v="5"/>
    <x v="3"/>
    <x v="9"/>
    <n v="30000"/>
    <n v="270000"/>
  </r>
  <r>
    <x v="54"/>
    <x v="4"/>
    <x v="4"/>
    <x v="0"/>
    <x v="5"/>
    <n v="70000"/>
    <n v="420000"/>
  </r>
  <r>
    <x v="55"/>
    <x v="0"/>
    <x v="5"/>
    <x v="1"/>
    <x v="1"/>
    <n v="50000"/>
    <n v="500000"/>
  </r>
  <r>
    <x v="56"/>
    <x v="1"/>
    <x v="2"/>
    <x v="2"/>
    <x v="7"/>
    <n v="20000"/>
    <n v="160000"/>
  </r>
  <r>
    <x v="57"/>
    <x v="0"/>
    <x v="3"/>
    <x v="3"/>
    <x v="11"/>
    <n v="30000"/>
    <n v="390000"/>
  </r>
  <r>
    <x v="58"/>
    <x v="3"/>
    <x v="0"/>
    <x v="0"/>
    <x v="9"/>
    <n v="70000"/>
    <n v="630000"/>
  </r>
  <r>
    <x v="59"/>
    <x v="4"/>
    <x v="2"/>
    <x v="1"/>
    <x v="0"/>
    <n v="50000"/>
    <n v="250000"/>
  </r>
  <r>
    <x v="60"/>
    <x v="5"/>
    <x v="1"/>
    <x v="2"/>
    <x v="10"/>
    <n v="20000"/>
    <n v="220000"/>
  </r>
  <r>
    <x v="61"/>
    <x v="1"/>
    <x v="2"/>
    <x v="3"/>
    <x v="12"/>
    <n v="30000"/>
    <n v="420000"/>
  </r>
  <r>
    <x v="62"/>
    <x v="2"/>
    <x v="3"/>
    <x v="0"/>
    <x v="1"/>
    <n v="70000"/>
    <n v="700000"/>
  </r>
  <r>
    <x v="63"/>
    <x v="3"/>
    <x v="4"/>
    <x v="1"/>
    <x v="5"/>
    <n v="50000"/>
    <n v="300000"/>
  </r>
  <r>
    <x v="64"/>
    <x v="0"/>
    <x v="5"/>
    <x v="2"/>
    <x v="7"/>
    <n v="20000"/>
    <n v="160000"/>
  </r>
  <r>
    <x v="65"/>
    <x v="5"/>
    <x v="2"/>
    <x v="3"/>
    <x v="8"/>
    <n v="30000"/>
    <n v="360000"/>
  </r>
  <r>
    <x v="66"/>
    <x v="1"/>
    <x v="3"/>
    <x v="0"/>
    <x v="9"/>
    <n v="70000"/>
    <n v="630000"/>
  </r>
  <r>
    <x v="67"/>
    <x v="0"/>
    <x v="1"/>
    <x v="1"/>
    <x v="2"/>
    <n v="50000"/>
    <n v="350000"/>
  </r>
  <r>
    <x v="68"/>
    <x v="3"/>
    <x v="2"/>
    <x v="2"/>
    <x v="12"/>
    <n v="20000"/>
    <n v="280000"/>
  </r>
  <r>
    <x v="69"/>
    <x v="4"/>
    <x v="3"/>
    <x v="3"/>
    <x v="7"/>
    <n v="30000"/>
    <n v="240000"/>
  </r>
  <r>
    <x v="70"/>
    <x v="5"/>
    <x v="4"/>
    <x v="0"/>
    <x v="10"/>
    <n v="70000"/>
    <n v="770000"/>
  </r>
  <r>
    <x v="71"/>
    <x v="0"/>
    <x v="5"/>
    <x v="1"/>
    <x v="0"/>
    <n v="50000"/>
    <n v="250000"/>
  </r>
  <r>
    <x v="72"/>
    <x v="2"/>
    <x v="2"/>
    <x v="2"/>
    <x v="1"/>
    <n v="20000"/>
    <n v="200000"/>
  </r>
  <r>
    <x v="73"/>
    <x v="3"/>
    <x v="3"/>
    <x v="3"/>
    <x v="9"/>
    <n v="30000"/>
    <n v="270000"/>
  </r>
  <r>
    <x v="74"/>
    <x v="4"/>
    <x v="5"/>
    <x v="0"/>
    <x v="1"/>
    <n v="70000"/>
    <n v="700000"/>
  </r>
  <r>
    <x v="75"/>
    <x v="0"/>
    <x v="3"/>
    <x v="3"/>
    <x v="0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6AE5C-B286-4641-8EE5-4B4A67B15DD1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11" firstHeaderRow="1" firstDataRow="1" firstDataCol="1"/>
  <pivotFields count="9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AF9442-0177-44ED-A170-0384ACBF3BC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9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58B05-8122-4C3E-8C85-792DC96775F7}" name="PivotTable5" cacheId="0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outline="1" outlineData="1" multipleFieldFilters="0" chartFormat="5">
  <location ref="A4:H10" firstHeaderRow="1" firstDataRow="2" firstDataCol="1"/>
  <pivotFields count="9">
    <pivotField numFmtId="14" showAll="0"/>
    <pivotField axis="axisCol" showAll="0">
      <items count="7">
        <item x="0"/>
        <item x="1"/>
        <item x="5"/>
        <item x="2"/>
        <item x="3"/>
        <item x="4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 Sales (BDT)" fld="6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DD01C-9C19-4C9A-8C2A-81B9BD2B39A8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K13" firstHeaderRow="0" firstDataRow="1" firstDataCol="1" rowPageCount="1" colPageCount="1"/>
  <pivotFields count="9">
    <pivotField axis="axisPage" numFmtId="14" multipleItemSelectionAllowed="1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Quantity" fld="4" baseField="0" baseItem="0"/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5FE2A-7057-4719-8B66-0D88C8484BE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G13" firstHeaderRow="0" firstDataRow="1" firstDataCol="1" rowPageCount="1" colPageCount="1"/>
  <pivotFields count="9">
    <pivotField axis="axisPage" numFmtId="14" multipleItemSelectionAllowed="1" showAll="0">
      <items count="7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axis="axisRow" showAll="0">
      <items count="7">
        <item x="0"/>
        <item x="4"/>
        <item x="5"/>
        <item x="3"/>
        <item x="1"/>
        <item x="2"/>
        <item t="default"/>
      </items>
    </pivotField>
    <pivotField showAll="0"/>
    <pivotField dataField="1"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Quantity" fld="4" baseField="0" baseItem="0"/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4B54B-331B-4A73-8A36-F47B419639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C13" firstHeaderRow="0" firstDataRow="1" firstDataCol="1" rowPageCount="1" colPageCount="1"/>
  <pivotFields count="9">
    <pivotField axis="axisPage" numFmtId="14" multipleItemSelectionAllowed="1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t="default"/>
      </items>
    </pivotField>
    <pivotField showAll="0"/>
    <pivotField axis="axisRow" showAll="0" sortType="ascending">
      <items count="7">
        <item x="0"/>
        <item x="4"/>
        <item x="5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>
      <items count="15">
        <item x="4"/>
        <item x="6"/>
        <item x="0"/>
        <item x="5"/>
        <item x="2"/>
        <item x="7"/>
        <item x="9"/>
        <item x="1"/>
        <item x="10"/>
        <item x="8"/>
        <item x="11"/>
        <item x="12"/>
        <item x="3"/>
        <item x="13"/>
        <item t="default"/>
      </items>
    </pivotField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Quantity" fld="4" baseField="0" baseItem="0"/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FA9724-17A4-4561-9E64-8CFFF934371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D28:E35" firstHeaderRow="1" firstDataRow="1" firstDataCol="1"/>
  <pivotFields count="9">
    <pivotField numFmtId="14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>
      <items count="7">
        <item x="0"/>
        <item x="4"/>
        <item x="5"/>
        <item x="3"/>
        <item x="1"/>
        <item x="2"/>
        <item t="default"/>
      </items>
    </pivotField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7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D0072-E7CF-4F34-AC39-4781BE74444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B35" firstHeaderRow="1" firstDataRow="1" firstDataCol="1"/>
  <pivotFields count="9">
    <pivotField numFmtId="14" showAll="0"/>
    <pivotField axis="axisRow" showAll="0" sortType="ascending">
      <items count="7">
        <item x="0"/>
        <item x="1"/>
        <item x="5"/>
        <item x="2"/>
        <item x="3"/>
        <item x="4"/>
        <item t="default"/>
      </items>
    </pivotField>
    <pivotField showAll="0"/>
    <pivotField axis="axisRow" showAll="0">
      <items count="5">
        <item x="1"/>
        <item x="0"/>
        <item x="3"/>
        <item x="2"/>
        <item t="default"/>
      </items>
    </pivotField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3"/>
  </rowFields>
  <rowItems count="3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5281B-F2FE-4657-9645-820BC15AC2A6}">
  <dimension ref="A3:L79"/>
  <sheetViews>
    <sheetView topLeftCell="A3" workbookViewId="0">
      <selection activeCell="C14" sqref="C14"/>
    </sheetView>
  </sheetViews>
  <sheetFormatPr defaultRowHeight="14.4" x14ac:dyDescent="0.3"/>
  <cols>
    <col min="1" max="1" width="10.109375" style="6" bestFit="1" customWidth="1"/>
  </cols>
  <sheetData>
    <row r="3" spans="1:12" ht="39.6" x14ac:dyDescent="0.3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</row>
    <row r="4" spans="1:12" ht="26.4" x14ac:dyDescent="0.3">
      <c r="A4" s="9">
        <v>45296</v>
      </c>
      <c r="B4" s="10" t="s">
        <v>7</v>
      </c>
      <c r="C4" s="10" t="s">
        <v>8</v>
      </c>
      <c r="D4" s="10" t="s">
        <v>9</v>
      </c>
      <c r="E4" s="10">
        <v>5</v>
      </c>
      <c r="F4" s="10">
        <v>70000</v>
      </c>
      <c r="G4" s="10">
        <f>E4*F4</f>
        <v>350000</v>
      </c>
    </row>
    <row r="5" spans="1:12" ht="26.4" x14ac:dyDescent="0.3">
      <c r="A5" s="9">
        <v>45297</v>
      </c>
      <c r="B5" s="10" t="s">
        <v>10</v>
      </c>
      <c r="C5" s="10" t="s">
        <v>11</v>
      </c>
      <c r="D5" s="10" t="s">
        <v>12</v>
      </c>
      <c r="E5" s="10">
        <v>10</v>
      </c>
      <c r="F5" s="10">
        <v>50000</v>
      </c>
      <c r="G5" s="10">
        <f t="shared" ref="G5:G68" si="0">E5*F5</f>
        <v>500000</v>
      </c>
    </row>
    <row r="6" spans="1:12" ht="26.4" x14ac:dyDescent="0.3">
      <c r="A6" s="9">
        <v>45298</v>
      </c>
      <c r="B6" s="10" t="s">
        <v>13</v>
      </c>
      <c r="C6" s="10" t="s">
        <v>14</v>
      </c>
      <c r="D6" s="10" t="s">
        <v>15</v>
      </c>
      <c r="E6" s="10">
        <v>7</v>
      </c>
      <c r="F6" s="10">
        <v>20000</v>
      </c>
      <c r="G6" s="10">
        <f t="shared" si="0"/>
        <v>140000</v>
      </c>
      <c r="L6" s="10"/>
    </row>
    <row r="7" spans="1:12" ht="26.4" x14ac:dyDescent="0.3">
      <c r="A7" s="9">
        <v>45299</v>
      </c>
      <c r="B7" s="10" t="s">
        <v>16</v>
      </c>
      <c r="C7" s="10" t="s">
        <v>17</v>
      </c>
      <c r="D7" s="10" t="s">
        <v>18</v>
      </c>
      <c r="E7" s="10">
        <v>15</v>
      </c>
      <c r="F7" s="10">
        <v>30000</v>
      </c>
      <c r="G7" s="10">
        <f t="shared" si="0"/>
        <v>450000</v>
      </c>
    </row>
    <row r="8" spans="1:12" x14ac:dyDescent="0.3">
      <c r="A8" s="9">
        <v>45300</v>
      </c>
      <c r="B8" s="10" t="s">
        <v>19</v>
      </c>
      <c r="C8" s="10" t="s">
        <v>20</v>
      </c>
      <c r="D8" s="10" t="s">
        <v>9</v>
      </c>
      <c r="E8" s="10">
        <v>3</v>
      </c>
      <c r="F8" s="10">
        <v>70000</v>
      </c>
      <c r="G8" s="10">
        <f t="shared" si="0"/>
        <v>210000</v>
      </c>
      <c r="K8" s="13"/>
    </row>
    <row r="9" spans="1:12" ht="26.4" x14ac:dyDescent="0.3">
      <c r="A9" s="9">
        <v>45301</v>
      </c>
      <c r="B9" s="10" t="s">
        <v>21</v>
      </c>
      <c r="C9" s="10" t="s">
        <v>22</v>
      </c>
      <c r="D9" s="10" t="s">
        <v>12</v>
      </c>
      <c r="E9" s="10">
        <v>6</v>
      </c>
      <c r="F9" s="10">
        <v>50000</v>
      </c>
      <c r="G9" s="10">
        <f t="shared" si="0"/>
        <v>300000</v>
      </c>
    </row>
    <row r="10" spans="1:12" ht="26.4" x14ac:dyDescent="0.3">
      <c r="A10" s="9">
        <v>45302</v>
      </c>
      <c r="B10" s="10" t="s">
        <v>10</v>
      </c>
      <c r="C10" s="10" t="s">
        <v>14</v>
      </c>
      <c r="D10" s="10" t="s">
        <v>15</v>
      </c>
      <c r="E10" s="10">
        <v>4</v>
      </c>
      <c r="F10" s="10">
        <v>20000</v>
      </c>
      <c r="G10" s="10">
        <f t="shared" si="0"/>
        <v>80000</v>
      </c>
    </row>
    <row r="11" spans="1:12" ht="26.4" x14ac:dyDescent="0.3">
      <c r="A11" s="9">
        <v>45303</v>
      </c>
      <c r="B11" s="10" t="s">
        <v>13</v>
      </c>
      <c r="C11" s="10" t="s">
        <v>17</v>
      </c>
      <c r="D11" s="10" t="s">
        <v>18</v>
      </c>
      <c r="E11" s="10">
        <v>10</v>
      </c>
      <c r="F11" s="10">
        <v>30000</v>
      </c>
      <c r="G11" s="10">
        <f t="shared" si="0"/>
        <v>300000</v>
      </c>
    </row>
    <row r="12" spans="1:12" ht="26.4" x14ac:dyDescent="0.3">
      <c r="A12" s="9">
        <v>45304</v>
      </c>
      <c r="B12" s="10" t="s">
        <v>7</v>
      </c>
      <c r="C12" s="10" t="s">
        <v>8</v>
      </c>
      <c r="D12" s="10" t="s">
        <v>9</v>
      </c>
      <c r="E12" s="10">
        <v>8</v>
      </c>
      <c r="F12" s="10">
        <v>70000</v>
      </c>
      <c r="G12" s="10">
        <f t="shared" si="0"/>
        <v>560000</v>
      </c>
    </row>
    <row r="13" spans="1:12" ht="26.4" x14ac:dyDescent="0.3">
      <c r="A13" s="9">
        <v>45305</v>
      </c>
      <c r="B13" s="10" t="s">
        <v>19</v>
      </c>
      <c r="C13" s="10" t="s">
        <v>8</v>
      </c>
      <c r="D13" s="10" t="s">
        <v>12</v>
      </c>
      <c r="E13" s="10">
        <v>12</v>
      </c>
      <c r="F13" s="10">
        <v>50000</v>
      </c>
      <c r="G13" s="10">
        <f t="shared" si="0"/>
        <v>600000</v>
      </c>
    </row>
    <row r="14" spans="1:12" x14ac:dyDescent="0.3">
      <c r="A14" s="9">
        <v>45306</v>
      </c>
      <c r="B14" s="10" t="s">
        <v>21</v>
      </c>
      <c r="C14" s="10" t="s">
        <v>11</v>
      </c>
      <c r="D14" s="10" t="s">
        <v>15</v>
      </c>
      <c r="E14" s="10">
        <v>9</v>
      </c>
      <c r="F14" s="10">
        <v>20000</v>
      </c>
      <c r="G14" s="10">
        <f t="shared" si="0"/>
        <v>180000</v>
      </c>
    </row>
    <row r="15" spans="1:12" ht="26.4" x14ac:dyDescent="0.3">
      <c r="A15" s="9">
        <v>45307</v>
      </c>
      <c r="B15" s="10" t="s">
        <v>10</v>
      </c>
      <c r="C15" s="10" t="s">
        <v>14</v>
      </c>
      <c r="D15" s="10" t="s">
        <v>18</v>
      </c>
      <c r="E15" s="10">
        <v>5</v>
      </c>
      <c r="F15" s="10">
        <v>30000</v>
      </c>
      <c r="G15" s="10">
        <f t="shared" si="0"/>
        <v>150000</v>
      </c>
    </row>
    <row r="16" spans="1:12" ht="26.4" x14ac:dyDescent="0.3">
      <c r="A16" s="9">
        <v>45308</v>
      </c>
      <c r="B16" s="10" t="s">
        <v>13</v>
      </c>
      <c r="C16" s="10" t="s">
        <v>17</v>
      </c>
      <c r="D16" s="10" t="s">
        <v>9</v>
      </c>
      <c r="E16" s="10">
        <v>11</v>
      </c>
      <c r="F16" s="10">
        <v>70000</v>
      </c>
      <c r="G16" s="10">
        <f t="shared" si="0"/>
        <v>770000</v>
      </c>
    </row>
    <row r="17" spans="1:7" x14ac:dyDescent="0.3">
      <c r="A17" s="9">
        <v>45309</v>
      </c>
      <c r="B17" s="10" t="s">
        <v>16</v>
      </c>
      <c r="C17" s="10" t="s">
        <v>20</v>
      </c>
      <c r="D17" s="10" t="s">
        <v>12</v>
      </c>
      <c r="E17" s="10">
        <v>7</v>
      </c>
      <c r="F17" s="10">
        <v>50000</v>
      </c>
      <c r="G17" s="10">
        <f t="shared" si="0"/>
        <v>350000</v>
      </c>
    </row>
    <row r="18" spans="1:7" ht="26.4" x14ac:dyDescent="0.3">
      <c r="A18" s="9">
        <v>45310</v>
      </c>
      <c r="B18" s="10" t="s">
        <v>19</v>
      </c>
      <c r="C18" s="10" t="s">
        <v>22</v>
      </c>
      <c r="D18" s="10" t="s">
        <v>15</v>
      </c>
      <c r="E18" s="10">
        <v>6</v>
      </c>
      <c r="F18" s="10">
        <v>20000</v>
      </c>
      <c r="G18" s="10">
        <f t="shared" si="0"/>
        <v>120000</v>
      </c>
    </row>
    <row r="19" spans="1:7" ht="26.4" x14ac:dyDescent="0.3">
      <c r="A19" s="9">
        <v>45311</v>
      </c>
      <c r="B19" s="10" t="s">
        <v>21</v>
      </c>
      <c r="C19" s="10" t="s">
        <v>14</v>
      </c>
      <c r="D19" s="10" t="s">
        <v>18</v>
      </c>
      <c r="E19" s="10">
        <v>13</v>
      </c>
      <c r="F19" s="10">
        <v>30000</v>
      </c>
      <c r="G19" s="10">
        <f t="shared" si="0"/>
        <v>390000</v>
      </c>
    </row>
    <row r="20" spans="1:7" ht="26.4" x14ac:dyDescent="0.3">
      <c r="A20" s="9">
        <v>45312</v>
      </c>
      <c r="B20" s="10" t="s">
        <v>7</v>
      </c>
      <c r="C20" s="10" t="s">
        <v>17</v>
      </c>
      <c r="D20" s="10" t="s">
        <v>9</v>
      </c>
      <c r="E20" s="10">
        <v>9</v>
      </c>
      <c r="F20" s="10">
        <v>70000</v>
      </c>
      <c r="G20" s="10">
        <f t="shared" si="0"/>
        <v>630000</v>
      </c>
    </row>
    <row r="21" spans="1:7" x14ac:dyDescent="0.3">
      <c r="A21" s="9">
        <v>45313</v>
      </c>
      <c r="B21" s="10" t="s">
        <v>13</v>
      </c>
      <c r="C21" s="10" t="s">
        <v>20</v>
      </c>
      <c r="D21" s="10" t="s">
        <v>12</v>
      </c>
      <c r="E21" s="10">
        <v>8</v>
      </c>
      <c r="F21" s="10">
        <v>50000</v>
      </c>
      <c r="G21" s="10">
        <f t="shared" si="0"/>
        <v>400000</v>
      </c>
    </row>
    <row r="22" spans="1:7" ht="26.4" x14ac:dyDescent="0.3">
      <c r="A22" s="9">
        <v>45314</v>
      </c>
      <c r="B22" s="10" t="s">
        <v>16</v>
      </c>
      <c r="C22" s="10" t="s">
        <v>22</v>
      </c>
      <c r="D22" s="10" t="s">
        <v>15</v>
      </c>
      <c r="E22" s="10">
        <v>14</v>
      </c>
      <c r="F22" s="10">
        <v>20000</v>
      </c>
      <c r="G22" s="10">
        <f t="shared" si="0"/>
        <v>280000</v>
      </c>
    </row>
    <row r="23" spans="1:7" ht="26.4" x14ac:dyDescent="0.3">
      <c r="A23" s="9">
        <v>45315</v>
      </c>
      <c r="B23" s="10" t="s">
        <v>19</v>
      </c>
      <c r="C23" s="10" t="s">
        <v>14</v>
      </c>
      <c r="D23" s="10" t="s">
        <v>18</v>
      </c>
      <c r="E23" s="10">
        <v>7</v>
      </c>
      <c r="F23" s="10">
        <v>30000</v>
      </c>
      <c r="G23" s="10">
        <f t="shared" si="0"/>
        <v>210000</v>
      </c>
    </row>
    <row r="24" spans="1:7" ht="26.4" x14ac:dyDescent="0.3">
      <c r="A24" s="9">
        <v>45316</v>
      </c>
      <c r="B24" s="10" t="s">
        <v>21</v>
      </c>
      <c r="C24" s="10" t="s">
        <v>17</v>
      </c>
      <c r="D24" s="10" t="s">
        <v>9</v>
      </c>
      <c r="E24" s="10">
        <v>10</v>
      </c>
      <c r="F24" s="10">
        <v>70000</v>
      </c>
      <c r="G24" s="10">
        <f t="shared" si="0"/>
        <v>700000</v>
      </c>
    </row>
    <row r="25" spans="1:7" ht="26.4" x14ac:dyDescent="0.3">
      <c r="A25" s="9">
        <v>45317</v>
      </c>
      <c r="B25" s="10" t="s">
        <v>10</v>
      </c>
      <c r="C25" s="10" t="s">
        <v>8</v>
      </c>
      <c r="D25" s="10" t="s">
        <v>12</v>
      </c>
      <c r="E25" s="10">
        <v>5</v>
      </c>
      <c r="F25" s="10">
        <v>50000</v>
      </c>
      <c r="G25" s="10">
        <f t="shared" si="0"/>
        <v>250000</v>
      </c>
    </row>
    <row r="26" spans="1:7" x14ac:dyDescent="0.3">
      <c r="A26" s="9">
        <v>45318</v>
      </c>
      <c r="B26" s="10" t="s">
        <v>7</v>
      </c>
      <c r="C26" s="10" t="s">
        <v>11</v>
      </c>
      <c r="D26" s="10" t="s">
        <v>15</v>
      </c>
      <c r="E26" s="10">
        <v>8</v>
      </c>
      <c r="F26" s="10">
        <v>20000</v>
      </c>
      <c r="G26" s="10">
        <f t="shared" si="0"/>
        <v>160000</v>
      </c>
    </row>
    <row r="27" spans="1:7" ht="26.4" x14ac:dyDescent="0.3">
      <c r="A27" s="9">
        <v>45319</v>
      </c>
      <c r="B27" s="10" t="s">
        <v>16</v>
      </c>
      <c r="C27" s="10" t="s">
        <v>14</v>
      </c>
      <c r="D27" s="10" t="s">
        <v>18</v>
      </c>
      <c r="E27" s="10">
        <v>6</v>
      </c>
      <c r="F27" s="10">
        <v>30000</v>
      </c>
      <c r="G27" s="10">
        <f t="shared" si="0"/>
        <v>180000</v>
      </c>
    </row>
    <row r="28" spans="1:7" ht="26.4" x14ac:dyDescent="0.3">
      <c r="A28" s="9">
        <v>45320</v>
      </c>
      <c r="B28" s="10" t="s">
        <v>19</v>
      </c>
      <c r="C28" s="10" t="s">
        <v>17</v>
      </c>
      <c r="D28" s="10" t="s">
        <v>9</v>
      </c>
      <c r="E28" s="10">
        <v>7</v>
      </c>
      <c r="F28" s="10">
        <v>70000</v>
      </c>
      <c r="G28" s="10">
        <f t="shared" si="0"/>
        <v>490000</v>
      </c>
    </row>
    <row r="29" spans="1:7" x14ac:dyDescent="0.3">
      <c r="A29" s="9">
        <v>45323</v>
      </c>
      <c r="B29" s="10" t="s">
        <v>21</v>
      </c>
      <c r="C29" s="10" t="s">
        <v>20</v>
      </c>
      <c r="D29" s="10" t="s">
        <v>9</v>
      </c>
      <c r="E29" s="10">
        <v>8</v>
      </c>
      <c r="F29" s="10">
        <v>70000</v>
      </c>
      <c r="G29" s="10">
        <f t="shared" si="0"/>
        <v>560000</v>
      </c>
    </row>
    <row r="30" spans="1:7" ht="26.4" x14ac:dyDescent="0.3">
      <c r="A30" s="9">
        <v>45324</v>
      </c>
      <c r="B30" s="10" t="s">
        <v>10</v>
      </c>
      <c r="C30" s="10" t="s">
        <v>22</v>
      </c>
      <c r="D30" s="10" t="s">
        <v>12</v>
      </c>
      <c r="E30" s="10">
        <v>6</v>
      </c>
      <c r="F30" s="10">
        <v>50000</v>
      </c>
      <c r="G30" s="10">
        <f t="shared" si="0"/>
        <v>300000</v>
      </c>
    </row>
    <row r="31" spans="1:7" ht="26.4" x14ac:dyDescent="0.3">
      <c r="A31" s="9">
        <v>45325</v>
      </c>
      <c r="B31" s="10" t="s">
        <v>13</v>
      </c>
      <c r="C31" s="10" t="s">
        <v>14</v>
      </c>
      <c r="D31" s="10" t="s">
        <v>15</v>
      </c>
      <c r="E31" s="10">
        <v>10</v>
      </c>
      <c r="F31" s="10">
        <v>20000</v>
      </c>
      <c r="G31" s="10">
        <f t="shared" si="0"/>
        <v>200000</v>
      </c>
    </row>
    <row r="32" spans="1:7" ht="26.4" x14ac:dyDescent="0.3">
      <c r="A32" s="9">
        <v>45326</v>
      </c>
      <c r="B32" s="10" t="s">
        <v>16</v>
      </c>
      <c r="C32" s="10" t="s">
        <v>8</v>
      </c>
      <c r="D32" s="10" t="s">
        <v>18</v>
      </c>
      <c r="E32" s="10">
        <v>20</v>
      </c>
      <c r="F32" s="10">
        <v>30000</v>
      </c>
      <c r="G32" s="10">
        <f t="shared" si="0"/>
        <v>600000</v>
      </c>
    </row>
    <row r="33" spans="1:7" x14ac:dyDescent="0.3">
      <c r="A33" s="9">
        <v>45327</v>
      </c>
      <c r="B33" s="10" t="s">
        <v>7</v>
      </c>
      <c r="C33" s="10" t="s">
        <v>20</v>
      </c>
      <c r="D33" s="10" t="s">
        <v>9</v>
      </c>
      <c r="E33" s="10">
        <v>4</v>
      </c>
      <c r="F33" s="10">
        <v>70000</v>
      </c>
      <c r="G33" s="10">
        <f t="shared" si="0"/>
        <v>280000</v>
      </c>
    </row>
    <row r="34" spans="1:7" ht="26.4" x14ac:dyDescent="0.3">
      <c r="A34" s="9">
        <v>45328</v>
      </c>
      <c r="B34" s="10" t="s">
        <v>21</v>
      </c>
      <c r="C34" s="10" t="s">
        <v>22</v>
      </c>
      <c r="D34" s="10" t="s">
        <v>12</v>
      </c>
      <c r="E34" s="10">
        <v>9</v>
      </c>
      <c r="F34" s="10">
        <v>50000</v>
      </c>
      <c r="G34" s="10">
        <f t="shared" si="0"/>
        <v>450000</v>
      </c>
    </row>
    <row r="35" spans="1:7" ht="26.4" x14ac:dyDescent="0.3">
      <c r="A35" s="9">
        <v>45329</v>
      </c>
      <c r="B35" s="10" t="s">
        <v>10</v>
      </c>
      <c r="C35" s="10" t="s">
        <v>20</v>
      </c>
      <c r="D35" s="10" t="s">
        <v>15</v>
      </c>
      <c r="E35" s="10">
        <v>5</v>
      </c>
      <c r="F35" s="10">
        <v>20000</v>
      </c>
      <c r="G35" s="10">
        <f t="shared" si="0"/>
        <v>100000</v>
      </c>
    </row>
    <row r="36" spans="1:7" ht="26.4" x14ac:dyDescent="0.3">
      <c r="A36" s="9">
        <v>45330</v>
      </c>
      <c r="B36" s="10" t="s">
        <v>7</v>
      </c>
      <c r="C36" s="10" t="s">
        <v>22</v>
      </c>
      <c r="D36" s="10" t="s">
        <v>18</v>
      </c>
      <c r="E36" s="10">
        <v>15</v>
      </c>
      <c r="F36" s="10">
        <v>30000</v>
      </c>
      <c r="G36" s="10">
        <f t="shared" si="0"/>
        <v>450000</v>
      </c>
    </row>
    <row r="37" spans="1:7" ht="26.4" x14ac:dyDescent="0.3">
      <c r="A37" s="9">
        <v>45331</v>
      </c>
      <c r="B37" s="10" t="s">
        <v>16</v>
      </c>
      <c r="C37" s="10" t="s">
        <v>14</v>
      </c>
      <c r="D37" s="10" t="s">
        <v>9</v>
      </c>
      <c r="E37" s="10">
        <v>7</v>
      </c>
      <c r="F37" s="10">
        <v>70000</v>
      </c>
      <c r="G37" s="10">
        <f t="shared" si="0"/>
        <v>490000</v>
      </c>
    </row>
    <row r="38" spans="1:7" ht="26.4" x14ac:dyDescent="0.3">
      <c r="A38" s="9">
        <v>45332</v>
      </c>
      <c r="B38" s="10" t="s">
        <v>19</v>
      </c>
      <c r="C38" s="10" t="s">
        <v>17</v>
      </c>
      <c r="D38" s="10" t="s">
        <v>12</v>
      </c>
      <c r="E38" s="10">
        <v>11</v>
      </c>
      <c r="F38" s="10">
        <v>50000</v>
      </c>
      <c r="G38" s="10">
        <f t="shared" si="0"/>
        <v>550000</v>
      </c>
    </row>
    <row r="39" spans="1:7" ht="26.4" x14ac:dyDescent="0.3">
      <c r="A39" s="9">
        <v>45333</v>
      </c>
      <c r="B39" s="10" t="s">
        <v>21</v>
      </c>
      <c r="C39" s="10" t="s">
        <v>8</v>
      </c>
      <c r="D39" s="10" t="s">
        <v>15</v>
      </c>
      <c r="E39" s="10">
        <v>12</v>
      </c>
      <c r="F39" s="10">
        <v>20000</v>
      </c>
      <c r="G39" s="10">
        <f t="shared" si="0"/>
        <v>240000</v>
      </c>
    </row>
    <row r="40" spans="1:7" ht="26.4" x14ac:dyDescent="0.3">
      <c r="A40" s="9">
        <v>45334</v>
      </c>
      <c r="B40" s="10" t="s">
        <v>10</v>
      </c>
      <c r="C40" s="10" t="s">
        <v>8</v>
      </c>
      <c r="D40" s="10" t="s">
        <v>18</v>
      </c>
      <c r="E40" s="10">
        <v>10</v>
      </c>
      <c r="F40" s="10">
        <v>30000</v>
      </c>
      <c r="G40" s="10">
        <f t="shared" si="0"/>
        <v>300000</v>
      </c>
    </row>
    <row r="41" spans="1:7" x14ac:dyDescent="0.3">
      <c r="A41" s="9">
        <v>45335</v>
      </c>
      <c r="B41" s="10" t="s">
        <v>13</v>
      </c>
      <c r="C41" s="10" t="s">
        <v>11</v>
      </c>
      <c r="D41" s="10" t="s">
        <v>9</v>
      </c>
      <c r="E41" s="10">
        <v>9</v>
      </c>
      <c r="F41" s="10">
        <v>70000</v>
      </c>
      <c r="G41" s="10">
        <f t="shared" si="0"/>
        <v>630000</v>
      </c>
    </row>
    <row r="42" spans="1:7" ht="26.4" x14ac:dyDescent="0.3">
      <c r="A42" s="9">
        <v>45336</v>
      </c>
      <c r="B42" s="10" t="s">
        <v>16</v>
      </c>
      <c r="C42" s="10" t="s">
        <v>14</v>
      </c>
      <c r="D42" s="10" t="s">
        <v>12</v>
      </c>
      <c r="E42" s="10">
        <v>8</v>
      </c>
      <c r="F42" s="10">
        <v>50000</v>
      </c>
      <c r="G42" s="10">
        <f t="shared" si="0"/>
        <v>400000</v>
      </c>
    </row>
    <row r="43" spans="1:7" ht="26.4" x14ac:dyDescent="0.3">
      <c r="A43" s="9">
        <v>45337</v>
      </c>
      <c r="B43" s="10" t="s">
        <v>19</v>
      </c>
      <c r="C43" s="10" t="s">
        <v>17</v>
      </c>
      <c r="D43" s="10" t="s">
        <v>15</v>
      </c>
      <c r="E43" s="10">
        <v>11</v>
      </c>
      <c r="F43" s="10">
        <v>20000</v>
      </c>
      <c r="G43" s="10">
        <f t="shared" si="0"/>
        <v>220000</v>
      </c>
    </row>
    <row r="44" spans="1:7" ht="26.4" x14ac:dyDescent="0.3">
      <c r="A44" s="9">
        <v>45338</v>
      </c>
      <c r="B44" s="10" t="s">
        <v>7</v>
      </c>
      <c r="C44" s="10" t="s">
        <v>20</v>
      </c>
      <c r="D44" s="10" t="s">
        <v>18</v>
      </c>
      <c r="E44" s="10">
        <v>14</v>
      </c>
      <c r="F44" s="10">
        <v>30000</v>
      </c>
      <c r="G44" s="10">
        <f t="shared" si="0"/>
        <v>420000</v>
      </c>
    </row>
    <row r="45" spans="1:7" ht="26.4" x14ac:dyDescent="0.3">
      <c r="A45" s="9">
        <v>45339</v>
      </c>
      <c r="B45" s="10" t="s">
        <v>10</v>
      </c>
      <c r="C45" s="10" t="s">
        <v>22</v>
      </c>
      <c r="D45" s="10" t="s">
        <v>9</v>
      </c>
      <c r="E45" s="10">
        <v>10</v>
      </c>
      <c r="F45" s="10">
        <v>70000</v>
      </c>
      <c r="G45" s="10">
        <f t="shared" si="0"/>
        <v>700000</v>
      </c>
    </row>
    <row r="46" spans="1:7" ht="26.4" x14ac:dyDescent="0.3">
      <c r="A46" s="9">
        <v>45340</v>
      </c>
      <c r="B46" s="10" t="s">
        <v>13</v>
      </c>
      <c r="C46" s="10" t="s">
        <v>14</v>
      </c>
      <c r="D46" s="10" t="s">
        <v>12</v>
      </c>
      <c r="E46" s="10">
        <v>9</v>
      </c>
      <c r="F46" s="10">
        <v>50000</v>
      </c>
      <c r="G46" s="10">
        <f t="shared" si="0"/>
        <v>450000</v>
      </c>
    </row>
    <row r="47" spans="1:7" ht="26.4" x14ac:dyDescent="0.3">
      <c r="A47" s="9">
        <v>45341</v>
      </c>
      <c r="B47" s="10" t="s">
        <v>16</v>
      </c>
      <c r="C47" s="10" t="s">
        <v>17</v>
      </c>
      <c r="D47" s="10" t="s">
        <v>15</v>
      </c>
      <c r="E47" s="10">
        <v>13</v>
      </c>
      <c r="F47" s="10">
        <v>20000</v>
      </c>
      <c r="G47" s="10">
        <f t="shared" si="0"/>
        <v>260000</v>
      </c>
    </row>
    <row r="48" spans="1:7" ht="26.4" x14ac:dyDescent="0.3">
      <c r="A48" s="9">
        <v>45342</v>
      </c>
      <c r="B48" s="10" t="s">
        <v>19</v>
      </c>
      <c r="C48" s="10" t="s">
        <v>20</v>
      </c>
      <c r="D48" s="10" t="s">
        <v>18</v>
      </c>
      <c r="E48" s="10">
        <v>8</v>
      </c>
      <c r="F48" s="10">
        <v>30000</v>
      </c>
      <c r="G48" s="10">
        <f t="shared" si="0"/>
        <v>240000</v>
      </c>
    </row>
    <row r="49" spans="1:7" ht="26.4" x14ac:dyDescent="0.3">
      <c r="A49" s="9">
        <v>45343</v>
      </c>
      <c r="B49" s="10" t="s">
        <v>21</v>
      </c>
      <c r="C49" s="10" t="s">
        <v>22</v>
      </c>
      <c r="D49" s="10" t="s">
        <v>9</v>
      </c>
      <c r="E49" s="10">
        <v>12</v>
      </c>
      <c r="F49" s="10">
        <v>70000</v>
      </c>
      <c r="G49" s="10">
        <f t="shared" si="0"/>
        <v>840000</v>
      </c>
    </row>
    <row r="50" spans="1:7" ht="26.4" x14ac:dyDescent="0.3">
      <c r="A50" s="9">
        <v>45344</v>
      </c>
      <c r="B50" s="10" t="s">
        <v>10</v>
      </c>
      <c r="C50" s="10" t="s">
        <v>14</v>
      </c>
      <c r="D50" s="10" t="s">
        <v>12</v>
      </c>
      <c r="E50" s="10">
        <v>7</v>
      </c>
      <c r="F50" s="10">
        <v>50000</v>
      </c>
      <c r="G50" s="10">
        <f t="shared" si="0"/>
        <v>350000</v>
      </c>
    </row>
    <row r="51" spans="1:7" ht="26.4" x14ac:dyDescent="0.3">
      <c r="A51" s="9">
        <v>45345</v>
      </c>
      <c r="B51" s="10" t="s">
        <v>13</v>
      </c>
      <c r="C51" s="10" t="s">
        <v>17</v>
      </c>
      <c r="D51" s="10" t="s">
        <v>15</v>
      </c>
      <c r="E51" s="10">
        <v>9</v>
      </c>
      <c r="F51" s="10">
        <v>20000</v>
      </c>
      <c r="G51" s="10">
        <f t="shared" si="0"/>
        <v>180000</v>
      </c>
    </row>
    <row r="52" spans="1:7" ht="26.4" x14ac:dyDescent="0.3">
      <c r="A52" s="9">
        <v>45346</v>
      </c>
      <c r="B52" s="10" t="s">
        <v>7</v>
      </c>
      <c r="C52" s="10" t="s">
        <v>8</v>
      </c>
      <c r="D52" s="10" t="s">
        <v>18</v>
      </c>
      <c r="E52" s="10">
        <v>12</v>
      </c>
      <c r="F52" s="10">
        <v>30000</v>
      </c>
      <c r="G52" s="10">
        <f t="shared" si="0"/>
        <v>360000</v>
      </c>
    </row>
    <row r="53" spans="1:7" x14ac:dyDescent="0.3">
      <c r="A53" s="9">
        <v>45347</v>
      </c>
      <c r="B53" s="10" t="s">
        <v>19</v>
      </c>
      <c r="C53" s="10" t="s">
        <v>11</v>
      </c>
      <c r="D53" s="10" t="s">
        <v>9</v>
      </c>
      <c r="E53" s="10">
        <v>5</v>
      </c>
      <c r="F53" s="10">
        <v>70000</v>
      </c>
      <c r="G53" s="10">
        <f t="shared" si="0"/>
        <v>350000</v>
      </c>
    </row>
    <row r="54" spans="1:7" ht="26.4" x14ac:dyDescent="0.3">
      <c r="A54" s="9">
        <v>45352</v>
      </c>
      <c r="B54" s="10" t="s">
        <v>21</v>
      </c>
      <c r="C54" s="10" t="s">
        <v>8</v>
      </c>
      <c r="D54" s="10" t="s">
        <v>9</v>
      </c>
      <c r="E54" s="10">
        <v>12</v>
      </c>
      <c r="F54" s="10">
        <v>70000</v>
      </c>
      <c r="G54" s="10">
        <f t="shared" si="0"/>
        <v>840000</v>
      </c>
    </row>
    <row r="55" spans="1:7" ht="26.4" x14ac:dyDescent="0.3">
      <c r="A55" s="9">
        <v>45353</v>
      </c>
      <c r="B55" s="10" t="s">
        <v>10</v>
      </c>
      <c r="C55" s="10" t="s">
        <v>8</v>
      </c>
      <c r="D55" s="10" t="s">
        <v>12</v>
      </c>
      <c r="E55" s="10">
        <v>8</v>
      </c>
      <c r="F55" s="10">
        <v>50000</v>
      </c>
      <c r="G55" s="10">
        <f t="shared" si="0"/>
        <v>400000</v>
      </c>
    </row>
    <row r="56" spans="1:7" x14ac:dyDescent="0.3">
      <c r="A56" s="9">
        <v>45354</v>
      </c>
      <c r="B56" s="10" t="s">
        <v>13</v>
      </c>
      <c r="C56" s="10" t="s">
        <v>20</v>
      </c>
      <c r="D56" s="10" t="s">
        <v>15</v>
      </c>
      <c r="E56" s="10">
        <v>7</v>
      </c>
      <c r="F56" s="10">
        <v>20000</v>
      </c>
      <c r="G56" s="10">
        <f t="shared" si="0"/>
        <v>140000</v>
      </c>
    </row>
    <row r="57" spans="1:7" ht="26.4" x14ac:dyDescent="0.3">
      <c r="A57" s="9">
        <v>45355</v>
      </c>
      <c r="B57" s="10" t="s">
        <v>16</v>
      </c>
      <c r="C57" s="10" t="s">
        <v>22</v>
      </c>
      <c r="D57" s="10" t="s">
        <v>18</v>
      </c>
      <c r="E57" s="10">
        <v>9</v>
      </c>
      <c r="F57" s="10">
        <v>30000</v>
      </c>
      <c r="G57" s="10">
        <f t="shared" si="0"/>
        <v>270000</v>
      </c>
    </row>
    <row r="58" spans="1:7" x14ac:dyDescent="0.3">
      <c r="A58" s="9">
        <v>45356</v>
      </c>
      <c r="B58" s="10" t="s">
        <v>19</v>
      </c>
      <c r="C58" s="10" t="s">
        <v>20</v>
      </c>
      <c r="D58" s="10" t="s">
        <v>9</v>
      </c>
      <c r="E58" s="10">
        <v>6</v>
      </c>
      <c r="F58" s="10">
        <v>70000</v>
      </c>
      <c r="G58" s="10">
        <f t="shared" si="0"/>
        <v>420000</v>
      </c>
    </row>
    <row r="59" spans="1:7" ht="26.4" x14ac:dyDescent="0.3">
      <c r="A59" s="9">
        <v>45357</v>
      </c>
      <c r="B59" s="10" t="s">
        <v>7</v>
      </c>
      <c r="C59" s="10" t="s">
        <v>22</v>
      </c>
      <c r="D59" s="10" t="s">
        <v>12</v>
      </c>
      <c r="E59" s="10">
        <v>10</v>
      </c>
      <c r="F59" s="10">
        <v>50000</v>
      </c>
      <c r="G59" s="10">
        <f t="shared" si="0"/>
        <v>500000</v>
      </c>
    </row>
    <row r="60" spans="1:7" ht="26.4" x14ac:dyDescent="0.3">
      <c r="A60" s="9">
        <v>45358</v>
      </c>
      <c r="B60" s="10" t="s">
        <v>10</v>
      </c>
      <c r="C60" s="10" t="s">
        <v>14</v>
      </c>
      <c r="D60" s="10" t="s">
        <v>15</v>
      </c>
      <c r="E60" s="10">
        <v>8</v>
      </c>
      <c r="F60" s="10">
        <v>20000</v>
      </c>
      <c r="G60" s="10">
        <f t="shared" si="0"/>
        <v>160000</v>
      </c>
    </row>
    <row r="61" spans="1:7" ht="26.4" x14ac:dyDescent="0.3">
      <c r="A61" s="9">
        <v>45359</v>
      </c>
      <c r="B61" s="10" t="s">
        <v>7</v>
      </c>
      <c r="C61" s="10" t="s">
        <v>17</v>
      </c>
      <c r="D61" s="10" t="s">
        <v>18</v>
      </c>
      <c r="E61" s="10">
        <v>13</v>
      </c>
      <c r="F61" s="10">
        <v>30000</v>
      </c>
      <c r="G61" s="10">
        <f t="shared" si="0"/>
        <v>390000</v>
      </c>
    </row>
    <row r="62" spans="1:7" ht="26.4" x14ac:dyDescent="0.3">
      <c r="A62" s="9">
        <v>45360</v>
      </c>
      <c r="B62" s="10" t="s">
        <v>16</v>
      </c>
      <c r="C62" s="10" t="s">
        <v>8</v>
      </c>
      <c r="D62" s="10" t="s">
        <v>9</v>
      </c>
      <c r="E62" s="10">
        <v>9</v>
      </c>
      <c r="F62" s="10">
        <v>70000</v>
      </c>
      <c r="G62" s="10">
        <f t="shared" si="0"/>
        <v>630000</v>
      </c>
    </row>
    <row r="63" spans="1:7" ht="26.4" x14ac:dyDescent="0.3">
      <c r="A63" s="9">
        <v>45361</v>
      </c>
      <c r="B63" s="10" t="s">
        <v>19</v>
      </c>
      <c r="C63" s="10" t="s">
        <v>14</v>
      </c>
      <c r="D63" s="10" t="s">
        <v>12</v>
      </c>
      <c r="E63" s="10">
        <v>5</v>
      </c>
      <c r="F63" s="10">
        <v>50000</v>
      </c>
      <c r="G63" s="10">
        <f t="shared" si="0"/>
        <v>250000</v>
      </c>
    </row>
    <row r="64" spans="1:7" x14ac:dyDescent="0.3">
      <c r="A64" s="9">
        <v>45362</v>
      </c>
      <c r="B64" s="10" t="s">
        <v>21</v>
      </c>
      <c r="C64" s="10" t="s">
        <v>11</v>
      </c>
      <c r="D64" s="10" t="s">
        <v>15</v>
      </c>
      <c r="E64" s="10">
        <v>11</v>
      </c>
      <c r="F64" s="10">
        <v>20000</v>
      </c>
      <c r="G64" s="10">
        <f t="shared" si="0"/>
        <v>220000</v>
      </c>
    </row>
    <row r="65" spans="1:7" ht="26.4" x14ac:dyDescent="0.3">
      <c r="A65" s="9">
        <v>45363</v>
      </c>
      <c r="B65" s="10" t="s">
        <v>10</v>
      </c>
      <c r="C65" s="10" t="s">
        <v>14</v>
      </c>
      <c r="D65" s="10" t="s">
        <v>18</v>
      </c>
      <c r="E65" s="10">
        <v>14</v>
      </c>
      <c r="F65" s="10">
        <v>30000</v>
      </c>
      <c r="G65" s="10">
        <f t="shared" si="0"/>
        <v>420000</v>
      </c>
    </row>
    <row r="66" spans="1:7" ht="26.4" x14ac:dyDescent="0.3">
      <c r="A66" s="9">
        <v>45364</v>
      </c>
      <c r="B66" s="10" t="s">
        <v>13</v>
      </c>
      <c r="C66" s="10" t="s">
        <v>17</v>
      </c>
      <c r="D66" s="10" t="s">
        <v>9</v>
      </c>
      <c r="E66" s="10">
        <v>10</v>
      </c>
      <c r="F66" s="10">
        <v>70000</v>
      </c>
      <c r="G66" s="10">
        <f t="shared" si="0"/>
        <v>700000</v>
      </c>
    </row>
    <row r="67" spans="1:7" x14ac:dyDescent="0.3">
      <c r="A67" s="9">
        <v>45365</v>
      </c>
      <c r="B67" s="10" t="s">
        <v>16</v>
      </c>
      <c r="C67" s="10" t="s">
        <v>20</v>
      </c>
      <c r="D67" s="10" t="s">
        <v>12</v>
      </c>
      <c r="E67" s="10">
        <v>6</v>
      </c>
      <c r="F67" s="10">
        <v>50000</v>
      </c>
      <c r="G67" s="10">
        <f t="shared" si="0"/>
        <v>300000</v>
      </c>
    </row>
    <row r="68" spans="1:7" ht="26.4" x14ac:dyDescent="0.3">
      <c r="A68" s="9">
        <v>45366</v>
      </c>
      <c r="B68" s="10" t="s">
        <v>7</v>
      </c>
      <c r="C68" s="10" t="s">
        <v>22</v>
      </c>
      <c r="D68" s="10" t="s">
        <v>15</v>
      </c>
      <c r="E68" s="10">
        <v>8</v>
      </c>
      <c r="F68" s="10">
        <v>20000</v>
      </c>
      <c r="G68" s="10">
        <f t="shared" si="0"/>
        <v>160000</v>
      </c>
    </row>
    <row r="69" spans="1:7" ht="26.4" x14ac:dyDescent="0.3">
      <c r="A69" s="9">
        <v>45367</v>
      </c>
      <c r="B69" s="10" t="s">
        <v>21</v>
      </c>
      <c r="C69" s="10" t="s">
        <v>14</v>
      </c>
      <c r="D69" s="10" t="s">
        <v>18</v>
      </c>
      <c r="E69" s="10">
        <v>12</v>
      </c>
      <c r="F69" s="10">
        <v>30000</v>
      </c>
      <c r="G69" s="10">
        <f t="shared" ref="G69:G79" si="1">E69*F69</f>
        <v>360000</v>
      </c>
    </row>
    <row r="70" spans="1:7" ht="26.4" x14ac:dyDescent="0.3">
      <c r="A70" s="9">
        <v>45368</v>
      </c>
      <c r="B70" s="10" t="s">
        <v>10</v>
      </c>
      <c r="C70" s="10" t="s">
        <v>17</v>
      </c>
      <c r="D70" s="10" t="s">
        <v>9</v>
      </c>
      <c r="E70" s="10">
        <v>9</v>
      </c>
      <c r="F70" s="10">
        <v>70000</v>
      </c>
      <c r="G70" s="10">
        <f t="shared" si="1"/>
        <v>630000</v>
      </c>
    </row>
    <row r="71" spans="1:7" x14ac:dyDescent="0.3">
      <c r="A71" s="9">
        <v>45369</v>
      </c>
      <c r="B71" s="10" t="s">
        <v>7</v>
      </c>
      <c r="C71" s="10" t="s">
        <v>11</v>
      </c>
      <c r="D71" s="10" t="s">
        <v>12</v>
      </c>
      <c r="E71" s="10">
        <v>7</v>
      </c>
      <c r="F71" s="10">
        <v>50000</v>
      </c>
      <c r="G71" s="10">
        <f t="shared" si="1"/>
        <v>350000</v>
      </c>
    </row>
    <row r="72" spans="1:7" ht="26.4" x14ac:dyDescent="0.3">
      <c r="A72" s="9">
        <v>45370</v>
      </c>
      <c r="B72" s="10" t="s">
        <v>16</v>
      </c>
      <c r="C72" s="10" t="s">
        <v>14</v>
      </c>
      <c r="D72" s="10" t="s">
        <v>15</v>
      </c>
      <c r="E72" s="10">
        <v>14</v>
      </c>
      <c r="F72" s="10">
        <v>20000</v>
      </c>
      <c r="G72" s="10">
        <f t="shared" si="1"/>
        <v>280000</v>
      </c>
    </row>
    <row r="73" spans="1:7" ht="26.4" x14ac:dyDescent="0.3">
      <c r="A73" s="9">
        <v>45371</v>
      </c>
      <c r="B73" s="10" t="s">
        <v>19</v>
      </c>
      <c r="C73" s="10" t="s">
        <v>17</v>
      </c>
      <c r="D73" s="10" t="s">
        <v>18</v>
      </c>
      <c r="E73" s="10">
        <v>8</v>
      </c>
      <c r="F73" s="10">
        <v>30000</v>
      </c>
      <c r="G73" s="10">
        <f t="shared" si="1"/>
        <v>240000</v>
      </c>
    </row>
    <row r="74" spans="1:7" x14ac:dyDescent="0.3">
      <c r="A74" s="9">
        <v>45372</v>
      </c>
      <c r="B74" s="10" t="s">
        <v>21</v>
      </c>
      <c r="C74" s="10" t="s">
        <v>20</v>
      </c>
      <c r="D74" s="10" t="s">
        <v>9</v>
      </c>
      <c r="E74" s="10">
        <v>11</v>
      </c>
      <c r="F74" s="10">
        <v>70000</v>
      </c>
      <c r="G74" s="10">
        <f t="shared" si="1"/>
        <v>770000</v>
      </c>
    </row>
    <row r="75" spans="1:7" ht="26.4" x14ac:dyDescent="0.3">
      <c r="A75" s="9">
        <v>45373</v>
      </c>
      <c r="B75" s="10" t="s">
        <v>7</v>
      </c>
      <c r="C75" s="10" t="s">
        <v>22</v>
      </c>
      <c r="D75" s="10" t="s">
        <v>12</v>
      </c>
      <c r="E75" s="10">
        <v>5</v>
      </c>
      <c r="F75" s="10">
        <v>50000</v>
      </c>
      <c r="G75" s="10">
        <f t="shared" si="1"/>
        <v>250000</v>
      </c>
    </row>
    <row r="76" spans="1:7" ht="26.4" x14ac:dyDescent="0.3">
      <c r="A76" s="9">
        <v>45374</v>
      </c>
      <c r="B76" s="10" t="s">
        <v>13</v>
      </c>
      <c r="C76" s="10" t="s">
        <v>14</v>
      </c>
      <c r="D76" s="10" t="s">
        <v>15</v>
      </c>
      <c r="E76" s="10">
        <v>10</v>
      </c>
      <c r="F76" s="10">
        <v>20000</v>
      </c>
      <c r="G76" s="10">
        <f t="shared" si="1"/>
        <v>200000</v>
      </c>
    </row>
    <row r="77" spans="1:7" ht="26.4" x14ac:dyDescent="0.3">
      <c r="A77" s="9">
        <v>45375</v>
      </c>
      <c r="B77" s="10" t="s">
        <v>16</v>
      </c>
      <c r="C77" s="10" t="s">
        <v>17</v>
      </c>
      <c r="D77" s="10" t="s">
        <v>18</v>
      </c>
      <c r="E77" s="10">
        <v>9</v>
      </c>
      <c r="F77" s="10">
        <v>30000</v>
      </c>
      <c r="G77" s="10">
        <f t="shared" si="1"/>
        <v>270000</v>
      </c>
    </row>
    <row r="78" spans="1:7" ht="26.4" x14ac:dyDescent="0.3">
      <c r="A78" s="9">
        <v>45376</v>
      </c>
      <c r="B78" s="10" t="s">
        <v>19</v>
      </c>
      <c r="C78" s="10" t="s">
        <v>22</v>
      </c>
      <c r="D78" s="10" t="s">
        <v>9</v>
      </c>
      <c r="E78" s="10">
        <v>10</v>
      </c>
      <c r="F78" s="10">
        <v>70000</v>
      </c>
      <c r="G78" s="10">
        <f t="shared" si="1"/>
        <v>700000</v>
      </c>
    </row>
    <row r="79" spans="1:7" ht="26.4" x14ac:dyDescent="0.3">
      <c r="A79" s="9">
        <v>45381</v>
      </c>
      <c r="B79" s="10" t="s">
        <v>7</v>
      </c>
      <c r="C79" s="10" t="s">
        <v>17</v>
      </c>
      <c r="D79" s="10" t="s">
        <v>18</v>
      </c>
      <c r="E79" s="10">
        <v>5</v>
      </c>
      <c r="F79" s="10">
        <v>30000</v>
      </c>
      <c r="G79" s="10">
        <f t="shared" si="1"/>
        <v>150000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5"/>
  <sheetViews>
    <sheetView zoomScaleNormal="60" zoomScaleSheetLayoutView="100" workbookViewId="0">
      <selection activeCell="E9" sqref="E9"/>
    </sheetView>
  </sheetViews>
  <sheetFormatPr defaultRowHeight="14.4" x14ac:dyDescent="0.3"/>
  <cols>
    <col min="1" max="1" width="108.33203125" bestFit="1" customWidth="1"/>
  </cols>
  <sheetData>
    <row r="1" spans="1:1" ht="33.6" x14ac:dyDescent="0.65">
      <c r="A1" s="3" t="s">
        <v>31</v>
      </c>
    </row>
    <row r="5" spans="1:1" x14ac:dyDescent="0.3">
      <c r="A5" t="s">
        <v>33</v>
      </c>
    </row>
    <row r="7" spans="1:1" x14ac:dyDescent="0.3">
      <c r="A7" t="s">
        <v>34</v>
      </c>
    </row>
    <row r="9" spans="1:1" x14ac:dyDescent="0.3">
      <c r="A9" t="s">
        <v>35</v>
      </c>
    </row>
    <row r="10" spans="1:1" ht="17.399999999999999" customHeight="1" x14ac:dyDescent="0.3"/>
    <row r="11" spans="1:1" ht="16.8" customHeight="1" x14ac:dyDescent="0.35">
      <c r="A11" s="1"/>
    </row>
    <row r="12" spans="1:1" ht="39" customHeight="1" x14ac:dyDescent="0.3">
      <c r="A12" s="2" t="s">
        <v>43</v>
      </c>
    </row>
    <row r="13" spans="1:1" ht="21" customHeight="1" x14ac:dyDescent="0.3">
      <c r="A13" s="15" t="s">
        <v>50</v>
      </c>
    </row>
    <row r="14" spans="1:1" hidden="1" x14ac:dyDescent="0.3">
      <c r="A14" s="2"/>
    </row>
    <row r="15" spans="1:1" ht="17.399999999999999" x14ac:dyDescent="0.35">
      <c r="A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4071D-6964-4CED-9496-A0C14FAB735C}">
  <dimension ref="A2:C11"/>
  <sheetViews>
    <sheetView workbookViewId="0">
      <selection activeCell="K22" sqref="K22"/>
    </sheetView>
  </sheetViews>
  <sheetFormatPr defaultRowHeight="14.4" x14ac:dyDescent="0.3"/>
  <cols>
    <col min="1" max="1" width="12.44140625" bestFit="1" customWidth="1"/>
    <col min="2" max="2" width="21.77734375" bestFit="1" customWidth="1"/>
  </cols>
  <sheetData>
    <row r="2" spans="1:3" ht="21" x14ac:dyDescent="0.3">
      <c r="B2" s="21" t="s">
        <v>45</v>
      </c>
      <c r="C2" s="21"/>
    </row>
    <row r="4" spans="1:3" x14ac:dyDescent="0.3">
      <c r="A4" s="4" t="s">
        <v>30</v>
      </c>
      <c r="B4" t="s">
        <v>24</v>
      </c>
    </row>
    <row r="5" spans="1:3" x14ac:dyDescent="0.3">
      <c r="A5" s="5" t="s">
        <v>7</v>
      </c>
      <c r="B5" s="11">
        <v>5010000</v>
      </c>
    </row>
    <row r="6" spans="1:3" x14ac:dyDescent="0.3">
      <c r="A6" s="5" t="s">
        <v>10</v>
      </c>
      <c r="B6" s="11">
        <v>4340000</v>
      </c>
    </row>
    <row r="7" spans="1:3" x14ac:dyDescent="0.3">
      <c r="A7" s="5" t="s">
        <v>21</v>
      </c>
      <c r="B7" s="11">
        <v>5850000</v>
      </c>
    </row>
    <row r="8" spans="1:3" x14ac:dyDescent="0.3">
      <c r="A8" s="5" t="s">
        <v>13</v>
      </c>
      <c r="B8" s="11">
        <v>4110000</v>
      </c>
    </row>
    <row r="9" spans="1:3" x14ac:dyDescent="0.3">
      <c r="A9" s="5" t="s">
        <v>16</v>
      </c>
      <c r="B9" s="11">
        <v>4760000</v>
      </c>
    </row>
    <row r="10" spans="1:3" x14ac:dyDescent="0.3">
      <c r="A10" s="5" t="s">
        <v>19</v>
      </c>
      <c r="B10" s="11">
        <v>4600000</v>
      </c>
    </row>
    <row r="11" spans="1:3" x14ac:dyDescent="0.3">
      <c r="A11" s="5" t="s">
        <v>23</v>
      </c>
      <c r="B11" s="11">
        <v>28670000</v>
      </c>
    </row>
  </sheetData>
  <mergeCells count="1">
    <mergeCell ref="B2:C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048B-1640-4D5E-B626-B07F8592A4DA}">
  <dimension ref="A2:C9"/>
  <sheetViews>
    <sheetView workbookViewId="0">
      <selection activeCell="B2" sqref="B2:C2"/>
    </sheetView>
  </sheetViews>
  <sheetFormatPr defaultRowHeight="14.4" x14ac:dyDescent="0.3"/>
  <cols>
    <col min="1" max="1" width="12.44140625" bestFit="1" customWidth="1"/>
    <col min="2" max="2" width="14.88671875" bestFit="1" customWidth="1"/>
  </cols>
  <sheetData>
    <row r="2" spans="1:3" ht="21" x14ac:dyDescent="0.4">
      <c r="B2" s="22" t="s">
        <v>46</v>
      </c>
      <c r="C2" s="22"/>
    </row>
    <row r="4" spans="1:3" x14ac:dyDescent="0.3">
      <c r="A4" s="4" t="s">
        <v>30</v>
      </c>
      <c r="B4" t="s">
        <v>25</v>
      </c>
    </row>
    <row r="5" spans="1:3" x14ac:dyDescent="0.3">
      <c r="A5" s="5" t="s">
        <v>12</v>
      </c>
      <c r="B5" s="11">
        <v>139</v>
      </c>
    </row>
    <row r="6" spans="1:3" x14ac:dyDescent="0.3">
      <c r="A6" s="5" t="s">
        <v>9</v>
      </c>
      <c r="B6" s="11">
        <v>175</v>
      </c>
    </row>
    <row r="7" spans="1:3" x14ac:dyDescent="0.3">
      <c r="A7" s="5" t="s">
        <v>18</v>
      </c>
      <c r="B7" s="11">
        <v>205</v>
      </c>
    </row>
    <row r="8" spans="1:3" x14ac:dyDescent="0.3">
      <c r="A8" s="5" t="s">
        <v>15</v>
      </c>
      <c r="B8" s="11">
        <v>166</v>
      </c>
    </row>
    <row r="9" spans="1:3" x14ac:dyDescent="0.3">
      <c r="A9" s="5" t="s">
        <v>23</v>
      </c>
      <c r="B9" s="11">
        <v>685</v>
      </c>
    </row>
  </sheetData>
  <mergeCells count="1">
    <mergeCell ref="B2:C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123C-F51A-4410-82AF-C7EE5FDB7656}">
  <dimension ref="A2:H10"/>
  <sheetViews>
    <sheetView workbookViewId="0">
      <selection activeCell="B2" sqref="B2:C2"/>
    </sheetView>
  </sheetViews>
  <sheetFormatPr defaultRowHeight="14.4" x14ac:dyDescent="0.3"/>
  <cols>
    <col min="1" max="1" width="21.77734375" bestFit="1" customWidth="1"/>
    <col min="2" max="2" width="15.44140625" bestFit="1" customWidth="1"/>
    <col min="3" max="3" width="10.21875" bestFit="1" customWidth="1"/>
    <col min="4" max="5" width="8" bestFit="1" customWidth="1"/>
    <col min="6" max="6" width="8.109375" bestFit="1" customWidth="1"/>
    <col min="7" max="7" width="8" bestFit="1" customWidth="1"/>
    <col min="8" max="8" width="10.77734375" bestFit="1" customWidth="1"/>
  </cols>
  <sheetData>
    <row r="2" spans="1:8" ht="18" x14ac:dyDescent="0.35">
      <c r="B2" s="23" t="s">
        <v>47</v>
      </c>
      <c r="C2" s="23"/>
    </row>
    <row r="4" spans="1:8" x14ac:dyDescent="0.3">
      <c r="A4" s="4" t="s">
        <v>24</v>
      </c>
      <c r="B4" s="4" t="s">
        <v>32</v>
      </c>
    </row>
    <row r="5" spans="1:8" x14ac:dyDescent="0.3">
      <c r="A5" s="4" t="s">
        <v>30</v>
      </c>
      <c r="B5" t="s">
        <v>7</v>
      </c>
      <c r="C5" t="s">
        <v>10</v>
      </c>
      <c r="D5" t="s">
        <v>21</v>
      </c>
      <c r="E5" t="s">
        <v>13</v>
      </c>
      <c r="F5" t="s">
        <v>16</v>
      </c>
      <c r="G5" t="s">
        <v>19</v>
      </c>
      <c r="H5" t="s">
        <v>23</v>
      </c>
    </row>
    <row r="6" spans="1:8" x14ac:dyDescent="0.3">
      <c r="A6" s="5" t="s">
        <v>12</v>
      </c>
      <c r="B6" s="11">
        <v>1100000</v>
      </c>
      <c r="C6" s="11">
        <v>1800000</v>
      </c>
      <c r="D6" s="11">
        <v>750000</v>
      </c>
      <c r="E6" s="11">
        <v>850000</v>
      </c>
      <c r="F6" s="11">
        <v>1050000</v>
      </c>
      <c r="G6" s="11">
        <v>1400000</v>
      </c>
      <c r="H6" s="11">
        <v>6950000</v>
      </c>
    </row>
    <row r="7" spans="1:8" x14ac:dyDescent="0.3">
      <c r="A7" s="5" t="s">
        <v>9</v>
      </c>
      <c r="B7" s="11">
        <v>1820000</v>
      </c>
      <c r="C7" s="11">
        <v>1330000</v>
      </c>
      <c r="D7" s="11">
        <v>3710000</v>
      </c>
      <c r="E7" s="11">
        <v>2100000</v>
      </c>
      <c r="F7" s="11">
        <v>1120000</v>
      </c>
      <c r="G7" s="11">
        <v>2170000</v>
      </c>
      <c r="H7" s="11">
        <v>12250000</v>
      </c>
    </row>
    <row r="8" spans="1:8" x14ac:dyDescent="0.3">
      <c r="A8" s="5" t="s">
        <v>18</v>
      </c>
      <c r="B8" s="11">
        <v>1770000</v>
      </c>
      <c r="C8" s="11">
        <v>870000</v>
      </c>
      <c r="D8" s="11">
        <v>750000</v>
      </c>
      <c r="E8" s="11">
        <v>300000</v>
      </c>
      <c r="F8" s="11">
        <v>1770000</v>
      </c>
      <c r="G8" s="11">
        <v>690000</v>
      </c>
      <c r="H8" s="11">
        <v>6150000</v>
      </c>
    </row>
    <row r="9" spans="1:8" x14ac:dyDescent="0.3">
      <c r="A9" s="5" t="s">
        <v>15</v>
      </c>
      <c r="B9" s="11">
        <v>320000</v>
      </c>
      <c r="C9" s="11">
        <v>340000</v>
      </c>
      <c r="D9" s="11">
        <v>640000</v>
      </c>
      <c r="E9" s="11">
        <v>860000</v>
      </c>
      <c r="F9" s="11">
        <v>820000</v>
      </c>
      <c r="G9" s="11">
        <v>340000</v>
      </c>
      <c r="H9" s="11">
        <v>3320000</v>
      </c>
    </row>
    <row r="10" spans="1:8" x14ac:dyDescent="0.3">
      <c r="A10" s="5" t="s">
        <v>23</v>
      </c>
      <c r="B10" s="11">
        <v>5010000</v>
      </c>
      <c r="C10" s="11">
        <v>4340000</v>
      </c>
      <c r="D10" s="11">
        <v>5850000</v>
      </c>
      <c r="E10" s="11">
        <v>4110000</v>
      </c>
      <c r="F10" s="11">
        <v>4760000</v>
      </c>
      <c r="G10" s="11">
        <v>4600000</v>
      </c>
      <c r="H10" s="11">
        <v>28670000</v>
      </c>
    </row>
  </sheetData>
  <mergeCells count="1">
    <mergeCell ref="B2:C2"/>
  </mergeCell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CE63B-FF5E-4DF2-8C64-3536C81F011C}">
  <dimension ref="A2:K29"/>
  <sheetViews>
    <sheetView zoomScale="64" workbookViewId="0">
      <selection activeCell="E2" sqref="E2:G2"/>
    </sheetView>
  </sheetViews>
  <sheetFormatPr defaultRowHeight="14.4" x14ac:dyDescent="0.3"/>
  <cols>
    <col min="1" max="1" width="12.6640625" bestFit="1" customWidth="1"/>
    <col min="2" max="2" width="16" bestFit="1" customWidth="1"/>
    <col min="3" max="3" width="21.77734375" bestFit="1" customWidth="1"/>
    <col min="4" max="4" width="12.33203125" bestFit="1" customWidth="1"/>
    <col min="5" max="5" width="12.6640625" bestFit="1" customWidth="1"/>
    <col min="6" max="6" width="16" bestFit="1" customWidth="1"/>
    <col min="7" max="7" width="21.77734375" bestFit="1" customWidth="1"/>
    <col min="8" max="8" width="10.6640625" customWidth="1"/>
    <col min="9" max="9" width="12.6640625" bestFit="1" customWidth="1"/>
    <col min="10" max="10" width="16" bestFit="1" customWidth="1"/>
    <col min="11" max="11" width="21.77734375" bestFit="1" customWidth="1"/>
    <col min="12" max="16" width="3" bestFit="1" customWidth="1"/>
    <col min="17" max="17" width="10.77734375" bestFit="1" customWidth="1"/>
  </cols>
  <sheetData>
    <row r="2" spans="1:11" ht="21" x14ac:dyDescent="0.4">
      <c r="E2" s="22" t="s">
        <v>48</v>
      </c>
      <c r="F2" s="22"/>
      <c r="G2" s="22"/>
    </row>
    <row r="4" spans="1:11" x14ac:dyDescent="0.3">
      <c r="A4" s="4" t="s">
        <v>0</v>
      </c>
      <c r="B4" t="s">
        <v>41</v>
      </c>
      <c r="E4" s="4" t="s">
        <v>0</v>
      </c>
      <c r="F4" t="s">
        <v>41</v>
      </c>
      <c r="I4" s="4" t="s">
        <v>0</v>
      </c>
      <c r="J4" t="s">
        <v>41</v>
      </c>
    </row>
    <row r="5" spans="1:11" x14ac:dyDescent="0.3">
      <c r="B5" t="s">
        <v>27</v>
      </c>
      <c r="F5" t="s">
        <v>28</v>
      </c>
      <c r="J5" t="s">
        <v>29</v>
      </c>
    </row>
    <row r="6" spans="1:11" x14ac:dyDescent="0.3">
      <c r="A6" s="4" t="s">
        <v>30</v>
      </c>
      <c r="B6" t="s">
        <v>25</v>
      </c>
      <c r="C6" t="s">
        <v>24</v>
      </c>
      <c r="E6" s="4" t="s">
        <v>30</v>
      </c>
      <c r="F6" t="s">
        <v>25</v>
      </c>
      <c r="G6" t="s">
        <v>24</v>
      </c>
      <c r="I6" s="4" t="s">
        <v>30</v>
      </c>
      <c r="J6" t="s">
        <v>25</v>
      </c>
      <c r="K6" t="s">
        <v>24</v>
      </c>
    </row>
    <row r="7" spans="1:11" x14ac:dyDescent="0.3">
      <c r="A7" s="5" t="s">
        <v>8</v>
      </c>
      <c r="B7" s="11">
        <v>30</v>
      </c>
      <c r="C7" s="11">
        <v>1760000</v>
      </c>
      <c r="E7" s="5" t="s">
        <v>8</v>
      </c>
      <c r="F7" s="11">
        <v>54</v>
      </c>
      <c r="G7" s="11">
        <v>1500000</v>
      </c>
      <c r="I7" s="5" t="s">
        <v>8</v>
      </c>
      <c r="J7" s="11">
        <v>29</v>
      </c>
      <c r="K7" s="11">
        <v>1870000</v>
      </c>
    </row>
    <row r="8" spans="1:11" x14ac:dyDescent="0.3">
      <c r="A8" s="5" t="s">
        <v>20</v>
      </c>
      <c r="B8" s="11">
        <v>18</v>
      </c>
      <c r="C8" s="11">
        <v>960000</v>
      </c>
      <c r="E8" s="5" t="s">
        <v>20</v>
      </c>
      <c r="F8" s="11">
        <v>39</v>
      </c>
      <c r="G8" s="11">
        <v>1600000</v>
      </c>
      <c r="I8" s="5" t="s">
        <v>20</v>
      </c>
      <c r="J8" s="11">
        <v>30</v>
      </c>
      <c r="K8" s="11">
        <v>1630000</v>
      </c>
    </row>
    <row r="9" spans="1:11" x14ac:dyDescent="0.3">
      <c r="A9" s="5" t="s">
        <v>22</v>
      </c>
      <c r="B9" s="11">
        <v>26</v>
      </c>
      <c r="C9" s="11">
        <v>700000</v>
      </c>
      <c r="E9" s="5" t="s">
        <v>22</v>
      </c>
      <c r="F9" s="11">
        <v>52</v>
      </c>
      <c r="G9" s="11">
        <v>2740000</v>
      </c>
      <c r="I9" s="5" t="s">
        <v>22</v>
      </c>
      <c r="J9" s="11">
        <v>42</v>
      </c>
      <c r="K9" s="11">
        <v>1880000</v>
      </c>
    </row>
    <row r="10" spans="1:11" x14ac:dyDescent="0.3">
      <c r="A10" s="5" t="s">
        <v>17</v>
      </c>
      <c r="B10" s="11">
        <v>62</v>
      </c>
      <c r="C10" s="11">
        <v>3340000</v>
      </c>
      <c r="E10" s="5" t="s">
        <v>17</v>
      </c>
      <c r="F10" s="11">
        <v>44</v>
      </c>
      <c r="G10" s="11">
        <v>1210000</v>
      </c>
      <c r="I10" s="5" t="s">
        <v>17</v>
      </c>
      <c r="J10" s="11">
        <v>54</v>
      </c>
      <c r="K10" s="11">
        <v>2380000</v>
      </c>
    </row>
    <row r="11" spans="1:11" x14ac:dyDescent="0.3">
      <c r="A11" s="5" t="s">
        <v>11</v>
      </c>
      <c r="B11" s="11">
        <v>27</v>
      </c>
      <c r="C11" s="11">
        <v>840000</v>
      </c>
      <c r="E11" s="5" t="s">
        <v>11</v>
      </c>
      <c r="F11" s="11">
        <v>14</v>
      </c>
      <c r="G11" s="11">
        <v>980000</v>
      </c>
      <c r="I11" s="5" t="s">
        <v>11</v>
      </c>
      <c r="J11" s="11">
        <v>18</v>
      </c>
      <c r="K11" s="11">
        <v>570000</v>
      </c>
    </row>
    <row r="12" spans="1:11" x14ac:dyDescent="0.3">
      <c r="A12" s="5" t="s">
        <v>14</v>
      </c>
      <c r="B12" s="11">
        <v>42</v>
      </c>
      <c r="C12" s="11">
        <v>1150000</v>
      </c>
      <c r="E12" s="5" t="s">
        <v>14</v>
      </c>
      <c r="F12" s="11">
        <v>41</v>
      </c>
      <c r="G12" s="11">
        <v>1890000</v>
      </c>
      <c r="I12" s="5" t="s">
        <v>14</v>
      </c>
      <c r="J12" s="11">
        <v>63</v>
      </c>
      <c r="K12" s="11">
        <v>1670000</v>
      </c>
    </row>
    <row r="13" spans="1:11" x14ac:dyDescent="0.3">
      <c r="A13" s="5" t="s">
        <v>23</v>
      </c>
      <c r="B13" s="11">
        <v>205</v>
      </c>
      <c r="C13" s="11">
        <v>8750000</v>
      </c>
      <c r="E13" s="5" t="s">
        <v>23</v>
      </c>
      <c r="F13" s="11">
        <v>244</v>
      </c>
      <c r="G13" s="11">
        <v>9920000</v>
      </c>
      <c r="I13" s="5" t="s">
        <v>23</v>
      </c>
      <c r="J13" s="11">
        <v>236</v>
      </c>
      <c r="K13" s="11">
        <v>10000000</v>
      </c>
    </row>
    <row r="17" spans="1:7" x14ac:dyDescent="0.3">
      <c r="D17" s="24" t="s">
        <v>44</v>
      </c>
      <c r="E17" s="24"/>
    </row>
    <row r="19" spans="1:7" x14ac:dyDescent="0.3">
      <c r="A19" s="20" t="s">
        <v>36</v>
      </c>
      <c r="B19" s="20" t="s">
        <v>37</v>
      </c>
      <c r="C19" s="20" t="s">
        <v>38</v>
      </c>
      <c r="D19" s="20" t="s">
        <v>39</v>
      </c>
      <c r="E19" s="20" t="s">
        <v>26</v>
      </c>
      <c r="F19" s="20" t="s">
        <v>40</v>
      </c>
      <c r="G19" s="20" t="s">
        <v>42</v>
      </c>
    </row>
    <row r="20" spans="1:7" ht="15.6" x14ac:dyDescent="0.3">
      <c r="A20" s="17" t="s">
        <v>8</v>
      </c>
      <c r="B20" s="18">
        <v>113</v>
      </c>
      <c r="C20" s="18">
        <v>5130000</v>
      </c>
      <c r="D20" s="16">
        <f>RANK(C20,$C$20:$C$25,0)</f>
        <v>3</v>
      </c>
      <c r="E20" s="19">
        <v>30000</v>
      </c>
      <c r="F20" s="16">
        <f>IF(D20&lt;=3,C20*2%,C20*1.25%)</f>
        <v>102600</v>
      </c>
      <c r="G20" s="16">
        <f>E20+F20</f>
        <v>132600</v>
      </c>
    </row>
    <row r="21" spans="1:7" ht="15.6" x14ac:dyDescent="0.3">
      <c r="A21" s="17" t="s">
        <v>20</v>
      </c>
      <c r="B21" s="18">
        <v>87</v>
      </c>
      <c r="C21" s="18">
        <v>4190000</v>
      </c>
      <c r="D21" s="16">
        <f t="shared" ref="D21:D25" si="0">RANK(C21,$C$20:$C$25,0)</f>
        <v>5</v>
      </c>
      <c r="E21" s="19">
        <v>30000</v>
      </c>
      <c r="F21" s="16">
        <f t="shared" ref="F21:F25" si="1">IF(D21&lt;=3,C21*2%,C21*1.25%)</f>
        <v>52375</v>
      </c>
      <c r="G21" s="16">
        <f t="shared" ref="G21:G25" si="2">E21+F21</f>
        <v>82375</v>
      </c>
    </row>
    <row r="22" spans="1:7" ht="15.6" x14ac:dyDescent="0.3">
      <c r="A22" s="17" t="s">
        <v>22</v>
      </c>
      <c r="B22" s="18">
        <v>120</v>
      </c>
      <c r="C22" s="18">
        <v>5320000</v>
      </c>
      <c r="D22" s="16">
        <f t="shared" si="0"/>
        <v>2</v>
      </c>
      <c r="E22" s="19">
        <v>30000</v>
      </c>
      <c r="F22" s="16">
        <f t="shared" si="1"/>
        <v>106400</v>
      </c>
      <c r="G22" s="16">
        <f t="shared" si="2"/>
        <v>136400</v>
      </c>
    </row>
    <row r="23" spans="1:7" ht="15.6" x14ac:dyDescent="0.3">
      <c r="A23" s="17" t="s">
        <v>17</v>
      </c>
      <c r="B23" s="18">
        <v>160</v>
      </c>
      <c r="C23" s="18">
        <v>6930000</v>
      </c>
      <c r="D23" s="16">
        <f t="shared" si="0"/>
        <v>1</v>
      </c>
      <c r="E23" s="19">
        <v>30000</v>
      </c>
      <c r="F23" s="16">
        <f t="shared" si="1"/>
        <v>138600</v>
      </c>
      <c r="G23" s="16">
        <f t="shared" si="2"/>
        <v>168600</v>
      </c>
    </row>
    <row r="24" spans="1:7" ht="15.6" x14ac:dyDescent="0.3">
      <c r="A24" s="17" t="s">
        <v>11</v>
      </c>
      <c r="B24" s="18">
        <v>59</v>
      </c>
      <c r="C24" s="18">
        <v>2390000</v>
      </c>
      <c r="D24" s="16">
        <f t="shared" si="0"/>
        <v>6</v>
      </c>
      <c r="E24" s="19">
        <v>30000</v>
      </c>
      <c r="F24" s="16">
        <f t="shared" si="1"/>
        <v>29875</v>
      </c>
      <c r="G24" s="16">
        <f t="shared" si="2"/>
        <v>59875</v>
      </c>
    </row>
    <row r="25" spans="1:7" ht="15.6" x14ac:dyDescent="0.3">
      <c r="A25" s="17" t="s">
        <v>14</v>
      </c>
      <c r="B25" s="18">
        <v>146</v>
      </c>
      <c r="C25" s="18">
        <v>4710000</v>
      </c>
      <c r="D25" s="16">
        <f t="shared" si="0"/>
        <v>4</v>
      </c>
      <c r="E25" s="19">
        <v>30000</v>
      </c>
      <c r="F25" s="16">
        <f t="shared" si="1"/>
        <v>58875</v>
      </c>
      <c r="G25" s="16">
        <f t="shared" si="2"/>
        <v>88875</v>
      </c>
    </row>
    <row r="26" spans="1:7" x14ac:dyDescent="0.3">
      <c r="F26" s="14"/>
      <c r="G26" s="14"/>
    </row>
    <row r="27" spans="1:7" x14ac:dyDescent="0.3">
      <c r="F27" s="14"/>
    </row>
    <row r="28" spans="1:7" x14ac:dyDescent="0.3">
      <c r="F28" s="14"/>
    </row>
    <row r="29" spans="1:7" x14ac:dyDescent="0.3">
      <c r="F29" s="14"/>
    </row>
  </sheetData>
  <mergeCells count="2">
    <mergeCell ref="D17:E17"/>
    <mergeCell ref="E2:G2"/>
  </mergeCell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64AF-55B3-4AA7-B3E8-3184EA4556D9}">
  <dimension ref="A2:E35"/>
  <sheetViews>
    <sheetView tabSelected="1" topLeftCell="A21" workbookViewId="0">
      <selection activeCell="N23" sqref="N23"/>
    </sheetView>
  </sheetViews>
  <sheetFormatPr defaultRowHeight="14.4" x14ac:dyDescent="0.3"/>
  <cols>
    <col min="1" max="2" width="14.88671875" bestFit="1" customWidth="1"/>
    <col min="4" max="4" width="12.44140625" bestFit="1" customWidth="1"/>
    <col min="5" max="5" width="21.77734375" bestFit="1" customWidth="1"/>
  </cols>
  <sheetData>
    <row r="2" spans="1:4" ht="21" x14ac:dyDescent="0.4">
      <c r="C2" s="22" t="s">
        <v>49</v>
      </c>
      <c r="D2" s="22"/>
    </row>
    <row r="4" spans="1:4" x14ac:dyDescent="0.3">
      <c r="A4" s="4" t="s">
        <v>30</v>
      </c>
      <c r="B4" t="s">
        <v>25</v>
      </c>
    </row>
    <row r="5" spans="1:4" x14ac:dyDescent="0.3">
      <c r="A5" s="5" t="s">
        <v>7</v>
      </c>
      <c r="B5" s="11">
        <v>123</v>
      </c>
    </row>
    <row r="6" spans="1:4" x14ac:dyDescent="0.3">
      <c r="A6" s="12" t="s">
        <v>12</v>
      </c>
      <c r="B6" s="11">
        <v>22</v>
      </c>
    </row>
    <row r="7" spans="1:4" x14ac:dyDescent="0.3">
      <c r="A7" s="12" t="s">
        <v>9</v>
      </c>
      <c r="B7" s="11">
        <v>26</v>
      </c>
    </row>
    <row r="8" spans="1:4" x14ac:dyDescent="0.3">
      <c r="A8" s="12" t="s">
        <v>18</v>
      </c>
      <c r="B8" s="11">
        <v>59</v>
      </c>
    </row>
    <row r="9" spans="1:4" x14ac:dyDescent="0.3">
      <c r="A9" s="12" t="s">
        <v>15</v>
      </c>
      <c r="B9" s="11">
        <v>16</v>
      </c>
    </row>
    <row r="10" spans="1:4" x14ac:dyDescent="0.3">
      <c r="A10" s="5" t="s">
        <v>10</v>
      </c>
      <c r="B10" s="11">
        <v>101</v>
      </c>
    </row>
    <row r="11" spans="1:4" x14ac:dyDescent="0.3">
      <c r="A11" s="12" t="s">
        <v>12</v>
      </c>
      <c r="B11" s="11">
        <v>36</v>
      </c>
    </row>
    <row r="12" spans="1:4" x14ac:dyDescent="0.3">
      <c r="A12" s="12" t="s">
        <v>9</v>
      </c>
      <c r="B12" s="11">
        <v>19</v>
      </c>
    </row>
    <row r="13" spans="1:4" x14ac:dyDescent="0.3">
      <c r="A13" s="12" t="s">
        <v>18</v>
      </c>
      <c r="B13" s="11">
        <v>29</v>
      </c>
    </row>
    <row r="14" spans="1:4" x14ac:dyDescent="0.3">
      <c r="A14" s="12" t="s">
        <v>15</v>
      </c>
      <c r="B14" s="11">
        <v>17</v>
      </c>
    </row>
    <row r="15" spans="1:4" x14ac:dyDescent="0.3">
      <c r="A15" s="5" t="s">
        <v>21</v>
      </c>
      <c r="B15" s="11">
        <v>125</v>
      </c>
    </row>
    <row r="16" spans="1:4" x14ac:dyDescent="0.3">
      <c r="A16" s="12" t="s">
        <v>12</v>
      </c>
      <c r="B16" s="11">
        <v>15</v>
      </c>
    </row>
    <row r="17" spans="1:5" x14ac:dyDescent="0.3">
      <c r="A17" s="12" t="s">
        <v>9</v>
      </c>
      <c r="B17" s="11">
        <v>53</v>
      </c>
    </row>
    <row r="18" spans="1:5" x14ac:dyDescent="0.3">
      <c r="A18" s="12" t="s">
        <v>18</v>
      </c>
      <c r="B18" s="11">
        <v>25</v>
      </c>
    </row>
    <row r="19" spans="1:5" x14ac:dyDescent="0.3">
      <c r="A19" s="12" t="s">
        <v>15</v>
      </c>
      <c r="B19" s="11">
        <v>32</v>
      </c>
    </row>
    <row r="20" spans="1:5" x14ac:dyDescent="0.3">
      <c r="A20" s="5" t="s">
        <v>13</v>
      </c>
      <c r="B20" s="11">
        <v>100</v>
      </c>
    </row>
    <row r="21" spans="1:5" x14ac:dyDescent="0.3">
      <c r="A21" s="12" t="s">
        <v>12</v>
      </c>
      <c r="B21" s="11">
        <v>17</v>
      </c>
    </row>
    <row r="22" spans="1:5" x14ac:dyDescent="0.3">
      <c r="A22" s="12" t="s">
        <v>9</v>
      </c>
      <c r="B22" s="11">
        <v>30</v>
      </c>
    </row>
    <row r="23" spans="1:5" x14ac:dyDescent="0.3">
      <c r="A23" s="12" t="s">
        <v>18</v>
      </c>
      <c r="B23" s="11">
        <v>10</v>
      </c>
    </row>
    <row r="24" spans="1:5" x14ac:dyDescent="0.3">
      <c r="A24" s="12" t="s">
        <v>15</v>
      </c>
      <c r="B24" s="11">
        <v>43</v>
      </c>
    </row>
    <row r="25" spans="1:5" x14ac:dyDescent="0.3">
      <c r="A25" s="5" t="s">
        <v>16</v>
      </c>
      <c r="B25" s="11">
        <v>137</v>
      </c>
    </row>
    <row r="26" spans="1:5" x14ac:dyDescent="0.3">
      <c r="A26" s="12" t="s">
        <v>12</v>
      </c>
      <c r="B26" s="11">
        <v>21</v>
      </c>
    </row>
    <row r="27" spans="1:5" x14ac:dyDescent="0.3">
      <c r="A27" s="12" t="s">
        <v>9</v>
      </c>
      <c r="B27" s="11">
        <v>16</v>
      </c>
      <c r="D27" s="25" t="s">
        <v>51</v>
      </c>
      <c r="E27" s="25"/>
    </row>
    <row r="28" spans="1:5" x14ac:dyDescent="0.3">
      <c r="A28" s="12" t="s">
        <v>18</v>
      </c>
      <c r="B28" s="11">
        <v>59</v>
      </c>
      <c r="D28" s="4" t="s">
        <v>30</v>
      </c>
      <c r="E28" t="s">
        <v>24</v>
      </c>
    </row>
    <row r="29" spans="1:5" x14ac:dyDescent="0.3">
      <c r="A29" s="12" t="s">
        <v>15</v>
      </c>
      <c r="B29" s="11">
        <v>41</v>
      </c>
      <c r="D29" s="5" t="s">
        <v>7</v>
      </c>
      <c r="E29" s="11">
        <v>5010000</v>
      </c>
    </row>
    <row r="30" spans="1:5" x14ac:dyDescent="0.3">
      <c r="A30" s="5" t="s">
        <v>19</v>
      </c>
      <c r="B30" s="11">
        <v>99</v>
      </c>
      <c r="D30" s="5" t="s">
        <v>10</v>
      </c>
      <c r="E30" s="11">
        <v>4340000</v>
      </c>
    </row>
    <row r="31" spans="1:5" x14ac:dyDescent="0.3">
      <c r="A31" s="12" t="s">
        <v>12</v>
      </c>
      <c r="B31" s="11">
        <v>28</v>
      </c>
      <c r="D31" s="5" t="s">
        <v>21</v>
      </c>
      <c r="E31" s="11">
        <v>5850000</v>
      </c>
    </row>
    <row r="32" spans="1:5" x14ac:dyDescent="0.3">
      <c r="A32" s="12" t="s">
        <v>9</v>
      </c>
      <c r="B32" s="11">
        <v>31</v>
      </c>
      <c r="D32" s="5" t="s">
        <v>13</v>
      </c>
      <c r="E32" s="11">
        <v>4110000</v>
      </c>
    </row>
    <row r="33" spans="1:5" x14ac:dyDescent="0.3">
      <c r="A33" s="12" t="s">
        <v>18</v>
      </c>
      <c r="B33" s="11">
        <v>23</v>
      </c>
      <c r="D33" s="5" t="s">
        <v>16</v>
      </c>
      <c r="E33" s="11">
        <v>4760000</v>
      </c>
    </row>
    <row r="34" spans="1:5" x14ac:dyDescent="0.3">
      <c r="A34" s="12" t="s">
        <v>15</v>
      </c>
      <c r="B34" s="11">
        <v>17</v>
      </c>
      <c r="D34" s="5" t="s">
        <v>19</v>
      </c>
      <c r="E34" s="11">
        <v>4600000</v>
      </c>
    </row>
    <row r="35" spans="1:5" x14ac:dyDescent="0.3">
      <c r="A35" s="5" t="s">
        <v>23</v>
      </c>
      <c r="B35" s="11">
        <v>685</v>
      </c>
      <c r="D35" s="5" t="s">
        <v>23</v>
      </c>
      <c r="E35" s="11">
        <v>28670000</v>
      </c>
    </row>
  </sheetData>
  <mergeCells count="2">
    <mergeCell ref="C2:D2"/>
    <mergeCell ref="D27:E27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Sheet</vt:lpstr>
      <vt:lpstr>Question</vt:lpstr>
      <vt:lpstr>Ans.1</vt:lpstr>
      <vt:lpstr>Ans.2</vt:lpstr>
      <vt:lpstr>Ans.3</vt:lpstr>
      <vt:lpstr>Ans.4</vt:lpstr>
      <vt:lpstr>Ans.5</vt:lpstr>
    </vt:vector>
  </TitlesOfParts>
  <Company>CyberSpace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Hospital</dc:creator>
  <cp:lastModifiedBy>DELL</cp:lastModifiedBy>
  <dcterms:created xsi:type="dcterms:W3CDTF">2024-09-26T05:26:11Z</dcterms:created>
  <dcterms:modified xsi:type="dcterms:W3CDTF">2025-02-21T03:21:59Z</dcterms:modified>
</cp:coreProperties>
</file>