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wais\Downloads\"/>
    </mc:Choice>
  </mc:AlternateContent>
  <xr:revisionPtr revIDLastSave="0" documentId="13_ncr:1_{9BA450DE-4434-4044-B148-D249A6EFE1F5}" xr6:coauthVersionLast="47" xr6:coauthVersionMax="47" xr10:uidLastSave="{00000000-0000-0000-0000-000000000000}"/>
  <bookViews>
    <workbookView xWindow="-98" yWindow="-98" windowWidth="21795" windowHeight="12975" firstSheet="1" activeTab="3" xr2:uid="{5D01F2CB-5CEB-446E-A264-96B6E8F27F4E}"/>
  </bookViews>
  <sheets>
    <sheet name="Excel Formatting" sheetId="1" r:id="rId1"/>
    <sheet name="Data Load" sheetId="3" r:id="rId2"/>
    <sheet name="Working with table" sheetId="6" r:id="rId3"/>
    <sheet name="Functions and Formula" sheetId="4" r:id="rId4"/>
  </sheets>
  <definedNames>
    <definedName name="ExternalData_1" localSheetId="1" hidden="1">'Data Load'!$A$1:$C$4</definedName>
    <definedName name="ExternalData_1" localSheetId="2" hidden="1">'Working with table'!$A$1:$I$181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" i="4" l="1"/>
  <c r="M2" i="4"/>
  <c r="K6" i="4"/>
  <c r="K4" i="4"/>
  <c r="K2" i="4"/>
  <c r="G2" i="4"/>
  <c r="G5" i="4"/>
  <c r="E6" i="4"/>
  <c r="E3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335A04C-F3AB-476B-A77A-43960E3EF48D}" keepAlive="1" name="Query - CardioGoodFitness" description="Connection to the 'CardioGoodFitness' query in the workbook." type="5" refreshedVersion="8" background="1" saveData="1">
    <dbPr connection="Provider=Microsoft.Mashup.OleDb.1;Data Source=$Workbook$;Location=CardioGoodFitness;Extended Properties=&quot;&quot;" command="SELECT * FROM [CardioGoodFitness]"/>
  </connection>
  <connection id="2" xr16:uid="{8BEA9F57-B279-4E9D-8CD4-7D05C5D8925A}" keepAlive="1" name="Query - Sheet1" description="Connection to the 'Sheet1' query in the workbook." type="5" refreshedVersion="8" background="1" saveData="1">
    <dbPr connection="Provider=Microsoft.Mashup.OleDb.1;Data Source=$Workbook$;Location=Sheet1;Extended Properties=&quot;&quot;" command="SELECT * FROM [Sheet1]"/>
  </connection>
</connections>
</file>

<file path=xl/sharedStrings.xml><?xml version="1.0" encoding="utf-8"?>
<sst xmlns="http://schemas.openxmlformats.org/spreadsheetml/2006/main" count="590" uniqueCount="29">
  <si>
    <t>Name</t>
  </si>
  <si>
    <t>Age</t>
  </si>
  <si>
    <t>Gender</t>
  </si>
  <si>
    <t>Uwaish</t>
  </si>
  <si>
    <t>Husain</t>
  </si>
  <si>
    <t>Tyagi</t>
  </si>
  <si>
    <t>Shaghil</t>
  </si>
  <si>
    <t>Sharma</t>
  </si>
  <si>
    <t>M</t>
  </si>
  <si>
    <t>F</t>
  </si>
  <si>
    <t>Remark</t>
  </si>
  <si>
    <t>Uwaish is not a good boy if you ask my learners.</t>
  </si>
  <si>
    <t>TM195</t>
  </si>
  <si>
    <t>Male</t>
  </si>
  <si>
    <t>Single</t>
  </si>
  <si>
    <t>Female</t>
  </si>
  <si>
    <t>Partnered</t>
  </si>
  <si>
    <t>TM498</t>
  </si>
  <si>
    <t>TM798</t>
  </si>
  <si>
    <t>Product</t>
  </si>
  <si>
    <t>MaritalStatus</t>
  </si>
  <si>
    <t>Education</t>
  </si>
  <si>
    <t>Usage</t>
  </si>
  <si>
    <t>Fitness</t>
  </si>
  <si>
    <t>Income</t>
  </si>
  <si>
    <t>Miles</t>
  </si>
  <si>
    <t>Display average age</t>
  </si>
  <si>
    <t>Average age of Male</t>
  </si>
  <si>
    <t>Display age of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</si>
</sst>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_ &quot;₹&quot;\ * #,##0_ ;_ &quot;₹&quot;\ * \-#,##0_ ;_ &quot;₹&quot;\ * &quot;-&quot;??_ ;_ @_ 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NumberFormat="1" applyAlignment="1">
      <alignment horizontal="left"/>
    </xf>
    <xf numFmtId="166" fontId="0" fillId="0" borderId="0" xfId="0" applyNumberFormat="1" applyAlignment="1">
      <alignment horizontal="right"/>
    </xf>
    <xf numFmtId="14" fontId="0" fillId="0" borderId="0" xfId="0" applyNumberFormat="1"/>
  </cellXfs>
  <cellStyles count="1">
    <cellStyle name="Normal" xfId="0" builtinId="0"/>
  </cellStyles>
  <dxfs count="1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center" vertical="bottom" textRotation="0" wrapText="0" indent="0" justifyLastLine="0" shrinkToFit="0" readingOrder="0"/>
    </dxf>
    <dxf>
      <numFmt numFmtId="166" formatCode="_ &quot;₹&quot;\ * #,##0_ ;_ &quot;₹&quot;\ * \-#,##0_ ;_ &quot;₹&quot;\ * &quot;-&quot;??_ ;_ @_ "/>
      <alignment horizontal="righ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1C5087C8-E61D-462D-BB22-70BBB7A5EA4D}" autoFormatId="16" applyNumberFormats="0" applyBorderFormats="0" applyFontFormats="0" applyPatternFormats="0" applyAlignmentFormats="0" applyWidthHeightFormats="0">
  <queryTableRefresh nextId="4">
    <queryTableFields count="3">
      <queryTableField id="1" name="Name" tableColumnId="1"/>
      <queryTableField id="2" name="Age" tableColumnId="2"/>
      <queryTableField id="3" name="Gender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7154FDF1-4713-49BA-8E4B-D2274B74C9AC}" autoFormatId="16" applyNumberFormats="0" applyBorderFormats="0" applyFontFormats="0" applyPatternFormats="0" applyAlignmentFormats="0" applyWidthHeightFormats="0">
  <queryTableRefresh nextId="10">
    <queryTableFields count="9">
      <queryTableField id="1" name="Product" tableColumnId="1"/>
      <queryTableField id="2" name="Age" tableColumnId="2"/>
      <queryTableField id="3" name="Gender" tableColumnId="3"/>
      <queryTableField id="4" name="Education" tableColumnId="4"/>
      <queryTableField id="5" name="MaritalStatus" tableColumnId="5"/>
      <queryTableField id="6" name="Usage" tableColumnId="6"/>
      <queryTableField id="7" name="Fitness" tableColumnId="7"/>
      <queryTableField id="8" name="Income" tableColumnId="8"/>
      <queryTableField id="9" name="Miles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1DEE59E-0596-43B3-B14A-9771EF6E72AD}" name="Sheet1" displayName="Sheet1" ref="A1:C4" tableType="queryTable" totalsRowShown="0">
  <autoFilter ref="A1:C4" xr:uid="{C1DEE59E-0596-43B3-B14A-9771EF6E72AD}"/>
  <tableColumns count="3">
    <tableColumn id="1" xr3:uid="{11EF3FE1-F013-4D03-97B8-99CAD5FD0F45}" uniqueName="1" name="Name" queryTableFieldId="1" dataDxfId="13"/>
    <tableColumn id="2" xr3:uid="{C66545EB-B9D6-4FEF-AC95-B330B92EFA69}" uniqueName="2" name="Age" queryTableFieldId="2"/>
    <tableColumn id="3" xr3:uid="{E0B3F3A3-75EC-4D47-B1F1-31C443435F4D}" uniqueName="3" name="Gender" queryTableFieldId="3" dataDxfId="1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BABF768-F609-4754-9377-41AAD45893C0}" name="CardioGoodFitness" displayName="CardioGoodFitness" ref="A1:I181" tableType="queryTable" totalsRowShown="0">
  <autoFilter ref="A1:I181" xr:uid="{FBABF768-F609-4754-9377-41AAD45893C0}"/>
  <tableColumns count="9">
    <tableColumn id="1" xr3:uid="{87EF3E85-90B8-4EEE-B329-C2F8C2979CBC}" uniqueName="1" name="Product" queryTableFieldId="1" dataDxfId="11"/>
    <tableColumn id="2" xr3:uid="{EC123FEE-11AB-45D3-A8CB-07CAC72DF7D4}" uniqueName="2" name="Age" queryTableFieldId="2" dataDxfId="10"/>
    <tableColumn id="3" xr3:uid="{EED1D6F2-8005-493B-A0F0-F64C86EDAB20}" uniqueName="3" name="Gender" queryTableFieldId="3" dataDxfId="9"/>
    <tableColumn id="4" xr3:uid="{60733D49-3188-4CF8-B24D-131977088D5C}" uniqueName="4" name="Education" queryTableFieldId="4" dataDxfId="8"/>
    <tableColumn id="5" xr3:uid="{11D97B8B-8A67-4A3E-A34C-5AFD2512D928}" uniqueName="5" name="MaritalStatus" queryTableFieldId="5" dataDxfId="7"/>
    <tableColumn id="6" xr3:uid="{73F9D7DD-D485-4B04-A7A1-BF6858687DF6}" uniqueName="6" name="Usage" queryTableFieldId="6" dataDxfId="6"/>
    <tableColumn id="7" xr3:uid="{06A2E4E2-A7E1-4A78-A00E-F1AD8AB45D6D}" uniqueName="7" name="Fitness" queryTableFieldId="7" dataDxfId="5"/>
    <tableColumn id="8" xr3:uid="{D85F6D68-6AB6-49A0-BFC8-3BABC63F4C6C}" uniqueName="8" name="Income" queryTableFieldId="8" dataDxfId="4"/>
    <tableColumn id="9" xr3:uid="{CFB3CD5F-9C0E-4958-A0FF-8D3AE7068F52}" uniqueName="9" name="Miles" queryTableFieldId="9" dataDxfId="3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12CE9-1C66-4A7E-B705-84DB2D667D1B}">
  <dimension ref="A1:H6"/>
  <sheetViews>
    <sheetView showGridLines="0" zoomScale="200" zoomScaleNormal="200" workbookViewId="0">
      <selection sqref="A1:C6"/>
    </sheetView>
  </sheetViews>
  <sheetFormatPr defaultRowHeight="14.25" x14ac:dyDescent="0.45"/>
  <cols>
    <col min="4" max="4" width="8.19921875" bestFit="1" customWidth="1"/>
  </cols>
  <sheetData>
    <row r="1" spans="1:8" x14ac:dyDescent="0.45">
      <c r="A1" s="2" t="s">
        <v>0</v>
      </c>
      <c r="B1" s="3" t="s">
        <v>1</v>
      </c>
      <c r="C1" s="3" t="s">
        <v>2</v>
      </c>
      <c r="D1" s="4" t="s">
        <v>10</v>
      </c>
    </row>
    <row r="2" spans="1:8" s="9" customFormat="1" ht="85.5" x14ac:dyDescent="0.45">
      <c r="A2" s="6" t="s">
        <v>3</v>
      </c>
      <c r="B2" s="7">
        <v>23</v>
      </c>
      <c r="C2" s="7" t="s">
        <v>8</v>
      </c>
      <c r="D2" s="10" t="s">
        <v>11</v>
      </c>
      <c r="E2" s="8"/>
      <c r="F2" s="8"/>
      <c r="G2" s="8"/>
      <c r="H2" s="8"/>
    </row>
    <row r="3" spans="1:8" x14ac:dyDescent="0.45">
      <c r="A3" s="4" t="s">
        <v>4</v>
      </c>
      <c r="B3" s="5">
        <v>21</v>
      </c>
      <c r="C3" s="5" t="s">
        <v>8</v>
      </c>
      <c r="D3" s="4"/>
    </row>
    <row r="4" spans="1:8" x14ac:dyDescent="0.45">
      <c r="A4" s="4" t="s">
        <v>5</v>
      </c>
      <c r="B4" s="5">
        <v>22</v>
      </c>
      <c r="C4" s="5" t="s">
        <v>9</v>
      </c>
      <c r="D4" s="4"/>
    </row>
    <row r="5" spans="1:8" x14ac:dyDescent="0.45">
      <c r="A5" s="4" t="s">
        <v>6</v>
      </c>
      <c r="B5" s="5">
        <v>34</v>
      </c>
      <c r="C5" s="5" t="s">
        <v>8</v>
      </c>
      <c r="D5" s="4"/>
    </row>
    <row r="6" spans="1:8" x14ac:dyDescent="0.45">
      <c r="A6" s="4" t="s">
        <v>7</v>
      </c>
      <c r="B6" s="5">
        <v>32</v>
      </c>
      <c r="C6" s="5" t="s">
        <v>9</v>
      </c>
      <c r="D6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0AA8AB-0B69-4A35-BBDA-47BE87D7F8D9}">
  <dimension ref="A1:C4"/>
  <sheetViews>
    <sheetView workbookViewId="0">
      <selection activeCell="C3" sqref="C3"/>
    </sheetView>
  </sheetViews>
  <sheetFormatPr defaultRowHeight="14.25" x14ac:dyDescent="0.45"/>
  <cols>
    <col min="1" max="1" width="7.73046875" bestFit="1" customWidth="1"/>
    <col min="2" max="2" width="6.06640625" bestFit="1" customWidth="1"/>
    <col min="3" max="3" width="8.9296875" bestFit="1" customWidth="1"/>
  </cols>
  <sheetData>
    <row r="1" spans="1:3" x14ac:dyDescent="0.45">
      <c r="A1" t="s">
        <v>0</v>
      </c>
      <c r="B1" t="s">
        <v>1</v>
      </c>
      <c r="C1" t="s">
        <v>2</v>
      </c>
    </row>
    <row r="2" spans="1:3" x14ac:dyDescent="0.45">
      <c r="A2" s="11" t="s">
        <v>4</v>
      </c>
      <c r="B2">
        <v>21</v>
      </c>
      <c r="C2" s="11" t="s">
        <v>8</v>
      </c>
    </row>
    <row r="3" spans="1:3" x14ac:dyDescent="0.45">
      <c r="A3" s="11" t="s">
        <v>5</v>
      </c>
      <c r="B3">
        <v>22</v>
      </c>
      <c r="C3" s="11" t="s">
        <v>9</v>
      </c>
    </row>
    <row r="4" spans="1:3" x14ac:dyDescent="0.45">
      <c r="A4" s="11" t="s">
        <v>6</v>
      </c>
      <c r="B4">
        <v>22</v>
      </c>
      <c r="C4" s="11" t="s">
        <v>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1D0C6-FF75-4A5A-9778-6F0B455C3592}">
  <dimension ref="A1:I181"/>
  <sheetViews>
    <sheetView workbookViewId="0"/>
  </sheetViews>
  <sheetFormatPr defaultRowHeight="14.25" x14ac:dyDescent="0.45"/>
  <cols>
    <col min="1" max="1" width="9.265625" bestFit="1" customWidth="1"/>
    <col min="2" max="2" width="6.06640625" style="12" bestFit="1" customWidth="1"/>
    <col min="3" max="3" width="8.9296875" style="12" bestFit="1" customWidth="1"/>
    <col min="4" max="4" width="11" style="12" bestFit="1" customWidth="1"/>
    <col min="5" max="5" width="13.796875" style="12" bestFit="1" customWidth="1"/>
    <col min="6" max="6" width="7.86328125" style="1" bestFit="1" customWidth="1"/>
    <col min="7" max="7" width="8.59765625" style="1" bestFit="1" customWidth="1"/>
    <col min="8" max="8" width="12.53125" style="14" bestFit="1" customWidth="1"/>
    <col min="9" max="9" width="7.33203125" style="1" bestFit="1" customWidth="1"/>
  </cols>
  <sheetData>
    <row r="1" spans="1:9" x14ac:dyDescent="0.45">
      <c r="A1" t="s">
        <v>19</v>
      </c>
      <c r="B1" s="12" t="s">
        <v>1</v>
      </c>
      <c r="C1" s="12" t="s">
        <v>2</v>
      </c>
      <c r="D1" s="12" t="s">
        <v>21</v>
      </c>
      <c r="E1" s="12" t="s">
        <v>20</v>
      </c>
      <c r="F1" s="1" t="s">
        <v>22</v>
      </c>
      <c r="G1" s="1" t="s">
        <v>23</v>
      </c>
      <c r="H1" s="14" t="s">
        <v>24</v>
      </c>
      <c r="I1" s="1" t="s">
        <v>25</v>
      </c>
    </row>
    <row r="2" spans="1:9" x14ac:dyDescent="0.45">
      <c r="A2" s="11" t="s">
        <v>12</v>
      </c>
      <c r="B2" s="12">
        <v>18</v>
      </c>
      <c r="C2" s="13" t="s">
        <v>13</v>
      </c>
      <c r="D2" s="12">
        <v>14</v>
      </c>
      <c r="E2" s="13" t="s">
        <v>14</v>
      </c>
      <c r="F2" s="1">
        <v>3</v>
      </c>
      <c r="G2" s="1">
        <v>4</v>
      </c>
      <c r="H2" s="14">
        <v>29562</v>
      </c>
      <c r="I2" s="1">
        <v>112</v>
      </c>
    </row>
    <row r="3" spans="1:9" x14ac:dyDescent="0.45">
      <c r="A3" s="11" t="s">
        <v>12</v>
      </c>
      <c r="B3" s="12">
        <v>19</v>
      </c>
      <c r="C3" s="13" t="s">
        <v>13</v>
      </c>
      <c r="D3" s="12">
        <v>15</v>
      </c>
      <c r="E3" s="13" t="s">
        <v>14</v>
      </c>
      <c r="F3" s="1">
        <v>2</v>
      </c>
      <c r="G3" s="1">
        <v>3</v>
      </c>
      <c r="H3" s="14">
        <v>31836</v>
      </c>
      <c r="I3" s="1">
        <v>75</v>
      </c>
    </row>
    <row r="4" spans="1:9" x14ac:dyDescent="0.45">
      <c r="A4" s="11" t="s">
        <v>12</v>
      </c>
      <c r="B4" s="12">
        <v>19</v>
      </c>
      <c r="C4" s="13" t="s">
        <v>15</v>
      </c>
      <c r="D4" s="12">
        <v>14</v>
      </c>
      <c r="E4" s="13" t="s">
        <v>16</v>
      </c>
      <c r="F4" s="1">
        <v>4</v>
      </c>
      <c r="G4" s="1">
        <v>3</v>
      </c>
      <c r="H4" s="14">
        <v>30699</v>
      </c>
      <c r="I4" s="1">
        <v>66</v>
      </c>
    </row>
    <row r="5" spans="1:9" x14ac:dyDescent="0.45">
      <c r="A5" s="11" t="s">
        <v>12</v>
      </c>
      <c r="B5" s="12">
        <v>19</v>
      </c>
      <c r="C5" s="13" t="s">
        <v>13</v>
      </c>
      <c r="D5" s="12">
        <v>12</v>
      </c>
      <c r="E5" s="13" t="s">
        <v>14</v>
      </c>
      <c r="F5" s="1">
        <v>3</v>
      </c>
      <c r="G5" s="1">
        <v>3</v>
      </c>
      <c r="H5" s="14">
        <v>32973</v>
      </c>
      <c r="I5" s="1">
        <v>85</v>
      </c>
    </row>
    <row r="6" spans="1:9" x14ac:dyDescent="0.45">
      <c r="A6" s="11" t="s">
        <v>12</v>
      </c>
      <c r="B6" s="12">
        <v>20</v>
      </c>
      <c r="C6" s="13" t="s">
        <v>13</v>
      </c>
      <c r="D6" s="12">
        <v>13</v>
      </c>
      <c r="E6" s="13" t="s">
        <v>16</v>
      </c>
      <c r="F6" s="1">
        <v>4</v>
      </c>
      <c r="G6" s="1">
        <v>2</v>
      </c>
      <c r="H6" s="14">
        <v>35247</v>
      </c>
      <c r="I6" s="1">
        <v>47</v>
      </c>
    </row>
    <row r="7" spans="1:9" x14ac:dyDescent="0.45">
      <c r="A7" s="11" t="s">
        <v>12</v>
      </c>
      <c r="B7" s="12">
        <v>20</v>
      </c>
      <c r="C7" s="13" t="s">
        <v>15</v>
      </c>
      <c r="D7" s="12">
        <v>14</v>
      </c>
      <c r="E7" s="13" t="s">
        <v>16</v>
      </c>
      <c r="F7" s="1">
        <v>3</v>
      </c>
      <c r="G7" s="1">
        <v>3</v>
      </c>
      <c r="H7" s="14">
        <v>32973</v>
      </c>
      <c r="I7" s="1">
        <v>66</v>
      </c>
    </row>
    <row r="8" spans="1:9" x14ac:dyDescent="0.45">
      <c r="A8" s="11" t="s">
        <v>12</v>
      </c>
      <c r="B8" s="12">
        <v>21</v>
      </c>
      <c r="C8" s="13" t="s">
        <v>15</v>
      </c>
      <c r="D8" s="12">
        <v>14</v>
      </c>
      <c r="E8" s="13" t="s">
        <v>16</v>
      </c>
      <c r="F8" s="1">
        <v>3</v>
      </c>
      <c r="G8" s="1">
        <v>3</v>
      </c>
      <c r="H8" s="14">
        <v>35247</v>
      </c>
      <c r="I8" s="1">
        <v>75</v>
      </c>
    </row>
    <row r="9" spans="1:9" x14ac:dyDescent="0.45">
      <c r="A9" s="11" t="s">
        <v>12</v>
      </c>
      <c r="B9" s="12">
        <v>21</v>
      </c>
      <c r="C9" s="13" t="s">
        <v>13</v>
      </c>
      <c r="D9" s="12">
        <v>13</v>
      </c>
      <c r="E9" s="13" t="s">
        <v>14</v>
      </c>
      <c r="F9" s="1">
        <v>3</v>
      </c>
      <c r="G9" s="1">
        <v>3</v>
      </c>
      <c r="H9" s="14">
        <v>32973</v>
      </c>
      <c r="I9" s="1">
        <v>85</v>
      </c>
    </row>
    <row r="10" spans="1:9" x14ac:dyDescent="0.45">
      <c r="A10" s="11" t="s">
        <v>12</v>
      </c>
      <c r="B10" s="12">
        <v>21</v>
      </c>
      <c r="C10" s="13" t="s">
        <v>13</v>
      </c>
      <c r="D10" s="12">
        <v>15</v>
      </c>
      <c r="E10" s="13" t="s">
        <v>14</v>
      </c>
      <c r="F10" s="1">
        <v>5</v>
      </c>
      <c r="G10" s="1">
        <v>4</v>
      </c>
      <c r="H10" s="14">
        <v>35247</v>
      </c>
      <c r="I10" s="1">
        <v>141</v>
      </c>
    </row>
    <row r="11" spans="1:9" x14ac:dyDescent="0.45">
      <c r="A11" s="11" t="s">
        <v>12</v>
      </c>
      <c r="B11" s="12">
        <v>21</v>
      </c>
      <c r="C11" s="13" t="s">
        <v>15</v>
      </c>
      <c r="D11" s="12">
        <v>15</v>
      </c>
      <c r="E11" s="13" t="s">
        <v>16</v>
      </c>
      <c r="F11" s="1">
        <v>2</v>
      </c>
      <c r="G11" s="1">
        <v>3</v>
      </c>
      <c r="H11" s="14">
        <v>37521</v>
      </c>
      <c r="I11" s="1">
        <v>85</v>
      </c>
    </row>
    <row r="12" spans="1:9" x14ac:dyDescent="0.45">
      <c r="A12" s="11" t="s">
        <v>12</v>
      </c>
      <c r="B12" s="12">
        <v>22</v>
      </c>
      <c r="C12" s="13" t="s">
        <v>13</v>
      </c>
      <c r="D12" s="12">
        <v>14</v>
      </c>
      <c r="E12" s="13" t="s">
        <v>14</v>
      </c>
      <c r="F12" s="1">
        <v>3</v>
      </c>
      <c r="G12" s="1">
        <v>3</v>
      </c>
      <c r="H12" s="14">
        <v>36384</v>
      </c>
      <c r="I12" s="1">
        <v>85</v>
      </c>
    </row>
    <row r="13" spans="1:9" x14ac:dyDescent="0.45">
      <c r="A13" s="11" t="s">
        <v>12</v>
      </c>
      <c r="B13" s="12">
        <v>22</v>
      </c>
      <c r="C13" s="13" t="s">
        <v>15</v>
      </c>
      <c r="D13" s="12">
        <v>14</v>
      </c>
      <c r="E13" s="13" t="s">
        <v>16</v>
      </c>
      <c r="F13" s="1">
        <v>3</v>
      </c>
      <c r="G13" s="1">
        <v>2</v>
      </c>
      <c r="H13" s="14">
        <v>35247</v>
      </c>
      <c r="I13" s="1">
        <v>66</v>
      </c>
    </row>
    <row r="14" spans="1:9" x14ac:dyDescent="0.45">
      <c r="A14" s="11" t="s">
        <v>12</v>
      </c>
      <c r="B14" s="12">
        <v>22</v>
      </c>
      <c r="C14" s="13" t="s">
        <v>15</v>
      </c>
      <c r="D14" s="12">
        <v>16</v>
      </c>
      <c r="E14" s="13" t="s">
        <v>14</v>
      </c>
      <c r="F14" s="1">
        <v>4</v>
      </c>
      <c r="G14" s="1">
        <v>3</v>
      </c>
      <c r="H14" s="14">
        <v>36384</v>
      </c>
      <c r="I14" s="1">
        <v>75</v>
      </c>
    </row>
    <row r="15" spans="1:9" x14ac:dyDescent="0.45">
      <c r="A15" s="11" t="s">
        <v>12</v>
      </c>
      <c r="B15" s="12">
        <v>22</v>
      </c>
      <c r="C15" s="13" t="s">
        <v>15</v>
      </c>
      <c r="D15" s="12">
        <v>14</v>
      </c>
      <c r="E15" s="13" t="s">
        <v>14</v>
      </c>
      <c r="F15" s="1">
        <v>3</v>
      </c>
      <c r="G15" s="1">
        <v>3</v>
      </c>
      <c r="H15" s="14">
        <v>35247</v>
      </c>
      <c r="I15" s="1">
        <v>75</v>
      </c>
    </row>
    <row r="16" spans="1:9" x14ac:dyDescent="0.45">
      <c r="A16" s="11" t="s">
        <v>12</v>
      </c>
      <c r="B16" s="12">
        <v>23</v>
      </c>
      <c r="C16" s="13" t="s">
        <v>13</v>
      </c>
      <c r="D16" s="12">
        <v>16</v>
      </c>
      <c r="E16" s="13" t="s">
        <v>16</v>
      </c>
      <c r="F16" s="1">
        <v>3</v>
      </c>
      <c r="G16" s="1">
        <v>1</v>
      </c>
      <c r="H16" s="14">
        <v>38658</v>
      </c>
      <c r="I16" s="1">
        <v>47</v>
      </c>
    </row>
    <row r="17" spans="1:9" x14ac:dyDescent="0.45">
      <c r="A17" s="11" t="s">
        <v>12</v>
      </c>
      <c r="B17" s="12">
        <v>23</v>
      </c>
      <c r="C17" s="13" t="s">
        <v>13</v>
      </c>
      <c r="D17" s="12">
        <v>16</v>
      </c>
      <c r="E17" s="13" t="s">
        <v>16</v>
      </c>
      <c r="F17" s="1">
        <v>3</v>
      </c>
      <c r="G17" s="1">
        <v>3</v>
      </c>
      <c r="H17" s="14">
        <v>40932</v>
      </c>
      <c r="I17" s="1">
        <v>75</v>
      </c>
    </row>
    <row r="18" spans="1:9" x14ac:dyDescent="0.45">
      <c r="A18" s="11" t="s">
        <v>12</v>
      </c>
      <c r="B18" s="12">
        <v>23</v>
      </c>
      <c r="C18" s="13" t="s">
        <v>15</v>
      </c>
      <c r="D18" s="12">
        <v>14</v>
      </c>
      <c r="E18" s="13" t="s">
        <v>14</v>
      </c>
      <c r="F18" s="1">
        <v>2</v>
      </c>
      <c r="G18" s="1">
        <v>3</v>
      </c>
      <c r="H18" s="14">
        <v>34110</v>
      </c>
      <c r="I18" s="1">
        <v>103</v>
      </c>
    </row>
    <row r="19" spans="1:9" x14ac:dyDescent="0.45">
      <c r="A19" s="11" t="s">
        <v>12</v>
      </c>
      <c r="B19" s="12">
        <v>23</v>
      </c>
      <c r="C19" s="13" t="s">
        <v>13</v>
      </c>
      <c r="D19" s="12">
        <v>16</v>
      </c>
      <c r="E19" s="13" t="s">
        <v>16</v>
      </c>
      <c r="F19" s="1">
        <v>4</v>
      </c>
      <c r="G19" s="1">
        <v>3</v>
      </c>
      <c r="H19" s="14">
        <v>39795</v>
      </c>
      <c r="I19" s="1">
        <v>94</v>
      </c>
    </row>
    <row r="20" spans="1:9" x14ac:dyDescent="0.45">
      <c r="A20" s="11" t="s">
        <v>12</v>
      </c>
      <c r="B20" s="12">
        <v>23</v>
      </c>
      <c r="C20" s="13" t="s">
        <v>15</v>
      </c>
      <c r="D20" s="12">
        <v>16</v>
      </c>
      <c r="E20" s="13" t="s">
        <v>14</v>
      </c>
      <c r="F20" s="1">
        <v>4</v>
      </c>
      <c r="G20" s="1">
        <v>3</v>
      </c>
      <c r="H20" s="14">
        <v>38658</v>
      </c>
      <c r="I20" s="1">
        <v>113</v>
      </c>
    </row>
    <row r="21" spans="1:9" x14ac:dyDescent="0.45">
      <c r="A21" s="11" t="s">
        <v>12</v>
      </c>
      <c r="B21" s="12">
        <v>23</v>
      </c>
      <c r="C21" s="13" t="s">
        <v>15</v>
      </c>
      <c r="D21" s="12">
        <v>15</v>
      </c>
      <c r="E21" s="13" t="s">
        <v>16</v>
      </c>
      <c r="F21" s="1">
        <v>2</v>
      </c>
      <c r="G21" s="1">
        <v>2</v>
      </c>
      <c r="H21" s="14">
        <v>34110</v>
      </c>
      <c r="I21" s="1">
        <v>38</v>
      </c>
    </row>
    <row r="22" spans="1:9" x14ac:dyDescent="0.45">
      <c r="A22" s="11" t="s">
        <v>12</v>
      </c>
      <c r="B22" s="12">
        <v>23</v>
      </c>
      <c r="C22" s="13" t="s">
        <v>13</v>
      </c>
      <c r="D22" s="12">
        <v>14</v>
      </c>
      <c r="E22" s="13" t="s">
        <v>14</v>
      </c>
      <c r="F22" s="1">
        <v>4</v>
      </c>
      <c r="G22" s="1">
        <v>3</v>
      </c>
      <c r="H22" s="14">
        <v>38658</v>
      </c>
      <c r="I22" s="1">
        <v>113</v>
      </c>
    </row>
    <row r="23" spans="1:9" x14ac:dyDescent="0.45">
      <c r="A23" s="11" t="s">
        <v>12</v>
      </c>
      <c r="B23" s="12">
        <v>23</v>
      </c>
      <c r="C23" s="13" t="s">
        <v>13</v>
      </c>
      <c r="D23" s="12">
        <v>16</v>
      </c>
      <c r="E23" s="13" t="s">
        <v>14</v>
      </c>
      <c r="F23" s="1">
        <v>4</v>
      </c>
      <c r="G23" s="1">
        <v>3</v>
      </c>
      <c r="H23" s="14">
        <v>40932</v>
      </c>
      <c r="I23" s="1">
        <v>94</v>
      </c>
    </row>
    <row r="24" spans="1:9" x14ac:dyDescent="0.45">
      <c r="A24" s="11" t="s">
        <v>12</v>
      </c>
      <c r="B24" s="12">
        <v>24</v>
      </c>
      <c r="C24" s="13" t="s">
        <v>15</v>
      </c>
      <c r="D24" s="12">
        <v>16</v>
      </c>
      <c r="E24" s="13" t="s">
        <v>14</v>
      </c>
      <c r="F24" s="1">
        <v>4</v>
      </c>
      <c r="G24" s="1">
        <v>3</v>
      </c>
      <c r="H24" s="14">
        <v>42069</v>
      </c>
      <c r="I24" s="1">
        <v>94</v>
      </c>
    </row>
    <row r="25" spans="1:9" x14ac:dyDescent="0.45">
      <c r="A25" s="11" t="s">
        <v>12</v>
      </c>
      <c r="B25" s="12">
        <v>24</v>
      </c>
      <c r="C25" s="13" t="s">
        <v>15</v>
      </c>
      <c r="D25" s="12">
        <v>16</v>
      </c>
      <c r="E25" s="13" t="s">
        <v>16</v>
      </c>
      <c r="F25" s="1">
        <v>5</v>
      </c>
      <c r="G25" s="1">
        <v>5</v>
      </c>
      <c r="H25" s="14">
        <v>44343</v>
      </c>
      <c r="I25" s="1">
        <v>188</v>
      </c>
    </row>
    <row r="26" spans="1:9" x14ac:dyDescent="0.45">
      <c r="A26" s="11" t="s">
        <v>12</v>
      </c>
      <c r="B26" s="12">
        <v>24</v>
      </c>
      <c r="C26" s="13" t="s">
        <v>13</v>
      </c>
      <c r="D26" s="12">
        <v>14</v>
      </c>
      <c r="E26" s="13" t="s">
        <v>14</v>
      </c>
      <c r="F26" s="1">
        <v>2</v>
      </c>
      <c r="G26" s="1">
        <v>3</v>
      </c>
      <c r="H26" s="14">
        <v>45480</v>
      </c>
      <c r="I26" s="1">
        <v>113</v>
      </c>
    </row>
    <row r="27" spans="1:9" x14ac:dyDescent="0.45">
      <c r="A27" s="11" t="s">
        <v>12</v>
      </c>
      <c r="B27" s="12">
        <v>24</v>
      </c>
      <c r="C27" s="13" t="s">
        <v>13</v>
      </c>
      <c r="D27" s="12">
        <v>13</v>
      </c>
      <c r="E27" s="13" t="s">
        <v>16</v>
      </c>
      <c r="F27" s="1">
        <v>3</v>
      </c>
      <c r="G27" s="1">
        <v>2</v>
      </c>
      <c r="H27" s="14">
        <v>42069</v>
      </c>
      <c r="I27" s="1">
        <v>47</v>
      </c>
    </row>
    <row r="28" spans="1:9" x14ac:dyDescent="0.45">
      <c r="A28" s="11" t="s">
        <v>12</v>
      </c>
      <c r="B28" s="12">
        <v>24</v>
      </c>
      <c r="C28" s="13" t="s">
        <v>15</v>
      </c>
      <c r="D28" s="12">
        <v>16</v>
      </c>
      <c r="E28" s="13" t="s">
        <v>14</v>
      </c>
      <c r="F28" s="1">
        <v>4</v>
      </c>
      <c r="G28" s="1">
        <v>3</v>
      </c>
      <c r="H28" s="14">
        <v>46617</v>
      </c>
      <c r="I28" s="1">
        <v>75</v>
      </c>
    </row>
    <row r="29" spans="1:9" x14ac:dyDescent="0.45">
      <c r="A29" s="11" t="s">
        <v>12</v>
      </c>
      <c r="B29" s="12">
        <v>25</v>
      </c>
      <c r="C29" s="13" t="s">
        <v>15</v>
      </c>
      <c r="D29" s="12">
        <v>14</v>
      </c>
      <c r="E29" s="13" t="s">
        <v>16</v>
      </c>
      <c r="F29" s="1">
        <v>3</v>
      </c>
      <c r="G29" s="1">
        <v>3</v>
      </c>
      <c r="H29" s="14">
        <v>48891</v>
      </c>
      <c r="I29" s="1">
        <v>75</v>
      </c>
    </row>
    <row r="30" spans="1:9" x14ac:dyDescent="0.45">
      <c r="A30" s="11" t="s">
        <v>12</v>
      </c>
      <c r="B30" s="12">
        <v>25</v>
      </c>
      <c r="C30" s="13" t="s">
        <v>13</v>
      </c>
      <c r="D30" s="12">
        <v>14</v>
      </c>
      <c r="E30" s="13" t="s">
        <v>16</v>
      </c>
      <c r="F30" s="1">
        <v>2</v>
      </c>
      <c r="G30" s="1">
        <v>3</v>
      </c>
      <c r="H30" s="14">
        <v>45480</v>
      </c>
      <c r="I30" s="1">
        <v>56</v>
      </c>
    </row>
    <row r="31" spans="1:9" x14ac:dyDescent="0.45">
      <c r="A31" s="11" t="s">
        <v>12</v>
      </c>
      <c r="B31" s="12">
        <v>25</v>
      </c>
      <c r="C31" s="13" t="s">
        <v>15</v>
      </c>
      <c r="D31" s="12">
        <v>14</v>
      </c>
      <c r="E31" s="13" t="s">
        <v>16</v>
      </c>
      <c r="F31" s="1">
        <v>2</v>
      </c>
      <c r="G31" s="1">
        <v>2</v>
      </c>
      <c r="H31" s="14">
        <v>53439</v>
      </c>
      <c r="I31" s="1">
        <v>47</v>
      </c>
    </row>
    <row r="32" spans="1:9" x14ac:dyDescent="0.45">
      <c r="A32" s="11" t="s">
        <v>12</v>
      </c>
      <c r="B32" s="12">
        <v>25</v>
      </c>
      <c r="C32" s="13" t="s">
        <v>15</v>
      </c>
      <c r="D32" s="12">
        <v>14</v>
      </c>
      <c r="E32" s="13" t="s">
        <v>16</v>
      </c>
      <c r="G32" s="1">
        <v>3</v>
      </c>
      <c r="H32" s="14">
        <v>39795</v>
      </c>
      <c r="I32" s="1">
        <v>85</v>
      </c>
    </row>
    <row r="33" spans="1:9" x14ac:dyDescent="0.45">
      <c r="A33" s="11" t="s">
        <v>12</v>
      </c>
      <c r="B33" s="12">
        <v>25</v>
      </c>
      <c r="C33" s="13" t="s">
        <v>13</v>
      </c>
      <c r="D33" s="12">
        <v>16</v>
      </c>
      <c r="E33" s="13" t="s">
        <v>14</v>
      </c>
      <c r="G33" s="1">
        <v>4</v>
      </c>
      <c r="H33" s="14">
        <v>40932</v>
      </c>
      <c r="I33" s="1">
        <v>113</v>
      </c>
    </row>
    <row r="34" spans="1:9" x14ac:dyDescent="0.45">
      <c r="A34" s="11" t="s">
        <v>12</v>
      </c>
      <c r="B34" s="12">
        <v>25</v>
      </c>
      <c r="C34" s="13" t="s">
        <v>15</v>
      </c>
      <c r="D34" s="12">
        <v>16</v>
      </c>
      <c r="E34" s="13" t="s">
        <v>16</v>
      </c>
      <c r="F34" s="1">
        <v>2</v>
      </c>
      <c r="G34" s="1">
        <v>2</v>
      </c>
      <c r="H34" s="14">
        <v>40932</v>
      </c>
      <c r="I34" s="1">
        <v>47</v>
      </c>
    </row>
    <row r="35" spans="1:9" x14ac:dyDescent="0.45">
      <c r="A35" s="11" t="s">
        <v>12</v>
      </c>
      <c r="B35" s="12">
        <v>25</v>
      </c>
      <c r="C35" s="13" t="s">
        <v>13</v>
      </c>
      <c r="D35" s="12">
        <v>16</v>
      </c>
      <c r="E35" s="13" t="s">
        <v>14</v>
      </c>
      <c r="F35" s="1">
        <v>3</v>
      </c>
      <c r="G35" s="1">
        <v>3</v>
      </c>
      <c r="H35" s="14">
        <v>43206</v>
      </c>
      <c r="I35" s="1">
        <v>85</v>
      </c>
    </row>
    <row r="36" spans="1:9" x14ac:dyDescent="0.45">
      <c r="A36" s="11" t="s">
        <v>12</v>
      </c>
      <c r="B36" s="12">
        <v>26</v>
      </c>
      <c r="C36" s="13" t="s">
        <v>15</v>
      </c>
      <c r="D36" s="12">
        <v>14</v>
      </c>
      <c r="E36" s="13" t="s">
        <v>16</v>
      </c>
      <c r="F36" s="1">
        <v>3</v>
      </c>
      <c r="G36" s="1">
        <v>4</v>
      </c>
      <c r="H36" s="14">
        <v>44343</v>
      </c>
      <c r="I36" s="1">
        <v>113</v>
      </c>
    </row>
    <row r="37" spans="1:9" x14ac:dyDescent="0.45">
      <c r="A37" s="11" t="s">
        <v>12</v>
      </c>
      <c r="B37" s="12">
        <v>26</v>
      </c>
      <c r="C37" s="13" t="s">
        <v>15</v>
      </c>
      <c r="D37" s="12">
        <v>16</v>
      </c>
      <c r="E37" s="13" t="s">
        <v>16</v>
      </c>
      <c r="F37" s="1">
        <v>4</v>
      </c>
      <c r="G37" s="1">
        <v>3</v>
      </c>
      <c r="H37" s="14">
        <v>52302</v>
      </c>
      <c r="I37" s="1">
        <v>113</v>
      </c>
    </row>
    <row r="38" spans="1:9" x14ac:dyDescent="0.45">
      <c r="A38" s="11" t="s">
        <v>12</v>
      </c>
      <c r="B38" s="12">
        <v>26</v>
      </c>
      <c r="C38" s="13" t="s">
        <v>13</v>
      </c>
      <c r="D38" s="12">
        <v>16</v>
      </c>
      <c r="E38" s="13" t="s">
        <v>16</v>
      </c>
      <c r="F38" s="1">
        <v>2</v>
      </c>
      <c r="G38" s="1">
        <v>2</v>
      </c>
      <c r="H38" s="14">
        <v>53439</v>
      </c>
      <c r="I38" s="1">
        <v>47</v>
      </c>
    </row>
    <row r="39" spans="1:9" x14ac:dyDescent="0.45">
      <c r="A39" s="11" t="s">
        <v>12</v>
      </c>
      <c r="B39" s="12">
        <v>26</v>
      </c>
      <c r="C39" s="13" t="s">
        <v>13</v>
      </c>
      <c r="D39" s="12">
        <v>16</v>
      </c>
      <c r="E39" s="13" t="s">
        <v>16</v>
      </c>
      <c r="F39" s="1">
        <v>3</v>
      </c>
      <c r="G39" s="1">
        <v>3</v>
      </c>
      <c r="H39" s="14">
        <v>51165</v>
      </c>
      <c r="I39" s="1">
        <v>85</v>
      </c>
    </row>
    <row r="40" spans="1:9" x14ac:dyDescent="0.45">
      <c r="A40" s="11" t="s">
        <v>12</v>
      </c>
      <c r="B40" s="12">
        <v>26</v>
      </c>
      <c r="C40" s="13" t="s">
        <v>15</v>
      </c>
      <c r="D40" s="12">
        <v>16</v>
      </c>
      <c r="E40" s="13" t="s">
        <v>14</v>
      </c>
      <c r="F40" s="1">
        <v>3</v>
      </c>
      <c r="G40" s="1">
        <v>3</v>
      </c>
      <c r="H40" s="14">
        <v>36384</v>
      </c>
      <c r="I40" s="1">
        <v>66</v>
      </c>
    </row>
    <row r="41" spans="1:9" x14ac:dyDescent="0.45">
      <c r="A41" s="11" t="s">
        <v>12</v>
      </c>
      <c r="B41" s="12">
        <v>26</v>
      </c>
      <c r="C41" s="13" t="s">
        <v>13</v>
      </c>
      <c r="D41" s="12">
        <v>16</v>
      </c>
      <c r="E41" s="13" t="s">
        <v>16</v>
      </c>
      <c r="F41" s="1">
        <v>4</v>
      </c>
      <c r="G41" s="1">
        <v>4</v>
      </c>
      <c r="H41" s="14">
        <v>44343</v>
      </c>
      <c r="I41" s="1">
        <v>132</v>
      </c>
    </row>
    <row r="42" spans="1:9" x14ac:dyDescent="0.45">
      <c r="A42" s="11" t="s">
        <v>12</v>
      </c>
      <c r="B42" s="12">
        <v>26</v>
      </c>
      <c r="C42" s="13" t="s">
        <v>13</v>
      </c>
      <c r="D42" s="12">
        <v>16</v>
      </c>
      <c r="E42" s="13" t="s">
        <v>14</v>
      </c>
      <c r="F42" s="1">
        <v>3</v>
      </c>
      <c r="G42" s="1">
        <v>3</v>
      </c>
      <c r="H42" s="14">
        <v>50028</v>
      </c>
      <c r="I42" s="1">
        <v>85</v>
      </c>
    </row>
    <row r="43" spans="1:9" x14ac:dyDescent="0.45">
      <c r="A43" s="11" t="s">
        <v>12</v>
      </c>
      <c r="B43" s="12">
        <v>27</v>
      </c>
      <c r="C43" s="13" t="s">
        <v>15</v>
      </c>
      <c r="D43" s="12">
        <v>14</v>
      </c>
      <c r="E43" s="13" t="s">
        <v>16</v>
      </c>
      <c r="F43" s="1">
        <v>3</v>
      </c>
      <c r="G43" s="1">
        <v>2</v>
      </c>
      <c r="H43" s="14">
        <v>45480</v>
      </c>
      <c r="I43" s="1">
        <v>66</v>
      </c>
    </row>
    <row r="44" spans="1:9" x14ac:dyDescent="0.45">
      <c r="A44" s="11" t="s">
        <v>12</v>
      </c>
      <c r="B44" s="12">
        <v>27</v>
      </c>
      <c r="C44" s="13" t="s">
        <v>13</v>
      </c>
      <c r="D44" s="12">
        <v>16</v>
      </c>
      <c r="E44" s="13" t="s">
        <v>14</v>
      </c>
      <c r="F44" s="1">
        <v>4</v>
      </c>
      <c r="G44" s="1">
        <v>3</v>
      </c>
      <c r="H44" s="14">
        <v>54576</v>
      </c>
      <c r="I44" s="1">
        <v>85</v>
      </c>
    </row>
    <row r="45" spans="1:9" x14ac:dyDescent="0.45">
      <c r="A45" s="11" t="s">
        <v>12</v>
      </c>
      <c r="B45" s="12">
        <v>27</v>
      </c>
      <c r="C45" s="13" t="s">
        <v>15</v>
      </c>
      <c r="D45" s="12">
        <v>14</v>
      </c>
      <c r="E45" s="13" t="s">
        <v>16</v>
      </c>
      <c r="F45" s="1">
        <v>2</v>
      </c>
      <c r="G45" s="1">
        <v>3</v>
      </c>
      <c r="H45" s="14">
        <v>45480</v>
      </c>
      <c r="I45" s="1">
        <v>56</v>
      </c>
    </row>
    <row r="46" spans="1:9" x14ac:dyDescent="0.45">
      <c r="A46" s="11" t="s">
        <v>12</v>
      </c>
      <c r="B46" s="12">
        <v>28</v>
      </c>
      <c r="C46" s="13" t="s">
        <v>15</v>
      </c>
      <c r="D46" s="12">
        <v>14</v>
      </c>
      <c r="E46" s="13" t="s">
        <v>16</v>
      </c>
      <c r="F46" s="1">
        <v>2</v>
      </c>
      <c r="G46" s="1">
        <v>3</v>
      </c>
      <c r="H46" s="14">
        <v>46617</v>
      </c>
      <c r="I46" s="1">
        <v>56</v>
      </c>
    </row>
    <row r="47" spans="1:9" x14ac:dyDescent="0.45">
      <c r="A47" s="11" t="s">
        <v>12</v>
      </c>
      <c r="B47" s="12">
        <v>28</v>
      </c>
      <c r="C47" s="13" t="s">
        <v>15</v>
      </c>
      <c r="D47" s="12">
        <v>16</v>
      </c>
      <c r="E47" s="13" t="s">
        <v>16</v>
      </c>
      <c r="F47" s="1">
        <v>2</v>
      </c>
      <c r="G47" s="1">
        <v>3</v>
      </c>
      <c r="H47" s="14">
        <v>52302</v>
      </c>
      <c r="I47" s="1">
        <v>66</v>
      </c>
    </row>
    <row r="48" spans="1:9" x14ac:dyDescent="0.45">
      <c r="A48" s="11" t="s">
        <v>12</v>
      </c>
      <c r="B48" s="12">
        <v>28</v>
      </c>
      <c r="C48" s="13" t="s">
        <v>13</v>
      </c>
      <c r="D48" s="12">
        <v>14</v>
      </c>
      <c r="E48" s="13" t="s">
        <v>14</v>
      </c>
      <c r="F48" s="1">
        <v>3</v>
      </c>
      <c r="G48" s="1">
        <v>3</v>
      </c>
      <c r="H48" s="14">
        <v>52302</v>
      </c>
      <c r="I48" s="1">
        <v>103</v>
      </c>
    </row>
    <row r="49" spans="1:9" x14ac:dyDescent="0.45">
      <c r="A49" s="11" t="s">
        <v>12</v>
      </c>
      <c r="B49" s="12">
        <v>28</v>
      </c>
      <c r="C49" s="13" t="s">
        <v>15</v>
      </c>
      <c r="D49" s="12">
        <v>14</v>
      </c>
      <c r="E49" s="13" t="s">
        <v>16</v>
      </c>
      <c r="F49" s="1">
        <v>3</v>
      </c>
      <c r="G49" s="1">
        <v>3</v>
      </c>
      <c r="H49" s="14">
        <v>54576</v>
      </c>
      <c r="I49" s="1">
        <v>94</v>
      </c>
    </row>
    <row r="50" spans="1:9" x14ac:dyDescent="0.45">
      <c r="A50" s="11" t="s">
        <v>12</v>
      </c>
      <c r="B50" s="12">
        <v>28</v>
      </c>
      <c r="C50" s="13" t="s">
        <v>13</v>
      </c>
      <c r="D50" s="12">
        <v>14</v>
      </c>
      <c r="E50" s="13" t="s">
        <v>14</v>
      </c>
      <c r="F50" s="1">
        <v>4</v>
      </c>
      <c r="G50" s="1">
        <v>3</v>
      </c>
      <c r="H50" s="14">
        <v>54576</v>
      </c>
      <c r="I50" s="1">
        <v>113</v>
      </c>
    </row>
    <row r="51" spans="1:9" x14ac:dyDescent="0.45">
      <c r="A51" s="11" t="s">
        <v>12</v>
      </c>
      <c r="B51" s="12">
        <v>28</v>
      </c>
      <c r="C51" s="13" t="s">
        <v>15</v>
      </c>
      <c r="D51" s="12">
        <v>16</v>
      </c>
      <c r="E51" s="13" t="s">
        <v>16</v>
      </c>
      <c r="F51" s="1">
        <v>3</v>
      </c>
      <c r="G51" s="1">
        <v>3</v>
      </c>
      <c r="H51" s="14">
        <v>51165</v>
      </c>
      <c r="I51" s="1">
        <v>56</v>
      </c>
    </row>
    <row r="52" spans="1:9" x14ac:dyDescent="0.45">
      <c r="A52" s="11" t="s">
        <v>12</v>
      </c>
      <c r="C52" s="13" t="s">
        <v>13</v>
      </c>
      <c r="D52" s="12">
        <v>18</v>
      </c>
      <c r="E52" s="13" t="s">
        <v>16</v>
      </c>
      <c r="F52" s="1">
        <v>3</v>
      </c>
      <c r="G52" s="1">
        <v>3</v>
      </c>
      <c r="H52" s="14">
        <v>68220</v>
      </c>
      <c r="I52" s="1">
        <v>85</v>
      </c>
    </row>
    <row r="53" spans="1:9" x14ac:dyDescent="0.45">
      <c r="A53" s="11" t="s">
        <v>12</v>
      </c>
      <c r="C53" s="13" t="s">
        <v>15</v>
      </c>
      <c r="D53" s="12">
        <v>14</v>
      </c>
      <c r="E53" s="13" t="s">
        <v>16</v>
      </c>
      <c r="F53" s="1">
        <v>2</v>
      </c>
      <c r="G53" s="1">
        <v>2</v>
      </c>
      <c r="H53" s="14">
        <v>46617</v>
      </c>
      <c r="I53" s="1">
        <v>38</v>
      </c>
    </row>
    <row r="54" spans="1:9" x14ac:dyDescent="0.45">
      <c r="A54" s="11" t="s">
        <v>12</v>
      </c>
      <c r="C54" s="13" t="s">
        <v>15</v>
      </c>
      <c r="D54" s="12">
        <v>16</v>
      </c>
      <c r="E54" s="13" t="s">
        <v>16</v>
      </c>
      <c r="F54" s="1">
        <v>4</v>
      </c>
      <c r="G54" s="1">
        <v>3</v>
      </c>
      <c r="H54" s="14">
        <v>50028</v>
      </c>
      <c r="I54" s="1">
        <v>94</v>
      </c>
    </row>
    <row r="55" spans="1:9" x14ac:dyDescent="0.45">
      <c r="A55" s="11" t="s">
        <v>12</v>
      </c>
      <c r="C55" s="13" t="s">
        <v>13</v>
      </c>
      <c r="D55" s="12">
        <v>14</v>
      </c>
      <c r="E55" s="13" t="s">
        <v>16</v>
      </c>
      <c r="F55" s="1">
        <v>4</v>
      </c>
      <c r="G55" s="1">
        <v>4</v>
      </c>
      <c r="H55" s="14">
        <v>46617</v>
      </c>
      <c r="I55" s="1">
        <v>141</v>
      </c>
    </row>
    <row r="56" spans="1:9" x14ac:dyDescent="0.45">
      <c r="A56" s="11" t="s">
        <v>12</v>
      </c>
      <c r="C56" s="13" t="s">
        <v>13</v>
      </c>
      <c r="D56" s="12">
        <v>14</v>
      </c>
      <c r="E56" s="13" t="s">
        <v>14</v>
      </c>
      <c r="F56" s="1">
        <v>3</v>
      </c>
      <c r="G56" s="1">
        <v>3</v>
      </c>
      <c r="H56" s="14">
        <v>54576</v>
      </c>
      <c r="I56" s="1">
        <v>85</v>
      </c>
    </row>
    <row r="57" spans="1:9" x14ac:dyDescent="0.45">
      <c r="A57" s="11" t="s">
        <v>12</v>
      </c>
      <c r="B57" s="12">
        <v>31</v>
      </c>
      <c r="C57" s="13" t="s">
        <v>13</v>
      </c>
      <c r="D57" s="12">
        <v>14</v>
      </c>
      <c r="E57" s="13" t="s">
        <v>16</v>
      </c>
      <c r="F57" s="1">
        <v>2</v>
      </c>
      <c r="G57" s="1">
        <v>2</v>
      </c>
      <c r="H57" s="14">
        <v>54576</v>
      </c>
      <c r="I57" s="1">
        <v>47</v>
      </c>
    </row>
    <row r="58" spans="1:9" x14ac:dyDescent="0.45">
      <c r="A58" s="11" t="s">
        <v>12</v>
      </c>
      <c r="B58" s="12">
        <v>31</v>
      </c>
      <c r="C58" s="13" t="s">
        <v>15</v>
      </c>
      <c r="D58" s="12">
        <v>14</v>
      </c>
      <c r="E58" s="13" t="s">
        <v>14</v>
      </c>
      <c r="F58" s="1">
        <v>2</v>
      </c>
      <c r="G58" s="1">
        <v>2</v>
      </c>
      <c r="H58" s="14">
        <v>45480</v>
      </c>
      <c r="I58" s="1">
        <v>47</v>
      </c>
    </row>
    <row r="59" spans="1:9" x14ac:dyDescent="0.45">
      <c r="A59" s="11" t="s">
        <v>12</v>
      </c>
      <c r="B59" s="12">
        <v>32</v>
      </c>
      <c r="C59" s="13" t="s">
        <v>15</v>
      </c>
      <c r="D59" s="12">
        <v>14</v>
      </c>
      <c r="E59" s="13" t="s">
        <v>14</v>
      </c>
      <c r="F59" s="1">
        <v>3</v>
      </c>
      <c r="G59" s="1">
        <v>4</v>
      </c>
      <c r="H59" s="14">
        <v>46617</v>
      </c>
      <c r="I59" s="1">
        <v>113</v>
      </c>
    </row>
    <row r="60" spans="1:9" x14ac:dyDescent="0.45">
      <c r="A60" s="11" t="s">
        <v>12</v>
      </c>
      <c r="B60" s="12">
        <v>32</v>
      </c>
      <c r="C60" s="13" t="s">
        <v>13</v>
      </c>
      <c r="D60" s="12">
        <v>14</v>
      </c>
      <c r="E60" s="13" t="s">
        <v>16</v>
      </c>
      <c r="F60" s="1">
        <v>4</v>
      </c>
      <c r="G60" s="1">
        <v>3</v>
      </c>
      <c r="H60" s="14">
        <v>52302</v>
      </c>
      <c r="I60" s="1">
        <v>85</v>
      </c>
    </row>
    <row r="61" spans="1:9" x14ac:dyDescent="0.45">
      <c r="A61" s="11" t="s">
        <v>12</v>
      </c>
      <c r="B61" s="12">
        <v>33</v>
      </c>
      <c r="C61" s="13" t="s">
        <v>15</v>
      </c>
      <c r="D61" s="12">
        <v>16</v>
      </c>
      <c r="E61" s="13" t="s">
        <v>14</v>
      </c>
      <c r="F61" s="1">
        <v>2</v>
      </c>
      <c r="G61" s="1">
        <v>2</v>
      </c>
      <c r="H61" s="14">
        <v>55713</v>
      </c>
      <c r="I61" s="1">
        <v>38</v>
      </c>
    </row>
    <row r="62" spans="1:9" x14ac:dyDescent="0.45">
      <c r="A62" s="11" t="s">
        <v>12</v>
      </c>
      <c r="B62" s="12">
        <v>33</v>
      </c>
      <c r="C62" s="13" t="s">
        <v>15</v>
      </c>
      <c r="D62" s="12">
        <v>16</v>
      </c>
      <c r="E62" s="13" t="s">
        <v>16</v>
      </c>
      <c r="F62" s="1">
        <v>3</v>
      </c>
      <c r="G62" s="1">
        <v>3</v>
      </c>
      <c r="H62" s="14">
        <v>46617</v>
      </c>
      <c r="I62" s="1">
        <v>85</v>
      </c>
    </row>
    <row r="63" spans="1:9" x14ac:dyDescent="0.45">
      <c r="A63" s="11" t="s">
        <v>12</v>
      </c>
      <c r="B63" s="12">
        <v>34</v>
      </c>
      <c r="C63" s="13" t="s">
        <v>13</v>
      </c>
      <c r="D63" s="12">
        <v>16</v>
      </c>
      <c r="E63" s="13" t="s">
        <v>14</v>
      </c>
      <c r="F63" s="1">
        <v>4</v>
      </c>
      <c r="G63" s="1">
        <v>5</v>
      </c>
      <c r="H63" s="14">
        <v>51165</v>
      </c>
      <c r="I63" s="1">
        <v>169</v>
      </c>
    </row>
    <row r="64" spans="1:9" x14ac:dyDescent="0.45">
      <c r="A64" s="11" t="s">
        <v>12</v>
      </c>
      <c r="B64" s="12">
        <v>34</v>
      </c>
      <c r="C64" s="13" t="s">
        <v>15</v>
      </c>
      <c r="D64" s="12">
        <v>16</v>
      </c>
      <c r="E64" s="13" t="s">
        <v>14</v>
      </c>
      <c r="F64" s="1">
        <v>2</v>
      </c>
      <c r="G64" s="1">
        <v>2</v>
      </c>
      <c r="H64" s="14">
        <v>52302</v>
      </c>
      <c r="I64" s="1">
        <v>66</v>
      </c>
    </row>
    <row r="65" spans="1:9" x14ac:dyDescent="0.45">
      <c r="A65" s="11" t="s">
        <v>12</v>
      </c>
      <c r="B65" s="12">
        <v>35</v>
      </c>
      <c r="C65" s="13" t="s">
        <v>13</v>
      </c>
      <c r="D65" s="12">
        <v>16</v>
      </c>
      <c r="E65" s="13" t="s">
        <v>16</v>
      </c>
      <c r="F65" s="1">
        <v>4</v>
      </c>
      <c r="G65" s="1">
        <v>3</v>
      </c>
      <c r="H65" s="14">
        <v>48891</v>
      </c>
      <c r="I65" s="1">
        <v>85</v>
      </c>
    </row>
    <row r="66" spans="1:9" x14ac:dyDescent="0.45">
      <c r="A66" s="11" t="s">
        <v>12</v>
      </c>
      <c r="B66" s="12">
        <v>35</v>
      </c>
      <c r="C66" s="13" t="s">
        <v>15</v>
      </c>
      <c r="D66" s="12">
        <v>16</v>
      </c>
      <c r="E66" s="13" t="s">
        <v>16</v>
      </c>
      <c r="F66" s="1">
        <v>3</v>
      </c>
      <c r="G66" s="1">
        <v>3</v>
      </c>
      <c r="H66" s="14">
        <v>60261</v>
      </c>
      <c r="I66" s="1">
        <v>94</v>
      </c>
    </row>
    <row r="67" spans="1:9" x14ac:dyDescent="0.45">
      <c r="A67" s="11" t="s">
        <v>12</v>
      </c>
      <c r="B67" s="12">
        <v>35</v>
      </c>
      <c r="C67" s="13" t="s">
        <v>15</v>
      </c>
      <c r="D67" s="12">
        <v>18</v>
      </c>
      <c r="E67" s="13" t="s">
        <v>14</v>
      </c>
      <c r="F67" s="1">
        <v>3</v>
      </c>
      <c r="G67" s="1">
        <v>3</v>
      </c>
      <c r="H67" s="14">
        <v>67083</v>
      </c>
      <c r="I67" s="1">
        <v>85</v>
      </c>
    </row>
    <row r="68" spans="1:9" x14ac:dyDescent="0.45">
      <c r="A68" s="11" t="s">
        <v>12</v>
      </c>
      <c r="B68" s="12">
        <v>36</v>
      </c>
      <c r="C68" s="13" t="s">
        <v>13</v>
      </c>
      <c r="D68" s="12">
        <v>12</v>
      </c>
      <c r="E68" s="13" t="s">
        <v>14</v>
      </c>
      <c r="F68" s="1">
        <v>4</v>
      </c>
      <c r="G68" s="1">
        <v>3</v>
      </c>
      <c r="H68" s="14">
        <v>44343</v>
      </c>
      <c r="I68" s="1">
        <v>94</v>
      </c>
    </row>
    <row r="69" spans="1:9" x14ac:dyDescent="0.45">
      <c r="A69" s="11" t="s">
        <v>12</v>
      </c>
      <c r="B69" s="12">
        <v>37</v>
      </c>
      <c r="C69" s="13" t="s">
        <v>15</v>
      </c>
      <c r="D69" s="12">
        <v>16</v>
      </c>
      <c r="E69" s="13" t="s">
        <v>16</v>
      </c>
      <c r="F69" s="1">
        <v>3</v>
      </c>
      <c r="G69" s="1">
        <v>3</v>
      </c>
      <c r="H69" s="14">
        <v>37521</v>
      </c>
      <c r="I69" s="1">
        <v>85</v>
      </c>
    </row>
    <row r="70" spans="1:9" x14ac:dyDescent="0.45">
      <c r="A70" s="11" t="s">
        <v>12</v>
      </c>
      <c r="B70" s="12">
        <v>38</v>
      </c>
      <c r="C70" s="13" t="s">
        <v>13</v>
      </c>
      <c r="D70" s="12">
        <v>16</v>
      </c>
      <c r="E70" s="13" t="s">
        <v>16</v>
      </c>
      <c r="F70" s="1">
        <v>3</v>
      </c>
      <c r="G70" s="1">
        <v>3</v>
      </c>
      <c r="H70" s="14">
        <v>46617</v>
      </c>
      <c r="I70" s="1">
        <v>75</v>
      </c>
    </row>
    <row r="71" spans="1:9" x14ac:dyDescent="0.45">
      <c r="A71" s="11" t="s">
        <v>12</v>
      </c>
      <c r="B71" s="12">
        <v>38</v>
      </c>
      <c r="C71" s="13" t="s">
        <v>15</v>
      </c>
      <c r="D71" s="12">
        <v>14</v>
      </c>
      <c r="E71" s="13" t="s">
        <v>16</v>
      </c>
      <c r="F71" s="1">
        <v>2</v>
      </c>
      <c r="G71" s="1">
        <v>3</v>
      </c>
      <c r="H71" s="14">
        <v>54576</v>
      </c>
      <c r="I71" s="1">
        <v>56</v>
      </c>
    </row>
    <row r="72" spans="1:9" x14ac:dyDescent="0.45">
      <c r="A72" s="11" t="s">
        <v>12</v>
      </c>
      <c r="B72" s="12">
        <v>38</v>
      </c>
      <c r="C72" s="13" t="s">
        <v>13</v>
      </c>
      <c r="D72" s="12">
        <v>14</v>
      </c>
      <c r="E72" s="13" t="s">
        <v>14</v>
      </c>
      <c r="F72" s="1">
        <v>2</v>
      </c>
      <c r="G72" s="1">
        <v>3</v>
      </c>
      <c r="H72" s="14">
        <v>52302</v>
      </c>
      <c r="I72" s="1">
        <v>56</v>
      </c>
    </row>
    <row r="73" spans="1:9" x14ac:dyDescent="0.45">
      <c r="A73" s="11" t="s">
        <v>12</v>
      </c>
      <c r="B73" s="12">
        <v>38</v>
      </c>
      <c r="C73" s="13" t="s">
        <v>13</v>
      </c>
      <c r="D73" s="12">
        <v>16</v>
      </c>
      <c r="E73" s="13" t="s">
        <v>16</v>
      </c>
      <c r="F73" s="1">
        <v>3</v>
      </c>
      <c r="G73" s="1">
        <v>3</v>
      </c>
      <c r="H73" s="14">
        <v>56850</v>
      </c>
      <c r="I73" s="1">
        <v>75</v>
      </c>
    </row>
    <row r="74" spans="1:9" x14ac:dyDescent="0.45">
      <c r="A74" s="11" t="s">
        <v>12</v>
      </c>
      <c r="B74" s="12">
        <v>39</v>
      </c>
      <c r="C74" s="13" t="s">
        <v>13</v>
      </c>
      <c r="D74" s="12">
        <v>16</v>
      </c>
      <c r="E74" s="13" t="s">
        <v>16</v>
      </c>
      <c r="F74" s="1">
        <v>4</v>
      </c>
      <c r="G74" s="1">
        <v>4</v>
      </c>
      <c r="H74" s="14">
        <v>59124</v>
      </c>
      <c r="I74" s="1">
        <v>132</v>
      </c>
    </row>
    <row r="75" spans="1:9" x14ac:dyDescent="0.45">
      <c r="A75" s="11" t="s">
        <v>12</v>
      </c>
      <c r="B75" s="12">
        <v>40</v>
      </c>
      <c r="C75" s="13" t="s">
        <v>13</v>
      </c>
      <c r="D75" s="12">
        <v>16</v>
      </c>
      <c r="E75" s="13" t="s">
        <v>16</v>
      </c>
      <c r="F75" s="1">
        <v>3</v>
      </c>
      <c r="G75" s="1">
        <v>3</v>
      </c>
      <c r="H75" s="14">
        <v>61398</v>
      </c>
      <c r="I75" s="1">
        <v>66</v>
      </c>
    </row>
    <row r="76" spans="1:9" x14ac:dyDescent="0.45">
      <c r="A76" s="11" t="s">
        <v>12</v>
      </c>
      <c r="B76" s="12">
        <v>41</v>
      </c>
      <c r="C76" s="13" t="s">
        <v>13</v>
      </c>
      <c r="D76" s="12">
        <v>16</v>
      </c>
      <c r="E76" s="13" t="s">
        <v>16</v>
      </c>
      <c r="F76" s="1">
        <v>4</v>
      </c>
      <c r="G76" s="1">
        <v>3</v>
      </c>
      <c r="H76" s="14">
        <v>54576</v>
      </c>
      <c r="I76" s="1">
        <v>103</v>
      </c>
    </row>
    <row r="77" spans="1:9" x14ac:dyDescent="0.45">
      <c r="A77" s="11" t="s">
        <v>12</v>
      </c>
      <c r="B77" s="12">
        <v>43</v>
      </c>
      <c r="C77" s="13" t="s">
        <v>13</v>
      </c>
      <c r="D77" s="12">
        <v>16</v>
      </c>
      <c r="E77" s="13" t="s">
        <v>16</v>
      </c>
      <c r="F77" s="1">
        <v>3</v>
      </c>
      <c r="G77" s="1">
        <v>3</v>
      </c>
      <c r="H77" s="14">
        <v>53439</v>
      </c>
      <c r="I77" s="1">
        <v>66</v>
      </c>
    </row>
    <row r="78" spans="1:9" x14ac:dyDescent="0.45">
      <c r="A78" s="11" t="s">
        <v>12</v>
      </c>
      <c r="B78" s="12">
        <v>44</v>
      </c>
      <c r="C78" s="13" t="s">
        <v>15</v>
      </c>
      <c r="D78" s="12">
        <v>16</v>
      </c>
      <c r="E78" s="13" t="s">
        <v>14</v>
      </c>
      <c r="F78" s="1">
        <v>3</v>
      </c>
      <c r="G78" s="1">
        <v>4</v>
      </c>
      <c r="H78" s="14">
        <v>57987</v>
      </c>
      <c r="I78" s="1">
        <v>75</v>
      </c>
    </row>
    <row r="79" spans="1:9" x14ac:dyDescent="0.45">
      <c r="A79" s="11" t="s">
        <v>12</v>
      </c>
      <c r="B79" s="12">
        <v>46</v>
      </c>
      <c r="C79" s="13" t="s">
        <v>15</v>
      </c>
      <c r="D79" s="12">
        <v>16</v>
      </c>
      <c r="E79" s="13" t="s">
        <v>16</v>
      </c>
      <c r="F79" s="1">
        <v>3</v>
      </c>
      <c r="G79" s="1">
        <v>2</v>
      </c>
      <c r="H79" s="14">
        <v>60261</v>
      </c>
      <c r="I79" s="1">
        <v>47</v>
      </c>
    </row>
    <row r="80" spans="1:9" x14ac:dyDescent="0.45">
      <c r="A80" s="11" t="s">
        <v>12</v>
      </c>
      <c r="B80" s="12">
        <v>47</v>
      </c>
      <c r="C80" s="13" t="s">
        <v>13</v>
      </c>
      <c r="D80" s="12">
        <v>16</v>
      </c>
      <c r="E80" s="13" t="s">
        <v>16</v>
      </c>
      <c r="F80" s="1">
        <v>4</v>
      </c>
      <c r="G80" s="1">
        <v>3</v>
      </c>
      <c r="H80" s="14">
        <v>56850</v>
      </c>
      <c r="I80" s="1">
        <v>94</v>
      </c>
    </row>
    <row r="81" spans="1:9" x14ac:dyDescent="0.45">
      <c r="A81" s="11" t="s">
        <v>12</v>
      </c>
      <c r="B81" s="12">
        <v>50</v>
      </c>
      <c r="C81" s="13" t="s">
        <v>15</v>
      </c>
      <c r="D81" s="12">
        <v>16</v>
      </c>
      <c r="E81" s="13" t="s">
        <v>16</v>
      </c>
      <c r="F81" s="1">
        <v>3</v>
      </c>
      <c r="G81" s="1">
        <v>3</v>
      </c>
      <c r="H81" s="14">
        <v>64809</v>
      </c>
      <c r="I81" s="1">
        <v>66</v>
      </c>
    </row>
    <row r="82" spans="1:9" x14ac:dyDescent="0.45">
      <c r="A82" s="11" t="s">
        <v>17</v>
      </c>
      <c r="B82" s="12">
        <v>19</v>
      </c>
      <c r="C82" s="13" t="s">
        <v>13</v>
      </c>
      <c r="D82" s="12">
        <v>14</v>
      </c>
      <c r="E82" s="13" t="s">
        <v>14</v>
      </c>
      <c r="F82" s="1">
        <v>3</v>
      </c>
      <c r="G82" s="1">
        <v>3</v>
      </c>
      <c r="H82" s="14">
        <v>31836</v>
      </c>
      <c r="I82" s="1">
        <v>64</v>
      </c>
    </row>
    <row r="83" spans="1:9" x14ac:dyDescent="0.45">
      <c r="A83" s="11" t="s">
        <v>17</v>
      </c>
      <c r="B83" s="12">
        <v>20</v>
      </c>
      <c r="C83" s="13" t="s">
        <v>13</v>
      </c>
      <c r="D83" s="12">
        <v>14</v>
      </c>
      <c r="E83" s="13" t="s">
        <v>14</v>
      </c>
      <c r="F83" s="1">
        <v>2</v>
      </c>
      <c r="G83" s="1">
        <v>3</v>
      </c>
      <c r="H83" s="14">
        <v>32973</v>
      </c>
      <c r="I83" s="1">
        <v>53</v>
      </c>
    </row>
    <row r="84" spans="1:9" x14ac:dyDescent="0.45">
      <c r="A84" s="11" t="s">
        <v>17</v>
      </c>
      <c r="B84" s="12">
        <v>20</v>
      </c>
      <c r="C84" s="13" t="s">
        <v>15</v>
      </c>
      <c r="D84" s="12">
        <v>14</v>
      </c>
      <c r="E84" s="13" t="s">
        <v>16</v>
      </c>
      <c r="F84" s="1">
        <v>3</v>
      </c>
      <c r="G84" s="1">
        <v>3</v>
      </c>
      <c r="H84" s="14">
        <v>34110</v>
      </c>
      <c r="I84" s="1">
        <v>106</v>
      </c>
    </row>
    <row r="85" spans="1:9" x14ac:dyDescent="0.45">
      <c r="A85" s="11" t="s">
        <v>17</v>
      </c>
      <c r="B85" s="12">
        <v>20</v>
      </c>
      <c r="C85" s="13" t="s">
        <v>13</v>
      </c>
      <c r="D85" s="12">
        <v>14</v>
      </c>
      <c r="E85" s="13" t="s">
        <v>14</v>
      </c>
      <c r="F85" s="1">
        <v>3</v>
      </c>
      <c r="G85" s="1">
        <v>3</v>
      </c>
      <c r="H85" s="14">
        <v>38658</v>
      </c>
      <c r="I85" s="1">
        <v>95</v>
      </c>
    </row>
    <row r="86" spans="1:9" x14ac:dyDescent="0.45">
      <c r="A86" s="11" t="s">
        <v>17</v>
      </c>
      <c r="B86" s="12">
        <v>21</v>
      </c>
      <c r="C86" s="13" t="s">
        <v>15</v>
      </c>
      <c r="D86" s="12">
        <v>14</v>
      </c>
      <c r="E86" s="13" t="s">
        <v>16</v>
      </c>
      <c r="F86" s="1">
        <v>5</v>
      </c>
      <c r="G86" s="1">
        <v>4</v>
      </c>
      <c r="H86" s="14">
        <v>34110</v>
      </c>
      <c r="I86" s="1">
        <v>212</v>
      </c>
    </row>
    <row r="87" spans="1:9" x14ac:dyDescent="0.45">
      <c r="A87" s="11" t="s">
        <v>17</v>
      </c>
      <c r="B87" s="12">
        <v>21</v>
      </c>
      <c r="C87" s="13" t="s">
        <v>13</v>
      </c>
      <c r="D87" s="12">
        <v>16</v>
      </c>
      <c r="E87" s="13" t="s">
        <v>16</v>
      </c>
      <c r="F87" s="1">
        <v>2</v>
      </c>
      <c r="G87" s="1">
        <v>2</v>
      </c>
      <c r="H87" s="14">
        <v>34110</v>
      </c>
      <c r="I87" s="1">
        <v>42</v>
      </c>
    </row>
    <row r="88" spans="1:9" x14ac:dyDescent="0.45">
      <c r="A88" s="11" t="s">
        <v>17</v>
      </c>
      <c r="B88" s="12">
        <v>21</v>
      </c>
      <c r="C88" s="13" t="s">
        <v>13</v>
      </c>
      <c r="D88" s="12">
        <v>12</v>
      </c>
      <c r="E88" s="13" t="s">
        <v>16</v>
      </c>
      <c r="F88" s="1">
        <v>2</v>
      </c>
      <c r="G88" s="1">
        <v>2</v>
      </c>
      <c r="H88" s="14">
        <v>32973</v>
      </c>
      <c r="I88" s="1">
        <v>53</v>
      </c>
    </row>
    <row r="89" spans="1:9" x14ac:dyDescent="0.45">
      <c r="A89" s="11" t="s">
        <v>17</v>
      </c>
      <c r="B89" s="12">
        <v>23</v>
      </c>
      <c r="C89" s="13" t="s">
        <v>13</v>
      </c>
      <c r="D89" s="12">
        <v>14</v>
      </c>
      <c r="E89" s="13" t="s">
        <v>16</v>
      </c>
      <c r="F89" s="1">
        <v>3</v>
      </c>
      <c r="G89" s="1">
        <v>3</v>
      </c>
      <c r="H89" s="14">
        <v>36384</v>
      </c>
      <c r="I89" s="1">
        <v>95</v>
      </c>
    </row>
    <row r="90" spans="1:9" x14ac:dyDescent="0.45">
      <c r="A90" s="11" t="s">
        <v>17</v>
      </c>
      <c r="B90" s="12">
        <v>23</v>
      </c>
      <c r="C90" s="13" t="s">
        <v>13</v>
      </c>
      <c r="D90" s="12">
        <v>14</v>
      </c>
      <c r="E90" s="13" t="s">
        <v>16</v>
      </c>
      <c r="F90" s="1">
        <v>3</v>
      </c>
      <c r="G90" s="1">
        <v>3</v>
      </c>
      <c r="H90" s="14">
        <v>38658</v>
      </c>
      <c r="I90" s="1">
        <v>85</v>
      </c>
    </row>
    <row r="91" spans="1:9" x14ac:dyDescent="0.45">
      <c r="A91" s="11" t="s">
        <v>17</v>
      </c>
      <c r="B91" s="12">
        <v>23</v>
      </c>
      <c r="C91" s="13" t="s">
        <v>15</v>
      </c>
      <c r="D91" s="12">
        <v>16</v>
      </c>
      <c r="E91" s="13" t="s">
        <v>14</v>
      </c>
      <c r="F91" s="1">
        <v>3</v>
      </c>
      <c r="G91" s="1">
        <v>3</v>
      </c>
      <c r="H91" s="14">
        <v>45480</v>
      </c>
      <c r="I91" s="1">
        <v>95</v>
      </c>
    </row>
    <row r="92" spans="1:9" x14ac:dyDescent="0.45">
      <c r="A92" s="11" t="s">
        <v>17</v>
      </c>
      <c r="B92" s="12">
        <v>23</v>
      </c>
      <c r="C92" s="13" t="s">
        <v>13</v>
      </c>
      <c r="D92" s="12">
        <v>16</v>
      </c>
      <c r="E92" s="13" t="s">
        <v>16</v>
      </c>
      <c r="F92" s="1">
        <v>4</v>
      </c>
      <c r="G92" s="1">
        <v>3</v>
      </c>
      <c r="H92" s="14">
        <v>45480</v>
      </c>
      <c r="I92" s="1">
        <v>127</v>
      </c>
    </row>
    <row r="93" spans="1:9" x14ac:dyDescent="0.45">
      <c r="A93" s="11" t="s">
        <v>17</v>
      </c>
      <c r="B93" s="12">
        <v>23</v>
      </c>
      <c r="C93" s="13" t="s">
        <v>15</v>
      </c>
      <c r="D93" s="12">
        <v>16</v>
      </c>
      <c r="E93" s="13" t="s">
        <v>16</v>
      </c>
      <c r="F93" s="1">
        <v>3</v>
      </c>
      <c r="G93" s="1">
        <v>2</v>
      </c>
      <c r="H93" s="14">
        <v>43206</v>
      </c>
      <c r="I93" s="1">
        <v>74</v>
      </c>
    </row>
    <row r="94" spans="1:9" x14ac:dyDescent="0.45">
      <c r="A94" s="11" t="s">
        <v>17</v>
      </c>
      <c r="B94" s="12">
        <v>23</v>
      </c>
      <c r="C94" s="13" t="s">
        <v>15</v>
      </c>
      <c r="D94" s="12">
        <v>14</v>
      </c>
      <c r="E94" s="13" t="s">
        <v>14</v>
      </c>
      <c r="F94" s="1">
        <v>3</v>
      </c>
      <c r="G94" s="1">
        <v>2</v>
      </c>
      <c r="H94" s="14">
        <v>40932</v>
      </c>
      <c r="I94" s="1">
        <v>53</v>
      </c>
    </row>
    <row r="95" spans="1:9" x14ac:dyDescent="0.45">
      <c r="A95" s="11" t="s">
        <v>17</v>
      </c>
      <c r="B95" s="12">
        <v>23</v>
      </c>
      <c r="C95" s="13" t="s">
        <v>13</v>
      </c>
      <c r="D95" s="12">
        <v>16</v>
      </c>
      <c r="E95" s="13" t="s">
        <v>16</v>
      </c>
      <c r="F95" s="1">
        <v>3</v>
      </c>
      <c r="G95" s="1">
        <v>3</v>
      </c>
      <c r="H95" s="14">
        <v>45480</v>
      </c>
      <c r="I95" s="1">
        <v>64</v>
      </c>
    </row>
    <row r="96" spans="1:9" x14ac:dyDescent="0.45">
      <c r="A96" s="11" t="s">
        <v>17</v>
      </c>
      <c r="B96" s="12">
        <v>24</v>
      </c>
      <c r="C96" s="13" t="s">
        <v>15</v>
      </c>
      <c r="D96" s="12">
        <v>14</v>
      </c>
      <c r="E96" s="13" t="s">
        <v>14</v>
      </c>
      <c r="F96" s="1">
        <v>3</v>
      </c>
      <c r="G96" s="1">
        <v>2</v>
      </c>
      <c r="H96" s="14">
        <v>40932</v>
      </c>
      <c r="I96" s="1">
        <v>85</v>
      </c>
    </row>
    <row r="97" spans="1:9" x14ac:dyDescent="0.45">
      <c r="A97" s="11" t="s">
        <v>17</v>
      </c>
      <c r="B97" s="12">
        <v>24</v>
      </c>
      <c r="C97" s="13" t="s">
        <v>13</v>
      </c>
      <c r="D97" s="12">
        <v>14</v>
      </c>
      <c r="E97" s="13" t="s">
        <v>14</v>
      </c>
      <c r="F97" s="1">
        <v>3</v>
      </c>
      <c r="G97" s="1">
        <v>4</v>
      </c>
      <c r="H97" s="14">
        <v>48891</v>
      </c>
      <c r="I97" s="1">
        <v>106</v>
      </c>
    </row>
    <row r="98" spans="1:9" x14ac:dyDescent="0.45">
      <c r="A98" s="11" t="s">
        <v>17</v>
      </c>
      <c r="B98" s="12">
        <v>24</v>
      </c>
      <c r="C98" s="13" t="s">
        <v>15</v>
      </c>
      <c r="D98" s="12">
        <v>16</v>
      </c>
      <c r="E98" s="13" t="s">
        <v>14</v>
      </c>
      <c r="F98" s="1">
        <v>3</v>
      </c>
      <c r="G98" s="1">
        <v>3</v>
      </c>
      <c r="H98" s="14">
        <v>50028</v>
      </c>
      <c r="I98" s="1">
        <v>106</v>
      </c>
    </row>
    <row r="99" spans="1:9" x14ac:dyDescent="0.45">
      <c r="A99" s="11" t="s">
        <v>17</v>
      </c>
      <c r="B99" s="12">
        <v>25</v>
      </c>
      <c r="C99" s="13" t="s">
        <v>15</v>
      </c>
      <c r="D99" s="12">
        <v>14</v>
      </c>
      <c r="E99" s="13" t="s">
        <v>16</v>
      </c>
      <c r="F99" s="1">
        <v>2</v>
      </c>
      <c r="G99" s="1">
        <v>3</v>
      </c>
      <c r="H99" s="14">
        <v>45480</v>
      </c>
      <c r="I99" s="1">
        <v>85</v>
      </c>
    </row>
    <row r="100" spans="1:9" x14ac:dyDescent="0.45">
      <c r="A100" s="11" t="s">
        <v>17</v>
      </c>
      <c r="B100" s="12">
        <v>25</v>
      </c>
      <c r="C100" s="13" t="s">
        <v>15</v>
      </c>
      <c r="D100" s="12">
        <v>14</v>
      </c>
      <c r="E100" s="13" t="s">
        <v>14</v>
      </c>
      <c r="F100" s="1">
        <v>3</v>
      </c>
      <c r="G100" s="1">
        <v>4</v>
      </c>
      <c r="H100" s="14">
        <v>43206</v>
      </c>
      <c r="I100" s="1">
        <v>127</v>
      </c>
    </row>
    <row r="101" spans="1:9" x14ac:dyDescent="0.45">
      <c r="A101" s="11" t="s">
        <v>17</v>
      </c>
      <c r="B101" s="12">
        <v>25</v>
      </c>
      <c r="C101" s="13" t="s">
        <v>13</v>
      </c>
      <c r="D101" s="12">
        <v>16</v>
      </c>
      <c r="E101" s="13" t="s">
        <v>16</v>
      </c>
      <c r="F101" s="1">
        <v>2</v>
      </c>
      <c r="G101" s="1">
        <v>2</v>
      </c>
      <c r="H101" s="14">
        <v>52302</v>
      </c>
      <c r="I101" s="1">
        <v>42</v>
      </c>
    </row>
    <row r="102" spans="1:9" x14ac:dyDescent="0.45">
      <c r="A102" s="11" t="s">
        <v>17</v>
      </c>
      <c r="B102" s="12">
        <v>25</v>
      </c>
      <c r="C102" s="13" t="s">
        <v>15</v>
      </c>
      <c r="D102" s="12">
        <v>14</v>
      </c>
      <c r="E102" s="13" t="s">
        <v>16</v>
      </c>
      <c r="F102" s="1">
        <v>5</v>
      </c>
      <c r="G102" s="1">
        <v>3</v>
      </c>
      <c r="H102" s="14">
        <v>47754</v>
      </c>
      <c r="I102" s="1">
        <v>106</v>
      </c>
    </row>
    <row r="103" spans="1:9" x14ac:dyDescent="0.45">
      <c r="A103" s="11" t="s">
        <v>17</v>
      </c>
      <c r="B103" s="12">
        <v>25</v>
      </c>
      <c r="C103" s="13" t="s">
        <v>13</v>
      </c>
      <c r="D103" s="12">
        <v>14</v>
      </c>
      <c r="E103" s="13" t="s">
        <v>14</v>
      </c>
      <c r="F103" s="1">
        <v>3</v>
      </c>
      <c r="G103" s="1">
        <v>3</v>
      </c>
      <c r="H103" s="14">
        <v>45480</v>
      </c>
      <c r="I103" s="1">
        <v>95</v>
      </c>
    </row>
    <row r="104" spans="1:9" x14ac:dyDescent="0.45">
      <c r="A104" s="11" t="s">
        <v>17</v>
      </c>
      <c r="B104" s="12">
        <v>25</v>
      </c>
      <c r="C104" s="13" t="s">
        <v>15</v>
      </c>
      <c r="D104" s="12">
        <v>14</v>
      </c>
      <c r="E104" s="13" t="s">
        <v>14</v>
      </c>
      <c r="F104" s="1">
        <v>2</v>
      </c>
      <c r="G104" s="1">
        <v>3</v>
      </c>
      <c r="H104" s="14">
        <v>43206</v>
      </c>
      <c r="I104" s="1">
        <v>64</v>
      </c>
    </row>
    <row r="105" spans="1:9" x14ac:dyDescent="0.45">
      <c r="A105" s="11" t="s">
        <v>17</v>
      </c>
      <c r="B105" s="12">
        <v>25</v>
      </c>
      <c r="C105" s="13" t="s">
        <v>13</v>
      </c>
      <c r="D105" s="12">
        <v>14</v>
      </c>
      <c r="E105" s="13" t="s">
        <v>16</v>
      </c>
      <c r="F105" s="1">
        <v>4</v>
      </c>
      <c r="G105" s="1">
        <v>3</v>
      </c>
      <c r="H105" s="14">
        <v>45480</v>
      </c>
      <c r="I105" s="1">
        <v>170</v>
      </c>
    </row>
    <row r="106" spans="1:9" x14ac:dyDescent="0.45">
      <c r="A106" s="11" t="s">
        <v>17</v>
      </c>
      <c r="B106" s="12">
        <v>25</v>
      </c>
      <c r="C106" s="13" t="s">
        <v>13</v>
      </c>
      <c r="D106" s="12">
        <v>14</v>
      </c>
      <c r="E106" s="13" t="s">
        <v>16</v>
      </c>
      <c r="F106" s="1">
        <v>3</v>
      </c>
      <c r="G106" s="1">
        <v>4</v>
      </c>
      <c r="H106" s="14">
        <v>43206</v>
      </c>
      <c r="I106" s="1">
        <v>106</v>
      </c>
    </row>
    <row r="107" spans="1:9" x14ac:dyDescent="0.45">
      <c r="A107" s="11" t="s">
        <v>17</v>
      </c>
      <c r="B107" s="12">
        <v>25</v>
      </c>
      <c r="C107" s="13" t="s">
        <v>13</v>
      </c>
      <c r="D107" s="12">
        <v>16</v>
      </c>
      <c r="E107" s="13" t="s">
        <v>16</v>
      </c>
      <c r="F107" s="1">
        <v>2</v>
      </c>
      <c r="G107" s="1">
        <v>3</v>
      </c>
      <c r="H107" s="14">
        <v>50028</v>
      </c>
      <c r="I107" s="1">
        <v>53</v>
      </c>
    </row>
    <row r="108" spans="1:9" x14ac:dyDescent="0.45">
      <c r="A108" s="11" t="s">
        <v>17</v>
      </c>
      <c r="B108" s="12">
        <v>25</v>
      </c>
      <c r="C108" s="13" t="s">
        <v>15</v>
      </c>
      <c r="D108" s="12">
        <v>14</v>
      </c>
      <c r="E108" s="13" t="s">
        <v>14</v>
      </c>
      <c r="F108" s="1">
        <v>2</v>
      </c>
      <c r="G108" s="1">
        <v>2</v>
      </c>
      <c r="H108" s="14">
        <v>45480</v>
      </c>
      <c r="I108" s="1">
        <v>42</v>
      </c>
    </row>
    <row r="109" spans="1:9" x14ac:dyDescent="0.45">
      <c r="A109" s="11" t="s">
        <v>17</v>
      </c>
      <c r="B109" s="12">
        <v>25</v>
      </c>
      <c r="C109" s="13" t="s">
        <v>13</v>
      </c>
      <c r="D109" s="12">
        <v>14</v>
      </c>
      <c r="E109" s="13" t="s">
        <v>14</v>
      </c>
      <c r="F109" s="1">
        <v>4</v>
      </c>
      <c r="H109" s="14">
        <v>48891</v>
      </c>
      <c r="I109" s="1">
        <v>127</v>
      </c>
    </row>
    <row r="110" spans="1:9" x14ac:dyDescent="0.45">
      <c r="A110" s="11" t="s">
        <v>17</v>
      </c>
      <c r="B110" s="12">
        <v>26</v>
      </c>
      <c r="C110" s="13" t="s">
        <v>15</v>
      </c>
      <c r="D110" s="12">
        <v>16</v>
      </c>
      <c r="E110" s="13" t="s">
        <v>16</v>
      </c>
      <c r="F110" s="1">
        <v>4</v>
      </c>
      <c r="H110" s="14">
        <v>45480</v>
      </c>
      <c r="I110" s="1">
        <v>85</v>
      </c>
    </row>
    <row r="111" spans="1:9" x14ac:dyDescent="0.45">
      <c r="A111" s="11" t="s">
        <v>17</v>
      </c>
      <c r="B111" s="12">
        <v>26</v>
      </c>
      <c r="C111" s="13" t="s">
        <v>15</v>
      </c>
      <c r="D111" s="12">
        <v>16</v>
      </c>
      <c r="E111" s="13" t="s">
        <v>14</v>
      </c>
      <c r="F111" s="1">
        <v>4</v>
      </c>
      <c r="G111" s="1">
        <v>4</v>
      </c>
      <c r="H111" s="14">
        <v>50028</v>
      </c>
      <c r="I111" s="1">
        <v>127</v>
      </c>
    </row>
    <row r="112" spans="1:9" x14ac:dyDescent="0.45">
      <c r="A112" s="11" t="s">
        <v>17</v>
      </c>
      <c r="B112" s="12">
        <v>26</v>
      </c>
      <c r="C112" s="13" t="s">
        <v>13</v>
      </c>
      <c r="D112" s="12">
        <v>16</v>
      </c>
      <c r="E112" s="13" t="s">
        <v>14</v>
      </c>
      <c r="F112" s="1">
        <v>4</v>
      </c>
      <c r="G112" s="1">
        <v>3</v>
      </c>
      <c r="H112" s="14">
        <v>51165</v>
      </c>
      <c r="I112" s="1">
        <v>106</v>
      </c>
    </row>
    <row r="113" spans="1:9" x14ac:dyDescent="0.45">
      <c r="A113" s="11" t="s">
        <v>17</v>
      </c>
      <c r="B113" s="12">
        <v>27</v>
      </c>
      <c r="C113" s="13" t="s">
        <v>13</v>
      </c>
      <c r="D113" s="12">
        <v>14</v>
      </c>
      <c r="E113" s="13" t="s">
        <v>14</v>
      </c>
      <c r="F113" s="1">
        <v>4</v>
      </c>
      <c r="G113" s="1">
        <v>2</v>
      </c>
      <c r="H113" s="14">
        <v>45480</v>
      </c>
      <c r="I113" s="1">
        <v>53</v>
      </c>
    </row>
    <row r="114" spans="1:9" x14ac:dyDescent="0.45">
      <c r="A114" s="11" t="s">
        <v>17</v>
      </c>
      <c r="B114" s="12">
        <v>29</v>
      </c>
      <c r="C114" s="13" t="s">
        <v>15</v>
      </c>
      <c r="D114" s="12">
        <v>14</v>
      </c>
      <c r="E114" s="13" t="s">
        <v>16</v>
      </c>
      <c r="F114" s="1">
        <v>3</v>
      </c>
      <c r="G114" s="1">
        <v>3</v>
      </c>
      <c r="H114" s="14">
        <v>51165</v>
      </c>
      <c r="I114" s="1">
        <v>95</v>
      </c>
    </row>
    <row r="115" spans="1:9" x14ac:dyDescent="0.45">
      <c r="A115" s="11" t="s">
        <v>17</v>
      </c>
      <c r="B115" s="12">
        <v>30</v>
      </c>
      <c r="C115" s="13" t="s">
        <v>15</v>
      </c>
      <c r="D115" s="12">
        <v>14</v>
      </c>
      <c r="E115" s="13" t="s">
        <v>14</v>
      </c>
      <c r="F115" s="1">
        <v>3</v>
      </c>
      <c r="G115" s="1">
        <v>3</v>
      </c>
      <c r="H115" s="14">
        <v>57987</v>
      </c>
      <c r="I115" s="1">
        <v>74</v>
      </c>
    </row>
    <row r="116" spans="1:9" x14ac:dyDescent="0.45">
      <c r="A116" s="11" t="s">
        <v>17</v>
      </c>
      <c r="B116" s="12">
        <v>30</v>
      </c>
      <c r="C116" s="13" t="s">
        <v>15</v>
      </c>
      <c r="D116" s="12">
        <v>13</v>
      </c>
      <c r="E116" s="13" t="s">
        <v>14</v>
      </c>
      <c r="F116" s="1">
        <v>4</v>
      </c>
      <c r="G116" s="1">
        <v>3</v>
      </c>
      <c r="H116" s="14">
        <v>46617</v>
      </c>
      <c r="I116" s="1">
        <v>106</v>
      </c>
    </row>
    <row r="117" spans="1:9" x14ac:dyDescent="0.45">
      <c r="A117" s="11" t="s">
        <v>17</v>
      </c>
      <c r="B117" s="12">
        <v>31</v>
      </c>
      <c r="C117" s="13" t="s">
        <v>13</v>
      </c>
      <c r="D117" s="12">
        <v>16</v>
      </c>
      <c r="E117" s="13" t="s">
        <v>16</v>
      </c>
      <c r="F117" s="1">
        <v>3</v>
      </c>
      <c r="G117" s="1">
        <v>3</v>
      </c>
      <c r="H117" s="14">
        <v>52302</v>
      </c>
      <c r="I117" s="1">
        <v>95</v>
      </c>
    </row>
    <row r="118" spans="1:9" x14ac:dyDescent="0.45">
      <c r="A118" s="11" t="s">
        <v>17</v>
      </c>
      <c r="B118" s="12">
        <v>31</v>
      </c>
      <c r="C118" s="13" t="s">
        <v>15</v>
      </c>
      <c r="D118" s="12">
        <v>16</v>
      </c>
      <c r="E118" s="13" t="s">
        <v>16</v>
      </c>
      <c r="F118" s="1">
        <v>2</v>
      </c>
      <c r="G118" s="1">
        <v>3</v>
      </c>
      <c r="H118" s="14">
        <v>51165</v>
      </c>
      <c r="I118" s="1">
        <v>64</v>
      </c>
    </row>
    <row r="119" spans="1:9" x14ac:dyDescent="0.45">
      <c r="A119" s="11" t="s">
        <v>17</v>
      </c>
      <c r="B119" s="12">
        <v>31</v>
      </c>
      <c r="C119" s="13" t="s">
        <v>15</v>
      </c>
      <c r="D119" s="12">
        <v>18</v>
      </c>
      <c r="E119" s="13" t="s">
        <v>14</v>
      </c>
      <c r="F119" s="1">
        <v>2</v>
      </c>
      <c r="G119" s="1">
        <v>1</v>
      </c>
      <c r="H119" s="14">
        <v>65220</v>
      </c>
      <c r="I119" s="1">
        <v>21</v>
      </c>
    </row>
    <row r="120" spans="1:9" x14ac:dyDescent="0.45">
      <c r="A120" s="11" t="s">
        <v>17</v>
      </c>
      <c r="B120" s="12">
        <v>32</v>
      </c>
      <c r="C120" s="13" t="s">
        <v>13</v>
      </c>
      <c r="D120" s="12">
        <v>16</v>
      </c>
      <c r="E120" s="13" t="s">
        <v>14</v>
      </c>
      <c r="F120" s="1">
        <v>4</v>
      </c>
      <c r="G120" s="1">
        <v>3</v>
      </c>
      <c r="H120" s="14">
        <v>60261</v>
      </c>
      <c r="I120" s="1">
        <v>127</v>
      </c>
    </row>
    <row r="121" spans="1:9" x14ac:dyDescent="0.45">
      <c r="A121" s="11" t="s">
        <v>17</v>
      </c>
      <c r="B121" s="12">
        <v>32</v>
      </c>
      <c r="C121" s="13" t="s">
        <v>13</v>
      </c>
      <c r="D121" s="12">
        <v>16</v>
      </c>
      <c r="E121" s="13" t="s">
        <v>16</v>
      </c>
      <c r="F121" s="1">
        <v>3</v>
      </c>
      <c r="G121" s="1">
        <v>3</v>
      </c>
      <c r="H121" s="14">
        <v>53439</v>
      </c>
      <c r="I121" s="1">
        <v>95</v>
      </c>
    </row>
    <row r="122" spans="1:9" x14ac:dyDescent="0.45">
      <c r="A122" s="11" t="s">
        <v>17</v>
      </c>
      <c r="B122" s="12">
        <v>33</v>
      </c>
      <c r="C122" s="13" t="s">
        <v>13</v>
      </c>
      <c r="D122" s="12">
        <v>13</v>
      </c>
      <c r="E122" s="13" t="s">
        <v>16</v>
      </c>
      <c r="F122" s="1">
        <v>4</v>
      </c>
      <c r="G122" s="1">
        <v>4</v>
      </c>
      <c r="H122" s="14">
        <v>53439</v>
      </c>
      <c r="I122" s="1">
        <v>170</v>
      </c>
    </row>
    <row r="123" spans="1:9" x14ac:dyDescent="0.45">
      <c r="A123" s="11" t="s">
        <v>17</v>
      </c>
      <c r="B123" s="12">
        <v>33</v>
      </c>
      <c r="C123" s="13" t="s">
        <v>15</v>
      </c>
      <c r="D123" s="12">
        <v>16</v>
      </c>
      <c r="E123" s="13" t="s">
        <v>16</v>
      </c>
      <c r="F123" s="1">
        <v>2</v>
      </c>
      <c r="G123" s="1">
        <v>3</v>
      </c>
      <c r="H123" s="14">
        <v>50028</v>
      </c>
      <c r="I123" s="1">
        <v>85</v>
      </c>
    </row>
    <row r="124" spans="1:9" x14ac:dyDescent="0.45">
      <c r="A124" s="11" t="s">
        <v>17</v>
      </c>
      <c r="B124" s="12">
        <v>33</v>
      </c>
      <c r="C124" s="13" t="s">
        <v>13</v>
      </c>
      <c r="D124" s="12">
        <v>16</v>
      </c>
      <c r="E124" s="13" t="s">
        <v>16</v>
      </c>
      <c r="F124" s="1">
        <v>3</v>
      </c>
      <c r="G124" s="1">
        <v>3</v>
      </c>
      <c r="H124" s="14">
        <v>51165</v>
      </c>
      <c r="I124" s="1">
        <v>95</v>
      </c>
    </row>
    <row r="125" spans="1:9" x14ac:dyDescent="0.45">
      <c r="A125" s="11" t="s">
        <v>17</v>
      </c>
      <c r="B125" s="12">
        <v>33</v>
      </c>
      <c r="C125" s="13" t="s">
        <v>15</v>
      </c>
      <c r="D125" s="12">
        <v>16</v>
      </c>
      <c r="E125" s="13" t="s">
        <v>16</v>
      </c>
      <c r="F125" s="1">
        <v>5</v>
      </c>
      <c r="G125" s="1">
        <v>3</v>
      </c>
      <c r="H125" s="14">
        <v>53439</v>
      </c>
      <c r="I125" s="1">
        <v>95</v>
      </c>
    </row>
    <row r="126" spans="1:9" x14ac:dyDescent="0.45">
      <c r="A126" s="11" t="s">
        <v>17</v>
      </c>
      <c r="B126" s="12">
        <v>33</v>
      </c>
      <c r="C126" s="13" t="s">
        <v>15</v>
      </c>
      <c r="D126" s="12">
        <v>18</v>
      </c>
      <c r="E126" s="13" t="s">
        <v>14</v>
      </c>
      <c r="F126" s="1">
        <v>3</v>
      </c>
      <c r="G126" s="1">
        <v>4</v>
      </c>
      <c r="H126" s="14">
        <v>47754</v>
      </c>
      <c r="I126" s="1">
        <v>74</v>
      </c>
    </row>
    <row r="127" spans="1:9" x14ac:dyDescent="0.45">
      <c r="A127" s="11" t="s">
        <v>17</v>
      </c>
      <c r="B127" s="12">
        <v>34</v>
      </c>
      <c r="C127" s="13" t="s">
        <v>15</v>
      </c>
      <c r="D127" s="12">
        <v>16</v>
      </c>
      <c r="E127" s="13" t="s">
        <v>16</v>
      </c>
      <c r="F127" s="1">
        <v>4</v>
      </c>
      <c r="G127" s="1">
        <v>3</v>
      </c>
      <c r="H127" s="14">
        <v>64809</v>
      </c>
      <c r="I127" s="1">
        <v>95</v>
      </c>
    </row>
    <row r="128" spans="1:9" x14ac:dyDescent="0.45">
      <c r="A128" s="11" t="s">
        <v>17</v>
      </c>
      <c r="B128" s="12">
        <v>34</v>
      </c>
      <c r="C128" s="13" t="s">
        <v>13</v>
      </c>
      <c r="D128" s="12">
        <v>16</v>
      </c>
      <c r="E128" s="13" t="s">
        <v>16</v>
      </c>
      <c r="F128" s="1">
        <v>3</v>
      </c>
      <c r="G128" s="1">
        <v>4</v>
      </c>
      <c r="H128" s="14">
        <v>59124</v>
      </c>
      <c r="I128" s="1">
        <v>85</v>
      </c>
    </row>
    <row r="129" spans="1:9" x14ac:dyDescent="0.45">
      <c r="A129" s="11" t="s">
        <v>17</v>
      </c>
      <c r="B129" s="12">
        <v>34</v>
      </c>
      <c r="C129" s="13" t="s">
        <v>13</v>
      </c>
      <c r="D129" s="12">
        <v>15</v>
      </c>
      <c r="E129" s="13" t="s">
        <v>14</v>
      </c>
      <c r="F129" s="1">
        <v>3</v>
      </c>
      <c r="G129" s="1">
        <v>3</v>
      </c>
      <c r="H129" s="14">
        <v>67083</v>
      </c>
      <c r="I129" s="1">
        <v>85</v>
      </c>
    </row>
    <row r="130" spans="1:9" x14ac:dyDescent="0.45">
      <c r="A130" s="11" t="s">
        <v>17</v>
      </c>
      <c r="B130" s="12">
        <v>35</v>
      </c>
      <c r="C130" s="13" t="s">
        <v>15</v>
      </c>
      <c r="D130" s="12">
        <v>14</v>
      </c>
      <c r="E130" s="13" t="s">
        <v>16</v>
      </c>
      <c r="F130" s="1">
        <v>3</v>
      </c>
      <c r="G130" s="1">
        <v>2</v>
      </c>
      <c r="H130" s="14">
        <v>52302</v>
      </c>
      <c r="I130" s="1">
        <v>53</v>
      </c>
    </row>
    <row r="131" spans="1:9" x14ac:dyDescent="0.45">
      <c r="A131" s="11" t="s">
        <v>17</v>
      </c>
      <c r="B131" s="12">
        <v>35</v>
      </c>
      <c r="C131" s="13" t="s">
        <v>13</v>
      </c>
      <c r="D131" s="12">
        <v>16</v>
      </c>
      <c r="E131" s="13" t="s">
        <v>16</v>
      </c>
      <c r="F131" s="1">
        <v>3</v>
      </c>
      <c r="G131" s="1">
        <v>2</v>
      </c>
      <c r="H131" s="14">
        <v>53439</v>
      </c>
      <c r="I131" s="1">
        <v>53</v>
      </c>
    </row>
    <row r="132" spans="1:9" x14ac:dyDescent="0.45">
      <c r="A132" s="11" t="s">
        <v>17</v>
      </c>
      <c r="B132" s="12">
        <v>35</v>
      </c>
      <c r="C132" s="13" t="s">
        <v>15</v>
      </c>
      <c r="D132" s="12">
        <v>16</v>
      </c>
      <c r="E132" s="13" t="s">
        <v>14</v>
      </c>
      <c r="F132" s="1">
        <v>3</v>
      </c>
      <c r="G132" s="1">
        <v>2</v>
      </c>
      <c r="H132" s="14">
        <v>50028</v>
      </c>
      <c r="I132" s="1">
        <v>64</v>
      </c>
    </row>
    <row r="133" spans="1:9" x14ac:dyDescent="0.45">
      <c r="A133" s="11" t="s">
        <v>17</v>
      </c>
      <c r="B133" s="12">
        <v>35</v>
      </c>
      <c r="C133" s="13" t="s">
        <v>13</v>
      </c>
      <c r="D133" s="12">
        <v>16</v>
      </c>
      <c r="E133" s="13" t="s">
        <v>16</v>
      </c>
      <c r="F133" s="1">
        <v>3</v>
      </c>
      <c r="G133" s="1">
        <v>3</v>
      </c>
      <c r="H133" s="14">
        <v>53439</v>
      </c>
      <c r="I133" s="1">
        <v>95</v>
      </c>
    </row>
    <row r="134" spans="1:9" x14ac:dyDescent="0.45">
      <c r="A134" s="11" t="s">
        <v>17</v>
      </c>
      <c r="B134" s="12">
        <v>37</v>
      </c>
      <c r="C134" s="13" t="s">
        <v>15</v>
      </c>
      <c r="D134" s="12">
        <v>16</v>
      </c>
      <c r="E134" s="13" t="s">
        <v>16</v>
      </c>
      <c r="F134" s="1">
        <v>2</v>
      </c>
      <c r="H134" s="14">
        <v>48891</v>
      </c>
      <c r="I134" s="1">
        <v>85</v>
      </c>
    </row>
    <row r="135" spans="1:9" x14ac:dyDescent="0.45">
      <c r="A135" s="11" t="s">
        <v>17</v>
      </c>
      <c r="B135" s="12">
        <v>38</v>
      </c>
      <c r="C135" s="13" t="s">
        <v>15</v>
      </c>
      <c r="D135" s="12">
        <v>16</v>
      </c>
      <c r="E135" s="13" t="s">
        <v>16</v>
      </c>
      <c r="F135" s="1">
        <v>4</v>
      </c>
      <c r="H135" s="14">
        <v>62535</v>
      </c>
      <c r="I135" s="1">
        <v>85</v>
      </c>
    </row>
    <row r="136" spans="1:9" x14ac:dyDescent="0.45">
      <c r="A136" s="11" t="s">
        <v>17</v>
      </c>
      <c r="B136" s="12">
        <v>38</v>
      </c>
      <c r="C136" s="13" t="s">
        <v>13</v>
      </c>
      <c r="D136" s="12">
        <v>16</v>
      </c>
      <c r="E136" s="13" t="s">
        <v>16</v>
      </c>
      <c r="F136" s="1">
        <v>3</v>
      </c>
      <c r="G136" s="1">
        <v>3</v>
      </c>
      <c r="H136" s="14">
        <v>59124</v>
      </c>
      <c r="I136" s="1">
        <v>106</v>
      </c>
    </row>
    <row r="137" spans="1:9" x14ac:dyDescent="0.45">
      <c r="A137" s="11" t="s">
        <v>17</v>
      </c>
      <c r="B137" s="12">
        <v>40</v>
      </c>
      <c r="C137" s="13" t="s">
        <v>15</v>
      </c>
      <c r="D137" s="12">
        <v>16</v>
      </c>
      <c r="E137" s="13" t="s">
        <v>16</v>
      </c>
      <c r="F137" s="1">
        <v>3</v>
      </c>
      <c r="G137" s="1">
        <v>3</v>
      </c>
      <c r="H137" s="14">
        <v>61398</v>
      </c>
      <c r="I137" s="1">
        <v>85</v>
      </c>
    </row>
    <row r="138" spans="1:9" x14ac:dyDescent="0.45">
      <c r="A138" s="11" t="s">
        <v>17</v>
      </c>
      <c r="B138" s="12">
        <v>40</v>
      </c>
      <c r="C138" s="13" t="s">
        <v>15</v>
      </c>
      <c r="D138" s="12">
        <v>16</v>
      </c>
      <c r="E138" s="13" t="s">
        <v>14</v>
      </c>
      <c r="F138" s="1">
        <v>3</v>
      </c>
      <c r="G138" s="1">
        <v>3</v>
      </c>
      <c r="H138" s="14">
        <v>57987</v>
      </c>
      <c r="I138" s="1">
        <v>85</v>
      </c>
    </row>
    <row r="139" spans="1:9" x14ac:dyDescent="0.45">
      <c r="A139" s="11" t="s">
        <v>17</v>
      </c>
      <c r="B139" s="12">
        <v>40</v>
      </c>
      <c r="C139" s="13" t="s">
        <v>13</v>
      </c>
      <c r="D139" s="12">
        <v>16</v>
      </c>
      <c r="E139" s="13" t="s">
        <v>16</v>
      </c>
      <c r="F139" s="1">
        <v>3</v>
      </c>
      <c r="G139" s="1">
        <v>3</v>
      </c>
      <c r="H139" s="14">
        <v>64809</v>
      </c>
      <c r="I139" s="1">
        <v>95</v>
      </c>
    </row>
    <row r="140" spans="1:9" x14ac:dyDescent="0.45">
      <c r="A140" s="11" t="s">
        <v>17</v>
      </c>
      <c r="B140" s="12">
        <v>45</v>
      </c>
      <c r="C140" s="13" t="s">
        <v>13</v>
      </c>
      <c r="D140" s="12">
        <v>16</v>
      </c>
      <c r="E140" s="13" t="s">
        <v>16</v>
      </c>
      <c r="F140" s="1">
        <v>2</v>
      </c>
      <c r="G140" s="1">
        <v>2</v>
      </c>
      <c r="H140" s="14">
        <v>54576</v>
      </c>
      <c r="I140" s="1">
        <v>42</v>
      </c>
    </row>
    <row r="141" spans="1:9" x14ac:dyDescent="0.45">
      <c r="A141" s="11" t="s">
        <v>17</v>
      </c>
      <c r="B141" s="12">
        <v>48</v>
      </c>
      <c r="C141" s="13" t="s">
        <v>13</v>
      </c>
      <c r="D141" s="12">
        <v>16</v>
      </c>
      <c r="E141" s="13" t="s">
        <v>16</v>
      </c>
      <c r="F141" s="1">
        <v>2</v>
      </c>
      <c r="G141" s="1">
        <v>3</v>
      </c>
      <c r="H141" s="14">
        <v>57987</v>
      </c>
      <c r="I141" s="1">
        <v>64</v>
      </c>
    </row>
    <row r="142" spans="1:9" x14ac:dyDescent="0.45">
      <c r="A142" s="11" t="s">
        <v>18</v>
      </c>
      <c r="B142" s="12">
        <v>22</v>
      </c>
      <c r="C142" s="13" t="s">
        <v>13</v>
      </c>
      <c r="D142" s="12">
        <v>14</v>
      </c>
      <c r="E142" s="13" t="s">
        <v>14</v>
      </c>
      <c r="F142" s="1">
        <v>4</v>
      </c>
      <c r="G142" s="1">
        <v>3</v>
      </c>
      <c r="H142" s="14">
        <v>48658</v>
      </c>
      <c r="I142" s="1">
        <v>106</v>
      </c>
    </row>
    <row r="143" spans="1:9" x14ac:dyDescent="0.45">
      <c r="A143" s="11" t="s">
        <v>18</v>
      </c>
      <c r="B143" s="12">
        <v>22</v>
      </c>
      <c r="C143" s="13" t="s">
        <v>13</v>
      </c>
      <c r="D143" s="12">
        <v>16</v>
      </c>
      <c r="E143" s="13" t="s">
        <v>14</v>
      </c>
      <c r="F143" s="1">
        <v>3</v>
      </c>
      <c r="G143" s="1">
        <v>5</v>
      </c>
      <c r="H143" s="14">
        <v>54781</v>
      </c>
      <c r="I143" s="1">
        <v>120</v>
      </c>
    </row>
    <row r="144" spans="1:9" x14ac:dyDescent="0.45">
      <c r="A144" s="11" t="s">
        <v>18</v>
      </c>
      <c r="B144" s="12">
        <v>22</v>
      </c>
      <c r="C144" s="13" t="s">
        <v>13</v>
      </c>
      <c r="D144" s="12">
        <v>18</v>
      </c>
      <c r="E144" s="13" t="s">
        <v>14</v>
      </c>
      <c r="F144" s="1">
        <v>4</v>
      </c>
      <c r="G144" s="1">
        <v>5</v>
      </c>
      <c r="H144" s="14">
        <v>48556</v>
      </c>
      <c r="I144" s="1">
        <v>200</v>
      </c>
    </row>
    <row r="145" spans="1:9" x14ac:dyDescent="0.45">
      <c r="A145" s="11" t="s">
        <v>18</v>
      </c>
      <c r="B145" s="12">
        <v>23</v>
      </c>
      <c r="C145" s="13" t="s">
        <v>13</v>
      </c>
      <c r="D145" s="12">
        <v>16</v>
      </c>
      <c r="E145" s="13" t="s">
        <v>14</v>
      </c>
      <c r="F145" s="1">
        <v>4</v>
      </c>
      <c r="G145" s="1">
        <v>5</v>
      </c>
      <c r="H145" s="14">
        <v>58516</v>
      </c>
      <c r="I145" s="1">
        <v>140</v>
      </c>
    </row>
    <row r="146" spans="1:9" x14ac:dyDescent="0.45">
      <c r="A146" s="11" t="s">
        <v>18</v>
      </c>
      <c r="B146" s="12">
        <v>23</v>
      </c>
      <c r="C146" s="13" t="s">
        <v>15</v>
      </c>
      <c r="D146" s="12">
        <v>18</v>
      </c>
      <c r="E146" s="13" t="s">
        <v>14</v>
      </c>
      <c r="F146" s="1">
        <v>5</v>
      </c>
      <c r="G146" s="1">
        <v>4</v>
      </c>
      <c r="H146" s="14">
        <v>53536</v>
      </c>
      <c r="I146" s="1">
        <v>100</v>
      </c>
    </row>
    <row r="147" spans="1:9" x14ac:dyDescent="0.45">
      <c r="A147" s="11" t="s">
        <v>18</v>
      </c>
      <c r="B147" s="12">
        <v>23</v>
      </c>
      <c r="C147" s="13" t="s">
        <v>13</v>
      </c>
      <c r="D147" s="12">
        <v>16</v>
      </c>
      <c r="E147" s="13" t="s">
        <v>14</v>
      </c>
      <c r="F147" s="1">
        <v>4</v>
      </c>
      <c r="G147" s="1">
        <v>5</v>
      </c>
      <c r="H147" s="14">
        <v>48556</v>
      </c>
      <c r="I147" s="1">
        <v>100</v>
      </c>
    </row>
    <row r="148" spans="1:9" x14ac:dyDescent="0.45">
      <c r="A148" s="11" t="s">
        <v>18</v>
      </c>
      <c r="B148" s="12">
        <v>24</v>
      </c>
      <c r="C148" s="13" t="s">
        <v>13</v>
      </c>
      <c r="D148" s="12">
        <v>16</v>
      </c>
      <c r="E148" s="13" t="s">
        <v>14</v>
      </c>
      <c r="F148" s="1">
        <v>4</v>
      </c>
      <c r="G148" s="1">
        <v>5</v>
      </c>
      <c r="H148" s="14">
        <v>61006</v>
      </c>
      <c r="I148" s="1">
        <v>100</v>
      </c>
    </row>
    <row r="149" spans="1:9" x14ac:dyDescent="0.45">
      <c r="A149" s="11" t="s">
        <v>18</v>
      </c>
      <c r="B149" s="12">
        <v>24</v>
      </c>
      <c r="C149" s="13" t="s">
        <v>13</v>
      </c>
      <c r="D149" s="12">
        <v>18</v>
      </c>
      <c r="E149" s="13" t="s">
        <v>16</v>
      </c>
      <c r="F149" s="1">
        <v>4</v>
      </c>
      <c r="G149" s="1">
        <v>5</v>
      </c>
      <c r="H149" s="14">
        <v>57271</v>
      </c>
      <c r="I149" s="1">
        <v>80</v>
      </c>
    </row>
    <row r="150" spans="1:9" x14ac:dyDescent="0.45">
      <c r="A150" s="11" t="s">
        <v>18</v>
      </c>
      <c r="B150" s="12">
        <v>24</v>
      </c>
      <c r="C150" s="13" t="s">
        <v>15</v>
      </c>
      <c r="D150" s="12">
        <v>16</v>
      </c>
      <c r="E150" s="13" t="s">
        <v>14</v>
      </c>
      <c r="F150" s="1">
        <v>5</v>
      </c>
      <c r="G150" s="1">
        <v>5</v>
      </c>
      <c r="H150" s="14">
        <v>52291</v>
      </c>
      <c r="I150" s="1">
        <v>200</v>
      </c>
    </row>
    <row r="151" spans="1:9" x14ac:dyDescent="0.45">
      <c r="A151" s="11" t="s">
        <v>18</v>
      </c>
      <c r="B151" s="12">
        <v>24</v>
      </c>
      <c r="C151" s="13" t="s">
        <v>13</v>
      </c>
      <c r="D151" s="12">
        <v>16</v>
      </c>
      <c r="E151" s="13" t="s">
        <v>14</v>
      </c>
      <c r="F151" s="1">
        <v>5</v>
      </c>
      <c r="G151" s="1">
        <v>5</v>
      </c>
      <c r="H151" s="14">
        <v>49801</v>
      </c>
      <c r="I151" s="1">
        <v>160</v>
      </c>
    </row>
    <row r="152" spans="1:9" x14ac:dyDescent="0.45">
      <c r="A152" s="11" t="s">
        <v>18</v>
      </c>
      <c r="B152" s="12">
        <v>25</v>
      </c>
      <c r="C152" s="13" t="s">
        <v>13</v>
      </c>
      <c r="D152" s="12">
        <v>16</v>
      </c>
      <c r="E152" s="13" t="s">
        <v>16</v>
      </c>
      <c r="F152" s="1">
        <v>4</v>
      </c>
      <c r="G152" s="1">
        <v>5</v>
      </c>
      <c r="H152" s="14">
        <v>49801</v>
      </c>
      <c r="I152" s="1">
        <v>120</v>
      </c>
    </row>
    <row r="153" spans="1:9" x14ac:dyDescent="0.45">
      <c r="A153" s="11" t="s">
        <v>18</v>
      </c>
      <c r="B153" s="12">
        <v>25</v>
      </c>
      <c r="C153" s="13" t="s">
        <v>13</v>
      </c>
      <c r="D153" s="12">
        <v>16</v>
      </c>
      <c r="E153" s="13" t="s">
        <v>16</v>
      </c>
      <c r="F153" s="1">
        <v>4</v>
      </c>
      <c r="G153" s="1">
        <v>4</v>
      </c>
      <c r="H153" s="14">
        <v>62251</v>
      </c>
      <c r="I153" s="1">
        <v>160</v>
      </c>
    </row>
    <row r="154" spans="1:9" x14ac:dyDescent="0.45">
      <c r="A154" s="11" t="s">
        <v>18</v>
      </c>
      <c r="B154" s="12">
        <v>25</v>
      </c>
      <c r="C154" s="13" t="s">
        <v>15</v>
      </c>
      <c r="D154" s="12">
        <v>18</v>
      </c>
      <c r="E154" s="13" t="s">
        <v>16</v>
      </c>
      <c r="F154" s="1">
        <v>5</v>
      </c>
      <c r="G154" s="1">
        <v>5</v>
      </c>
      <c r="H154" s="14">
        <v>61006</v>
      </c>
      <c r="I154" s="1">
        <v>200</v>
      </c>
    </row>
    <row r="155" spans="1:9" x14ac:dyDescent="0.45">
      <c r="A155" s="11" t="s">
        <v>18</v>
      </c>
      <c r="B155" s="12">
        <v>25</v>
      </c>
      <c r="C155" s="13" t="s">
        <v>13</v>
      </c>
      <c r="D155" s="12">
        <v>18</v>
      </c>
      <c r="E155" s="13" t="s">
        <v>16</v>
      </c>
      <c r="F155" s="1">
        <v>4</v>
      </c>
      <c r="G155" s="1">
        <v>3</v>
      </c>
      <c r="H155" s="14">
        <v>64741</v>
      </c>
      <c r="I155" s="1">
        <v>100</v>
      </c>
    </row>
    <row r="156" spans="1:9" x14ac:dyDescent="0.45">
      <c r="A156" s="11" t="s">
        <v>18</v>
      </c>
      <c r="B156" s="12">
        <v>25</v>
      </c>
      <c r="C156" s="13" t="s">
        <v>13</v>
      </c>
      <c r="D156" s="12">
        <v>18</v>
      </c>
      <c r="E156" s="13" t="s">
        <v>16</v>
      </c>
      <c r="F156" s="1">
        <v>6</v>
      </c>
      <c r="G156" s="1">
        <v>4</v>
      </c>
      <c r="H156" s="14">
        <v>70966</v>
      </c>
      <c r="I156" s="1">
        <v>180</v>
      </c>
    </row>
    <row r="157" spans="1:9" x14ac:dyDescent="0.45">
      <c r="A157" s="11" t="s">
        <v>18</v>
      </c>
      <c r="B157" s="12">
        <v>25</v>
      </c>
      <c r="C157" s="13" t="s">
        <v>13</v>
      </c>
      <c r="D157" s="12">
        <v>18</v>
      </c>
      <c r="E157" s="13" t="s">
        <v>16</v>
      </c>
      <c r="F157" s="1">
        <v>6</v>
      </c>
      <c r="G157" s="1">
        <v>5</v>
      </c>
      <c r="H157" s="14">
        <v>75946</v>
      </c>
      <c r="I157" s="1">
        <v>240</v>
      </c>
    </row>
    <row r="158" spans="1:9" x14ac:dyDescent="0.45">
      <c r="A158" s="11" t="s">
        <v>18</v>
      </c>
      <c r="B158" s="12">
        <v>25</v>
      </c>
      <c r="C158" s="13" t="s">
        <v>13</v>
      </c>
      <c r="D158" s="12">
        <v>20</v>
      </c>
      <c r="E158" s="13" t="s">
        <v>16</v>
      </c>
      <c r="F158" s="1">
        <v>4</v>
      </c>
      <c r="G158" s="1">
        <v>5</v>
      </c>
      <c r="H158" s="14">
        <v>74701</v>
      </c>
      <c r="I158" s="1">
        <v>170</v>
      </c>
    </row>
    <row r="159" spans="1:9" x14ac:dyDescent="0.45">
      <c r="A159" s="11" t="s">
        <v>18</v>
      </c>
      <c r="B159" s="12">
        <v>26</v>
      </c>
      <c r="C159" s="13" t="s">
        <v>15</v>
      </c>
      <c r="D159" s="12">
        <v>21</v>
      </c>
      <c r="E159" s="13" t="s">
        <v>14</v>
      </c>
      <c r="F159" s="1">
        <v>4</v>
      </c>
      <c r="G159" s="1">
        <v>3</v>
      </c>
      <c r="H159" s="14">
        <v>69721</v>
      </c>
      <c r="I159" s="1">
        <v>100</v>
      </c>
    </row>
    <row r="160" spans="1:9" x14ac:dyDescent="0.45">
      <c r="A160" s="11" t="s">
        <v>18</v>
      </c>
      <c r="B160" s="12">
        <v>26</v>
      </c>
      <c r="C160" s="13" t="s">
        <v>13</v>
      </c>
      <c r="D160" s="12">
        <v>16</v>
      </c>
      <c r="E160" s="13" t="s">
        <v>16</v>
      </c>
      <c r="F160" s="1">
        <v>5</v>
      </c>
      <c r="G160" s="1">
        <v>4</v>
      </c>
      <c r="H160" s="14">
        <v>64741</v>
      </c>
      <c r="I160" s="1">
        <v>180</v>
      </c>
    </row>
    <row r="161" spans="1:9" x14ac:dyDescent="0.45">
      <c r="A161" s="11" t="s">
        <v>18</v>
      </c>
      <c r="B161" s="12">
        <v>27</v>
      </c>
      <c r="C161" s="13" t="s">
        <v>13</v>
      </c>
      <c r="D161" s="12">
        <v>16</v>
      </c>
      <c r="E161" s="13" t="s">
        <v>16</v>
      </c>
      <c r="F161" s="1">
        <v>4</v>
      </c>
      <c r="G161" s="1">
        <v>5</v>
      </c>
      <c r="H161" s="14">
        <v>83416</v>
      </c>
      <c r="I161" s="1">
        <v>160</v>
      </c>
    </row>
    <row r="162" spans="1:9" x14ac:dyDescent="0.45">
      <c r="A162" s="11" t="s">
        <v>18</v>
      </c>
      <c r="B162" s="12">
        <v>27</v>
      </c>
      <c r="C162" s="13" t="s">
        <v>13</v>
      </c>
      <c r="D162" s="12">
        <v>18</v>
      </c>
      <c r="E162" s="13" t="s">
        <v>14</v>
      </c>
      <c r="F162" s="1">
        <v>4</v>
      </c>
      <c r="G162" s="1">
        <v>3</v>
      </c>
      <c r="H162" s="14">
        <v>88396</v>
      </c>
      <c r="I162" s="1">
        <v>100</v>
      </c>
    </row>
    <row r="163" spans="1:9" x14ac:dyDescent="0.45">
      <c r="A163" s="11" t="s">
        <v>18</v>
      </c>
      <c r="B163" s="12">
        <v>27</v>
      </c>
      <c r="C163" s="13" t="s">
        <v>13</v>
      </c>
      <c r="D163" s="12">
        <v>21</v>
      </c>
      <c r="E163" s="13" t="s">
        <v>16</v>
      </c>
      <c r="F163" s="1">
        <v>4</v>
      </c>
      <c r="G163" s="1">
        <v>4</v>
      </c>
      <c r="H163" s="14">
        <v>90886</v>
      </c>
      <c r="I163" s="1">
        <v>100</v>
      </c>
    </row>
    <row r="164" spans="1:9" x14ac:dyDescent="0.45">
      <c r="A164" s="11" t="s">
        <v>18</v>
      </c>
      <c r="B164" s="12">
        <v>28</v>
      </c>
      <c r="C164" s="13" t="s">
        <v>15</v>
      </c>
      <c r="D164" s="12">
        <v>18</v>
      </c>
      <c r="E164" s="13" t="s">
        <v>16</v>
      </c>
      <c r="F164" s="1">
        <v>6</v>
      </c>
      <c r="G164" s="1">
        <v>5</v>
      </c>
      <c r="H164" s="14">
        <v>92131</v>
      </c>
      <c r="I164" s="1">
        <v>180</v>
      </c>
    </row>
    <row r="165" spans="1:9" x14ac:dyDescent="0.45">
      <c r="A165" s="11" t="s">
        <v>18</v>
      </c>
      <c r="B165" s="12">
        <v>28</v>
      </c>
      <c r="C165" s="13" t="s">
        <v>13</v>
      </c>
      <c r="D165" s="12">
        <v>18</v>
      </c>
      <c r="E165" s="13" t="s">
        <v>16</v>
      </c>
      <c r="F165" s="1">
        <v>7</v>
      </c>
      <c r="G165" s="1">
        <v>5</v>
      </c>
      <c r="H165" s="14">
        <v>77191</v>
      </c>
      <c r="I165" s="1">
        <v>180</v>
      </c>
    </row>
    <row r="166" spans="1:9" x14ac:dyDescent="0.45">
      <c r="A166" s="11" t="s">
        <v>18</v>
      </c>
      <c r="B166" s="12">
        <v>28</v>
      </c>
      <c r="C166" s="13" t="s">
        <v>13</v>
      </c>
      <c r="D166" s="12">
        <v>18</v>
      </c>
      <c r="E166" s="13" t="s">
        <v>14</v>
      </c>
      <c r="F166" s="1">
        <v>6</v>
      </c>
      <c r="G166" s="1">
        <v>5</v>
      </c>
      <c r="H166" s="14">
        <v>88396</v>
      </c>
      <c r="I166" s="1">
        <v>150</v>
      </c>
    </row>
    <row r="167" spans="1:9" x14ac:dyDescent="0.45">
      <c r="A167" s="11" t="s">
        <v>18</v>
      </c>
      <c r="B167" s="12">
        <v>29</v>
      </c>
      <c r="C167" s="13" t="s">
        <v>13</v>
      </c>
      <c r="D167" s="12">
        <v>18</v>
      </c>
      <c r="E167" s="13" t="s">
        <v>14</v>
      </c>
      <c r="F167" s="1">
        <v>5</v>
      </c>
      <c r="G167" s="1">
        <v>5</v>
      </c>
      <c r="H167" s="14">
        <v>52290</v>
      </c>
      <c r="I167" s="1">
        <v>180</v>
      </c>
    </row>
    <row r="168" spans="1:9" x14ac:dyDescent="0.45">
      <c r="A168" s="11" t="s">
        <v>18</v>
      </c>
      <c r="B168" s="12">
        <v>29</v>
      </c>
      <c r="C168" s="13" t="s">
        <v>13</v>
      </c>
      <c r="D168" s="12">
        <v>14</v>
      </c>
      <c r="E168" s="13" t="s">
        <v>16</v>
      </c>
      <c r="F168" s="1">
        <v>7</v>
      </c>
      <c r="G168" s="1">
        <v>5</v>
      </c>
      <c r="H168" s="14">
        <v>85906</v>
      </c>
      <c r="I168" s="1">
        <v>300</v>
      </c>
    </row>
    <row r="169" spans="1:9" x14ac:dyDescent="0.45">
      <c r="A169" s="11" t="s">
        <v>18</v>
      </c>
      <c r="B169" s="12">
        <v>30</v>
      </c>
      <c r="C169" s="13" t="s">
        <v>15</v>
      </c>
      <c r="D169" s="12">
        <v>16</v>
      </c>
      <c r="E169" s="13" t="s">
        <v>16</v>
      </c>
      <c r="F169" s="1">
        <v>6</v>
      </c>
      <c r="G169" s="1">
        <v>5</v>
      </c>
      <c r="H169" s="14">
        <v>90886</v>
      </c>
      <c r="I169" s="1">
        <v>280</v>
      </c>
    </row>
    <row r="170" spans="1:9" x14ac:dyDescent="0.45">
      <c r="A170" s="11" t="s">
        <v>18</v>
      </c>
      <c r="B170" s="12">
        <v>30</v>
      </c>
      <c r="C170" s="13" t="s">
        <v>13</v>
      </c>
      <c r="D170" s="12">
        <v>18</v>
      </c>
      <c r="E170" s="13" t="s">
        <v>16</v>
      </c>
      <c r="F170" s="1">
        <v>5</v>
      </c>
      <c r="G170" s="1">
        <v>4</v>
      </c>
      <c r="H170" s="14">
        <v>103336</v>
      </c>
      <c r="I170" s="1">
        <v>160</v>
      </c>
    </row>
    <row r="171" spans="1:9" x14ac:dyDescent="0.45">
      <c r="A171" s="11" t="s">
        <v>18</v>
      </c>
      <c r="B171" s="12">
        <v>30</v>
      </c>
      <c r="C171" s="13" t="s">
        <v>13</v>
      </c>
      <c r="D171" s="12">
        <v>18</v>
      </c>
      <c r="E171" s="13" t="s">
        <v>16</v>
      </c>
      <c r="F171" s="1">
        <v>5</v>
      </c>
      <c r="G171" s="1">
        <v>5</v>
      </c>
      <c r="H171" s="14">
        <v>99601</v>
      </c>
      <c r="I171" s="1">
        <v>150</v>
      </c>
    </row>
    <row r="172" spans="1:9" x14ac:dyDescent="0.45">
      <c r="A172" s="11" t="s">
        <v>18</v>
      </c>
      <c r="B172" s="12">
        <v>31</v>
      </c>
      <c r="C172" s="13" t="s">
        <v>13</v>
      </c>
      <c r="D172" s="12">
        <v>16</v>
      </c>
      <c r="E172" s="13" t="s">
        <v>16</v>
      </c>
      <c r="F172" s="1">
        <v>6</v>
      </c>
      <c r="G172" s="1">
        <v>5</v>
      </c>
      <c r="H172" s="14">
        <v>89641</v>
      </c>
      <c r="I172" s="1">
        <v>260</v>
      </c>
    </row>
    <row r="173" spans="1:9" x14ac:dyDescent="0.45">
      <c r="A173" s="11" t="s">
        <v>18</v>
      </c>
      <c r="B173" s="12">
        <v>33</v>
      </c>
      <c r="C173" s="13" t="s">
        <v>15</v>
      </c>
      <c r="D173" s="12">
        <v>18</v>
      </c>
      <c r="E173" s="13" t="s">
        <v>16</v>
      </c>
      <c r="F173" s="1">
        <v>4</v>
      </c>
      <c r="G173" s="1">
        <v>5</v>
      </c>
      <c r="H173" s="14">
        <v>95866</v>
      </c>
      <c r="I173" s="1">
        <v>200</v>
      </c>
    </row>
    <row r="174" spans="1:9" x14ac:dyDescent="0.45">
      <c r="A174" s="11" t="s">
        <v>18</v>
      </c>
      <c r="B174" s="12">
        <v>34</v>
      </c>
      <c r="C174" s="13" t="s">
        <v>13</v>
      </c>
      <c r="D174" s="12">
        <v>16</v>
      </c>
      <c r="E174" s="13" t="s">
        <v>14</v>
      </c>
      <c r="F174" s="1">
        <v>5</v>
      </c>
      <c r="G174" s="1">
        <v>5</v>
      </c>
      <c r="H174" s="14">
        <v>92131</v>
      </c>
      <c r="I174" s="1">
        <v>150</v>
      </c>
    </row>
    <row r="175" spans="1:9" x14ac:dyDescent="0.45">
      <c r="A175" s="11" t="s">
        <v>18</v>
      </c>
      <c r="B175" s="12">
        <v>35</v>
      </c>
      <c r="C175" s="13" t="s">
        <v>13</v>
      </c>
      <c r="D175" s="12">
        <v>16</v>
      </c>
      <c r="E175" s="13" t="s">
        <v>16</v>
      </c>
      <c r="F175" s="1">
        <v>4</v>
      </c>
      <c r="G175" s="1">
        <v>5</v>
      </c>
      <c r="H175" s="14">
        <v>92131</v>
      </c>
      <c r="I175" s="1">
        <v>360</v>
      </c>
    </row>
    <row r="176" spans="1:9" x14ac:dyDescent="0.45">
      <c r="A176" s="11" t="s">
        <v>18</v>
      </c>
      <c r="B176" s="12">
        <v>38</v>
      </c>
      <c r="C176" s="13" t="s">
        <v>13</v>
      </c>
      <c r="D176" s="12">
        <v>18</v>
      </c>
      <c r="E176" s="13" t="s">
        <v>16</v>
      </c>
      <c r="F176" s="1">
        <v>5</v>
      </c>
      <c r="G176" s="1">
        <v>5</v>
      </c>
      <c r="H176" s="14">
        <v>104581</v>
      </c>
      <c r="I176" s="1">
        <v>150</v>
      </c>
    </row>
    <row r="177" spans="1:9" x14ac:dyDescent="0.45">
      <c r="A177" s="11" t="s">
        <v>18</v>
      </c>
      <c r="B177" s="12">
        <v>40</v>
      </c>
      <c r="C177" s="13" t="s">
        <v>13</v>
      </c>
      <c r="D177" s="12">
        <v>21</v>
      </c>
      <c r="E177" s="13" t="s">
        <v>14</v>
      </c>
      <c r="F177" s="1">
        <v>6</v>
      </c>
      <c r="G177" s="1">
        <v>5</v>
      </c>
      <c r="H177" s="14">
        <v>83416</v>
      </c>
      <c r="I177" s="1">
        <v>200</v>
      </c>
    </row>
    <row r="178" spans="1:9" x14ac:dyDescent="0.45">
      <c r="A178" s="11" t="s">
        <v>18</v>
      </c>
      <c r="B178" s="12">
        <v>42</v>
      </c>
      <c r="C178" s="13" t="s">
        <v>13</v>
      </c>
      <c r="D178" s="12">
        <v>18</v>
      </c>
      <c r="E178" s="13" t="s">
        <v>14</v>
      </c>
      <c r="F178" s="1">
        <v>5</v>
      </c>
      <c r="G178" s="1">
        <v>4</v>
      </c>
      <c r="H178" s="14">
        <v>89641</v>
      </c>
      <c r="I178" s="1">
        <v>200</v>
      </c>
    </row>
    <row r="179" spans="1:9" x14ac:dyDescent="0.45">
      <c r="A179" s="11" t="s">
        <v>18</v>
      </c>
      <c r="B179" s="12">
        <v>45</v>
      </c>
      <c r="C179" s="13" t="s">
        <v>13</v>
      </c>
      <c r="D179" s="12">
        <v>16</v>
      </c>
      <c r="E179" s="13" t="s">
        <v>14</v>
      </c>
      <c r="F179" s="1">
        <v>5</v>
      </c>
      <c r="G179" s="1">
        <v>5</v>
      </c>
      <c r="H179" s="14">
        <v>90886</v>
      </c>
      <c r="I179" s="1">
        <v>160</v>
      </c>
    </row>
    <row r="180" spans="1:9" x14ac:dyDescent="0.45">
      <c r="A180" s="11" t="s">
        <v>18</v>
      </c>
      <c r="B180" s="12">
        <v>47</v>
      </c>
      <c r="C180" s="13" t="s">
        <v>13</v>
      </c>
      <c r="D180" s="12">
        <v>18</v>
      </c>
      <c r="E180" s="13" t="s">
        <v>16</v>
      </c>
      <c r="F180" s="1">
        <v>4</v>
      </c>
      <c r="G180" s="1">
        <v>5</v>
      </c>
      <c r="H180" s="14">
        <v>104581</v>
      </c>
      <c r="I180" s="1">
        <v>120</v>
      </c>
    </row>
    <row r="181" spans="1:9" x14ac:dyDescent="0.45">
      <c r="A181" s="11" t="s">
        <v>18</v>
      </c>
      <c r="B181" s="12">
        <v>48</v>
      </c>
      <c r="C181" s="13" t="s">
        <v>13</v>
      </c>
      <c r="D181" s="12">
        <v>18</v>
      </c>
      <c r="E181" s="13" t="s">
        <v>16</v>
      </c>
      <c r="F181" s="1">
        <v>4</v>
      </c>
      <c r="G181" s="1">
        <v>5</v>
      </c>
      <c r="H181" s="14">
        <v>95508</v>
      </c>
      <c r="I181" s="1">
        <v>180</v>
      </c>
    </row>
  </sheetData>
  <conditionalFormatting sqref="H2:H181">
    <cfRule type="cellIs" dxfId="1" priority="2" operator="greaterThan">
      <formula>50000</formula>
    </cfRule>
  </conditionalFormatting>
  <conditionalFormatting sqref="E2:E181">
    <cfRule type="containsText" dxfId="0" priority="1" operator="containsText" text="Partnered">
      <formula>NOT(ISERROR(SEARCH("Partnered",E2)))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5AA92D-5DF0-47E3-ADD7-1724D63D6246}">
  <dimension ref="A1:M11"/>
  <sheetViews>
    <sheetView tabSelected="1" zoomScale="170" zoomScaleNormal="170" workbookViewId="0">
      <selection activeCell="E12" sqref="E12"/>
    </sheetView>
  </sheetViews>
  <sheetFormatPr defaultRowHeight="14.25" x14ac:dyDescent="0.45"/>
  <cols>
    <col min="5" max="5" width="17.1328125" bestFit="1" customWidth="1"/>
    <col min="9" max="9" width="9.9296875" bestFit="1" customWidth="1"/>
    <col min="13" max="13" width="10.19921875" bestFit="1" customWidth="1"/>
  </cols>
  <sheetData>
    <row r="1" spans="1:13" x14ac:dyDescent="0.45">
      <c r="A1" t="s">
        <v>0</v>
      </c>
      <c r="B1" t="s">
        <v>2</v>
      </c>
      <c r="C1" t="s">
        <v>1</v>
      </c>
    </row>
    <row r="2" spans="1:13" x14ac:dyDescent="0.45">
      <c r="A2" t="s">
        <v>3</v>
      </c>
      <c r="B2" t="s">
        <v>8</v>
      </c>
      <c r="C2">
        <v>23</v>
      </c>
      <c r="E2" t="s">
        <v>26</v>
      </c>
      <c r="G2" t="str">
        <f>LEFT(A2,3)</f>
        <v>Uwa</v>
      </c>
      <c r="I2" s="15">
        <v>36557</v>
      </c>
      <c r="K2">
        <f>MONTH(I2)</f>
        <v>2</v>
      </c>
      <c r="M2" t="str">
        <f>TEXT(I2,"DD/MM/YYYY")</f>
        <v>01/02/2000</v>
      </c>
    </row>
    <row r="3" spans="1:13" x14ac:dyDescent="0.45">
      <c r="A3" t="s">
        <v>4</v>
      </c>
      <c r="B3" t="s">
        <v>8</v>
      </c>
      <c r="C3">
        <v>21</v>
      </c>
      <c r="E3">
        <f>AVERAGE(C:C)</f>
        <v>26.4</v>
      </c>
    </row>
    <row r="4" spans="1:13" x14ac:dyDescent="0.45">
      <c r="A4" t="s">
        <v>5</v>
      </c>
      <c r="B4" t="s">
        <v>9</v>
      </c>
      <c r="C4">
        <v>22</v>
      </c>
      <c r="K4">
        <f>DAY(I2)</f>
        <v>1</v>
      </c>
    </row>
    <row r="5" spans="1:13" x14ac:dyDescent="0.45">
      <c r="A5" t="s">
        <v>6</v>
      </c>
      <c r="B5" t="s">
        <v>8</v>
      </c>
      <c r="C5">
        <v>34</v>
      </c>
      <c r="E5" t="s">
        <v>27</v>
      </c>
      <c r="G5" t="str">
        <f>UPPER(A5)</f>
        <v>SHAGHIL</v>
      </c>
    </row>
    <row r="6" spans="1:13" x14ac:dyDescent="0.45">
      <c r="A6" t="s">
        <v>7</v>
      </c>
      <c r="B6" t="s">
        <v>9</v>
      </c>
      <c r="C6">
        <v>32</v>
      </c>
      <c r="E6">
        <f>AVERAGEIF(B1:B6,"M",C1:C6)</f>
        <v>26</v>
      </c>
      <c r="K6">
        <f>YEAR(I2)</f>
        <v>2000</v>
      </c>
    </row>
    <row r="9" spans="1:13" x14ac:dyDescent="0.45">
      <c r="E9" t="s">
        <v>28</v>
      </c>
    </row>
    <row r="10" spans="1:13" x14ac:dyDescent="0.45">
      <c r="E10" t="s">
        <v>6</v>
      </c>
    </row>
    <row r="11" spans="1:13" x14ac:dyDescent="0.45">
      <c r="E11">
        <f>VLOOKUP(E10,A1:C6,3,0)</f>
        <v>34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c a 5 a 7 6 2 - e a 3 9 - 4 4 8 8 - 9 b 4 e - c b 5 3 8 b 5 d f 6 3 3 "   x m l n s = " h t t p : / / s c h e m a s . m i c r o s o f t . c o m / D a t a M a s h u p " > A A A A A L g E A A B Q S w M E F A A C A A g A t o g Z W x X I G O S m A A A A 9 w A A A B I A H A B D b 2 5 m a W c v U G F j a 2 F n Z S 5 4 b W w g o h g A K K A U A A A A A A A A A A A A A A A A A A A A A A A A A A A A h Y 8 x D o I w G I W v Q r r T l q r R k J 8 y O J m I M T E x r k 2 p 0 A j F 0 G K 5 m 4 N H 8 g p i F H V z f N / 7 h v f u 1 x u k f V 0 F F 9 V a 3 Z g E R Z i i Q B n Z 5 N o U C e r c M V y g l M N W y J M o V D D I x s a 9 z R N U O n e O C f H e Y z / B T V s Q R m l E D t l 6 J 0 t V C / S R 9 X 8 5 1 M Y 6 Y a R C H P a v M Z z h a D r D E W V z T I G M F D J t v g Y b B j / b H w j L r n J d q 7 g y 4 W o D Z I x A 3 i f 4 A 1 B L A w Q U A A I A C A C 2 i B l b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t o g Z W 3 m W M 4 y w A Q A A H A Q A A B M A H A B G b 3 J t d W x h c y 9 T Z W N 0 a W 9 u M S 5 t I K I Y A C i g F A A A A A A A A A A A A A A A A A A A A A A A A A A A A L 1 T w W r b Q B C 9 G / w P y / Z i w y J w a A t t 0 C H I T m p K Q o s c e r B M 2 U g T e / F q N + z M J g 7 G / 9 6 R L R q n F m 3 p o b q s 9 G b e e 6 N 5 E k J J x j u R H 8 7 R e b / X 7 + F K B 6 h E v g K g k U i F B e r 3 B F + 5 j 6 E E R i a b E m z y z Y f 1 n f f r w a W x k G T e E T j C g c w + F r c I A Y v 4 p A 0 W Y 8 A 1 + Y d i B k j i v m n d W N z I o R I u W q s E h Q h D 1 T r s P b / v D / Y 5 G G 7 n U 4 I 6 l Y e i V J + N q 9 o n u d j N x 5 r 0 o u W / k V + C r z 3 x + J 9 A V z y E Z J m Z v m P X t t L i g 2 M r J e Z t 9 c L a v N R W B 0 y b u R b D n 8 L Z S r s l 6 8 6 e H + B F d B a 0 w 3 s f 6 s z b W L u m i I O O K d R 2 K 2 9 0 D Z L f l 3 s E w Y Z 2 S m z l x b L B p o 7 e v 0 0 a 9 h 6 8 A s e s V 7 2 7 Y b 9 n X O c w x 6 F l O l T G X 3 l f X R p y g N i Z X 4 a P y d i X s e b A / p S e f 3 L W 6 w q L E + m k x E e O c T 4 G a 2 p D E F K p e O b D J j D 9 o M T E l b 4 y b p m O z t 6 d K f E 1 8 k 5 y e r a Q v t w m N 9 4 d 7 / n v A 9 y / z f + J j s E q l v T P 6 T X w h B V 0 8 5 e d M q 5 1 M K R t T p o i n h B v U X f Z t C m c F q a 8 9 b q D c M 1 B / 9 L + u 6 / q B 1 B L A Q I t A B Q A A g A I A L a I G V s V y B j k p g A A A P c A A A A S A A A A A A A A A A A A A A A A A A A A A A B D b 2 5 m a W c v U G F j a 2 F n Z S 5 4 b W x Q S w E C L Q A U A A I A C A C 2 i B l b D 8 r p q 6 Q A A A D p A A A A E w A A A A A A A A A A A A A A A A D y A A A A W 0 N v b n R l b n R f V H l w Z X N d L n h t b F B L A Q I t A B Q A A g A I A L a I G V t 5 l j O M s A E A A B w E A A A T A A A A A A A A A A A A A A A A A O M B A A B G b 3 J t d W x h c y 9 T Z W N 0 a W 9 u M S 5 t U E s F B g A A A A A D A A M A w g A A A O A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t I W A A A A A A A A s B Y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N o Z W V 0 M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N j N W R l M z M 0 L T U z N m Y t N D N k O S 1 h Z T Q w L T Z k N j M z Z j Y 5 N W Z i N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T a G V l d D E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h l Z X Q x L 0 F 1 d G 9 S Z W 1 v d m V k Q 2 9 s d W 1 u c z E u e 0 5 h b W U s M H 0 m c X V v d D s s J n F 1 b 3 Q 7 U 2 V j d G l v b j E v U 2 h l Z X Q x L 0 F 1 d G 9 S Z W 1 v d m V k Q 2 9 s d W 1 u c z E u e 0 F n Z S w x f S Z x d W 9 0 O y w m c X V v d D t T Z W N 0 a W 9 u M S 9 T a G V l d D E v Q X V 0 b 1 J l b W 9 2 Z W R D b 2 x 1 b W 5 z M S 5 7 R 2 V u Z G V y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N o Z W V 0 M S 9 B d X R v U m V t b 3 Z l Z E N v b H V t b n M x L n t O Y W 1 l L D B 9 J n F 1 b 3 Q 7 L C Z x d W 9 0 O 1 N l Y 3 R p b 2 4 x L 1 N o Z W V 0 M S 9 B d X R v U m V t b 3 Z l Z E N v b H V t b n M x L n t B Z 2 U s M X 0 m c X V v d D s s J n F 1 b 3 Q 7 U 2 V j d G l v b j E v U 2 h l Z X Q x L 0 F 1 d G 9 S Z W 1 v d m V k Q 2 9 s d W 1 u c z E u e 0 d l b m R l c i w y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T m F t Z S Z x d W 9 0 O y w m c X V v d D t B Z 2 U m c X V v d D s s J n F 1 b 3 Q 7 R 2 V u Z G V y J n F 1 b 3 Q 7 X S I g L z 4 8 R W 5 0 c n k g V H l w Z T 0 i R m l s b E N v b H V t b l R 5 c G V z I i B W Y W x 1 Z T 0 i c 0 J n T U c i I C 8 + P E V u d H J 5 I F R 5 c G U 9 I k Z p b G x M Y X N 0 V X B k Y X R l Z C I g V m F s d W U 9 I m Q y M D I 1 L T A 4 L T I 1 V D E x O j I x O j A 2 L j I x M j k 4 O D h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z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2 h l Z X Q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T a G V l d D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y Z G l v R 2 9 v Z E Z p d G 5 l c 3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0 N m E 2 Y z Z h N C 0 3 M D d j L T Q 2 O T M t Y T g 0 Z C 0 4 O T R j Z D Q 1 Z D E 2 N z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2 F y Z G l v R 2 9 v Z E Z p d G 5 l c 3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g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4 L T I 1 V D E x O j M 1 O j Q 0 L j Y 2 M z I y N D Z a I i A v P j x F b n R y e S B U e X B l P S J G a W x s Q 2 9 s d W 1 u V H l w Z X M i I F Z h b H V l P S J z Q m d N R 0 F 3 W U R B d 0 1 E I i A v P j x F b n R y e S B U e X B l P S J G a W x s Q 2 9 s d W 1 u T m F t Z X M i I F Z h b H V l P S J z W y Z x d W 9 0 O 1 B y b 2 R 1 Y 3 Q m c X V v d D s s J n F 1 b 3 Q 7 Q W d l J n F 1 b 3 Q 7 L C Z x d W 9 0 O 0 d l b m R l c i Z x d W 9 0 O y w m c X V v d D t F Z H V j Y X R p b 2 4 m c X V v d D s s J n F 1 b 3 Q 7 T W F y a X R h b F N 0 Y X R 1 c y Z x d W 9 0 O y w m c X V v d D t V c 2 F n Z S Z x d W 9 0 O y w m c X V v d D t G a X R u Z X N z J n F 1 b 3 Q 7 L C Z x d W 9 0 O 0 l u Y 2 9 t Z S Z x d W 9 0 O y w m c X V v d D t N a W x l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h c m R p b 0 d v b 2 R G a X R u Z X N z L 0 F 1 d G 9 S Z W 1 v d m V k Q 2 9 s d W 1 u c z E u e 1 B y b 2 R 1 Y 3 Q s M H 0 m c X V v d D s s J n F 1 b 3 Q 7 U 2 V j d G l v b j E v Q 2 F y Z G l v R 2 9 v Z E Z p d G 5 l c 3 M v Q X V 0 b 1 J l b W 9 2 Z W R D b 2 x 1 b W 5 z M S 5 7 Q W d l L D F 9 J n F 1 b 3 Q 7 L C Z x d W 9 0 O 1 N l Y 3 R p b 2 4 x L 0 N h c m R p b 0 d v b 2 R G a X R u Z X N z L 0 F 1 d G 9 S Z W 1 v d m V k Q 2 9 s d W 1 u c z E u e 0 d l b m R l c i w y f S Z x d W 9 0 O y w m c X V v d D t T Z W N 0 a W 9 u M S 9 D Y X J k a W 9 H b 2 9 k R m l 0 b m V z c y 9 B d X R v U m V t b 3 Z l Z E N v b H V t b n M x L n t F Z H V j Y X R p b 2 4 s M 3 0 m c X V v d D s s J n F 1 b 3 Q 7 U 2 V j d G l v b j E v Q 2 F y Z G l v R 2 9 v Z E Z p d G 5 l c 3 M v Q X V 0 b 1 J l b W 9 2 Z W R D b 2 x 1 b W 5 z M S 5 7 T W F y a X R h b F N 0 Y X R 1 c y w 0 f S Z x d W 9 0 O y w m c X V v d D t T Z W N 0 a W 9 u M S 9 D Y X J k a W 9 H b 2 9 k R m l 0 b m V z c y 9 B d X R v U m V t b 3 Z l Z E N v b H V t b n M x L n t V c 2 F n Z S w 1 f S Z x d W 9 0 O y w m c X V v d D t T Z W N 0 a W 9 u M S 9 D Y X J k a W 9 H b 2 9 k R m l 0 b m V z c y 9 B d X R v U m V t b 3 Z l Z E N v b H V t b n M x L n t G a X R u Z X N z L D Z 9 J n F 1 b 3 Q 7 L C Z x d W 9 0 O 1 N l Y 3 R p b 2 4 x L 0 N h c m R p b 0 d v b 2 R G a X R u Z X N z L 0 F 1 d G 9 S Z W 1 v d m V k Q 2 9 s d W 1 u c z E u e 0 l u Y 2 9 t Z S w 3 f S Z x d W 9 0 O y w m c X V v d D t T Z W N 0 a W 9 u M S 9 D Y X J k a W 9 H b 2 9 k R m l 0 b m V z c y 9 B d X R v U m V t b 3 Z l Z E N v b H V t b n M x L n t N a W x l c y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D Y X J k a W 9 H b 2 9 k R m l 0 b m V z c y 9 B d X R v U m V t b 3 Z l Z E N v b H V t b n M x L n t Q c m 9 k d W N 0 L D B 9 J n F 1 b 3 Q 7 L C Z x d W 9 0 O 1 N l Y 3 R p b 2 4 x L 0 N h c m R p b 0 d v b 2 R G a X R u Z X N z L 0 F 1 d G 9 S Z W 1 v d m V k Q 2 9 s d W 1 u c z E u e 0 F n Z S w x f S Z x d W 9 0 O y w m c X V v d D t T Z W N 0 a W 9 u M S 9 D Y X J k a W 9 H b 2 9 k R m l 0 b m V z c y 9 B d X R v U m V t b 3 Z l Z E N v b H V t b n M x L n t H Z W 5 k Z X I s M n 0 m c X V v d D s s J n F 1 b 3 Q 7 U 2 V j d G l v b j E v Q 2 F y Z G l v R 2 9 v Z E Z p d G 5 l c 3 M v Q X V 0 b 1 J l b W 9 2 Z W R D b 2 x 1 b W 5 z M S 5 7 R W R 1 Y 2 F 0 a W 9 u L D N 9 J n F 1 b 3 Q 7 L C Z x d W 9 0 O 1 N l Y 3 R p b 2 4 x L 0 N h c m R p b 0 d v b 2 R G a X R u Z X N z L 0 F 1 d G 9 S Z W 1 v d m V k Q 2 9 s d W 1 u c z E u e 0 1 h c m l 0 Y W x T d G F 0 d X M s N H 0 m c X V v d D s s J n F 1 b 3 Q 7 U 2 V j d G l v b j E v Q 2 F y Z G l v R 2 9 v Z E Z p d G 5 l c 3 M v Q X V 0 b 1 J l b W 9 2 Z W R D b 2 x 1 b W 5 z M S 5 7 V X N h Z 2 U s N X 0 m c X V v d D s s J n F 1 b 3 Q 7 U 2 V j d G l v b j E v Q 2 F y Z G l v R 2 9 v Z E Z p d G 5 l c 3 M v Q X V 0 b 1 J l b W 9 2 Z W R D b 2 x 1 b W 5 z M S 5 7 R m l 0 b m V z c y w 2 f S Z x d W 9 0 O y w m c X V v d D t T Z W N 0 a W 9 u M S 9 D Y X J k a W 9 H b 2 9 k R m l 0 b m V z c y 9 B d X R v U m V t b 3 Z l Z E N v b H V t b n M x L n t J b m N v b W U s N 3 0 m c X V v d D s s J n F 1 b 3 Q 7 U 2 V j d G l v b j E v Q 2 F y Z G l v R 2 9 v Z E Z p d G 5 l c 3 M v Q X V 0 b 1 J l b W 9 2 Z W R D b 2 x 1 b W 5 z M S 5 7 T W l s Z X M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h c m R p b 0 d v b 2 R G a X R u Z X N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m R p b 0 d v b 2 R G a X R u Z X N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m R p b 0 d v b 2 R G a X R u Z X N z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K J j j T z r 5 s F H h f K 1 z G H t 9 Y o A A A A A A g A A A A A A E G Y A A A A B A A A g A A A A V r D d N S T K a G r t K l u J r 8 4 4 E 5 H x + C Y g Y M j w Y 3 a 8 c D d a i k A A A A A A D o A A A A A C A A A g A A A A u Z Y D C h O + Z p P 1 i 1 1 T L I L o M c Y M t U P a v C 1 a W m m X L c l 8 I B t Q A A A A N G n o 8 p b M Q n k / o y j W v d 6 2 M a o J n 3 4 4 J q h y I p 8 H k y y C / Z + l 7 i h 9 S g Y U 0 2 k R n A r H e / A l o 8 9 f s D R e e S 6 t H u o l p t b Y W a Q V q 4 W O o I i 7 X 4 p i b 9 i k 8 m 5 A A A A A + C s s M / g 2 M i E y 3 K N w H 6 q W L K h S I h K 9 6 6 E D P E X / N 1 P A n H L 0 y 0 w k 3 u E o x f n k q m + T H O y w g 7 A t L 0 u 0 n O 3 7 2 H e x M z s H Z A = = < / D a t a M a s h u p > 
</file>

<file path=customXml/itemProps1.xml><?xml version="1.0" encoding="utf-8"?>
<ds:datastoreItem xmlns:ds="http://schemas.openxmlformats.org/officeDocument/2006/customXml" ds:itemID="{2B67A503-8830-430A-AB98-610A6810E85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Excel Formatting</vt:lpstr>
      <vt:lpstr>Data Load</vt:lpstr>
      <vt:lpstr>Working with table</vt:lpstr>
      <vt:lpstr>Functions and Formula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Uwaish Husain</dc:creator>
  <cp:lastModifiedBy>Uwaish Husain</cp:lastModifiedBy>
  <dcterms:created xsi:type="dcterms:W3CDTF">2025-08-25T11:09:11Z</dcterms:created>
  <dcterms:modified xsi:type="dcterms:W3CDTF">2025-08-25T12:28:31Z</dcterms:modified>
</cp:coreProperties>
</file>