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2" r:id="rId3"/>
  </sheets>
  <definedNames/>
  <calcPr fullCalcOnLoad="1"/>
</workbook>
</file>

<file path=xl/calcChain.xml><?xml version="1.0" encoding="utf-8"?>
<calcChain xmlns="http://schemas.openxmlformats.org/spreadsheetml/2006/main">
  <c r="N17" i="2" l="1"/>
</calcChain>
</file>

<file path=xl/sharedStrings.xml><?xml version="1.0" encoding="utf-8"?>
<sst xmlns="http://schemas.openxmlformats.org/spreadsheetml/2006/main" count="32" uniqueCount="20">
  <si>
    <t>Districts</t>
  </si>
  <si>
    <t>Unlinked</t>
  </si>
  <si>
    <t>Import</t>
  </si>
  <si>
    <t>Contact</t>
  </si>
  <si>
    <t>Grand Total</t>
  </si>
  <si>
    <t>Thiruvananthapuram</t>
  </si>
  <si>
    <t>Kollam</t>
  </si>
  <si>
    <t>Pathanamthitta</t>
  </si>
  <si>
    <t>Alappuzha</t>
  </si>
  <si>
    <t>Kottayam</t>
  </si>
  <si>
    <t>Idukki</t>
  </si>
  <si>
    <t>Ernakulam</t>
  </si>
  <si>
    <t>Thrissur</t>
  </si>
  <si>
    <t>Palakkad</t>
  </si>
  <si>
    <t>Malappuram</t>
  </si>
  <si>
    <t>Kozhikode</t>
  </si>
  <si>
    <t>Wayanad</t>
  </si>
  <si>
    <t>Kannur</t>
  </si>
  <si>
    <t>Kasaragod</t>
  </si>
  <si>
    <t>State</t>
  </si>
</sst>
</file>

<file path=xl/styles.xml><?xml version="1.0" encoding="utf-8"?>
<styleSheet xmlns="http://schemas.openxmlformats.org/spreadsheetml/2006/main">
  <numFmts count="1">
    <numFmt numFmtId="177" formatCode="mmm\ yyyy"/>
  </numFmts>
  <fonts count="7">
    <font>
      <sz val="10"/>
      <color theme="1"/>
      <name val="Arial"/>
      <family val="2"/>
    </font>
    <font>
      <sz val="10"/>
      <color indexed="8"/>
      <name val="Arial"/>
      <family val="2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9E1F2"/>
        <bgColor indexed="64"/>
      </patternFill>
    </fill>
  </fills>
  <borders count="1">
    <border>
      <left/>
      <right/>
      <top/>
      <bottom/>
      <diagonal/>
    </border>
  </borders>
  <cellStyleXfs count="20">
    <xf numFmtId="0" fontId="0" fillId="0" borderId="0">
      <alignment vertical="center"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9">
    <xf numFmtId="0" fontId="0" fillId="0" borderId="0" xfId="0" applyAlignment="1">
      <alignment vertic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4" fillId="0" borderId="0" xfId="0" applyFont="1" applyAlignment="1">
      <alignment horizontal="right"/>
    </xf>
    <xf numFmtId="0" fontId="2" fillId="0" borderId="0" xfId="0" applyFont="1"/>
    <xf numFmtId="0" fontId="3" fillId="0" borderId="0" xfId="0" applyFont="1" applyAlignment="1">
      <alignment/>
    </xf>
    <xf numFmtId="0" fontId="2" fillId="0" borderId="0" xfId="0" applyFont="1" applyAlignment="1">
      <alignment horizontal="center"/>
    </xf>
    <xf numFmtId="177" fontId="2" fillId="0" borderId="0" xfId="0" applyNumberFormat="1" applyFont="1" applyAlignment="1">
      <alignment horizontal="center"/>
    </xf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5" Type="http://schemas.openxmlformats.org/officeDocument/2006/relationships/calcChain" Target="calcChain.xml" /><Relationship Id="rId3" Type="http://schemas.openxmlformats.org/officeDocument/2006/relationships/worksheet" Target="worksheets/sheet1.xml" /><Relationship Id="rId2" Type="http://schemas.openxmlformats.org/officeDocument/2006/relationships/styles" Target="style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68fccf1-b772-4379-ad4a-659a9073467f}">
  <sheetPr>
    <outlinePr summaryBelow="0" summaryRight="0"/>
  </sheetPr>
  <dimension ref="A1:Q17"/>
  <sheetViews>
    <sheetView workbookViewId="0" topLeftCell="A1"/>
  </sheetViews>
  <sheetFormatPr defaultColWidth="14.444285714285714" defaultRowHeight="15.75" customHeight="1"/>
  <cols>
    <col min="1" max="16384" width="14.428571428571429" style="6" customWidth="1"/>
  </cols>
  <sheetData>
    <row r="1" spans="1:17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1</v>
      </c>
      <c r="G1" s="1" t="s">
        <v>2</v>
      </c>
      <c r="H1" s="1" t="s">
        <v>3</v>
      </c>
      <c r="I1" s="2" t="s">
        <v>4</v>
      </c>
      <c r="J1" s="1" t="s">
        <v>1</v>
      </c>
      <c r="K1" s="1" t="s">
        <v>2</v>
      </c>
      <c r="L1" s="1" t="s">
        <v>3</v>
      </c>
      <c r="M1" s="2" t="s">
        <v>4</v>
      </c>
      <c r="N1" s="1" t="s">
        <v>1</v>
      </c>
      <c r="O1" s="1" t="s">
        <v>2</v>
      </c>
      <c r="P1" s="1" t="s">
        <v>3</v>
      </c>
      <c r="Q1" s="2" t="s">
        <v>4</v>
      </c>
    </row>
    <row r="2" spans="1:17" ht="15.75" customHeight="1">
      <c r="A2" s="3" t="s">
        <v>5</v>
      </c>
      <c r="B2" s="4">
        <v>14166</v>
      </c>
      <c r="C2" s="4">
        <v>1085</v>
      </c>
      <c r="D2" s="4">
        <v>66633</v>
      </c>
      <c r="E2" s="4">
        <v>81884</v>
      </c>
      <c r="F2" s="4">
        <v>3281</v>
      </c>
      <c r="G2" s="4">
        <v>80</v>
      </c>
      <c r="H2" s="4">
        <v>7723</v>
      </c>
      <c r="I2" s="4">
        <v>11084</v>
      </c>
      <c r="J2" s="4">
        <v>2383</v>
      </c>
      <c r="K2" s="4">
        <v>85</v>
      </c>
      <c r="L2" s="4">
        <v>6915</v>
      </c>
      <c r="M2" s="4">
        <v>9383</v>
      </c>
      <c r="N2" s="5">
        <f t="shared" si="0" ref="N2:Q2">=#REF!+#REF!+#REF!</f>
        <v>19830</v>
      </c>
      <c r="O2" s="5">
        <f t="shared" si="0"/>
        <v>1250</v>
      </c>
      <c r="P2" s="5">
        <f t="shared" si="0"/>
        <v>81271</v>
      </c>
      <c r="Q2" s="5">
        <f t="shared" si="0"/>
        <v>102351</v>
      </c>
    </row>
    <row r="3" spans="1:17" ht="15.75" customHeight="1">
      <c r="A3" s="3" t="s">
        <v>6</v>
      </c>
      <c r="B3" s="4">
        <v>686</v>
      </c>
      <c r="C3" s="4">
        <v>1824</v>
      </c>
      <c r="D3" s="4">
        <v>56907</v>
      </c>
      <c r="E3" s="4">
        <v>59417</v>
      </c>
      <c r="F3" s="4">
        <v>50</v>
      </c>
      <c r="G3" s="4">
        <v>73</v>
      </c>
      <c r="H3" s="4">
        <v>14688</v>
      </c>
      <c r="I3" s="4">
        <v>14811</v>
      </c>
      <c r="J3" s="4">
        <v>57</v>
      </c>
      <c r="K3" s="4">
        <v>118</v>
      </c>
      <c r="L3" s="4">
        <v>12521</v>
      </c>
      <c r="M3" s="4">
        <v>12696</v>
      </c>
      <c r="N3" s="5">
        <f t="shared" si="1" ref="N3:Q3">=#REF!+#REF!+#REF!</f>
        <v>793</v>
      </c>
      <c r="O3" s="5">
        <f t="shared" si="1"/>
        <v>2015</v>
      </c>
      <c r="P3" s="5">
        <f t="shared" si="1"/>
        <v>84116</v>
      </c>
      <c r="Q3" s="5">
        <f t="shared" si="1"/>
        <v>86924</v>
      </c>
    </row>
    <row r="4" spans="1:17" ht="15.75" customHeight="1">
      <c r="A4" s="3" t="s">
        <v>7</v>
      </c>
      <c r="B4" s="4">
        <v>4054</v>
      </c>
      <c r="C4" s="4">
        <v>4163</v>
      </c>
      <c r="D4" s="4">
        <v>22288</v>
      </c>
      <c r="E4" s="4">
        <v>30505</v>
      </c>
      <c r="F4" s="4">
        <v>978</v>
      </c>
      <c r="G4" s="4">
        <v>396</v>
      </c>
      <c r="H4" s="4">
        <v>12737</v>
      </c>
      <c r="I4" s="4">
        <v>14111</v>
      </c>
      <c r="J4" s="4">
        <v>688</v>
      </c>
      <c r="K4" s="4">
        <v>354</v>
      </c>
      <c r="L4" s="4">
        <v>10897</v>
      </c>
      <c r="M4" s="4">
        <v>11939</v>
      </c>
      <c r="N4" s="5">
        <f t="shared" si="2" ref="N4:Q4">=#REF!+#REF!+#REF!</f>
        <v>5720</v>
      </c>
      <c r="O4" s="5">
        <f t="shared" si="2"/>
        <v>4913</v>
      </c>
      <c r="P4" s="5">
        <f t="shared" si="2"/>
        <v>45922</v>
      </c>
      <c r="Q4" s="5">
        <f t="shared" si="2"/>
        <v>56555</v>
      </c>
    </row>
    <row r="5" spans="1:17" ht="15.75" customHeight="1">
      <c r="A5" s="3" t="s">
        <v>8</v>
      </c>
      <c r="B5" s="4">
        <v>1210</v>
      </c>
      <c r="C5" s="4">
        <v>2598</v>
      </c>
      <c r="D5" s="4">
        <v>53526</v>
      </c>
      <c r="E5" s="4">
        <v>57334</v>
      </c>
      <c r="F5" s="4">
        <v>190</v>
      </c>
      <c r="G5" s="4">
        <v>85</v>
      </c>
      <c r="H5" s="4">
        <v>11008</v>
      </c>
      <c r="I5" s="4">
        <v>11283</v>
      </c>
      <c r="J5" s="4">
        <v>125</v>
      </c>
      <c r="K5" s="4">
        <v>80</v>
      </c>
      <c r="L5" s="4">
        <v>9367</v>
      </c>
      <c r="M5" s="4">
        <v>9572</v>
      </c>
      <c r="N5" s="5">
        <f t="shared" si="3" ref="N5:Q5">=#REF!+#REF!+#REF!</f>
        <v>1525</v>
      </c>
      <c r="O5" s="5">
        <f t="shared" si="3"/>
        <v>2763</v>
      </c>
      <c r="P5" s="5">
        <f t="shared" si="3"/>
        <v>73901</v>
      </c>
      <c r="Q5" s="5">
        <f t="shared" si="3"/>
        <v>78189</v>
      </c>
    </row>
    <row r="6" spans="1:17" ht="15.75" customHeight="1">
      <c r="A6" s="3" t="s">
        <v>9</v>
      </c>
      <c r="B6" s="4">
        <v>1467</v>
      </c>
      <c r="C6" s="4">
        <v>1176</v>
      </c>
      <c r="D6" s="4">
        <v>48598</v>
      </c>
      <c r="E6" s="4">
        <v>51241</v>
      </c>
      <c r="F6" s="4">
        <v>1113</v>
      </c>
      <c r="G6" s="4">
        <v>192</v>
      </c>
      <c r="H6" s="4">
        <v>14992</v>
      </c>
      <c r="I6" s="4">
        <v>16297</v>
      </c>
      <c r="J6" s="4">
        <v>717</v>
      </c>
      <c r="K6" s="4">
        <v>112</v>
      </c>
      <c r="L6" s="4">
        <v>10924</v>
      </c>
      <c r="M6" s="4">
        <v>11753</v>
      </c>
      <c r="N6" s="5">
        <f t="shared" si="4" ref="N6:Q6">=#REF!+#REF!+#REF!</f>
        <v>3297</v>
      </c>
      <c r="O6" s="5">
        <f t="shared" si="4"/>
        <v>1480</v>
      </c>
      <c r="P6" s="5">
        <f t="shared" si="4"/>
        <v>74514</v>
      </c>
      <c r="Q6" s="5">
        <f t="shared" si="4"/>
        <v>79291</v>
      </c>
    </row>
    <row r="7" spans="1:17" ht="15.75" customHeight="1">
      <c r="A7" s="3" t="s">
        <v>10</v>
      </c>
      <c r="B7" s="4">
        <v>2159</v>
      </c>
      <c r="C7" s="4">
        <v>2154</v>
      </c>
      <c r="D7" s="4">
        <v>12221</v>
      </c>
      <c r="E7" s="4">
        <v>16534</v>
      </c>
      <c r="F7" s="4">
        <v>214</v>
      </c>
      <c r="G7" s="4">
        <v>108</v>
      </c>
      <c r="H7" s="4">
        <v>6598</v>
      </c>
      <c r="I7" s="4">
        <v>6920</v>
      </c>
      <c r="J7" s="4">
        <v>153</v>
      </c>
      <c r="K7" s="4">
        <v>55</v>
      </c>
      <c r="L7" s="4">
        <v>3525</v>
      </c>
      <c r="M7" s="4">
        <v>3733</v>
      </c>
      <c r="N7" s="5">
        <f t="shared" si="5" ref="N7:Q7">=#REF!+#REF!+#REF!</f>
        <v>2526</v>
      </c>
      <c r="O7" s="5">
        <f t="shared" si="5"/>
        <v>2317</v>
      </c>
      <c r="P7" s="5">
        <f t="shared" si="5"/>
        <v>22344</v>
      </c>
      <c r="Q7" s="5">
        <f t="shared" si="5"/>
        <v>27187</v>
      </c>
    </row>
    <row r="8" spans="1:17" ht="15.75" customHeight="1">
      <c r="A8" s="3" t="s">
        <v>11</v>
      </c>
      <c r="B8" s="4">
        <v>16692</v>
      </c>
      <c r="C8" s="4">
        <v>1706</v>
      </c>
      <c r="D8" s="4">
        <v>65103</v>
      </c>
      <c r="E8" s="4">
        <v>83501</v>
      </c>
      <c r="F8" s="4">
        <v>1432</v>
      </c>
      <c r="G8" s="4">
        <v>103</v>
      </c>
      <c r="H8" s="4">
        <v>22947</v>
      </c>
      <c r="I8" s="4">
        <v>24482</v>
      </c>
      <c r="J8" s="4">
        <v>690</v>
      </c>
      <c r="K8" s="4">
        <v>92</v>
      </c>
      <c r="L8" s="4">
        <v>15021</v>
      </c>
      <c r="M8" s="4">
        <v>15803</v>
      </c>
      <c r="N8" s="5">
        <f t="shared" si="6" ref="N8:Q8">=#REF!+#REF!+#REF!</f>
        <v>18814</v>
      </c>
      <c r="O8" s="5">
        <f t="shared" si="6"/>
        <v>1901</v>
      </c>
      <c r="P8" s="5">
        <f t="shared" si="6"/>
        <v>103071</v>
      </c>
      <c r="Q8" s="5">
        <f t="shared" si="6"/>
        <v>123786</v>
      </c>
    </row>
    <row r="9" spans="1:17" ht="15.75" customHeight="1">
      <c r="A9" s="3" t="s">
        <v>12</v>
      </c>
      <c r="B9" s="4">
        <v>1402</v>
      </c>
      <c r="C9" s="4">
        <v>1570</v>
      </c>
      <c r="D9" s="4">
        <v>71554</v>
      </c>
      <c r="E9" s="4">
        <v>74526</v>
      </c>
      <c r="F9" s="4">
        <v>131</v>
      </c>
      <c r="G9" s="4">
        <v>129</v>
      </c>
      <c r="H9" s="4">
        <v>12753</v>
      </c>
      <c r="I9" s="4">
        <v>13013</v>
      </c>
      <c r="J9" s="4">
        <v>108</v>
      </c>
      <c r="K9" s="4">
        <v>120</v>
      </c>
      <c r="L9" s="4">
        <v>10926</v>
      </c>
      <c r="M9" s="4">
        <v>11154</v>
      </c>
      <c r="N9" s="5">
        <f t="shared" si="7" ref="N9:Q9">=#REF!+#REF!+#REF!</f>
        <v>1641</v>
      </c>
      <c r="O9" s="5">
        <f t="shared" si="7"/>
        <v>1819</v>
      </c>
      <c r="P9" s="5">
        <f t="shared" si="7"/>
        <v>95233</v>
      </c>
      <c r="Q9" s="5">
        <f t="shared" si="7"/>
        <v>98693</v>
      </c>
    </row>
    <row r="10" spans="1:17" ht="15.75" customHeight="1">
      <c r="A10" s="3" t="s">
        <v>13</v>
      </c>
      <c r="B10" s="4">
        <v>17301</v>
      </c>
      <c r="C10" s="4">
        <v>3094</v>
      </c>
      <c r="D10" s="4">
        <v>27611</v>
      </c>
      <c r="E10" s="4">
        <v>48006</v>
      </c>
      <c r="F10" s="4">
        <v>3565</v>
      </c>
      <c r="G10" s="4">
        <v>137</v>
      </c>
      <c r="H10" s="4">
        <v>3240</v>
      </c>
      <c r="I10" s="4">
        <v>6942</v>
      </c>
      <c r="J10" s="4">
        <v>2030</v>
      </c>
      <c r="K10" s="4">
        <v>170</v>
      </c>
      <c r="L10" s="4">
        <v>2299</v>
      </c>
      <c r="M10" s="4">
        <v>4499</v>
      </c>
      <c r="N10" s="5">
        <f t="shared" si="8" ref="N10:Q10">=#REF!+#REF!+#REF!</f>
        <v>22896</v>
      </c>
      <c r="O10" s="5">
        <f t="shared" si="8"/>
        <v>3401</v>
      </c>
      <c r="P10" s="5">
        <f t="shared" si="8"/>
        <v>33150</v>
      </c>
      <c r="Q10" s="5">
        <f t="shared" si="8"/>
        <v>59447</v>
      </c>
    </row>
    <row r="11" spans="1:17" ht="15.75" customHeight="1">
      <c r="A11" s="3" t="s">
        <v>14</v>
      </c>
      <c r="B11" s="4">
        <v>4405</v>
      </c>
      <c r="C11" s="4">
        <v>3252</v>
      </c>
      <c r="D11" s="4">
        <v>83165</v>
      </c>
      <c r="E11" s="4">
        <v>90822</v>
      </c>
      <c r="F11" s="4">
        <v>424</v>
      </c>
      <c r="G11" s="4">
        <v>242</v>
      </c>
      <c r="H11" s="4">
        <v>13790</v>
      </c>
      <c r="I11" s="4">
        <v>14456</v>
      </c>
      <c r="J11" s="4">
        <v>238</v>
      </c>
      <c r="K11" s="4">
        <v>262</v>
      </c>
      <c r="L11" s="4">
        <v>11807</v>
      </c>
      <c r="M11" s="4">
        <v>12307</v>
      </c>
      <c r="N11" s="5">
        <f t="shared" si="9" ref="N11:Q11">=#REF!+#REF!+#REF!</f>
        <v>5067</v>
      </c>
      <c r="O11" s="5">
        <f t="shared" si="9"/>
        <v>3756</v>
      </c>
      <c r="P11" s="5">
        <f t="shared" si="9"/>
        <v>108762</v>
      </c>
      <c r="Q11" s="5">
        <f t="shared" si="9"/>
        <v>117585</v>
      </c>
    </row>
    <row r="12" spans="1:17" ht="15.75" customHeight="1">
      <c r="A12" s="3" t="s">
        <v>15</v>
      </c>
      <c r="B12" s="4">
        <v>2968</v>
      </c>
      <c r="C12" s="4">
        <v>2396</v>
      </c>
      <c r="D12" s="4">
        <v>80914</v>
      </c>
      <c r="E12" s="4">
        <v>86278</v>
      </c>
      <c r="F12" s="4">
        <v>439</v>
      </c>
      <c r="G12" s="4">
        <v>155</v>
      </c>
      <c r="H12" s="4">
        <v>17958</v>
      </c>
      <c r="I12" s="4">
        <v>18552</v>
      </c>
      <c r="J12" s="4">
        <v>311</v>
      </c>
      <c r="K12" s="4">
        <v>92</v>
      </c>
      <c r="L12" s="4">
        <v>14465</v>
      </c>
      <c r="M12" s="4">
        <v>14868</v>
      </c>
      <c r="N12" s="5">
        <f t="shared" si="10" ref="N12:Q12">=#REF!+#REF!+#REF!</f>
        <v>3718</v>
      </c>
      <c r="O12" s="5">
        <f t="shared" si="10"/>
        <v>2643</v>
      </c>
      <c r="P12" s="5">
        <f t="shared" si="10"/>
        <v>113337</v>
      </c>
      <c r="Q12" s="5">
        <f t="shared" si="10"/>
        <v>119698</v>
      </c>
    </row>
    <row r="13" spans="1:17" ht="15.75" customHeight="1">
      <c r="A13" s="3" t="s">
        <v>16</v>
      </c>
      <c r="B13" s="4">
        <v>399</v>
      </c>
      <c r="C13" s="4">
        <v>913</v>
      </c>
      <c r="D13" s="4">
        <v>15612</v>
      </c>
      <c r="E13" s="4">
        <v>16924</v>
      </c>
      <c r="F13" s="4">
        <v>184</v>
      </c>
      <c r="G13" s="4">
        <v>57</v>
      </c>
      <c r="H13" s="4">
        <v>6051</v>
      </c>
      <c r="I13" s="4">
        <v>6292</v>
      </c>
      <c r="J13" s="4">
        <v>72</v>
      </c>
      <c r="K13" s="4">
        <v>70</v>
      </c>
      <c r="L13" s="4">
        <v>3537</v>
      </c>
      <c r="M13" s="4">
        <v>3679</v>
      </c>
      <c r="N13" s="5">
        <f t="shared" si="11" ref="N13:Q13">=#REF!+#REF!+#REF!</f>
        <v>655</v>
      </c>
      <c r="O13" s="5">
        <f t="shared" si="11"/>
        <v>1040</v>
      </c>
      <c r="P13" s="5">
        <f t="shared" si="11"/>
        <v>25200</v>
      </c>
      <c r="Q13" s="5">
        <f t="shared" si="11"/>
        <v>26895</v>
      </c>
    </row>
    <row r="14" spans="1:17" ht="15.75" customHeight="1">
      <c r="A14" s="3" t="s">
        <v>17</v>
      </c>
      <c r="B14" s="4">
        <v>6427</v>
      </c>
      <c r="C14" s="4">
        <v>2966</v>
      </c>
      <c r="D14" s="4">
        <v>30412</v>
      </c>
      <c r="E14" s="4">
        <v>39805</v>
      </c>
      <c r="F14" s="4">
        <v>1149</v>
      </c>
      <c r="G14" s="4">
        <v>346</v>
      </c>
      <c r="H14" s="4">
        <v>6202</v>
      </c>
      <c r="I14" s="4">
        <v>7697</v>
      </c>
      <c r="J14" s="4">
        <v>779</v>
      </c>
      <c r="K14" s="4">
        <v>417</v>
      </c>
      <c r="L14" s="4">
        <v>4811</v>
      </c>
      <c r="M14" s="4">
        <v>6007</v>
      </c>
      <c r="N14" s="5">
        <f t="shared" si="12" ref="N14:Q14">=#REF!+#REF!+#REF!</f>
        <v>8355</v>
      </c>
      <c r="O14" s="5">
        <f t="shared" si="12"/>
        <v>3729</v>
      </c>
      <c r="P14" s="5">
        <f t="shared" si="12"/>
        <v>41425</v>
      </c>
      <c r="Q14" s="5">
        <f t="shared" si="12"/>
        <v>53509</v>
      </c>
    </row>
    <row r="15" spans="1:17" ht="15.75" customHeight="1">
      <c r="A15" s="3" t="s">
        <v>18</v>
      </c>
      <c r="B15" s="4">
        <v>240</v>
      </c>
      <c r="C15" s="4">
        <v>1844</v>
      </c>
      <c r="D15" s="4">
        <v>22072</v>
      </c>
      <c r="E15" s="4">
        <v>24156</v>
      </c>
      <c r="F15" s="4">
        <v>0</v>
      </c>
      <c r="G15" s="4">
        <v>213</v>
      </c>
      <c r="H15" s="4">
        <v>2092</v>
      </c>
      <c r="I15" s="4">
        <v>2305</v>
      </c>
      <c r="J15" s="4">
        <v>0</v>
      </c>
      <c r="K15" s="4">
        <v>326</v>
      </c>
      <c r="L15" s="4">
        <v>2506</v>
      </c>
      <c r="M15" s="4">
        <v>2832</v>
      </c>
      <c r="N15" s="5">
        <f t="shared" si="13" ref="N15:Q15">=#REF!+#REF!+#REF!</f>
        <v>240</v>
      </c>
      <c r="O15" s="5">
        <f t="shared" si="13"/>
        <v>2383</v>
      </c>
      <c r="P15" s="5">
        <f t="shared" si="13"/>
        <v>26670</v>
      </c>
      <c r="Q15" s="5">
        <f t="shared" si="13"/>
        <v>29293</v>
      </c>
    </row>
    <row r="16" spans="1:17" ht="15.75" customHeight="1">
      <c r="A16" s="2" t="s">
        <v>19</v>
      </c>
      <c r="B16" s="4">
        <v>73576</v>
      </c>
      <c r="C16" s="4">
        <v>30741</v>
      </c>
      <c r="D16" s="4">
        <v>656616</v>
      </c>
      <c r="E16" s="4">
        <v>760933</v>
      </c>
      <c r="F16" s="4">
        <v>13150</v>
      </c>
      <c r="G16" s="4">
        <v>2316</v>
      </c>
      <c r="H16" s="4">
        <v>152779</v>
      </c>
      <c r="I16" s="4">
        <v>168245</v>
      </c>
      <c r="J16" s="4">
        <v>8351</v>
      </c>
      <c r="K16" s="4">
        <v>2353</v>
      </c>
      <c r="L16" s="4">
        <v>119521</v>
      </c>
      <c r="M16" s="4">
        <v>130225</v>
      </c>
      <c r="N16" s="5">
        <f t="shared" si="14" ref="N16:Q16">=#REF!+#REF!+#REF!</f>
        <v>95077</v>
      </c>
      <c r="O16" s="5">
        <f t="shared" si="14"/>
        <v>35410</v>
      </c>
      <c r="P16" s="5">
        <f t="shared" si="14"/>
        <v>928916</v>
      </c>
      <c r="Q16" s="5">
        <f t="shared" si="14"/>
        <v>1059403</v>
      </c>
    </row>
    <row r="17" spans="2:14" ht="15.75">
      <c r="B17" s="7">
        <v>2020</v>
      </c>
      <c r="C17" s="6"/>
      <c r="D17" s="6"/>
      <c r="E17" s="6"/>
      <c r="F17" s="8">
        <v>44197</v>
      </c>
      <c r="G17" s="6"/>
      <c r="H17" s="6"/>
      <c r="I17" s="6"/>
      <c r="J17" s="8">
        <v>44228</v>
      </c>
      <c r="K17" s="6"/>
      <c r="L17" s="6"/>
      <c r="M17" s="6"/>
      <c r="N17" s="5">
        <f>B17+F17+J17</f>
        <v>90445</v>
      </c>
    </row>
  </sheetData>
  <mergeCells count="3">
    <mergeCell ref="B17:E17"/>
    <mergeCell ref="F17:I17"/>
    <mergeCell ref="J17:M17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/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