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D12" i="2" l="1"/>
</calcChain>
</file>

<file path=xl/sharedStrings.xml><?xml version="1.0" encoding="utf-8"?>
<sst xmlns="http://schemas.openxmlformats.org/spreadsheetml/2006/main" count="30" uniqueCount="26">
  <si>
    <t>Status of COVID-19 Deaths till 30.09.2020</t>
  </si>
  <si>
    <t>Month</t>
  </si>
  <si>
    <t>Cases</t>
  </si>
  <si>
    <t>Deaths</t>
  </si>
  <si>
    <t>CFR</t>
  </si>
  <si>
    <t>Category</t>
  </si>
  <si>
    <t>No. of Deaths</t>
  </si>
  <si>
    <t>Co-morbidity</t>
  </si>
  <si>
    <t>No. of deaths</t>
  </si>
  <si>
    <t>January</t>
  </si>
  <si>
    <t>Imported</t>
  </si>
  <si>
    <t>Yes</t>
  </si>
  <si>
    <t>February</t>
  </si>
  <si>
    <t>Locally Acquired</t>
  </si>
  <si>
    <t>No</t>
  </si>
  <si>
    <t>March</t>
  </si>
  <si>
    <t>Total</t>
  </si>
  <si>
    <t>April</t>
  </si>
  <si>
    <t>May</t>
  </si>
  <si>
    <t>Age group</t>
  </si>
  <si>
    <t>June</t>
  </si>
  <si>
    <t>&lt; 60 years</t>
  </si>
  <si>
    <t>July</t>
  </si>
  <si>
    <t>&lt;= 60 years</t>
  </si>
  <si>
    <t>August</t>
  </si>
  <si>
    <t>September</t>
  </si>
</sst>
</file>

<file path=xl/styles.xml><?xml version="1.0" encoding="utf-8"?>
<styleSheet xmlns="http://schemas.openxmlformats.org/spreadsheetml/2006/main">
  <fonts count="5"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 applyAlignment="1">
      <alignment vertical="center"/>
    </xf>
    <xf numFmtId="0" fontId="4" fillId="0" borderId="0" xfId="0" applyFont="1" applyAlignment="1">
      <alignment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/>
    </xf>
    <xf numFmtId="0" fontId="3" fillId="0" borderId="1" xfId="0" applyFont="1" applyBorder="1" applyAlignment="1">
      <alignment/>
    </xf>
    <xf numFmtId="10" fontId="3" fillId="0" borderId="1" xfId="0" applyNumberFormat="1" applyFont="1" applyBorder="1"/>
    <xf numFmtId="0" fontId="2" fillId="0" borderId="1" xfId="0" applyFont="1" applyBorder="1"/>
    <xf numFmtId="10" fontId="2" fillId="0" borderId="1" xfId="0" applyNumberFormat="1" applyFont="1" applyBorder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b6d921d-49a6-4237-95ad-3c130f91cae2}">
  <sheetPr>
    <outlinePr summaryBelow="0" summaryRight="0"/>
  </sheetPr>
  <dimension ref="A1:J12"/>
  <sheetViews>
    <sheetView workbookViewId="0" topLeftCell="A1"/>
  </sheetViews>
  <sheetFormatPr defaultColWidth="14.434285714285714" defaultRowHeight="15.75" customHeight="1"/>
  <cols>
    <col min="1" max="5" width="14.428571428571429" style="1" customWidth="1"/>
    <col min="6" max="6" width="17" style="1" customWidth="1"/>
    <col min="7" max="16384" width="14.428571428571429" style="1" customWidth="1"/>
  </cols>
  <sheetData>
    <row r="1" spans="1:1" ht="15.75">
      <c r="A1" s="2" t="s">
        <v>0</v>
      </c>
    </row>
    <row r="2" spans="1:10" ht="15.75">
      <c r="A2" s="3" t="s">
        <v>1</v>
      </c>
      <c r="B2" s="3" t="s">
        <v>2</v>
      </c>
      <c r="C2" s="3" t="s">
        <v>3</v>
      </c>
      <c r="D2" s="3" t="s">
        <v>4</v>
      </c>
      <c r="F2" s="4" t="s">
        <v>5</v>
      </c>
      <c r="G2" s="4" t="s">
        <v>6</v>
      </c>
      <c r="I2" s="3" t="s">
        <v>7</v>
      </c>
      <c r="J2" s="3" t="s">
        <v>8</v>
      </c>
    </row>
    <row r="3" spans="1:10" ht="15.75">
      <c r="A3" s="5" t="s">
        <v>9</v>
      </c>
      <c r="B3" s="5">
        <v>1</v>
      </c>
      <c r="C3" s="5">
        <v>0</v>
      </c>
      <c r="D3" s="6">
        <f t="shared" si="0" ref="D3:D12">=IFERROR((#REF!/#REF!),0)</f>
        <v>0</v>
      </c>
      <c r="F3" s="5" t="s">
        <v>10</v>
      </c>
      <c r="G3" s="5">
        <v>23</v>
      </c>
      <c r="I3" s="5" t="s">
        <v>11</v>
      </c>
      <c r="J3" s="5">
        <v>726</v>
      </c>
    </row>
    <row r="4" spans="1:10" ht="15.75">
      <c r="A4" s="5" t="s">
        <v>12</v>
      </c>
      <c r="B4" s="5">
        <v>2</v>
      </c>
      <c r="C4" s="5">
        <v>0</v>
      </c>
      <c r="D4" s="6">
        <f t="shared" si="0"/>
        <v>0</v>
      </c>
      <c r="F4" s="5" t="s">
        <v>13</v>
      </c>
      <c r="G4" s="5">
        <v>719</v>
      </c>
      <c r="I4" s="5" t="s">
        <v>14</v>
      </c>
      <c r="J4" s="5">
        <v>16</v>
      </c>
    </row>
    <row r="5" spans="1:10" ht="15.75">
      <c r="A5" s="5" t="s">
        <v>15</v>
      </c>
      <c r="B5" s="5">
        <v>238</v>
      </c>
      <c r="C5" s="5">
        <v>2</v>
      </c>
      <c r="D5" s="6">
        <f t="shared" si="0"/>
        <v>0.0084033613450000006</v>
      </c>
      <c r="F5" s="4" t="s">
        <v>16</v>
      </c>
      <c r="G5" s="7">
        <f>SUM(G3:G4)</f>
        <v>742</v>
      </c>
      <c r="I5" s="4" t="s">
        <v>16</v>
      </c>
      <c r="J5" s="7">
        <f>SUM(J3:J4)</f>
        <v>742</v>
      </c>
    </row>
    <row r="6" spans="1:4" ht="15.75">
      <c r="A6" s="5" t="s">
        <v>17</v>
      </c>
      <c r="B6" s="5">
        <v>256</v>
      </c>
      <c r="C6" s="5">
        <v>1</v>
      </c>
      <c r="D6" s="6">
        <f t="shared" si="0"/>
        <v>0.00390625</v>
      </c>
    </row>
    <row r="7" spans="1:7" ht="15.75">
      <c r="A7" s="5" t="s">
        <v>18</v>
      </c>
      <c r="B7" s="5">
        <v>772</v>
      </c>
      <c r="C7" s="5">
        <v>6</v>
      </c>
      <c r="D7" s="6">
        <f t="shared" si="0"/>
        <v>0.0077720207250000003</v>
      </c>
      <c r="F7" s="3" t="s">
        <v>19</v>
      </c>
      <c r="G7" s="3" t="s">
        <v>6</v>
      </c>
    </row>
    <row r="8" spans="1:7" ht="15.75">
      <c r="A8" s="5" t="s">
        <v>20</v>
      </c>
      <c r="B8" s="5">
        <v>3173</v>
      </c>
      <c r="C8" s="5">
        <v>15</v>
      </c>
      <c r="D8" s="6">
        <f t="shared" si="0"/>
        <v>0.0047273873310000004</v>
      </c>
      <c r="F8" s="5" t="s">
        <v>21</v>
      </c>
      <c r="G8" s="5">
        <v>226</v>
      </c>
    </row>
    <row r="9" spans="1:7" ht="15.75">
      <c r="A9" s="5" t="s">
        <v>22</v>
      </c>
      <c r="B9" s="5">
        <v>19171</v>
      </c>
      <c r="C9" s="5">
        <v>49</v>
      </c>
      <c r="D9" s="6">
        <f t="shared" si="0"/>
        <v>0.0025559438740000002</v>
      </c>
      <c r="F9" s="5" t="s">
        <v>23</v>
      </c>
      <c r="G9" s="5">
        <v>516</v>
      </c>
    </row>
    <row r="10" spans="1:7" ht="15.75">
      <c r="A10" s="5" t="s">
        <v>24</v>
      </c>
      <c r="B10" s="5">
        <v>51772</v>
      </c>
      <c r="C10" s="5">
        <v>221</v>
      </c>
      <c r="D10" s="6">
        <f t="shared" si="0"/>
        <v>0.004268716681</v>
      </c>
      <c r="F10" s="4" t="s">
        <v>16</v>
      </c>
      <c r="G10" s="7">
        <f>SUM(G8:G9)</f>
        <v>742</v>
      </c>
    </row>
    <row r="11" spans="1:4" ht="15.75">
      <c r="A11" s="5" t="s">
        <v>25</v>
      </c>
      <c r="B11" s="5">
        <v>120721</v>
      </c>
      <c r="C11" s="5">
        <v>448</v>
      </c>
      <c r="D11" s="6">
        <f t="shared" si="0"/>
        <v>0.0037110361910000001</v>
      </c>
    </row>
    <row r="12" spans="1:4" ht="15.75">
      <c r="A12" s="4" t="s">
        <v>16</v>
      </c>
      <c r="B12" s="7">
        <f t="shared" si="1" ref="B12:C12">=SUM(#REF!)</f>
        <v>196106</v>
      </c>
      <c r="C12" s="7">
        <f t="shared" si="1"/>
        <v>742</v>
      </c>
      <c r="D12" s="8">
        <f t="shared" si="0"/>
        <v>0.0037836680159999999</v>
      </c>
    </row>
  </sheetData>
  <mergeCells count="1">
    <mergeCell ref="A1:J1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