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Riza\Desktop\Click February\Week 3\"/>
    </mc:Choice>
  </mc:AlternateContent>
  <xr:revisionPtr revIDLastSave="0" documentId="13_ncr:1_{D48C2CEA-98D9-4B6D-AA48-16653E574524}" xr6:coauthVersionLast="47" xr6:coauthVersionMax="47" xr10:uidLastSave="{00000000-0000-0000-0000-000000000000}"/>
  <bookViews>
    <workbookView xWindow="-98" yWindow="-98" windowWidth="20715" windowHeight="13155" activeTab="1" xr2:uid="{BBAFB62F-114E-4513-A60E-17ABAC0BF51A}"/>
  </bookViews>
  <sheets>
    <sheet name="Real Estate" sheetId="6" r:id="rId1"/>
    <sheet name="Dashboard" sheetId="7" r:id="rId2"/>
    <sheet name="Pivot chart" sheetId="8" r:id="rId3"/>
  </sheets>
  <definedNames>
    <definedName name="ExternalData_1" localSheetId="0" hidden="1">'Real Estate'!$A$1:$J$467</definedName>
    <definedName name="Slicer_Price_Range">#N/A</definedName>
    <definedName name="Slicer_suburb">#N/A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8" l="1"/>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2D7ED1-4B4C-4283-9C80-E2D50BAD8354}" keepAlive="1" name="Query - 2134" description="Connection to the '2134' query in the workbook." type="5" refreshedVersion="8" background="1" saveData="1">
    <dbPr connection="Provider=Microsoft.Mashup.OleDb.1;Data Source=$Workbook$;Location=2134;Extended Properties=&quot;&quot;" command="SELECT * FROM [2134]"/>
  </connection>
  <connection id="2" xr16:uid="{C4AEEB2F-339D-400D-B024-AB28B2D87D68}" keepAlive="1" name="Query - 2134 (2)" description="Connection to the '2134 (2)' query in the workbook." type="5" refreshedVersion="8" background="1" saveData="1">
    <dbPr connection="Provider=Microsoft.Mashup.OleDb.1;Data Source=$Workbook$;Location=&quot;2134 (2)&quot;;Extended Properties=&quot;&quot;" command="SELECT * FROM [2134 (2)]"/>
  </connection>
  <connection id="3" xr16:uid="{F0D133A9-F943-4CD8-B002-FB794B88600A}" keepAlive="1" name="Query - Table 3" description="Connection to the 'Table 3' query in the workbook." type="5" refreshedVersion="8" background="1" saveData="1">
    <dbPr connection="Provider=Microsoft.Mashup.OleDb.1;Data Source=$Workbook$;Location=&quot;Table 3&quot;;Extended Properties=&quot;&quot;" command="SELECT * FROM [Table 3]"/>
  </connection>
  <connection id="4" xr16:uid="{E11B3549-D320-4FE4-90BE-CEE786B4F7D0}" keepAlive="1" name="Query - Table 3 (2)" description="Connection to the 'Table 3 (2)' query in the workbook." type="5" refreshedVersion="8" background="1" saveData="1">
    <dbPr connection="Provider=Microsoft.Mashup.OleDb.1;Data Source=$Workbook$;Location=&quot;Table 3 (2)&quot;;Extended Properties=&quot;&quot;" command="SELECT * FROM [Table 3 (2)]"/>
  </connection>
</connections>
</file>

<file path=xl/sharedStrings.xml><?xml version="1.0" encoding="utf-8"?>
<sst xmlns="http://schemas.openxmlformats.org/spreadsheetml/2006/main" count="3903" uniqueCount="367">
  <si>
    <t>Address</t>
  </si>
  <si>
    <t>Property type</t>
  </si>
  <si>
    <t>Sold by</t>
  </si>
  <si>
    <t>Bed</t>
  </si>
  <si>
    <t>Bath</t>
  </si>
  <si>
    <t>Car</t>
  </si>
  <si>
    <t>Sale Price</t>
  </si>
  <si>
    <t>Sale Date</t>
  </si>
  <si>
    <t>67 MONA STREET AUBURN NSW 2144</t>
  </si>
  <si>
    <t>HOUSE</t>
  </si>
  <si>
    <t>Starr Partners Auburn</t>
  </si>
  <si>
    <t>2</t>
  </si>
  <si>
    <t>1</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</si>
  <si>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</si>
  <si>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</si>
  <si>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</si>
  <si>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</si>
  <si>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</si>
  <si>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</si>
  <si>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</si>
  <si>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</si>
  <si>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</si>
  <si>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</si>
  <si>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</si>
  <si>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</si>
  <si>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</si>
  <si>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</si>
  <si>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</si>
  <si>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</si>
  <si>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</si>
  <si>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</si>
  <si>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</si>
  <si>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</si>
  <si>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</si>
  <si>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</si>
  <si>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</si>
  <si>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</si>
  <si>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</si>
  <si>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</si>
  <si>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</si>
  <si>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</si>
  <si>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</si>
  <si>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</si>
  <si>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</si>
  <si>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</si>
  <si>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</si>
  <si>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</si>
  <si>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</si>
  <si>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</si>
  <si>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</si>
  <si>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</si>
  <si>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</si>
  <si>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</si>
  <si>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</si>
  <si>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</si>
  <si>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</si>
  <si>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</si>
  <si>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</si>
  <si>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</si>
  <si>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</si>
  <si>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</si>
  <si>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</si>
  <si>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</si>
  <si>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</si>
  <si>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</si>
  <si>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</si>
  <si>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</si>
  <si>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</si>
  <si>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</si>
  <si>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</si>
  <si>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</si>
  <si>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</si>
  <si>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</si>
  <si>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</si>
  <si>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</si>
  <si>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</si>
  <si>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</si>
  <si>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</si>
  <si>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</si>
  <si>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</si>
  <si>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</si>
  <si>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</si>
  <si>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</si>
  <si>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</si>
  <si>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</si>
  <si>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</si>
  <si>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</si>
  <si>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</si>
  <si>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</si>
  <si>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</si>
  <si>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</si>
  <si>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</si>
  <si>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</si>
  <si>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</si>
  <si>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</si>
  <si>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</si>
  <si>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</si>
  <si>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</si>
  <si>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</si>
  <si>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</si>
  <si>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</si>
  <si>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</si>
  <si>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</si>
  <si>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</si>
  <si>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</si>
  <si>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</si>
  <si>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</si>
  <si>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</si>
  <si>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</si>
  <si>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</si>
  <si>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</si>
  <si>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</si>
  <si>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</si>
  <si>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</si>
  <si>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</si>
  <si>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</si>
  <si>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</si>
  <si>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</si>
  <si>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</si>
  <si>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</si>
  <si>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</si>
  <si>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</si>
  <si>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</si>
  <si>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</si>
  <si>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</si>
  <si>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</si>
  <si>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</si>
  <si>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</si>
  <si>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</si>
  <si>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</si>
  <si>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</si>
  <si>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</si>
  <si>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</si>
  <si>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</si>
  <si>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</si>
  <si>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</si>
  <si>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</si>
  <si>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</si>
  <si>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</si>
  <si>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</si>
  <si>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</si>
  <si>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</si>
  <si>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</si>
  <si>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</si>
  <si>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</si>
  <si>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</si>
  <si>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</si>
  <si>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</si>
  <si>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</si>
  <si>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</si>
  <si>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</si>
  <si>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</si>
  <si>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</si>
  <si>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</si>
  <si>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</si>
  <si>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</si>
  <si>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</si>
  <si>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</si>
  <si>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</si>
  <si>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</si>
  <si>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</si>
  <si>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</si>
  <si>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</si>
  <si>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</si>
  <si>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</si>
  <si>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</si>
  <si>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</si>
  <si>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</si>
  <si>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</si>
  <si>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</si>
  <si>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</si>
  <si>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</si>
  <si>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</si>
  <si>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</si>
  <si>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</si>
  <si>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</si>
  <si>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</si>
  <si>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</si>
  <si>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</si>
  <si>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</si>
  <si>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</si>
  <si>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</si>
  <si>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</si>
  <si>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</si>
  <si>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</si>
  <si>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</si>
  <si>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</si>
  <si>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</si>
  <si>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</si>
  <si>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</si>
  <si>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</si>
  <si>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</si>
  <si>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</si>
  <si>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</si>
  <si>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</si>
  <si>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</si>
  <si>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</si>
  <si>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</si>
  <si>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</si>
  <si>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</si>
  <si>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</si>
  <si>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</si>
  <si>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</si>
  <si>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</si>
  <si>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</si>
  <si>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</si>
  <si>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</si>
  <si>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</si>
  <si>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</si>
  <si>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</si>
  <si>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</si>
  <si>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</si>
  <si>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</si>
  <si>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</si>
  <si>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</si>
  <si>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</si>
  <si>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</si>
  <si>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</si>
  <si>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</si>
  <si>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</si>
  <si>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</si>
  <si>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</si>
  <si>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</si>
  <si>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</si>
  <si>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</si>
  <si>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</si>
  <si>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</si>
  <si>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</si>
  <si>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</si>
  <si>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</si>
  <si>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</si>
  <si>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</si>
  <si>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</si>
  <si>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</si>
  <si>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</si>
  <si>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</si>
  <si>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</si>
  <si>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</si>
  <si>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</si>
  <si>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</si>
  <si>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</si>
  <si>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</si>
  <si>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</si>
  <si>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</si>
  <si>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</si>
  <si>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</si>
  <si>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</si>
  <si>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</si>
  <si>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</si>
  <si>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</si>
  <si>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</si>
  <si>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</si>
  <si>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</si>
  <si>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</si>
  <si>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</si>
  <si>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</si>
  <si>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</si>
  <si>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</si>
  <si>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</si>
  <si>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</si>
  <si>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</si>
  <si>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</si>
  <si>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</si>
  <si>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</si>
  <si>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</si>
  <si>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</si>
  <si>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</si>
  <si>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</si>
  <si>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</si>
  <si>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</si>
  <si>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</si>
  <si>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</si>
  <si>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</si>
  <si>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</si>
  <si>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</si>
  <si>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</si>
  <si>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</si>
  <si>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</si>
  <si>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</si>
  <si>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</si>
  <si>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</si>
  <si>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</si>
  <si>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</si>
  <si>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</si>
  <si>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</si>
  <si>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</si>
  <si>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</si>
  <si>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</si>
  <si>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</si>
  <si>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</si>
  <si>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</si>
  <si>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</si>
  <si>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</si>
  <si>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</si>
  <si>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</si>
  <si>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</si>
  <si>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</si>
  <si>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</si>
  <si>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</si>
  <si>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</si>
  <si>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</si>
  <si>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</si>
  <si>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</si>
  <si>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</si>
  <si>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</si>
  <si>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</si>
  <si>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</si>
  <si>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</si>
  <si>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</si>
  <si>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</si>
  <si>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</si>
  <si>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</si>
  <si>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</si>
  <si>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</si>
  <si>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</si>
  <si>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</si>
  <si>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</si>
  <si>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</si>
  <si>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</si>
  <si>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</si>
  <si>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</si>
  <si>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</si>
  <si>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</si>
  <si>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</si>
  <si>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</si>
  <si>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postcode</t>
  </si>
  <si>
    <t>suburb</t>
  </si>
  <si>
    <t xml:space="preserve">AUBURN </t>
  </si>
  <si>
    <t>2144</t>
  </si>
  <si>
    <t>BURWOOD</t>
  </si>
  <si>
    <t>2134</t>
  </si>
  <si>
    <t>Australian Housing Dashboard</t>
  </si>
  <si>
    <t>Provide insights for sold properties</t>
  </si>
  <si>
    <t>Key Insights</t>
  </si>
  <si>
    <t>1)Distribution by property type</t>
  </si>
  <si>
    <t>2)Distribution by suburb</t>
  </si>
  <si>
    <t>3)Top 5 Agency name by suburb</t>
  </si>
  <si>
    <t>4)Property sold throughout the time period</t>
  </si>
  <si>
    <t>5)Distribution by price</t>
  </si>
  <si>
    <t>6)Is there any correlation between property price and number of bedroom</t>
  </si>
  <si>
    <t>Row Labels</t>
  </si>
  <si>
    <t>Grand Total</t>
  </si>
  <si>
    <t>Count of Address</t>
  </si>
  <si>
    <t>Property sold</t>
  </si>
  <si>
    <t>Top 5 Agency by Suburb</t>
  </si>
  <si>
    <t>Average of Sale Price</t>
  </si>
  <si>
    <t>Price Range</t>
  </si>
  <si>
    <t>1M+</t>
  </si>
  <si>
    <t>600K-700K</t>
  </si>
  <si>
    <t>300K-400K</t>
  </si>
  <si>
    <t>400K-500K</t>
  </si>
  <si>
    <t>500K-600K</t>
  </si>
  <si>
    <t>0</t>
  </si>
  <si>
    <t>800K-900K</t>
  </si>
  <si>
    <t>700K-800K</t>
  </si>
  <si>
    <t>900K-1M</t>
  </si>
  <si>
    <t>2024</t>
  </si>
  <si>
    <t>2025</t>
  </si>
  <si>
    <t>Nov</t>
  </si>
  <si>
    <t>Dec</t>
  </si>
  <si>
    <t>Jan</t>
  </si>
  <si>
    <t>Feb</t>
  </si>
  <si>
    <t>Removing N/A from sold by</t>
  </si>
  <si>
    <t>Mean</t>
  </si>
  <si>
    <t>1) Distrbution by property type</t>
  </si>
  <si>
    <t>Distribution by price</t>
  </si>
  <si>
    <t>6) Correlation between property price and bedroom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</si>
</sst>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0_-;\-&quot;$&quot;* #,##0.0_-;_-&quot;$&quot;* &quot;-&quot;??_-;_-@_-"/>
  </numFmts>
  <fonts count="4" x14ac:knownFonts="1">
    <font>
      <sz val="11"/>
      <color theme="1"/>
      <name val="Aptos Narrow"/>
      <family val="2"/>
      <scheme val="minor"/>
    </font>
    <font>
      <sz val="20"/>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FFC000"/>
        <bgColor indexed="64"/>
      </patternFill>
    </fill>
    <fill>
      <patternFill patternType="solid">
        <fgColor theme="5" tint="0.79998168889431442"/>
        <bgColor theme="5" tint="0.79998168889431442"/>
      </patternFill>
    </fill>
    <fill>
      <patternFill patternType="solid">
        <fgColor theme="0"/>
        <bgColor theme="5" tint="0.79998168889431442"/>
      </patternFill>
    </fill>
  </fills>
  <borders count="3">
    <border>
      <left/>
      <right/>
      <top/>
      <bottom/>
      <diagonal/>
    </border>
    <border>
      <left/>
      <right/>
      <top/>
      <bottom style="thin">
        <color theme="5" tint="0.39997558519241921"/>
      </bottom>
      <diagonal/>
    </border>
    <border>
      <left/>
      <right/>
      <top style="thin">
        <color theme="5" tint="0.39997558519241921"/>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4" fontId="0" fillId="0" borderId="0" xfId="0" applyNumberFormat="1"/>
    <xf numFmtId="0" fontId="0" fillId="2" borderId="0" xfId="0"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1" applyNumberFormat="1" applyFont="1"/>
    <xf numFmtId="164" fontId="3" fillId="3" borderId="1" xfId="1" applyNumberFormat="1" applyFont="1" applyFill="1" applyBorder="1"/>
    <xf numFmtId="164" fontId="3" fillId="3" borderId="2" xfId="1" applyNumberFormat="1" applyFont="1" applyFill="1" applyBorder="1"/>
    <xf numFmtId="164" fontId="0" fillId="0" borderId="0" xfId="0" applyNumberFormat="1"/>
    <xf numFmtId="0" fontId="0" fillId="0" borderId="0" xfId="0" applyAlignment="1">
      <alignment horizontal="left" indent="1"/>
    </xf>
    <xf numFmtId="164" fontId="3" fillId="4" borderId="1" xfId="1" applyNumberFormat="1" applyFont="1" applyFill="1" applyBorder="1"/>
    <xf numFmtId="164" fontId="3" fillId="4" borderId="2" xfId="1" applyNumberFormat="1" applyFont="1" applyFill="1" applyBorder="1"/>
  </cellXfs>
  <cellStyles count="2">
    <cellStyle name="Currency" xfId="1" builtinId="4"/>
    <cellStyle name="Normal" xfId="0" builtinId="0"/>
  </cellStyles>
  <dxfs count="24">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164" formatCode="_-&quot;$&quot;* #,##0.0_-;\-&quot;$&quot;* #,##0.0_-;_-&quot;$&quot;* &quot;-&quot;??_-;_-@_-"/>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[RecentSales.xlsx]Pivot chart!PivotTable5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Sold by sale date</a:t>
            </a:r>
            <a:endParaRPr lang="en-US"/>
          </a:p>
        </c:rich>
      </c:tx>
      <c:layout>
        <c:manualLayout>
          <c:xMode val="edge"/>
          <c:yMode val="edge"/>
          <c:x val="0.2199720970541822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chart'!$C$31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chart'!$B$32:$B$38</c:f>
              <c:multiLvlStrCache>
                <c:ptCount val="4"/>
                <c:lvl>
                  <c:pt idx="0">
                    <c:v>Nov</c:v>
                  </c:pt>
                  <c:pt idx="1">
                    <c:v>Dec</c:v>
                  </c:pt>
                  <c:pt idx="2">
                    <c:v>Jan</c:v>
                  </c:pt>
                  <c:pt idx="3">
                    <c:v>Feb</c:v>
                  </c:pt>
                </c:lvl>
                <c:lvl>
                  <c:pt idx="0">
                    <c:v>2024</c:v>
                  </c:pt>
                  <c:pt idx="2">
                    <c:v>2025</c:v>
                  </c:pt>
                </c:lvl>
              </c:multiLvlStrCache>
            </c:multiLvlStrRef>
          </c:cat>
          <c:val>
            <c:numRef>
              <c:f>'Pivot chart'!$C$32:$C$38</c:f>
              <c:numCache>
                <c:formatCode>General</c:formatCode>
                <c:ptCount val="4"/>
                <c:pt idx="0">
                  <c:v>10</c:v>
                </c:pt>
                <c:pt idx="1">
                  <c:v>47</c:v>
                </c:pt>
                <c:pt idx="2">
                  <c:v>23</c:v>
                </c:pt>
                <c:pt idx="3">
                  <c:v>10</c:v>
                </c:pt>
              </c:numCache>
            </c:numRef>
          </c:val>
          <c:extLst>
            <c:ext xmlns:c16="http://schemas.microsoft.com/office/drawing/2014/chart" uri="{C3380CC4-5D6E-409C-BE32-E72D297353CC}">
              <c16:uniqueId val="{00000000-5EBD-4C77-9825-C592759D6A81}"/>
            </c:ext>
          </c:extLst>
        </c:ser>
        <c:dLbls>
          <c:dLblPos val="outEnd"/>
          <c:showLegendKey val="0"/>
          <c:showVal val="1"/>
          <c:showCatName val="0"/>
          <c:showSerName val="0"/>
          <c:showPercent val="0"/>
          <c:showBubbleSize val="0"/>
        </c:dLbls>
        <c:gapWidth val="219"/>
        <c:overlap val="-27"/>
        <c:axId val="56721087"/>
        <c:axId val="56721567"/>
      </c:barChart>
      <c:catAx>
        <c:axId val="5672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1567"/>
        <c:crosses val="autoZero"/>
        <c:auto val="1"/>
        <c:lblAlgn val="ctr"/>
        <c:lblOffset val="100"/>
        <c:noMultiLvlLbl val="0"/>
      </c:catAx>
      <c:valAx>
        <c:axId val="5672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[RecentSales.xlsx]Pivot chart!PivotTable4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Bedrooms</a:t>
            </a:r>
            <a:r>
              <a:rPr lang="en-US" baseline="0"/>
              <a:t> by sale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chart'!$C$50</c:f>
              <c:strCache>
                <c:ptCount val="1"/>
                <c:pt idx="0">
                  <c:v>Total</c:v>
                </c:pt>
              </c:strCache>
            </c:strRef>
          </c:tx>
          <c:spPr>
            <a:solidFill>
              <a:schemeClr val="accent2"/>
            </a:solidFill>
            <a:ln>
              <a:noFill/>
            </a:ln>
            <a:effectLst/>
          </c:spPr>
          <c:invertIfNegative val="0"/>
          <c:cat>
            <c:strRef>
              <c:f>'Pivot chart'!$B$51:$B$59</c:f>
              <c:strCache>
                <c:ptCount val="8"/>
                <c:pt idx="0">
                  <c:v>1</c:v>
                </c:pt>
                <c:pt idx="1">
                  <c:v>12</c:v>
                </c:pt>
                <c:pt idx="2">
                  <c:v>2</c:v>
                </c:pt>
                <c:pt idx="3">
                  <c:v>3</c:v>
                </c:pt>
                <c:pt idx="4">
                  <c:v>4</c:v>
                </c:pt>
                <c:pt idx="5">
                  <c:v>5</c:v>
                </c:pt>
                <c:pt idx="6">
                  <c:v>6</c:v>
                </c:pt>
                <c:pt idx="7">
                  <c:v>8</c:v>
                </c:pt>
              </c:strCache>
            </c:strRef>
          </c:cat>
          <c:val>
            <c:numRef>
              <c:f>'Pivot chart'!$C$51:$C$59</c:f>
              <c:numCache>
                <c:formatCode>_-"$"* #,##0.0_-;\-"$"* #,##0.0_-;_-"$"* "-"??_-;_-@_-</c:formatCode>
                <c:ptCount val="8"/>
                <c:pt idx="0">
                  <c:v>648750</c:v>
                </c:pt>
                <c:pt idx="1">
                  <c:v>6980142</c:v>
                </c:pt>
                <c:pt idx="2">
                  <c:v>998701.75438596494</c:v>
                </c:pt>
                <c:pt idx="3">
                  <c:v>1630785.7142857143</c:v>
                </c:pt>
                <c:pt idx="4">
                  <c:v>2986111.111111111</c:v>
                </c:pt>
                <c:pt idx="5">
                  <c:v>3895125</c:v>
                </c:pt>
                <c:pt idx="6">
                  <c:v>5660000</c:v>
                </c:pt>
                <c:pt idx="7">
                  <c:v>4019858</c:v>
                </c:pt>
              </c:numCache>
            </c:numRef>
          </c:val>
          <c:extLst>
            <c:ext xmlns:c16="http://schemas.microsoft.com/office/drawing/2014/chart" uri="{C3380CC4-5D6E-409C-BE32-E72D297353CC}">
              <c16:uniqueId val="{00000000-0618-4C0F-AD07-A986518B8FCD}"/>
            </c:ext>
          </c:extLst>
        </c:ser>
        <c:dLbls>
          <c:showLegendKey val="0"/>
          <c:showVal val="0"/>
          <c:showCatName val="0"/>
          <c:showSerName val="0"/>
          <c:showPercent val="0"/>
          <c:showBubbleSize val="0"/>
        </c:dLbls>
        <c:gapWidth val="219"/>
        <c:overlap val="-27"/>
        <c:axId val="1160599264"/>
        <c:axId val="1160586304"/>
      </c:barChart>
      <c:catAx>
        <c:axId val="116059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86304"/>
        <c:crosses val="autoZero"/>
        <c:auto val="1"/>
        <c:lblAlgn val="ctr"/>
        <c:lblOffset val="100"/>
        <c:noMultiLvlLbl val="0"/>
      </c:catAx>
      <c:valAx>
        <c:axId val="1160586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quot;$&quot;* #,##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9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[RecentSales.xlsx]Pivot chart!PivotTable5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Property</a:t>
            </a:r>
            <a:r>
              <a:rPr lang="en-US" baseline="0"/>
              <a:t> Sold by sale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chart'!$C$31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chart'!$B$32:$B$38</c:f>
              <c:multiLvlStrCache>
                <c:ptCount val="4"/>
                <c:lvl>
                  <c:pt idx="0">
                    <c:v>Nov</c:v>
                  </c:pt>
                  <c:pt idx="1">
                    <c:v>Dec</c:v>
                  </c:pt>
                  <c:pt idx="2">
                    <c:v>Jan</c:v>
                  </c:pt>
                  <c:pt idx="3">
                    <c:v>Feb</c:v>
                  </c:pt>
                </c:lvl>
                <c:lvl>
                  <c:pt idx="0">
                    <c:v>2024</c:v>
                  </c:pt>
                  <c:pt idx="2">
                    <c:v>2025</c:v>
                  </c:pt>
                </c:lvl>
              </c:multiLvlStrCache>
            </c:multiLvlStrRef>
          </c:cat>
          <c:val>
            <c:numRef>
              <c:f>'Pivot chart'!$C$32:$C$38</c:f>
              <c:numCache>
                <c:formatCode>General</c:formatCode>
                <c:ptCount val="4"/>
                <c:pt idx="0">
                  <c:v>10</c:v>
                </c:pt>
                <c:pt idx="1">
                  <c:v>47</c:v>
                </c:pt>
                <c:pt idx="2">
                  <c:v>23</c:v>
                </c:pt>
                <c:pt idx="3">
                  <c:v>10</c:v>
                </c:pt>
              </c:numCache>
            </c:numRef>
          </c:val>
          <c:extLst>
            <c:ext xmlns:c16="http://schemas.microsoft.com/office/drawing/2014/chart" uri="{C3380CC4-5D6E-409C-BE32-E72D297353CC}">
              <c16:uniqueId val="{00000000-5297-4F7C-9260-607FD67010E4}"/>
            </c:ext>
          </c:extLst>
        </c:ser>
        <c:dLbls>
          <c:dLblPos val="outEnd"/>
          <c:showLegendKey val="0"/>
          <c:showVal val="1"/>
          <c:showCatName val="0"/>
          <c:showSerName val="0"/>
          <c:showPercent val="0"/>
          <c:showBubbleSize val="0"/>
        </c:dLbls>
        <c:gapWidth val="219"/>
        <c:overlap val="-27"/>
        <c:axId val="56721087"/>
        <c:axId val="56721567"/>
      </c:barChart>
      <c:catAx>
        <c:axId val="5672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1567"/>
        <c:crosses val="autoZero"/>
        <c:auto val="1"/>
        <c:lblAlgn val="ctr"/>
        <c:lblOffset val="100"/>
        <c:noMultiLvlLbl val="0"/>
      </c:catAx>
      <c:valAx>
        <c:axId val="5672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[RecentSales.xlsx]Pivot chart!PivotTable4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Bedrooms</a:t>
            </a:r>
            <a:r>
              <a:rPr lang="en-US" baseline="0"/>
              <a:t> by sale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chart'!$C$50</c:f>
              <c:strCache>
                <c:ptCount val="1"/>
                <c:pt idx="0">
                  <c:v>Total</c:v>
                </c:pt>
              </c:strCache>
            </c:strRef>
          </c:tx>
          <c:spPr>
            <a:solidFill>
              <a:schemeClr val="accent2"/>
            </a:solidFill>
            <a:ln>
              <a:noFill/>
            </a:ln>
            <a:effectLst/>
          </c:spPr>
          <c:invertIfNegative val="0"/>
          <c:cat>
            <c:strRef>
              <c:f>'Pivot chart'!$B$51:$B$59</c:f>
              <c:strCache>
                <c:ptCount val="8"/>
                <c:pt idx="0">
                  <c:v>1</c:v>
                </c:pt>
                <c:pt idx="1">
                  <c:v>12</c:v>
                </c:pt>
                <c:pt idx="2">
                  <c:v>2</c:v>
                </c:pt>
                <c:pt idx="3">
                  <c:v>3</c:v>
                </c:pt>
                <c:pt idx="4">
                  <c:v>4</c:v>
                </c:pt>
                <c:pt idx="5">
                  <c:v>5</c:v>
                </c:pt>
                <c:pt idx="6">
                  <c:v>6</c:v>
                </c:pt>
                <c:pt idx="7">
                  <c:v>8</c:v>
                </c:pt>
              </c:strCache>
            </c:strRef>
          </c:cat>
          <c:val>
            <c:numRef>
              <c:f>'Pivot chart'!$C$51:$C$59</c:f>
              <c:numCache>
                <c:formatCode>_-"$"* #,##0.0_-;\-"$"* #,##0.0_-;_-"$"* "-"??_-;_-@_-</c:formatCode>
                <c:ptCount val="8"/>
                <c:pt idx="0">
                  <c:v>648750</c:v>
                </c:pt>
                <c:pt idx="1">
                  <c:v>6980142</c:v>
                </c:pt>
                <c:pt idx="2">
                  <c:v>998701.75438596494</c:v>
                </c:pt>
                <c:pt idx="3">
                  <c:v>1630785.7142857143</c:v>
                </c:pt>
                <c:pt idx="4">
                  <c:v>2986111.111111111</c:v>
                </c:pt>
                <c:pt idx="5">
                  <c:v>3895125</c:v>
                </c:pt>
                <c:pt idx="6">
                  <c:v>5660000</c:v>
                </c:pt>
                <c:pt idx="7">
                  <c:v>4019858</c:v>
                </c:pt>
              </c:numCache>
            </c:numRef>
          </c:val>
          <c:extLst>
            <c:ext xmlns:c16="http://schemas.microsoft.com/office/drawing/2014/chart" uri="{C3380CC4-5D6E-409C-BE32-E72D297353CC}">
              <c16:uniqueId val="{00000000-150E-459F-89D9-5C2D31ED9BF5}"/>
            </c:ext>
          </c:extLst>
        </c:ser>
        <c:dLbls>
          <c:showLegendKey val="0"/>
          <c:showVal val="0"/>
          <c:showCatName val="0"/>
          <c:showSerName val="0"/>
          <c:showPercent val="0"/>
          <c:showBubbleSize val="0"/>
        </c:dLbls>
        <c:gapWidth val="219"/>
        <c:overlap val="-27"/>
        <c:axId val="1160599264"/>
        <c:axId val="1160586304"/>
      </c:barChart>
      <c:catAx>
        <c:axId val="116059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86304"/>
        <c:crosses val="autoZero"/>
        <c:auto val="1"/>
        <c:lblAlgn val="ctr"/>
        <c:lblOffset val="100"/>
        <c:noMultiLvlLbl val="0"/>
      </c:catAx>
      <c:valAx>
        <c:axId val="1160586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quot;$&quot;* #,##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59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90488</xdr:colOff>
      <xdr:row>2</xdr:row>
      <xdr:rowOff>152400</xdr:rowOff>
    </xdr:from>
    <xdr:to>
      <xdr:col>7</xdr:col>
      <xdr:colOff>42863</xdr:colOff>
      <xdr:row>7</xdr:row>
      <xdr:rowOff>9525</xdr:rowOff>
    </xdr:to>
    <xdr:grpSp>
      <xdr:nvGrpSpPr>
        <xdr:cNvPr id="9" name="Group 8">
          <a:extLst>
            <a:ext uri="{FF2B5EF4-FFF2-40B4-BE49-F238E27FC236}">
              <a16:creationId xmlns:a16="http://schemas.microsoft.com/office/drawing/2014/main" id="{536FE4FB-56B9-5C20-3536-12604614D496}"/>
            </a:ext>
          </a:extLst>
        </xdr:cNvPr>
        <xdr:cNvGrpSpPr/>
      </xdr:nvGrpSpPr>
      <xdr:grpSpPr>
        <a:xfrm>
          <a:off x="5353051" y="514350"/>
          <a:ext cx="2305050" cy="919163"/>
          <a:chOff x="5253038" y="457200"/>
          <a:chExt cx="1519237" cy="919163"/>
        </a:xfrm>
      </xdr:grpSpPr>
      <xdr:sp macro="" textlink="">
        <xdr:nvSpPr>
          <xdr:cNvPr id="2" name="Rectangle: Top Corners Rounded 1">
            <a:extLst>
              <a:ext uri="{FF2B5EF4-FFF2-40B4-BE49-F238E27FC236}">
                <a16:creationId xmlns:a16="http://schemas.microsoft.com/office/drawing/2014/main" id="{6AFAE176-388F-6871-7A4A-181791457359}"/>
              </a:ext>
            </a:extLst>
          </xdr:cNvPr>
          <xdr:cNvSpPr/>
        </xdr:nvSpPr>
        <xdr:spPr>
          <a:xfrm rot="16200000">
            <a:off x="4914901" y="800100"/>
            <a:ext cx="914400" cy="2381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Rectangle: Top Corners Rounded 3">
            <a:extLst>
              <a:ext uri="{FF2B5EF4-FFF2-40B4-BE49-F238E27FC236}">
                <a16:creationId xmlns:a16="http://schemas.microsoft.com/office/drawing/2014/main" id="{4941622C-AD41-D3A0-1E7D-5C6A35C87C00}"/>
              </a:ext>
            </a:extLst>
          </xdr:cNvPr>
          <xdr:cNvSpPr/>
        </xdr:nvSpPr>
        <xdr:spPr>
          <a:xfrm rot="5400000">
            <a:off x="5681663" y="280987"/>
            <a:ext cx="914400" cy="1266825"/>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xnSp macro="">
        <xdr:nvCxnSpPr>
          <xdr:cNvPr id="6" name="Straight Connector 5">
            <a:extLst>
              <a:ext uri="{FF2B5EF4-FFF2-40B4-BE49-F238E27FC236}">
                <a16:creationId xmlns:a16="http://schemas.microsoft.com/office/drawing/2014/main" id="{6FE76CA5-362E-D16C-34C2-FFE88D9F5B5F}"/>
              </a:ext>
            </a:extLst>
          </xdr:cNvPr>
          <xdr:cNvCxnSpPr/>
        </xdr:nvCxnSpPr>
        <xdr:spPr>
          <a:xfrm flipH="1">
            <a:off x="5866533" y="581025"/>
            <a:ext cx="14288" cy="7239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6</xdr:col>
      <xdr:colOff>109538</xdr:colOff>
      <xdr:row>4</xdr:row>
      <xdr:rowOff>147637</xdr:rowOff>
    </xdr:from>
    <xdr:to>
      <xdr:col>7</xdr:col>
      <xdr:colOff>4762</xdr:colOff>
      <xdr:row>5</xdr:row>
      <xdr:rowOff>133350</xdr:rowOff>
    </xdr:to>
    <xdr:sp macro="" textlink="">
      <xdr:nvSpPr>
        <xdr:cNvPr id="8" name="TextBox 7">
          <a:extLst>
            <a:ext uri="{FF2B5EF4-FFF2-40B4-BE49-F238E27FC236}">
              <a16:creationId xmlns:a16="http://schemas.microsoft.com/office/drawing/2014/main" id="{99B29EC9-FFC4-5615-21CF-4F645C09B208}"/>
            </a:ext>
          </a:extLst>
        </xdr:cNvPr>
        <xdr:cNvSpPr txBox="1"/>
      </xdr:nvSpPr>
      <xdr:spPr>
        <a:xfrm>
          <a:off x="5086351" y="1028700"/>
          <a:ext cx="542924" cy="166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900"/>
            <a:t>Sold</a:t>
          </a:r>
        </a:p>
      </xdr:txBody>
    </xdr:sp>
    <xdr:clientData/>
  </xdr:twoCellAnchor>
  <xdr:twoCellAnchor editAs="oneCell">
    <xdr:from>
      <xdr:col>5</xdr:col>
      <xdr:colOff>390525</xdr:colOff>
      <xdr:row>3</xdr:row>
      <xdr:rowOff>228602</xdr:rowOff>
    </xdr:from>
    <xdr:to>
      <xdr:col>5</xdr:col>
      <xdr:colOff>842963</xdr:colOff>
      <xdr:row>5</xdr:row>
      <xdr:rowOff>161927</xdr:rowOff>
    </xdr:to>
    <xdr:pic>
      <xdr:nvPicPr>
        <xdr:cNvPr id="11" name="Graphic 10" descr="Mortgage outline">
          <a:extLst>
            <a:ext uri="{FF2B5EF4-FFF2-40B4-BE49-F238E27FC236}">
              <a16:creationId xmlns:a16="http://schemas.microsoft.com/office/drawing/2014/main" id="{D8283AF0-78DC-01AF-657F-56FFC1902D5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05338" y="771527"/>
          <a:ext cx="452438" cy="452438"/>
        </a:xfrm>
        <a:prstGeom prst="rect">
          <a:avLst/>
        </a:prstGeom>
      </xdr:spPr>
    </xdr:pic>
    <xdr:clientData/>
  </xdr:twoCellAnchor>
  <xdr:twoCellAnchor>
    <xdr:from>
      <xdr:col>6</xdr:col>
      <xdr:colOff>119063</xdr:colOff>
      <xdr:row>3</xdr:row>
      <xdr:rowOff>128587</xdr:rowOff>
    </xdr:from>
    <xdr:to>
      <xdr:col>7</xdr:col>
      <xdr:colOff>4763</xdr:colOff>
      <xdr:row>4</xdr:row>
      <xdr:rowOff>9524</xdr:rowOff>
    </xdr:to>
    <xdr:sp macro="" textlink="'Pivot chart'!C6">
      <xdr:nvSpPr>
        <xdr:cNvPr id="3" name="TextBox 2">
          <a:extLst>
            <a:ext uri="{FF2B5EF4-FFF2-40B4-BE49-F238E27FC236}">
              <a16:creationId xmlns:a16="http://schemas.microsoft.com/office/drawing/2014/main" id="{D4DE084E-BEBE-53EE-C9E2-1C1ECD3C4138}"/>
            </a:ext>
          </a:extLst>
        </xdr:cNvPr>
        <xdr:cNvSpPr txBox="1"/>
      </xdr:nvSpPr>
      <xdr:spPr>
        <a:xfrm>
          <a:off x="4953001" y="671512"/>
          <a:ext cx="10191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A27D6D-6105-4716-BAFB-358CDA4CC96E}" type="TxLink">
            <a:rPr lang="en-US" sz="1100" b="0" i="0" u="none" strike="noStrike">
              <a:solidFill>
                <a:srgbClr val="000000"/>
              </a:solidFill>
              <a:latin typeface="Aptos Narrow"/>
            </a:rPr>
            <a:pPr/>
            <a:t>102</a:t>
          </a:fld>
          <a:endParaRPr lang="en-US" sz="1100"/>
        </a:p>
      </xdr:txBody>
    </xdr:sp>
    <xdr:clientData/>
  </xdr:twoCellAnchor>
  <xdr:twoCellAnchor>
    <xdr:from>
      <xdr:col>7</xdr:col>
      <xdr:colOff>533400</xdr:colOff>
      <xdr:row>3</xdr:row>
      <xdr:rowOff>1</xdr:rowOff>
    </xdr:from>
    <xdr:to>
      <xdr:col>10</xdr:col>
      <xdr:colOff>400049</xdr:colOff>
      <xdr:row>7</xdr:row>
      <xdr:rowOff>33339</xdr:rowOff>
    </xdr:to>
    <xdr:grpSp>
      <xdr:nvGrpSpPr>
        <xdr:cNvPr id="5" name="Group 4">
          <a:extLst>
            <a:ext uri="{FF2B5EF4-FFF2-40B4-BE49-F238E27FC236}">
              <a16:creationId xmlns:a16="http://schemas.microsoft.com/office/drawing/2014/main" id="{D4F937CE-C673-4755-890C-C5AE3222D516}"/>
            </a:ext>
          </a:extLst>
        </xdr:cNvPr>
        <xdr:cNvGrpSpPr/>
      </xdr:nvGrpSpPr>
      <xdr:grpSpPr>
        <a:xfrm>
          <a:off x="8148638" y="542926"/>
          <a:ext cx="1809749" cy="914401"/>
          <a:chOff x="5253038" y="461963"/>
          <a:chExt cx="1809749" cy="914401"/>
        </a:xfrm>
      </xdr:grpSpPr>
      <xdr:sp macro="" textlink="">
        <xdr:nvSpPr>
          <xdr:cNvPr id="7" name="Rectangle: Top Corners Rounded 6">
            <a:extLst>
              <a:ext uri="{FF2B5EF4-FFF2-40B4-BE49-F238E27FC236}">
                <a16:creationId xmlns:a16="http://schemas.microsoft.com/office/drawing/2014/main" id="{B0D81E58-FDB5-9A1B-8260-F590DDC6F7F8}"/>
              </a:ext>
            </a:extLst>
          </xdr:cNvPr>
          <xdr:cNvSpPr/>
        </xdr:nvSpPr>
        <xdr:spPr>
          <a:xfrm rot="16200000">
            <a:off x="4914901" y="800100"/>
            <a:ext cx="914400" cy="2381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endParaRPr lang="en-AU" sz="1100"/>
          </a:p>
        </xdr:txBody>
      </xdr:sp>
      <xdr:sp macro="" textlink="'Pivot chart'!K48">
        <xdr:nvSpPr>
          <xdr:cNvPr id="10" name="Rectangle: Top Corners Rounded 9">
            <a:extLst>
              <a:ext uri="{FF2B5EF4-FFF2-40B4-BE49-F238E27FC236}">
                <a16:creationId xmlns:a16="http://schemas.microsoft.com/office/drawing/2014/main" id="{CAA5933B-E9F8-FFF6-0886-771B4C4407FF}"/>
              </a:ext>
            </a:extLst>
          </xdr:cNvPr>
          <xdr:cNvSpPr/>
        </xdr:nvSpPr>
        <xdr:spPr>
          <a:xfrm rot="5400000">
            <a:off x="5822156" y="135733"/>
            <a:ext cx="914400" cy="1566862"/>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b="0" i="0" u="none" strike="noStrike">
                <a:solidFill>
                  <a:srgbClr val="000000"/>
                </a:solidFill>
                <a:latin typeface="Aptos Narrow"/>
              </a:rPr>
              <a:t>                   </a:t>
            </a:r>
            <a:fld id="{1622317C-FF6C-4657-BA44-9B3EDDAC8887}" type="TxLink">
              <a:rPr lang="en-US" sz="1100" b="0" i="0" u="none" strike="noStrike">
                <a:solidFill>
                  <a:srgbClr val="000000"/>
                </a:solidFill>
                <a:latin typeface="Aptos Narrow"/>
              </a:rPr>
              <a:pPr algn="l"/>
              <a:t> $1,648,297.8 </a:t>
            </a:fld>
            <a:endParaRPr lang="en-US" sz="1100"/>
          </a:p>
        </xdr:txBody>
      </xdr:sp>
      <xdr:cxnSp macro="">
        <xdr:nvCxnSpPr>
          <xdr:cNvPr id="12" name="Straight Connector 11">
            <a:extLst>
              <a:ext uri="{FF2B5EF4-FFF2-40B4-BE49-F238E27FC236}">
                <a16:creationId xmlns:a16="http://schemas.microsoft.com/office/drawing/2014/main" id="{1C356900-432F-07EF-0F2E-E001519A4EE1}"/>
              </a:ext>
            </a:extLst>
          </xdr:cNvPr>
          <xdr:cNvCxnSpPr/>
        </xdr:nvCxnSpPr>
        <xdr:spPr>
          <a:xfrm flipH="1">
            <a:off x="5929312" y="590550"/>
            <a:ext cx="14288" cy="7239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10</xdr:col>
      <xdr:colOff>585787</xdr:colOff>
      <xdr:row>3</xdr:row>
      <xdr:rowOff>9526</xdr:rowOff>
    </xdr:from>
    <xdr:to>
      <xdr:col>13</xdr:col>
      <xdr:colOff>319087</xdr:colOff>
      <xdr:row>7</xdr:row>
      <xdr:rowOff>47625</xdr:rowOff>
    </xdr:to>
    <xdr:grpSp>
      <xdr:nvGrpSpPr>
        <xdr:cNvPr id="13" name="Group 12">
          <a:extLst>
            <a:ext uri="{FF2B5EF4-FFF2-40B4-BE49-F238E27FC236}">
              <a16:creationId xmlns:a16="http://schemas.microsoft.com/office/drawing/2014/main" id="{751E0821-B206-4934-AEA7-D7A717B528A0}"/>
            </a:ext>
          </a:extLst>
        </xdr:cNvPr>
        <xdr:cNvGrpSpPr/>
      </xdr:nvGrpSpPr>
      <xdr:grpSpPr>
        <a:xfrm>
          <a:off x="10144125" y="552451"/>
          <a:ext cx="1676400" cy="919162"/>
          <a:chOff x="5253038" y="461963"/>
          <a:chExt cx="1514474" cy="919162"/>
        </a:xfrm>
      </xdr:grpSpPr>
      <xdr:sp macro="" textlink="">
        <xdr:nvSpPr>
          <xdr:cNvPr id="14" name="Rectangle: Top Corners Rounded 13">
            <a:extLst>
              <a:ext uri="{FF2B5EF4-FFF2-40B4-BE49-F238E27FC236}">
                <a16:creationId xmlns:a16="http://schemas.microsoft.com/office/drawing/2014/main" id="{584F3095-1D9F-CCDF-A42A-DFFD35D03080}"/>
              </a:ext>
            </a:extLst>
          </xdr:cNvPr>
          <xdr:cNvSpPr/>
        </xdr:nvSpPr>
        <xdr:spPr>
          <a:xfrm rot="16200000">
            <a:off x="4914901" y="800100"/>
            <a:ext cx="914400" cy="2381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l"/>
            <a:endParaRPr lang="en-AU" sz="1100"/>
          </a:p>
        </xdr:txBody>
      </xdr:sp>
      <xdr:sp macro="" textlink="'Pivot chart'!K47">
        <xdr:nvSpPr>
          <xdr:cNvPr id="15" name="Rectangle: Top Corners Rounded 14">
            <a:extLst>
              <a:ext uri="{FF2B5EF4-FFF2-40B4-BE49-F238E27FC236}">
                <a16:creationId xmlns:a16="http://schemas.microsoft.com/office/drawing/2014/main" id="{E7169F6F-DD31-A009-C4EF-5AC8BA2207B6}"/>
              </a:ext>
            </a:extLst>
          </xdr:cNvPr>
          <xdr:cNvSpPr/>
        </xdr:nvSpPr>
        <xdr:spPr>
          <a:xfrm rot="5400000">
            <a:off x="5676900" y="290512"/>
            <a:ext cx="914400" cy="1266825"/>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b="0" i="0" u="none" strike="noStrike">
                <a:solidFill>
                  <a:srgbClr val="000000"/>
                </a:solidFill>
                <a:latin typeface="Aptos Narrow"/>
              </a:rPr>
              <a:t>             </a:t>
            </a:r>
            <a:fld id="{AB6CFEC7-6745-445A-8AE4-7D77D6CA306B}" type="TxLink">
              <a:rPr lang="en-US" sz="1100" b="0" i="0" u="none" strike="noStrike">
                <a:solidFill>
                  <a:srgbClr val="000000"/>
                </a:solidFill>
                <a:latin typeface="Aptos Narrow"/>
              </a:rPr>
              <a:pPr algn="l"/>
              <a:t> $1,976,408.5 </a:t>
            </a:fld>
            <a:endParaRPr lang="en-AU" sz="1100"/>
          </a:p>
        </xdr:txBody>
      </xdr:sp>
      <xdr:cxnSp macro="">
        <xdr:nvCxnSpPr>
          <xdr:cNvPr id="16" name="Straight Connector 15">
            <a:extLst>
              <a:ext uri="{FF2B5EF4-FFF2-40B4-BE49-F238E27FC236}">
                <a16:creationId xmlns:a16="http://schemas.microsoft.com/office/drawing/2014/main" id="{6ED19F44-4D8D-7545-86DF-7895DCF9D1AE}"/>
              </a:ext>
            </a:extLst>
          </xdr:cNvPr>
          <xdr:cNvCxnSpPr/>
        </xdr:nvCxnSpPr>
        <xdr:spPr>
          <a:xfrm flipH="1">
            <a:off x="5791957" y="585788"/>
            <a:ext cx="14288" cy="7239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13</xdr:col>
      <xdr:colOff>623887</xdr:colOff>
      <xdr:row>3</xdr:row>
      <xdr:rowOff>14288</xdr:rowOff>
    </xdr:from>
    <xdr:to>
      <xdr:col>16</xdr:col>
      <xdr:colOff>414337</xdr:colOff>
      <xdr:row>7</xdr:row>
      <xdr:rowOff>47625</xdr:rowOff>
    </xdr:to>
    <xdr:grpSp>
      <xdr:nvGrpSpPr>
        <xdr:cNvPr id="17" name="Group 16">
          <a:extLst>
            <a:ext uri="{FF2B5EF4-FFF2-40B4-BE49-F238E27FC236}">
              <a16:creationId xmlns:a16="http://schemas.microsoft.com/office/drawing/2014/main" id="{FDC0C452-F7A5-4438-8B23-83501ABEA5D4}"/>
            </a:ext>
          </a:extLst>
        </xdr:cNvPr>
        <xdr:cNvGrpSpPr/>
      </xdr:nvGrpSpPr>
      <xdr:grpSpPr>
        <a:xfrm>
          <a:off x="12125325" y="557213"/>
          <a:ext cx="1733550" cy="914400"/>
          <a:chOff x="5253038" y="461963"/>
          <a:chExt cx="1519237" cy="914400"/>
        </a:xfrm>
      </xdr:grpSpPr>
      <xdr:sp macro="" textlink="">
        <xdr:nvSpPr>
          <xdr:cNvPr id="18" name="Rectangle: Top Corners Rounded 17">
            <a:extLst>
              <a:ext uri="{FF2B5EF4-FFF2-40B4-BE49-F238E27FC236}">
                <a16:creationId xmlns:a16="http://schemas.microsoft.com/office/drawing/2014/main" id="{B35205B1-0FC4-E90B-BF0C-96D1F70D058B}"/>
              </a:ext>
            </a:extLst>
          </xdr:cNvPr>
          <xdr:cNvSpPr/>
        </xdr:nvSpPr>
        <xdr:spPr>
          <a:xfrm rot="16200000">
            <a:off x="4914901" y="800100"/>
            <a:ext cx="914400" cy="238125"/>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Pivot chart'!J47">
        <xdr:nvSpPr>
          <xdr:cNvPr id="19" name="Rectangle: Top Corners Rounded 18">
            <a:extLst>
              <a:ext uri="{FF2B5EF4-FFF2-40B4-BE49-F238E27FC236}">
                <a16:creationId xmlns:a16="http://schemas.microsoft.com/office/drawing/2014/main" id="{578FB534-D08A-BDFC-A0C8-A6BE013F17AA}"/>
              </a:ext>
            </a:extLst>
          </xdr:cNvPr>
          <xdr:cNvSpPr/>
        </xdr:nvSpPr>
        <xdr:spPr>
          <a:xfrm rot="5400000">
            <a:off x="5681663" y="285750"/>
            <a:ext cx="914400" cy="1266825"/>
          </a:xfrm>
          <a:prstGeom prst="round2SameRect">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l"/>
            <a:r>
              <a:rPr lang="en-US" sz="1100" b="0" i="0" u="none" strike="noStrike">
                <a:solidFill>
                  <a:srgbClr val="000000"/>
                </a:solidFill>
                <a:latin typeface="Aptos Narrow"/>
              </a:rPr>
              <a:t>                           </a:t>
            </a:r>
            <a:fld id="{D02AEB5E-5CBA-443A-AE50-8F35B14A9278}" type="TxLink">
              <a:rPr lang="en-US" sz="1100" b="0" i="0" u="none" strike="noStrike">
                <a:solidFill>
                  <a:srgbClr val="000000"/>
                </a:solidFill>
                <a:latin typeface="Aptos Narrow"/>
              </a:rPr>
              <a:pPr algn="l"/>
              <a:t>71</a:t>
            </a:fld>
            <a:endParaRPr lang="en-AU" sz="1100"/>
          </a:p>
        </xdr:txBody>
      </xdr:sp>
      <xdr:cxnSp macro="">
        <xdr:nvCxnSpPr>
          <xdr:cNvPr id="20" name="Straight Connector 19">
            <a:extLst>
              <a:ext uri="{FF2B5EF4-FFF2-40B4-BE49-F238E27FC236}">
                <a16:creationId xmlns:a16="http://schemas.microsoft.com/office/drawing/2014/main" id="{F7EBA6BD-FB00-87F9-D942-E26EA7E67CC6}"/>
              </a:ext>
            </a:extLst>
          </xdr:cNvPr>
          <xdr:cNvCxnSpPr/>
        </xdr:nvCxnSpPr>
        <xdr:spPr>
          <a:xfrm flipH="1">
            <a:off x="5929312" y="590550"/>
            <a:ext cx="14288" cy="72390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9</xdr:col>
      <xdr:colOff>38100</xdr:colOff>
      <xdr:row>4</xdr:row>
      <xdr:rowOff>152400</xdr:rowOff>
    </xdr:from>
    <xdr:to>
      <xdr:col>10</xdr:col>
      <xdr:colOff>28575</xdr:colOff>
      <xdr:row>5</xdr:row>
      <xdr:rowOff>171450</xdr:rowOff>
    </xdr:to>
    <xdr:sp macro="" textlink="">
      <xdr:nvSpPr>
        <xdr:cNvPr id="25" name="TextBox 24">
          <a:extLst>
            <a:ext uri="{FF2B5EF4-FFF2-40B4-BE49-F238E27FC236}">
              <a16:creationId xmlns:a16="http://schemas.microsoft.com/office/drawing/2014/main" id="{DD29A45A-15D2-2D43-EFA3-BD2C87A82CAE}"/>
            </a:ext>
          </a:extLst>
        </xdr:cNvPr>
        <xdr:cNvSpPr txBox="1"/>
      </xdr:nvSpPr>
      <xdr:spPr>
        <a:xfrm>
          <a:off x="7186613" y="1033463"/>
          <a:ext cx="6381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Median</a:t>
          </a:r>
        </a:p>
      </xdr:txBody>
    </xdr:sp>
    <xdr:clientData/>
  </xdr:twoCellAnchor>
  <xdr:twoCellAnchor>
    <xdr:from>
      <xdr:col>12</xdr:col>
      <xdr:colOff>33338</xdr:colOff>
      <xdr:row>4</xdr:row>
      <xdr:rowOff>157162</xdr:rowOff>
    </xdr:from>
    <xdr:to>
      <xdr:col>13</xdr:col>
      <xdr:colOff>4763</xdr:colOff>
      <xdr:row>5</xdr:row>
      <xdr:rowOff>171450</xdr:rowOff>
    </xdr:to>
    <xdr:sp macro="" textlink="">
      <xdr:nvSpPr>
        <xdr:cNvPr id="27" name="TextBox 26">
          <a:extLst>
            <a:ext uri="{FF2B5EF4-FFF2-40B4-BE49-F238E27FC236}">
              <a16:creationId xmlns:a16="http://schemas.microsoft.com/office/drawing/2014/main" id="{EDEA6738-9BBE-3BE8-7943-DF3FE5E2129E}"/>
            </a:ext>
          </a:extLst>
        </xdr:cNvPr>
        <xdr:cNvSpPr txBox="1"/>
      </xdr:nvSpPr>
      <xdr:spPr>
        <a:xfrm>
          <a:off x="9124951" y="1038225"/>
          <a:ext cx="619125" cy="1952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Price</a:t>
          </a:r>
        </a:p>
      </xdr:txBody>
    </xdr:sp>
    <xdr:clientData/>
  </xdr:twoCellAnchor>
  <xdr:twoCellAnchor>
    <xdr:from>
      <xdr:col>15</xdr:col>
      <xdr:colOff>166688</xdr:colOff>
      <xdr:row>5</xdr:row>
      <xdr:rowOff>33337</xdr:rowOff>
    </xdr:from>
    <xdr:to>
      <xdr:col>16</xdr:col>
      <xdr:colOff>142875</xdr:colOff>
      <xdr:row>6</xdr:row>
      <xdr:rowOff>57149</xdr:rowOff>
    </xdr:to>
    <xdr:sp macro="" textlink="">
      <xdr:nvSpPr>
        <xdr:cNvPr id="30" name="TextBox 29">
          <a:extLst>
            <a:ext uri="{FF2B5EF4-FFF2-40B4-BE49-F238E27FC236}">
              <a16:creationId xmlns:a16="http://schemas.microsoft.com/office/drawing/2014/main" id="{B181F481-B034-F6AD-821F-3A9FDB82BCC2}"/>
            </a:ext>
          </a:extLst>
        </xdr:cNvPr>
        <xdr:cNvSpPr txBox="1"/>
      </xdr:nvSpPr>
      <xdr:spPr>
        <a:xfrm>
          <a:off x="11201401" y="1095375"/>
          <a:ext cx="623887" cy="2047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Unit</a:t>
          </a:r>
        </a:p>
      </xdr:txBody>
    </xdr:sp>
    <xdr:clientData/>
  </xdr:twoCellAnchor>
  <xdr:twoCellAnchor editAs="oneCell">
    <xdr:from>
      <xdr:col>0</xdr:col>
      <xdr:colOff>1252538</xdr:colOff>
      <xdr:row>10</xdr:row>
      <xdr:rowOff>176213</xdr:rowOff>
    </xdr:from>
    <xdr:to>
      <xdr:col>2</xdr:col>
      <xdr:colOff>962025</xdr:colOff>
      <xdr:row>17</xdr:row>
      <xdr:rowOff>33338</xdr:rowOff>
    </xdr:to>
    <mc:AlternateContent xmlns:mc="http://schemas.openxmlformats.org/markup-compatibility/2006">
      <mc:Choice xmlns:a14="http://schemas.microsoft.com/office/drawing/2010/main" Requires="a14">
        <xdr:graphicFrame macro="">
          <xdr:nvGraphicFramePr>
            <xdr:cNvPr id="31" name="suburb 1">
              <a:extLst>
                <a:ext uri="{FF2B5EF4-FFF2-40B4-BE49-F238E27FC236}">
                  <a16:creationId xmlns:a16="http://schemas.microsoft.com/office/drawing/2014/main" id="{E442CC6D-4C0E-4A33-883E-B57B94D779FC}"/>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1252538" y="2143126"/>
              <a:ext cx="1828800" cy="1123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1123950</xdr:colOff>
      <xdr:row>20</xdr:row>
      <xdr:rowOff>142876</xdr:rowOff>
    </xdr:from>
    <xdr:to>
      <xdr:col>2</xdr:col>
      <xdr:colOff>833437</xdr:colOff>
      <xdr:row>32</xdr:row>
      <xdr:rowOff>152401</xdr:rowOff>
    </xdr:to>
    <mc:AlternateContent xmlns:mc="http://schemas.openxmlformats.org/markup-compatibility/2006">
      <mc:Choice xmlns:a14="http://schemas.microsoft.com/office/drawing/2010/main" Requires="a14">
        <xdr:graphicFrame macro="">
          <xdr:nvGraphicFramePr>
            <xdr:cNvPr id="26" name="Price Range 1">
              <a:extLst>
                <a:ext uri="{FF2B5EF4-FFF2-40B4-BE49-F238E27FC236}">
                  <a16:creationId xmlns:a16="http://schemas.microsoft.com/office/drawing/2014/main" id="{708F3BC9-B084-4B99-9BB2-F9893D442E5C}"/>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1123950" y="3919539"/>
              <a:ext cx="1828800" cy="21812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152400</xdr:colOff>
      <xdr:row>20</xdr:row>
      <xdr:rowOff>142875</xdr:rowOff>
    </xdr:from>
    <xdr:to>
      <xdr:col>14</xdr:col>
      <xdr:colOff>559592</xdr:colOff>
      <xdr:row>33</xdr:row>
      <xdr:rowOff>28574</xdr:rowOff>
    </xdr:to>
    <xdr:graphicFrame macro="">
      <xdr:nvGraphicFramePr>
        <xdr:cNvPr id="21" name="Chart 20">
          <a:extLst>
            <a:ext uri="{FF2B5EF4-FFF2-40B4-BE49-F238E27FC236}">
              <a16:creationId xmlns:a16="http://schemas.microsoft.com/office/drawing/2014/main" id="{13A8236B-35A6-4B08-823C-00A64C85B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962025</xdr:colOff>
      <xdr:row>37</xdr:row>
      <xdr:rowOff>80962</xdr:rowOff>
    </xdr:from>
    <xdr:to>
      <xdr:col>13</xdr:col>
      <xdr:colOff>164305</xdr:colOff>
      <xdr:row>50</xdr:row>
      <xdr:rowOff>61911</xdr:rowOff>
    </xdr:to>
    <xdr:graphicFrame macro="">
      <xdr:nvGraphicFramePr>
        <xdr:cNvPr id="22" name="Chart 21">
          <a:extLst>
            <a:ext uri="{FF2B5EF4-FFF2-40B4-BE49-F238E27FC236}">
              <a16:creationId xmlns:a16="http://schemas.microsoft.com/office/drawing/2014/main" id="{C8155976-9767-4B99-BA03-EB35EC025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195262</xdr:colOff>
      <xdr:row>3</xdr:row>
      <xdr:rowOff>233363</xdr:rowOff>
    </xdr:from>
    <xdr:to>
      <xdr:col>8</xdr:col>
      <xdr:colOff>538162</xdr:colOff>
      <xdr:row>5</xdr:row>
      <xdr:rowOff>57150</xdr:rowOff>
    </xdr:to>
    <xdr:pic>
      <xdr:nvPicPr>
        <xdr:cNvPr id="29" name="Graphic 28" descr="Dollar outline">
          <a:extLst>
            <a:ext uri="{FF2B5EF4-FFF2-40B4-BE49-F238E27FC236}">
              <a16:creationId xmlns:a16="http://schemas.microsoft.com/office/drawing/2014/main" id="{C70C045E-32EE-9856-4D84-E97C068F930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143875" y="776288"/>
          <a:ext cx="342900" cy="342900"/>
        </a:xfrm>
        <a:prstGeom prst="rect">
          <a:avLst/>
        </a:prstGeom>
      </xdr:spPr>
    </xdr:pic>
    <xdr:clientData/>
  </xdr:twoCellAnchor>
  <xdr:twoCellAnchor editAs="oneCell">
    <xdr:from>
      <xdr:col>11</xdr:col>
      <xdr:colOff>209549</xdr:colOff>
      <xdr:row>3</xdr:row>
      <xdr:rowOff>233364</xdr:rowOff>
    </xdr:from>
    <xdr:to>
      <xdr:col>11</xdr:col>
      <xdr:colOff>538160</xdr:colOff>
      <xdr:row>5</xdr:row>
      <xdr:rowOff>42862</xdr:rowOff>
    </xdr:to>
    <xdr:pic>
      <xdr:nvPicPr>
        <xdr:cNvPr id="37" name="Graphic 36" descr="Dollar outline">
          <a:extLst>
            <a:ext uri="{FF2B5EF4-FFF2-40B4-BE49-F238E27FC236}">
              <a16:creationId xmlns:a16="http://schemas.microsoft.com/office/drawing/2014/main" id="{27D85EA8-2E8E-8D21-72B0-C64ECCB161D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101262" y="776289"/>
          <a:ext cx="328611" cy="328611"/>
        </a:xfrm>
        <a:prstGeom prst="rect">
          <a:avLst/>
        </a:prstGeom>
      </xdr:spPr>
    </xdr:pic>
    <xdr:clientData/>
  </xdr:twoCellAnchor>
  <xdr:twoCellAnchor editAs="oneCell">
    <xdr:from>
      <xdr:col>14</xdr:col>
      <xdr:colOff>257174</xdr:colOff>
      <xdr:row>3</xdr:row>
      <xdr:rowOff>228601</xdr:rowOff>
    </xdr:from>
    <xdr:to>
      <xdr:col>15</xdr:col>
      <xdr:colOff>33337</xdr:colOff>
      <xdr:row>5</xdr:row>
      <xdr:rowOff>133351</xdr:rowOff>
    </xdr:to>
    <xdr:pic>
      <xdr:nvPicPr>
        <xdr:cNvPr id="39" name="Graphic 38" descr="Mortgage outline">
          <a:extLst>
            <a:ext uri="{FF2B5EF4-FFF2-40B4-BE49-F238E27FC236}">
              <a16:creationId xmlns:a16="http://schemas.microsoft.com/office/drawing/2014/main" id="{C3E2FD19-C83A-A55B-DFC7-49BD55A63E5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091987" y="771526"/>
          <a:ext cx="423863" cy="4238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266701</xdr:colOff>
      <xdr:row>8</xdr:row>
      <xdr:rowOff>80964</xdr:rowOff>
    </xdr:from>
    <xdr:to>
      <xdr:col>2</xdr:col>
      <xdr:colOff>1243013</xdr:colOff>
      <xdr:row>14</xdr:row>
      <xdr:rowOff>119064</xdr:rowOff>
    </xdr:to>
    <mc:AlternateContent xmlns:mc="http://schemas.openxmlformats.org/markup-compatibility/2006">
      <mc:Choice xmlns:a14="http://schemas.microsoft.com/office/drawing/2010/main" Requires="a14">
        <xdr:graphicFrame macro="">
          <xdr:nvGraphicFramePr>
            <xdr:cNvPr id="2" name="suburb">
              <a:extLst>
                <a:ext uri="{FF2B5EF4-FFF2-40B4-BE49-F238E27FC236}">
                  <a16:creationId xmlns:a16="http://schemas.microsoft.com/office/drawing/2014/main" id="{576D49ED-2386-AD05-2B33-B0F2078D8797}"/>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914401" y="1528764"/>
              <a:ext cx="1828800" cy="11239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290513</xdr:colOff>
      <xdr:row>13</xdr:row>
      <xdr:rowOff>57152</xdr:rowOff>
    </xdr:from>
    <xdr:to>
      <xdr:col>6</xdr:col>
      <xdr:colOff>590550</xdr:colOff>
      <xdr:row>25</xdr:row>
      <xdr:rowOff>109540</xdr:rowOff>
    </xdr:to>
    <mc:AlternateContent xmlns:mc="http://schemas.openxmlformats.org/markup-compatibility/2006" xmlns:a14="http://schemas.microsoft.com/office/drawing/2010/main">
      <mc:Choice Requires="a14">
        <xdr:graphicFrame macro="">
          <xdr:nvGraphicFramePr>
            <xdr:cNvPr id="3" name="Price Range">
              <a:extLst>
                <a:ext uri="{FF2B5EF4-FFF2-40B4-BE49-F238E27FC236}">
                  <a16:creationId xmlns:a16="http://schemas.microsoft.com/office/drawing/2014/main" id="{03017FB1-78F4-1C18-D7D2-6228C12A2A90}"/>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5619751" y="2409827"/>
              <a:ext cx="1733549" cy="2224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1057276</xdr:colOff>
      <xdr:row>27</xdr:row>
      <xdr:rowOff>152401</xdr:rowOff>
    </xdr:from>
    <xdr:to>
      <xdr:col>7</xdr:col>
      <xdr:colOff>797718</xdr:colOff>
      <xdr:row>42</xdr:row>
      <xdr:rowOff>0</xdr:rowOff>
    </xdr:to>
    <xdr:graphicFrame macro="">
      <xdr:nvGraphicFramePr>
        <xdr:cNvPr id="5" name="Chart 4">
          <a:extLst>
            <a:ext uri="{FF2B5EF4-FFF2-40B4-BE49-F238E27FC236}">
              <a16:creationId xmlns:a16="http://schemas.microsoft.com/office/drawing/2014/main" id="{1BCC059C-B40F-E2D6-3789-1B79C34AF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995362</xdr:colOff>
      <xdr:row>48</xdr:row>
      <xdr:rowOff>47626</xdr:rowOff>
    </xdr:from>
    <xdr:to>
      <xdr:col>7</xdr:col>
      <xdr:colOff>602455</xdr:colOff>
      <xdr:row>61</xdr:row>
      <xdr:rowOff>28575</xdr:rowOff>
    </xdr:to>
    <xdr:graphicFrame macro="">
      <xdr:nvGraphicFramePr>
        <xdr:cNvPr id="6" name="Chart 5">
          <a:extLst>
            <a:ext uri="{FF2B5EF4-FFF2-40B4-BE49-F238E27FC236}">
              <a16:creationId xmlns:a16="http://schemas.microsoft.com/office/drawing/2014/main" id="{0AAECEE1-A81D-47BD-66F2-1FBA8483E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za" refreshedDate="45736.441500925925" createdVersion="8" refreshedVersion="8" minRefreshableVersion="3" recordCount="466" xr:uid="{9111AF8A-D6D9-4584-9B18-FA472DC66FCA}">
  <cacheSource type="worksheet">
    <worksheetSource name="_2134__2"/>
  </cacheSource>
  <cacheFields count="13">
    <cacheField name="Address" numFmtId="0">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ount="9">
        <s v="2"/>
        <s v="3"/>
        <s v="5"/>
        <s v="N/A"/>
        <s v="1"/>
        <s v="4"/>
        <s v="6"/>
        <s v="12"/>
        <s v="8"/>
      </sharedItems>
    </cacheField>
    <cacheField name="Bath" numFmtId="0">
      <sharedItems/>
    </cacheField>
    <cacheField name="Car" numFmtId="0">
      <sharedItems/>
    </cacheField>
    <cacheField name="Sale Price" numFmtId="0">
      <sharedItems containsSemiMixedTypes="0" containsString="0" containsNumber="1" containsInteger="1" minValue="40000" maxValue="8500000"/>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2"/>
    </cacheField>
    <cacheField name="postcode" numFmtId="0">
      <sharedItems/>
    </cacheField>
    <cacheField name="suburb" numFmtId="0">
      <sharedItems count="11">
        <s v="AUBURN "/>
        <s v="1M+"/>
        <s v="600K-700K"/>
        <s v="300K-400K"/>
        <s v="400K-500K"/>
        <s v="500K-600K"/>
        <s v="0"/>
        <s v="800K-900K"/>
        <s v="700K-800K"/>
        <s v="900K-1M"/>
        <s v="2134"/>
      </sharedItems>
    </cacheField>
    <cacheField name="Price Range" numFmtId="0">
      <sharedItems containsMixedTypes="1" containsNumber="1" containsInteger="1" minValue="0" maxValue="0" count="9">
        <s v="1M+"/>
        <s v="600K-700K"/>
        <s v="300K-400K"/>
        <s v="400K-500K"/>
        <s v="500K-600K"/>
        <n v="0"/>
        <s v="800K-900K"/>
        <s v="700K-800K"/>
        <s v="900K-1M"/>
      </sharedItems>
    </cacheField>
    <cacheField name="Months (Sale Date)" numFmtId="0" databaseField="0">
      <fieldGroup base="7">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7">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1801910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67 MONA STREET AUBURN NSW 2144"/>
    <x v="0"/>
    <x v="0"/>
    <x v="0"/>
    <s v="1"/>
    <s v="1"/>
    <n v="1030000"/>
    <x v="0"/>
    <s v="2144"/>
    <x v="0"/>
    <x v="0"/>
  </r>
  <r>
    <s v="1/190 PARK ROAD AUBURN NSW 2144"/>
    <x v="1"/>
    <x v="1"/>
    <x v="1"/>
    <s v="2"/>
    <s v="N/A"/>
    <n v="700000"/>
    <x v="1"/>
    <s v="2144"/>
    <x v="0"/>
    <x v="1"/>
  </r>
  <r>
    <s v="11/2A UNION ROAD AUBURN NSW 2144"/>
    <x v="0"/>
    <x v="0"/>
    <x v="0"/>
    <s v="1"/>
    <s v="1"/>
    <n v="370000"/>
    <x v="1"/>
    <s v="2144"/>
    <x v="0"/>
    <x v="2"/>
  </r>
  <r>
    <s v="203 AUBURN ROAD AUBURN NSW 2144"/>
    <x v="0"/>
    <x v="2"/>
    <x v="2"/>
    <s v="2"/>
    <s v="1"/>
    <n v="1905000"/>
    <x v="2"/>
    <s v="2144"/>
    <x v="0"/>
    <x v="0"/>
  </r>
  <r>
    <s v="6/85 NORTHUMBERLAND ROAD AUBURN NSW 2144"/>
    <x v="1"/>
    <x v="3"/>
    <x v="0"/>
    <s v="1"/>
    <s v="1"/>
    <n v="475000"/>
    <x v="2"/>
    <s v="2144"/>
    <x v="0"/>
    <x v="3"/>
  </r>
  <r>
    <s v="8 COVER STREET AUBURN NSW 2144"/>
    <x v="0"/>
    <x v="0"/>
    <x v="1"/>
    <s v="1"/>
    <s v="1"/>
    <n v="1280000"/>
    <x v="3"/>
    <s v="2144"/>
    <x v="0"/>
    <x v="0"/>
  </r>
  <r>
    <s v="22 PARK ROAD AUBURN NSW 2144"/>
    <x v="0"/>
    <x v="4"/>
    <x v="3"/>
    <s v="N/A"/>
    <s v="N/A"/>
    <n v="8500000"/>
    <x v="3"/>
    <s v="2144"/>
    <x v="0"/>
    <x v="0"/>
  </r>
  <r>
    <s v="24 PARK ROAD AUBURN NSW 2144"/>
    <x v="0"/>
    <x v="5"/>
    <x v="1"/>
    <s v="1"/>
    <s v="N/A"/>
    <n v="8500000"/>
    <x v="3"/>
    <s v="2144"/>
    <x v="0"/>
    <x v="0"/>
  </r>
  <r>
    <s v="50/188 SOUTH PARADE AUBURN NSW 2144"/>
    <x v="1"/>
    <x v="6"/>
    <x v="0"/>
    <s v="2"/>
    <s v="2"/>
    <n v="570000"/>
    <x v="4"/>
    <s v="2144"/>
    <x v="0"/>
    <x v="4"/>
  </r>
  <r>
    <s v="132/2 MACQUARIE ROAD AUBURN NSW 2144"/>
    <x v="1"/>
    <x v="5"/>
    <x v="0"/>
    <s v="2"/>
    <s v="N/A"/>
    <n v="490000"/>
    <x v="5"/>
    <s v="2144"/>
    <x v="0"/>
    <x v="3"/>
  </r>
  <r>
    <s v="16 NORTH STREET AUBURN NSW 2144"/>
    <x v="0"/>
    <x v="0"/>
    <x v="2"/>
    <s v="3"/>
    <s v="2"/>
    <n v="2400000"/>
    <x v="5"/>
    <s v="2144"/>
    <x v="0"/>
    <x v="0"/>
  </r>
  <r>
    <s v="158/6-14 PARK ROAD AUBURN NSW 2144"/>
    <x v="1"/>
    <x v="7"/>
    <x v="0"/>
    <s v="2"/>
    <s v="N/A"/>
    <n v="642500"/>
    <x v="5"/>
    <s v="2144"/>
    <x v="0"/>
    <x v="1"/>
  </r>
  <r>
    <s v="805/28B NORTHUMBERLAND ROAD AUBURN NSW 2144"/>
    <x v="1"/>
    <x v="5"/>
    <x v="4"/>
    <s v="1"/>
    <s v="N/A"/>
    <n v="537000"/>
    <x v="6"/>
    <s v="2144"/>
    <x v="0"/>
    <x v="4"/>
  </r>
  <r>
    <s v="270A CUMBERLAND ROAD AUBURN NSW 2144"/>
    <x v="1"/>
    <x v="5"/>
    <x v="5"/>
    <s v="2"/>
    <s v="2"/>
    <n v="170000"/>
    <x v="7"/>
    <s v="2144"/>
    <x v="0"/>
    <x v="5"/>
  </r>
  <r>
    <s v="40A HELENA STREET AUBURN NSW 2144"/>
    <x v="0"/>
    <x v="8"/>
    <x v="1"/>
    <s v="3"/>
    <s v="1"/>
    <n v="1360000"/>
    <x v="7"/>
    <s v="2144"/>
    <x v="0"/>
    <x v="0"/>
  </r>
  <r>
    <s v="4/40-46 STATION ROAD AUBURN NSW 2144"/>
    <x v="1"/>
    <x v="0"/>
    <x v="1"/>
    <s v="2"/>
    <s v="1"/>
    <n v="659000"/>
    <x v="7"/>
    <s v="2144"/>
    <x v="0"/>
    <x v="1"/>
  </r>
  <r>
    <s v="8/10 DARTBROOK ROAD AUBURN NSW 2144"/>
    <x v="1"/>
    <x v="9"/>
    <x v="4"/>
    <s v="1"/>
    <s v="1"/>
    <n v="365000"/>
    <x v="8"/>
    <s v="2144"/>
    <x v="0"/>
    <x v="2"/>
  </r>
  <r>
    <s v="18/19 DARTBROOK ROAD AUBURN NSW 2144"/>
    <x v="1"/>
    <x v="0"/>
    <x v="4"/>
    <s v="1"/>
    <s v="1"/>
    <n v="418000"/>
    <x v="8"/>
    <s v="2144"/>
    <x v="0"/>
    <x v="3"/>
  </r>
  <r>
    <s v="1/55 NORTHUMBERLAND ROAD AUBURN NSW 2144"/>
    <x v="1"/>
    <x v="10"/>
    <x v="1"/>
    <s v="2"/>
    <s v="1"/>
    <n v="875000"/>
    <x v="8"/>
    <s v="2144"/>
    <x v="0"/>
    <x v="6"/>
  </r>
  <r>
    <s v="9/26-30 ST HILLIERS ROAD AUBURN NSW 2144"/>
    <x v="1"/>
    <x v="2"/>
    <x v="0"/>
    <s v="1"/>
    <s v="1"/>
    <n v="420000"/>
    <x v="8"/>
    <s v="2144"/>
    <x v="0"/>
    <x v="3"/>
  </r>
  <r>
    <s v="35/3-11 NORMANBY ROAD AUBURN NSW 2144"/>
    <x v="1"/>
    <x v="11"/>
    <x v="0"/>
    <s v="1"/>
    <s v="N/A"/>
    <n v="568000"/>
    <x v="9"/>
    <s v="2144"/>
    <x v="0"/>
    <x v="4"/>
  </r>
  <r>
    <s v="300 CHISHOLM ROAD AUBURN NSW 2144"/>
    <x v="0"/>
    <x v="12"/>
    <x v="1"/>
    <s v="1"/>
    <s v="2"/>
    <n v="1202000"/>
    <x v="10"/>
    <s v="2144"/>
    <x v="0"/>
    <x v="0"/>
  </r>
  <r>
    <s v="5/97 DARTBROOK ROAD AUBURN NSW 2144"/>
    <x v="1"/>
    <x v="3"/>
    <x v="0"/>
    <s v="1"/>
    <s v="N/A"/>
    <n v="478888"/>
    <x v="10"/>
    <s v="2144"/>
    <x v="0"/>
    <x v="3"/>
  </r>
  <r>
    <s v="14 GIBBONS STREET AUBURN NSW 2144"/>
    <x v="0"/>
    <x v="13"/>
    <x v="1"/>
    <s v="1"/>
    <s v="1"/>
    <n v="1700000"/>
    <x v="10"/>
    <s v="2144"/>
    <x v="0"/>
    <x v="0"/>
  </r>
  <r>
    <s v="25 LOUISA STREET AUBURN NSW 2144"/>
    <x v="0"/>
    <x v="14"/>
    <x v="5"/>
    <s v="1"/>
    <s v="1"/>
    <n v="1800000"/>
    <x v="10"/>
    <s v="2144"/>
    <x v="0"/>
    <x v="0"/>
  </r>
  <r>
    <s v="3/40-46 ST HILLIERS ROAD AUBURN NSW 2144"/>
    <x v="1"/>
    <x v="3"/>
    <x v="0"/>
    <s v="1"/>
    <s v="N/A"/>
    <n v="450000"/>
    <x v="10"/>
    <s v="2144"/>
    <x v="0"/>
    <x v="3"/>
  </r>
  <r>
    <s v="22/27-29 MARY STREET AUBURN NSW 2144"/>
    <x v="0"/>
    <x v="15"/>
    <x v="0"/>
    <s v="2"/>
    <s v="N/A"/>
    <n v="570000"/>
    <x v="11"/>
    <s v="2144"/>
    <x v="0"/>
    <x v="4"/>
  </r>
  <r>
    <s v="23A RAGLAN ROAD AUBURN NSW 2144"/>
    <x v="0"/>
    <x v="5"/>
    <x v="5"/>
    <s v="2"/>
    <s v="2"/>
    <n v="1470000"/>
    <x v="11"/>
    <s v="2144"/>
    <x v="0"/>
    <x v="0"/>
  </r>
  <r>
    <s v="556/22-30 STATION ROAD AUBURN NSW 2144"/>
    <x v="1"/>
    <x v="5"/>
    <x v="0"/>
    <s v="2"/>
    <s v="N/A"/>
    <n v="635000"/>
    <x v="11"/>
    <s v="2144"/>
    <x v="0"/>
    <x v="1"/>
  </r>
  <r>
    <s v="22/67A HARROW ROAD AUBURN NSW 2144"/>
    <x v="1"/>
    <x v="2"/>
    <x v="0"/>
    <s v="1"/>
    <s v="1"/>
    <n v="450000"/>
    <x v="12"/>
    <s v="2144"/>
    <x v="0"/>
    <x v="3"/>
  </r>
  <r>
    <s v="4/89 NORTHUMBERLAND ROAD AUBURN NSW 2144"/>
    <x v="1"/>
    <x v="16"/>
    <x v="0"/>
    <s v="1"/>
    <s v="1"/>
    <n v="467000"/>
    <x v="12"/>
    <s v="2144"/>
    <x v="0"/>
    <x v="3"/>
  </r>
  <r>
    <s v="14/66-68 STATION ROAD AUBURN NSW 2144"/>
    <x v="1"/>
    <x v="16"/>
    <x v="0"/>
    <s v="1"/>
    <s v="1"/>
    <n v="495000"/>
    <x v="12"/>
    <s v="2144"/>
    <x v="0"/>
    <x v="3"/>
  </r>
  <r>
    <s v="14/15 HARROW ROAD AUBURN NSW 2144"/>
    <x v="1"/>
    <x v="0"/>
    <x v="0"/>
    <s v="1"/>
    <s v="1"/>
    <n v="370000"/>
    <x v="13"/>
    <s v="2144"/>
    <x v="0"/>
    <x v="2"/>
  </r>
  <r>
    <s v="14 FRASER STREET AUBURN NSW 2144"/>
    <x v="0"/>
    <x v="2"/>
    <x v="2"/>
    <s v="2"/>
    <s v="2"/>
    <n v="1416000"/>
    <x v="14"/>
    <s v="2144"/>
    <x v="0"/>
    <x v="0"/>
  </r>
  <r>
    <s v="9 ST JOHNS AVENUE AUBURN NSW 2144"/>
    <x v="0"/>
    <x v="17"/>
    <x v="5"/>
    <s v="2"/>
    <s v="N/A"/>
    <n v="1830000"/>
    <x v="14"/>
    <s v="2144"/>
    <x v="0"/>
    <x v="0"/>
  </r>
  <r>
    <s v="9/29 ST JOHNS ROAD AUBURN NSW 2144"/>
    <x v="1"/>
    <x v="18"/>
    <x v="1"/>
    <s v="2"/>
    <s v="2"/>
    <n v="875000"/>
    <x v="14"/>
    <s v="2144"/>
    <x v="0"/>
    <x v="6"/>
  </r>
  <r>
    <s v="909/5 NORTHUMBERLAND ROAD AUBURN NSW 2144"/>
    <x v="1"/>
    <x v="5"/>
    <x v="0"/>
    <s v="2"/>
    <s v="N/A"/>
    <n v="668000"/>
    <x v="15"/>
    <s v="2144"/>
    <x v="0"/>
    <x v="1"/>
  </r>
  <r>
    <s v="7/8-10 NORTHUMBERLAND ROAD AUBURN NSW 2144"/>
    <x v="1"/>
    <x v="5"/>
    <x v="1"/>
    <s v="2"/>
    <s v="2"/>
    <n v="629000"/>
    <x v="15"/>
    <s v="2144"/>
    <x v="0"/>
    <x v="1"/>
  </r>
  <r>
    <s v="3/45 EDGAR STREET AUBURN NSW 2144"/>
    <x v="1"/>
    <x v="0"/>
    <x v="1"/>
    <s v="2"/>
    <s v="2"/>
    <n v="875000"/>
    <x v="16"/>
    <s v="2144"/>
    <x v="0"/>
    <x v="6"/>
  </r>
  <r>
    <s v="22 HEATH STREET AUBURN NSW 2144"/>
    <x v="0"/>
    <x v="2"/>
    <x v="1"/>
    <s v="2"/>
    <s v="N/A"/>
    <n v="1620000"/>
    <x v="16"/>
    <s v="2144"/>
    <x v="0"/>
    <x v="0"/>
  </r>
  <r>
    <s v="3/17 MACQUARIE ROAD AUBURN NSW 2144"/>
    <x v="1"/>
    <x v="19"/>
    <x v="0"/>
    <s v="1"/>
    <s v="1"/>
    <n v="596000"/>
    <x v="16"/>
    <s v="2144"/>
    <x v="0"/>
    <x v="4"/>
  </r>
  <r>
    <s v="16/176 SOUTH PARADE AUBURN NSW 2144"/>
    <x v="1"/>
    <x v="5"/>
    <x v="0"/>
    <s v="2"/>
    <s v="1"/>
    <n v="522000"/>
    <x v="16"/>
    <s v="2144"/>
    <x v="0"/>
    <x v="4"/>
  </r>
  <r>
    <s v="7/48 ST HILLIERS ROAD AUBURN NSW 2144"/>
    <x v="1"/>
    <x v="20"/>
    <x v="0"/>
    <s v="2"/>
    <s v="N/A"/>
    <n v="550000"/>
    <x v="16"/>
    <s v="2144"/>
    <x v="0"/>
    <x v="4"/>
  </r>
  <r>
    <s v="1/55-57 SUSAN STREET AUBURN NSW 2144"/>
    <x v="1"/>
    <x v="21"/>
    <x v="1"/>
    <s v="3"/>
    <s v="2"/>
    <n v="1035000"/>
    <x v="16"/>
    <s v="2144"/>
    <x v="0"/>
    <x v="0"/>
  </r>
  <r>
    <s v="20/54-60 DARTBROOK ROAD AUBURN NSW 2144"/>
    <x v="1"/>
    <x v="22"/>
    <x v="0"/>
    <s v="2"/>
    <s v="N/A"/>
    <n v="550000"/>
    <x v="17"/>
    <s v="2144"/>
    <x v="0"/>
    <x v="4"/>
  </r>
  <r>
    <s v="4/120 HARROW ROAD AUBURN NSW 2144"/>
    <x v="1"/>
    <x v="2"/>
    <x v="0"/>
    <s v="1"/>
    <s v="N/A"/>
    <n v="365000"/>
    <x v="17"/>
    <s v="2144"/>
    <x v="0"/>
    <x v="2"/>
  </r>
  <r>
    <s v="4/43 MACQUARIE ROAD AUBURN NSW 2144"/>
    <x v="1"/>
    <x v="0"/>
    <x v="0"/>
    <s v="1"/>
    <s v="1"/>
    <n v="455000"/>
    <x v="17"/>
    <s v="2144"/>
    <x v="0"/>
    <x v="3"/>
  </r>
  <r>
    <s v="1/31A PROVINCIAL STREET AUBURN NSW 2144"/>
    <x v="1"/>
    <x v="5"/>
    <x v="1"/>
    <s v="2"/>
    <s v="1"/>
    <n v="40000"/>
    <x v="17"/>
    <s v="2144"/>
    <x v="0"/>
    <x v="5"/>
  </r>
  <r>
    <s v="29A COCKTHORPE ROAD AUBURN NSW 2144"/>
    <x v="1"/>
    <x v="5"/>
    <x v="1"/>
    <s v="3"/>
    <s v="2"/>
    <n v="650000"/>
    <x v="18"/>
    <s v="2144"/>
    <x v="0"/>
    <x v="1"/>
  </r>
  <r>
    <s v="24 CHISWICK ROAD AUBURN NSW 2144"/>
    <x v="0"/>
    <x v="23"/>
    <x v="1"/>
    <s v="1"/>
    <s v="N/A"/>
    <n v="1305000"/>
    <x v="19"/>
    <s v="2144"/>
    <x v="0"/>
    <x v="0"/>
  </r>
  <r>
    <s v="18 CORNWALL ROAD AUBURN NSW 2144"/>
    <x v="0"/>
    <x v="24"/>
    <x v="1"/>
    <s v="2"/>
    <s v="1"/>
    <n v="1260000"/>
    <x v="20"/>
    <s v="2144"/>
    <x v="0"/>
    <x v="0"/>
  </r>
  <r>
    <s v="3/124 PARK ROAD AUBURN NSW 2144"/>
    <x v="1"/>
    <x v="5"/>
    <x v="1"/>
    <s v="1"/>
    <s v="1"/>
    <n v="880000"/>
    <x v="20"/>
    <s v="2144"/>
    <x v="0"/>
    <x v="6"/>
  </r>
  <r>
    <s v="5111/57-59 QUEEN STREET AUBURN NSW 2144"/>
    <x v="1"/>
    <x v="5"/>
    <x v="0"/>
    <s v="2"/>
    <s v="9"/>
    <n v="615000"/>
    <x v="20"/>
    <s v="2144"/>
    <x v="0"/>
    <x v="1"/>
  </r>
  <r>
    <s v="26 CASTLE STREET AUBURN NSW 2144"/>
    <x v="0"/>
    <x v="0"/>
    <x v="1"/>
    <s v="2"/>
    <s v="2"/>
    <n v="1100000"/>
    <x v="21"/>
    <s v="2144"/>
    <x v="0"/>
    <x v="0"/>
  </r>
  <r>
    <s v="8/15 HALL STREET AUBURN NSW 2144"/>
    <x v="1"/>
    <x v="5"/>
    <x v="0"/>
    <s v="1"/>
    <s v="N/A"/>
    <n v="483000"/>
    <x v="21"/>
    <s v="2144"/>
    <x v="0"/>
    <x v="3"/>
  </r>
  <r>
    <s v="5/87 STATION ROAD AUBURN NSW 2144"/>
    <x v="1"/>
    <x v="20"/>
    <x v="0"/>
    <s v="1"/>
    <s v="2"/>
    <n v="450000"/>
    <x v="21"/>
    <s v="2144"/>
    <x v="0"/>
    <x v="3"/>
  </r>
  <r>
    <s v="4/89 STATION ROAD AUBURN NSW 2144"/>
    <x v="1"/>
    <x v="25"/>
    <x v="1"/>
    <s v="2"/>
    <s v="1"/>
    <n v="647000"/>
    <x v="21"/>
    <s v="2144"/>
    <x v="0"/>
    <x v="1"/>
  </r>
  <r>
    <s v="1 VERONA STREET AUBURN NSW 2144"/>
    <x v="0"/>
    <x v="13"/>
    <x v="1"/>
    <s v="2"/>
    <s v="3"/>
    <n v="1978000"/>
    <x v="21"/>
    <s v="2144"/>
    <x v="0"/>
    <x v="0"/>
  </r>
  <r>
    <s v="507/28B NORTHUMBERLAND ROAD AUBURN NSW 2144"/>
    <x v="1"/>
    <x v="26"/>
    <x v="0"/>
    <s v="2"/>
    <s v="1"/>
    <n v="715000"/>
    <x v="22"/>
    <s v="2144"/>
    <x v="0"/>
    <x v="7"/>
  </r>
  <r>
    <s v="304/172 SOUTH PARADE AUBURN NSW 2144"/>
    <x v="1"/>
    <x v="5"/>
    <x v="0"/>
    <s v="2"/>
    <s v="N/A"/>
    <n v="610000"/>
    <x v="23"/>
    <s v="2144"/>
    <x v="0"/>
    <x v="1"/>
  </r>
  <r>
    <s v="4 YILLOWRA STREET AUBURN NSW 2144"/>
    <x v="0"/>
    <x v="5"/>
    <x v="1"/>
    <s v="1"/>
    <s v="1"/>
    <n v="555000"/>
    <x v="24"/>
    <s v="2144"/>
    <x v="0"/>
    <x v="4"/>
  </r>
  <r>
    <s v="121/6-14 PARK ROAD AUBURN NSW 2144"/>
    <x v="1"/>
    <x v="27"/>
    <x v="0"/>
    <s v="2"/>
    <s v="N/A"/>
    <n v="652250"/>
    <x v="25"/>
    <s v="2144"/>
    <x v="0"/>
    <x v="1"/>
  </r>
  <r>
    <s v="2/78 WATER STREET AUBURN NSW 2144"/>
    <x v="1"/>
    <x v="5"/>
    <x v="0"/>
    <s v="1"/>
    <s v="1"/>
    <n v="330000"/>
    <x v="26"/>
    <s v="2144"/>
    <x v="0"/>
    <x v="2"/>
  </r>
  <r>
    <s v="16/27-29 MARY STREET AUBURN NSW 2144"/>
    <x v="1"/>
    <x v="5"/>
    <x v="0"/>
    <s v="2"/>
    <s v="1"/>
    <n v="570000"/>
    <x v="27"/>
    <s v="2144"/>
    <x v="0"/>
    <x v="4"/>
  </r>
  <r>
    <s v="5/93 NORTHUMBERLAND ROAD AUBURN NSW 2144"/>
    <x v="1"/>
    <x v="5"/>
    <x v="0"/>
    <s v="1"/>
    <s v="1"/>
    <n v="413000"/>
    <x v="27"/>
    <s v="2144"/>
    <x v="0"/>
    <x v="3"/>
  </r>
  <r>
    <s v="152/6-14 PARK ROAD AUBURN NSW 2144"/>
    <x v="1"/>
    <x v="28"/>
    <x v="1"/>
    <s v="2"/>
    <s v="2"/>
    <n v="830000"/>
    <x v="27"/>
    <s v="2144"/>
    <x v="0"/>
    <x v="6"/>
  </r>
  <r>
    <s v="4605/57-59 QUEEN STREET AUBURN NSW 2144"/>
    <x v="1"/>
    <x v="5"/>
    <x v="0"/>
    <s v="2"/>
    <s v="1"/>
    <n v="570000"/>
    <x v="27"/>
    <s v="2144"/>
    <x v="0"/>
    <x v="4"/>
  </r>
  <r>
    <s v="7/68-70 ST HILLIERS ROAD AUBURN NSW 2144"/>
    <x v="1"/>
    <x v="5"/>
    <x v="0"/>
    <s v="1"/>
    <s v="1"/>
    <n v="420000"/>
    <x v="27"/>
    <s v="2144"/>
    <x v="0"/>
    <x v="3"/>
  </r>
  <r>
    <s v="402/8 STATION ROAD AUBURN NSW 2144"/>
    <x v="1"/>
    <x v="29"/>
    <x v="0"/>
    <s v="2"/>
    <s v="N/A"/>
    <n v="620000"/>
    <x v="27"/>
    <s v="2144"/>
    <x v="0"/>
    <x v="1"/>
  </r>
  <r>
    <s v="5/26 DARTBROOK ROAD AUBURN NSW 2144"/>
    <x v="1"/>
    <x v="3"/>
    <x v="0"/>
    <s v="1"/>
    <s v="N/A"/>
    <n v="421500"/>
    <x v="28"/>
    <s v="2144"/>
    <x v="0"/>
    <x v="3"/>
  </r>
  <r>
    <s v="2/5 GIBBONS STREET AUBURN NSW 2144"/>
    <x v="1"/>
    <x v="0"/>
    <x v="0"/>
    <s v="1"/>
    <s v="1"/>
    <n v="490000"/>
    <x v="28"/>
    <s v="2144"/>
    <x v="0"/>
    <x v="3"/>
  </r>
  <r>
    <s v="3/92 NORTHUMBERLAND ROAD AUBURN NSW 2144"/>
    <x v="1"/>
    <x v="5"/>
    <x v="0"/>
    <s v="1"/>
    <s v="1"/>
    <n v="463000"/>
    <x v="29"/>
    <s v="2144"/>
    <x v="0"/>
    <x v="3"/>
  </r>
  <r>
    <s v="5079/57-59 QUEEN STREET AUBURN NSW 2144"/>
    <x v="1"/>
    <x v="5"/>
    <x v="1"/>
    <s v="2"/>
    <s v="1"/>
    <n v="320000"/>
    <x v="29"/>
    <s v="2144"/>
    <x v="0"/>
    <x v="2"/>
  </r>
  <r>
    <s v="8/64 STATION ROAD AUBURN NSW 2144"/>
    <x v="1"/>
    <x v="20"/>
    <x v="0"/>
    <s v="1"/>
    <s v="1"/>
    <n v="418000"/>
    <x v="29"/>
    <s v="2144"/>
    <x v="0"/>
    <x v="3"/>
  </r>
  <r>
    <s v="708/12 NORTHUMBERLAND ROAD AUBURN NSW 2144"/>
    <x v="1"/>
    <x v="30"/>
    <x v="4"/>
    <s v="1"/>
    <s v="1"/>
    <n v="450000"/>
    <x v="30"/>
    <s v="2144"/>
    <x v="0"/>
    <x v="3"/>
  </r>
  <r>
    <s v="6/98 NORTHUMBERLAND ROAD AUBURN NSW 2144"/>
    <x v="1"/>
    <x v="5"/>
    <x v="0"/>
    <s v="1"/>
    <s v="1"/>
    <n v="495110"/>
    <x v="30"/>
    <s v="2144"/>
    <x v="0"/>
    <x v="3"/>
  </r>
  <r>
    <s v="4/76 STATION ROAD AUBURN NSW 2144"/>
    <x v="1"/>
    <x v="5"/>
    <x v="0"/>
    <s v="1"/>
    <s v="1"/>
    <n v="420000"/>
    <x v="30"/>
    <s v="2144"/>
    <x v="0"/>
    <x v="3"/>
  </r>
  <r>
    <s v="3 EDGAR STREET AUBURN NSW 2144"/>
    <x v="0"/>
    <x v="5"/>
    <x v="1"/>
    <s v="3"/>
    <s v="3"/>
    <n v="1200000"/>
    <x v="31"/>
    <s v="2144"/>
    <x v="0"/>
    <x v="0"/>
  </r>
  <r>
    <s v="25 ELM ROAD AUBURN NSW 2144"/>
    <x v="0"/>
    <x v="31"/>
    <x v="5"/>
    <s v="2"/>
    <s v="N/A"/>
    <n v="1720000"/>
    <x v="31"/>
    <s v="2144"/>
    <x v="0"/>
    <x v="0"/>
  </r>
  <r>
    <s v="34 SUSAN STREET AUBURN NSW 2144"/>
    <x v="0"/>
    <x v="32"/>
    <x v="3"/>
    <s v="N/A"/>
    <s v="2"/>
    <n v="2400000"/>
    <x v="31"/>
    <s v="2144"/>
    <x v="0"/>
    <x v="0"/>
  </r>
  <r>
    <s v="4/99 DARTBROOK ROAD AUBURN NSW 2144"/>
    <x v="1"/>
    <x v="0"/>
    <x v="0"/>
    <s v="1"/>
    <s v="1"/>
    <n v="428000"/>
    <x v="32"/>
    <s v="2144"/>
    <x v="0"/>
    <x v="3"/>
  </r>
  <r>
    <s v="183/2 MACQUARIE ROAD AUBURN NSW 2144"/>
    <x v="1"/>
    <x v="33"/>
    <x v="0"/>
    <s v="2"/>
    <s v="1"/>
    <n v="508000"/>
    <x v="32"/>
    <s v="2144"/>
    <x v="0"/>
    <x v="4"/>
  </r>
  <r>
    <s v="237 RAWSON STREET AUBURN NSW 2144"/>
    <x v="0"/>
    <x v="34"/>
    <x v="5"/>
    <s v="1"/>
    <s v="1"/>
    <n v="1403000"/>
    <x v="32"/>
    <s v="2144"/>
    <x v="0"/>
    <x v="0"/>
  </r>
  <r>
    <s v="126 SOUTH PARADE AUBURN NSW 2144"/>
    <x v="0"/>
    <x v="5"/>
    <x v="0"/>
    <s v="1"/>
    <s v="1"/>
    <n v="2900000"/>
    <x v="32"/>
    <s v="2144"/>
    <x v="0"/>
    <x v="0"/>
  </r>
  <r>
    <s v="28 FRASER STREET AUBURN NSW 2144"/>
    <x v="0"/>
    <x v="35"/>
    <x v="5"/>
    <s v="1"/>
    <s v="1"/>
    <n v="1240000"/>
    <x v="33"/>
    <s v="2144"/>
    <x v="0"/>
    <x v="0"/>
  </r>
  <r>
    <s v="168 PARRAMATTA ROAD AUBURN NSW 2144"/>
    <x v="0"/>
    <x v="5"/>
    <x v="3"/>
    <s v="N/A"/>
    <s v="N/A"/>
    <n v="1055000"/>
    <x v="34"/>
    <s v="2144"/>
    <x v="0"/>
    <x v="0"/>
  </r>
  <r>
    <s v="144 CHISHOLM ROAD AUBURN NSW 2144"/>
    <x v="0"/>
    <x v="0"/>
    <x v="1"/>
    <s v="2"/>
    <s v="2"/>
    <n v="1380000"/>
    <x v="35"/>
    <s v="2144"/>
    <x v="0"/>
    <x v="0"/>
  </r>
  <r>
    <s v="46 EDGAR STREET AUBURN NSW 2144"/>
    <x v="0"/>
    <x v="0"/>
    <x v="2"/>
    <s v="3"/>
    <s v="N/A"/>
    <n v="1350000"/>
    <x v="35"/>
    <s v="2144"/>
    <x v="0"/>
    <x v="0"/>
  </r>
  <r>
    <s v="205/28B NORTHUMBERLAND ROAD AUBURN NSW 2144"/>
    <x v="1"/>
    <x v="5"/>
    <x v="0"/>
    <s v="2"/>
    <s v="N/A"/>
    <n v="675000"/>
    <x v="35"/>
    <s v="2144"/>
    <x v="0"/>
    <x v="1"/>
  </r>
  <r>
    <s v="2/94-96 ST HILLIERS ROAD AUBURN NSW 2144"/>
    <x v="1"/>
    <x v="36"/>
    <x v="0"/>
    <s v="1"/>
    <s v="N/A"/>
    <n v="420000"/>
    <x v="35"/>
    <s v="2144"/>
    <x v="0"/>
    <x v="3"/>
  </r>
  <r>
    <s v="35 ST JOHNS ROAD AUBURN NSW 2144"/>
    <x v="0"/>
    <x v="5"/>
    <x v="1"/>
    <s v="2"/>
    <s v="2"/>
    <n v="1000000"/>
    <x v="35"/>
    <s v="2144"/>
    <x v="0"/>
    <x v="8"/>
  </r>
  <r>
    <s v="887/22-30 STATION ROAD AUBURN NSW 2144"/>
    <x v="1"/>
    <x v="5"/>
    <x v="0"/>
    <s v="2"/>
    <s v="1"/>
    <n v="600000"/>
    <x v="35"/>
    <s v="2144"/>
    <x v="0"/>
    <x v="4"/>
  </r>
  <r>
    <s v="3/103 DARTBROOK ROAD AUBURN NSW 2144"/>
    <x v="1"/>
    <x v="37"/>
    <x v="0"/>
    <s v="1"/>
    <s v="1"/>
    <n v="450000"/>
    <x v="36"/>
    <s v="2144"/>
    <x v="0"/>
    <x v="3"/>
  </r>
  <r>
    <s v="5/23 ELSHAM ROAD AUBURN NSW 2144"/>
    <x v="1"/>
    <x v="13"/>
    <x v="1"/>
    <s v="1"/>
    <s v="N/A"/>
    <n v="790000"/>
    <x v="36"/>
    <s v="2144"/>
    <x v="0"/>
    <x v="7"/>
  </r>
  <r>
    <s v="54 ALICE STREET AUBURN NSW 2144"/>
    <x v="0"/>
    <x v="0"/>
    <x v="1"/>
    <s v="3"/>
    <s v="1"/>
    <n v="1905000"/>
    <x v="37"/>
    <s v="2144"/>
    <x v="0"/>
    <x v="0"/>
  </r>
  <r>
    <s v="25 MOUNT AUBURN ROAD AUBURN NSW 2144"/>
    <x v="0"/>
    <x v="37"/>
    <x v="5"/>
    <s v="1"/>
    <s v="4"/>
    <n v="1690000"/>
    <x v="37"/>
    <s v="2144"/>
    <x v="0"/>
    <x v="0"/>
  </r>
  <r>
    <s v="12/28 ELSHAM ROAD AUBURN NSW 2144"/>
    <x v="1"/>
    <x v="11"/>
    <x v="1"/>
    <s v="2"/>
    <s v="1"/>
    <n v="865000"/>
    <x v="38"/>
    <s v="2144"/>
    <x v="0"/>
    <x v="6"/>
  </r>
  <r>
    <s v="603/20 NORTHUMBERLAND ROAD AUBURN NSW 2144"/>
    <x v="1"/>
    <x v="5"/>
    <x v="3"/>
    <s v="N/A"/>
    <s v="N/A"/>
    <n v="918000"/>
    <x v="38"/>
    <s v="2144"/>
    <x v="0"/>
    <x v="8"/>
  </r>
  <r>
    <s v="703/20 NORTHUMBERLAND ROAD AUBURN NSW 2144"/>
    <x v="1"/>
    <x v="5"/>
    <x v="5"/>
    <s v="2"/>
    <s v="1"/>
    <n v="920000"/>
    <x v="38"/>
    <s v="2144"/>
    <x v="0"/>
    <x v="8"/>
  </r>
  <r>
    <s v="1103/20 NORTHUMBERLAND ROAD AUBURN NSW 2144"/>
    <x v="1"/>
    <x v="5"/>
    <x v="5"/>
    <s v="2"/>
    <s v="N/A"/>
    <n v="1025000"/>
    <x v="38"/>
    <s v="2144"/>
    <x v="0"/>
    <x v="0"/>
  </r>
  <r>
    <s v="1/176 SOUTH PARADE AUBURN NSW 2144"/>
    <x v="1"/>
    <x v="5"/>
    <x v="0"/>
    <s v="2"/>
    <s v="1"/>
    <n v="610000"/>
    <x v="39"/>
    <s v="2144"/>
    <x v="0"/>
    <x v="1"/>
  </r>
  <r>
    <s v="776/22-30 STATION ROAD AUBURN NSW 2144"/>
    <x v="1"/>
    <x v="5"/>
    <x v="1"/>
    <s v="2"/>
    <s v="N/A"/>
    <n v="750000"/>
    <x v="39"/>
    <s v="2144"/>
    <x v="0"/>
    <x v="7"/>
  </r>
  <r>
    <s v="10/33-37 HALL STREET AUBURN NSW 2144"/>
    <x v="1"/>
    <x v="5"/>
    <x v="0"/>
    <s v="2"/>
    <s v="1"/>
    <n v="559000"/>
    <x v="40"/>
    <s v="2144"/>
    <x v="0"/>
    <x v="4"/>
  </r>
  <r>
    <s v="19/11-17 HEVINGTON ROAD AUBURN NSW 2144"/>
    <x v="1"/>
    <x v="5"/>
    <x v="1"/>
    <s v="1"/>
    <s v="1"/>
    <n v="550000"/>
    <x v="40"/>
    <s v="2144"/>
    <x v="0"/>
    <x v="4"/>
  </r>
  <r>
    <s v="4 PRAIRIE WAY AUBURN NSW 2144"/>
    <x v="1"/>
    <x v="38"/>
    <x v="0"/>
    <s v="1"/>
    <s v="1"/>
    <n v="690000"/>
    <x v="40"/>
    <s v="2144"/>
    <x v="0"/>
    <x v="1"/>
  </r>
  <r>
    <s v="28 BERITH STREET AUBURN NSW 2144"/>
    <x v="0"/>
    <x v="39"/>
    <x v="1"/>
    <s v="2"/>
    <s v="2"/>
    <n v="1255000"/>
    <x v="41"/>
    <s v="2144"/>
    <x v="0"/>
    <x v="0"/>
  </r>
  <r>
    <s v="5 CARDIGAN STREET AUBURN NSW 2144"/>
    <x v="0"/>
    <x v="20"/>
    <x v="5"/>
    <s v="2"/>
    <s v="1"/>
    <n v="1600000"/>
    <x v="41"/>
    <s v="2144"/>
    <x v="0"/>
    <x v="0"/>
  </r>
  <r>
    <s v="4/7-9 HARROW ROAD AUBURN NSW 2144"/>
    <x v="1"/>
    <x v="40"/>
    <x v="0"/>
    <s v="2"/>
    <s v="N/A"/>
    <n v="600000"/>
    <x v="41"/>
    <s v="2144"/>
    <x v="0"/>
    <x v="4"/>
  </r>
  <r>
    <s v="125 PARK ROAD AUBURN NSW 2144"/>
    <x v="0"/>
    <x v="0"/>
    <x v="1"/>
    <s v="2"/>
    <s v="2"/>
    <n v="1250000"/>
    <x v="41"/>
    <s v="2144"/>
    <x v="0"/>
    <x v="0"/>
  </r>
  <r>
    <s v="9/36-38 ST HILLIERS ROAD AUBURN NSW 2144"/>
    <x v="1"/>
    <x v="41"/>
    <x v="0"/>
    <s v="1"/>
    <s v="N/A"/>
    <n v="405000"/>
    <x v="41"/>
    <s v="2144"/>
    <x v="0"/>
    <x v="3"/>
  </r>
  <r>
    <s v="2/16-18 HALL STREET AUBURN NSW 2144"/>
    <x v="1"/>
    <x v="37"/>
    <x v="1"/>
    <s v="1"/>
    <s v="1"/>
    <n v="640000"/>
    <x v="42"/>
    <s v="2144"/>
    <x v="0"/>
    <x v="1"/>
  </r>
  <r>
    <s v="2/13-15 NORMANBY ROAD AUBURN NSW 2144"/>
    <x v="1"/>
    <x v="25"/>
    <x v="0"/>
    <s v="1"/>
    <s v="1"/>
    <n v="490000"/>
    <x v="42"/>
    <s v="2144"/>
    <x v="0"/>
    <x v="3"/>
  </r>
  <r>
    <s v="1/91 NORTHUMBERLAND ROAD AUBURN NSW 2144"/>
    <x v="1"/>
    <x v="0"/>
    <x v="0"/>
    <s v="1"/>
    <s v="1"/>
    <n v="470000"/>
    <x v="42"/>
    <s v="2144"/>
    <x v="0"/>
    <x v="3"/>
  </r>
  <r>
    <s v="101 SHEFFIELD STREET AUBURN NSW 2144"/>
    <x v="0"/>
    <x v="20"/>
    <x v="1"/>
    <s v="2"/>
    <s v="1"/>
    <n v="1100000"/>
    <x v="42"/>
    <s v="2144"/>
    <x v="0"/>
    <x v="0"/>
  </r>
  <r>
    <s v="9/20-24 SIMPSON STREET AUBURN NSW 2144"/>
    <x v="0"/>
    <x v="0"/>
    <x v="0"/>
    <s v="2"/>
    <s v="1"/>
    <n v="540000"/>
    <x v="42"/>
    <s v="2144"/>
    <x v="0"/>
    <x v="4"/>
  </r>
  <r>
    <s v="74 CARDIGAN STREET AUBURN NSW 2144"/>
    <x v="0"/>
    <x v="42"/>
    <x v="5"/>
    <s v="1"/>
    <s v="1"/>
    <n v="1120000"/>
    <x v="43"/>
    <s v="2144"/>
    <x v="0"/>
    <x v="0"/>
  </r>
  <r>
    <s v="5/80 DARTBROOK ROAD AUBURN NSW 2144"/>
    <x v="1"/>
    <x v="42"/>
    <x v="0"/>
    <s v="1"/>
    <s v="1"/>
    <n v="460000"/>
    <x v="43"/>
    <s v="2144"/>
    <x v="0"/>
    <x v="3"/>
  </r>
  <r>
    <s v="13/6-8 HARGRAVE ROAD AUBURN NSW 2144"/>
    <x v="1"/>
    <x v="5"/>
    <x v="0"/>
    <s v="2"/>
    <s v="1"/>
    <n v="500000"/>
    <x v="43"/>
    <s v="2144"/>
    <x v="0"/>
    <x v="3"/>
  </r>
  <r>
    <s v="1A HELENA STREET AUBURN NSW 2144"/>
    <x v="0"/>
    <x v="43"/>
    <x v="1"/>
    <s v="1"/>
    <s v="N/A"/>
    <n v="1510000"/>
    <x v="43"/>
    <s v="2144"/>
    <x v="0"/>
    <x v="0"/>
  </r>
  <r>
    <s v="5/97 NORTHUMBERLAND ROAD AUBURN NSW 2144"/>
    <x v="1"/>
    <x v="6"/>
    <x v="0"/>
    <s v="1"/>
    <s v="1"/>
    <n v="468000"/>
    <x v="43"/>
    <s v="2144"/>
    <x v="0"/>
    <x v="3"/>
  </r>
  <r>
    <s v="112 SHEFFIELD STREET AUBURN NSW 2144"/>
    <x v="0"/>
    <x v="37"/>
    <x v="5"/>
    <s v="2"/>
    <s v="1"/>
    <n v="1225000"/>
    <x v="43"/>
    <s v="2144"/>
    <x v="0"/>
    <x v="0"/>
  </r>
  <r>
    <s v="18/188 SOUTH PARADE AUBURN NSW 2144"/>
    <x v="1"/>
    <x v="6"/>
    <x v="0"/>
    <s v="2"/>
    <s v="1"/>
    <n v="555000"/>
    <x v="44"/>
    <s v="2144"/>
    <x v="0"/>
    <x v="4"/>
  </r>
  <r>
    <s v="10/56-60 ST HILLIERS ROAD AUBURN NSW 2144"/>
    <x v="1"/>
    <x v="5"/>
    <x v="0"/>
    <s v="1"/>
    <s v="1"/>
    <n v="200000"/>
    <x v="44"/>
    <s v="2144"/>
    <x v="0"/>
    <x v="5"/>
  </r>
  <r>
    <s v="2/49-51 MACQUARIE ROAD AUBURN NSW 2144"/>
    <x v="1"/>
    <x v="42"/>
    <x v="1"/>
    <s v="2"/>
    <s v="1"/>
    <n v="644000"/>
    <x v="45"/>
    <s v="2144"/>
    <x v="0"/>
    <x v="1"/>
  </r>
  <r>
    <s v="19 STANHOPE STREET AUBURN NSW 2144"/>
    <x v="0"/>
    <x v="5"/>
    <x v="1"/>
    <s v="2"/>
    <s v="2"/>
    <n v="1500000"/>
    <x v="45"/>
    <s v="2144"/>
    <x v="0"/>
    <x v="0"/>
  </r>
  <r>
    <s v="1/45 RAWSON STREET AUBURN NSW 2144"/>
    <x v="1"/>
    <x v="5"/>
    <x v="3"/>
    <s v="N/A"/>
    <s v="N/A"/>
    <n v="605000"/>
    <x v="46"/>
    <s v="2144"/>
    <x v="0"/>
    <x v="1"/>
  </r>
  <r>
    <s v="19/28 ELSHAM ROAD AUBURN NSW 2144"/>
    <x v="1"/>
    <x v="11"/>
    <x v="5"/>
    <s v="2"/>
    <s v="2"/>
    <n v="1050000"/>
    <x v="47"/>
    <s v="2144"/>
    <x v="0"/>
    <x v="0"/>
  </r>
  <r>
    <s v="234/22-30 STATION ROAD AUBURN NSW 2144"/>
    <x v="1"/>
    <x v="5"/>
    <x v="3"/>
    <s v="N/A"/>
    <s v="N/A"/>
    <n v="580000"/>
    <x v="47"/>
    <s v="2144"/>
    <x v="0"/>
    <x v="4"/>
  </r>
  <r>
    <s v="243 CHISHOLM ROAD AUBURN NSW 2144"/>
    <x v="0"/>
    <x v="17"/>
    <x v="6"/>
    <s v="2"/>
    <s v="N/A"/>
    <n v="1401000"/>
    <x v="48"/>
    <s v="2144"/>
    <x v="0"/>
    <x v="0"/>
  </r>
  <r>
    <s v="7/14-16 HARGRAVE ROAD AUBURN NSW 2144"/>
    <x v="1"/>
    <x v="8"/>
    <x v="1"/>
    <s v="1"/>
    <s v="N/A"/>
    <n v="635000"/>
    <x v="48"/>
    <s v="2144"/>
    <x v="0"/>
    <x v="1"/>
  </r>
  <r>
    <s v="104/5 NORTHUMBERLAND ROAD AUBURN NSW 2144"/>
    <x v="1"/>
    <x v="13"/>
    <x v="0"/>
    <s v="2"/>
    <s v="N/A"/>
    <n v="635888"/>
    <x v="49"/>
    <s v="2144"/>
    <x v="0"/>
    <x v="1"/>
  </r>
  <r>
    <s v="67 MONA STREET AUBURN NSW 2144"/>
    <x v="0"/>
    <x v="0"/>
    <x v="0"/>
    <s v="1"/>
    <s v="1"/>
    <n v="1030000"/>
    <x v="0"/>
    <s v="AUBURN "/>
    <x v="1"/>
    <x v="0"/>
  </r>
  <r>
    <s v="1/190 PARK ROAD AUBURN NSW 2144"/>
    <x v="1"/>
    <x v="1"/>
    <x v="1"/>
    <s v="2"/>
    <s v="N/A"/>
    <n v="700000"/>
    <x v="1"/>
    <s v="AUBURN "/>
    <x v="2"/>
    <x v="1"/>
  </r>
  <r>
    <s v="11/2A UNION ROAD AUBURN NSW 2144"/>
    <x v="0"/>
    <x v="0"/>
    <x v="0"/>
    <s v="1"/>
    <s v="1"/>
    <n v="370000"/>
    <x v="1"/>
    <s v="AUBURN "/>
    <x v="3"/>
    <x v="2"/>
  </r>
  <r>
    <s v="203 AUBURN ROAD AUBURN NSW 2144"/>
    <x v="0"/>
    <x v="2"/>
    <x v="2"/>
    <s v="2"/>
    <s v="1"/>
    <n v="1905000"/>
    <x v="2"/>
    <s v="AUBURN "/>
    <x v="1"/>
    <x v="0"/>
  </r>
  <r>
    <s v="6/85 NORTHUMBERLAND ROAD AUBURN NSW 2144"/>
    <x v="1"/>
    <x v="3"/>
    <x v="0"/>
    <s v="1"/>
    <s v="1"/>
    <n v="475000"/>
    <x v="2"/>
    <s v="AUBURN "/>
    <x v="4"/>
    <x v="3"/>
  </r>
  <r>
    <s v="8 COVER STREET AUBURN NSW 2144"/>
    <x v="0"/>
    <x v="0"/>
    <x v="1"/>
    <s v="1"/>
    <s v="1"/>
    <n v="1280000"/>
    <x v="3"/>
    <s v="AUBURN "/>
    <x v="1"/>
    <x v="0"/>
  </r>
  <r>
    <s v="22 PARK ROAD AUBURN NSW 2144"/>
    <x v="0"/>
    <x v="4"/>
    <x v="3"/>
    <s v="N/A"/>
    <s v="N/A"/>
    <n v="8500000"/>
    <x v="3"/>
    <s v="AUBURN "/>
    <x v="1"/>
    <x v="0"/>
  </r>
  <r>
    <s v="24 PARK ROAD AUBURN NSW 2144"/>
    <x v="0"/>
    <x v="5"/>
    <x v="1"/>
    <s v="1"/>
    <s v="N/A"/>
    <n v="8500000"/>
    <x v="3"/>
    <s v="AUBURN "/>
    <x v="1"/>
    <x v="0"/>
  </r>
  <r>
    <s v="50/188 SOUTH PARADE AUBURN NSW 2144"/>
    <x v="1"/>
    <x v="6"/>
    <x v="0"/>
    <s v="2"/>
    <s v="2"/>
    <n v="570000"/>
    <x v="4"/>
    <s v="AUBURN "/>
    <x v="5"/>
    <x v="4"/>
  </r>
  <r>
    <s v="132/2 MACQUARIE ROAD AUBURN NSW 2144"/>
    <x v="1"/>
    <x v="5"/>
    <x v="0"/>
    <s v="2"/>
    <s v="N/A"/>
    <n v="490000"/>
    <x v="5"/>
    <s v="AUBURN "/>
    <x v="4"/>
    <x v="3"/>
  </r>
  <r>
    <s v="16 NORTH STREET AUBURN NSW 2144"/>
    <x v="0"/>
    <x v="0"/>
    <x v="2"/>
    <s v="3"/>
    <s v="2"/>
    <n v="2400000"/>
    <x v="5"/>
    <s v="AUBURN "/>
    <x v="1"/>
    <x v="0"/>
  </r>
  <r>
    <s v="158/6-14 PARK ROAD AUBURN NSW 2144"/>
    <x v="1"/>
    <x v="7"/>
    <x v="0"/>
    <s v="2"/>
    <s v="N/A"/>
    <n v="642500"/>
    <x v="5"/>
    <s v="AUBURN "/>
    <x v="2"/>
    <x v="1"/>
  </r>
  <r>
    <s v="805/28B NORTHUMBERLAND ROAD AUBURN NSW 2144"/>
    <x v="1"/>
    <x v="5"/>
    <x v="4"/>
    <s v="1"/>
    <s v="N/A"/>
    <n v="537000"/>
    <x v="6"/>
    <s v="AUBURN "/>
    <x v="5"/>
    <x v="4"/>
  </r>
  <r>
    <s v="270A CUMBERLAND ROAD AUBURN NSW 2144"/>
    <x v="1"/>
    <x v="5"/>
    <x v="5"/>
    <s v="2"/>
    <s v="2"/>
    <n v="170000"/>
    <x v="7"/>
    <s v="AUBURN "/>
    <x v="6"/>
    <x v="5"/>
  </r>
  <r>
    <s v="40A HELENA STREET AUBURN NSW 2144"/>
    <x v="0"/>
    <x v="8"/>
    <x v="1"/>
    <s v="3"/>
    <s v="1"/>
    <n v="1360000"/>
    <x v="7"/>
    <s v="AUBURN "/>
    <x v="1"/>
    <x v="0"/>
  </r>
  <r>
    <s v="4/40-46 STATION ROAD AUBURN NSW 2144"/>
    <x v="1"/>
    <x v="0"/>
    <x v="1"/>
    <s v="2"/>
    <s v="1"/>
    <n v="659000"/>
    <x v="7"/>
    <s v="AUBURN "/>
    <x v="2"/>
    <x v="1"/>
  </r>
  <r>
    <s v="8/10 DARTBROOK ROAD AUBURN NSW 2144"/>
    <x v="1"/>
    <x v="9"/>
    <x v="4"/>
    <s v="1"/>
    <s v="1"/>
    <n v="365000"/>
    <x v="8"/>
    <s v="AUBURN "/>
    <x v="3"/>
    <x v="2"/>
  </r>
  <r>
    <s v="18/19 DARTBROOK ROAD AUBURN NSW 2144"/>
    <x v="1"/>
    <x v="0"/>
    <x v="4"/>
    <s v="1"/>
    <s v="1"/>
    <n v="418000"/>
    <x v="8"/>
    <s v="AUBURN "/>
    <x v="4"/>
    <x v="3"/>
  </r>
  <r>
    <s v="1/55 NORTHUMBERLAND ROAD AUBURN NSW 2144"/>
    <x v="1"/>
    <x v="10"/>
    <x v="1"/>
    <s v="2"/>
    <s v="1"/>
    <n v="875000"/>
    <x v="8"/>
    <s v="AUBURN "/>
    <x v="7"/>
    <x v="6"/>
  </r>
  <r>
    <s v="9/26-30 ST HILLIERS ROAD AUBURN NSW 2144"/>
    <x v="1"/>
    <x v="2"/>
    <x v="0"/>
    <s v="1"/>
    <s v="1"/>
    <n v="420000"/>
    <x v="8"/>
    <s v="AUBURN "/>
    <x v="4"/>
    <x v="3"/>
  </r>
  <r>
    <s v="35/3-11 NORMANBY ROAD AUBURN NSW 2144"/>
    <x v="1"/>
    <x v="11"/>
    <x v="0"/>
    <s v="1"/>
    <s v="N/A"/>
    <n v="568000"/>
    <x v="9"/>
    <s v="AUBURN "/>
    <x v="5"/>
    <x v="4"/>
  </r>
  <r>
    <s v="300 CHISHOLM ROAD AUBURN NSW 2144"/>
    <x v="0"/>
    <x v="12"/>
    <x v="1"/>
    <s v="1"/>
    <s v="2"/>
    <n v="1202000"/>
    <x v="10"/>
    <s v="AUBURN "/>
    <x v="1"/>
    <x v="0"/>
  </r>
  <r>
    <s v="5/97 DARTBROOK ROAD AUBURN NSW 2144"/>
    <x v="1"/>
    <x v="3"/>
    <x v="0"/>
    <s v="1"/>
    <s v="N/A"/>
    <n v="478888"/>
    <x v="10"/>
    <s v="AUBURN "/>
    <x v="4"/>
    <x v="3"/>
  </r>
  <r>
    <s v="14 GIBBONS STREET AUBURN NSW 2144"/>
    <x v="0"/>
    <x v="13"/>
    <x v="1"/>
    <s v="1"/>
    <s v="1"/>
    <n v="1700000"/>
    <x v="10"/>
    <s v="AUBURN "/>
    <x v="1"/>
    <x v="0"/>
  </r>
  <r>
    <s v="25 LOUISA STREET AUBURN NSW 2144"/>
    <x v="0"/>
    <x v="14"/>
    <x v="5"/>
    <s v="1"/>
    <s v="1"/>
    <n v="1800000"/>
    <x v="10"/>
    <s v="AUBURN "/>
    <x v="1"/>
    <x v="0"/>
  </r>
  <r>
    <s v="3/40-46 ST HILLIERS ROAD AUBURN NSW 2144"/>
    <x v="1"/>
    <x v="3"/>
    <x v="0"/>
    <s v="1"/>
    <s v="N/A"/>
    <n v="450000"/>
    <x v="10"/>
    <s v="AUBURN "/>
    <x v="4"/>
    <x v="3"/>
  </r>
  <r>
    <s v="22/27-29 MARY STREET AUBURN NSW 2144"/>
    <x v="0"/>
    <x v="15"/>
    <x v="0"/>
    <s v="2"/>
    <s v="N/A"/>
    <n v="570000"/>
    <x v="11"/>
    <s v="AUBURN "/>
    <x v="5"/>
    <x v="4"/>
  </r>
  <r>
    <s v="23A RAGLAN ROAD AUBURN NSW 2144"/>
    <x v="0"/>
    <x v="5"/>
    <x v="5"/>
    <s v="2"/>
    <s v="2"/>
    <n v="1470000"/>
    <x v="11"/>
    <s v="AUBURN "/>
    <x v="1"/>
    <x v="0"/>
  </r>
  <r>
    <s v="556/22-30 STATION ROAD AUBURN NSW 2144"/>
    <x v="1"/>
    <x v="5"/>
    <x v="0"/>
    <s v="2"/>
    <s v="N/A"/>
    <n v="635000"/>
    <x v="11"/>
    <s v="AUBURN "/>
    <x v="2"/>
    <x v="1"/>
  </r>
  <r>
    <s v="22/67A HARROW ROAD AUBURN NSW 2144"/>
    <x v="1"/>
    <x v="2"/>
    <x v="0"/>
    <s v="1"/>
    <s v="1"/>
    <n v="450000"/>
    <x v="12"/>
    <s v="AUBURN "/>
    <x v="4"/>
    <x v="3"/>
  </r>
  <r>
    <s v="4/89 NORTHUMBERLAND ROAD AUBURN NSW 2144"/>
    <x v="1"/>
    <x v="16"/>
    <x v="0"/>
    <s v="1"/>
    <s v="1"/>
    <n v="467000"/>
    <x v="12"/>
    <s v="AUBURN "/>
    <x v="4"/>
    <x v="3"/>
  </r>
  <r>
    <s v="14/66-68 STATION ROAD AUBURN NSW 2144"/>
    <x v="1"/>
    <x v="16"/>
    <x v="0"/>
    <s v="1"/>
    <s v="1"/>
    <n v="495000"/>
    <x v="12"/>
    <s v="AUBURN "/>
    <x v="4"/>
    <x v="3"/>
  </r>
  <r>
    <s v="14/15 HARROW ROAD AUBURN NSW 2144"/>
    <x v="1"/>
    <x v="0"/>
    <x v="0"/>
    <s v="1"/>
    <s v="1"/>
    <n v="370000"/>
    <x v="13"/>
    <s v="AUBURN "/>
    <x v="3"/>
    <x v="2"/>
  </r>
  <r>
    <s v="14 FRASER STREET AUBURN NSW 2144"/>
    <x v="0"/>
    <x v="2"/>
    <x v="2"/>
    <s v="2"/>
    <s v="2"/>
    <n v="1416000"/>
    <x v="14"/>
    <s v="AUBURN "/>
    <x v="1"/>
    <x v="0"/>
  </r>
  <r>
    <s v="9 ST JOHNS AVENUE AUBURN NSW 2144"/>
    <x v="0"/>
    <x v="17"/>
    <x v="5"/>
    <s v="2"/>
    <s v="N/A"/>
    <n v="1830000"/>
    <x v="14"/>
    <s v="AUBURN "/>
    <x v="1"/>
    <x v="0"/>
  </r>
  <r>
    <s v="9/29 ST JOHNS ROAD AUBURN NSW 2144"/>
    <x v="1"/>
    <x v="18"/>
    <x v="1"/>
    <s v="2"/>
    <s v="2"/>
    <n v="875000"/>
    <x v="14"/>
    <s v="AUBURN "/>
    <x v="7"/>
    <x v="6"/>
  </r>
  <r>
    <s v="909/5 NORTHUMBERLAND ROAD AUBURN NSW 2144"/>
    <x v="1"/>
    <x v="5"/>
    <x v="0"/>
    <s v="2"/>
    <s v="N/A"/>
    <n v="668000"/>
    <x v="15"/>
    <s v="AUBURN "/>
    <x v="2"/>
    <x v="1"/>
  </r>
  <r>
    <s v="7/8-10 NORTHUMBERLAND ROAD AUBURN NSW 2144"/>
    <x v="1"/>
    <x v="5"/>
    <x v="1"/>
    <s v="2"/>
    <s v="2"/>
    <n v="629000"/>
    <x v="15"/>
    <s v="AUBURN "/>
    <x v="2"/>
    <x v="1"/>
  </r>
  <r>
    <s v="3/45 EDGAR STREET AUBURN NSW 2144"/>
    <x v="1"/>
    <x v="0"/>
    <x v="1"/>
    <s v="2"/>
    <s v="2"/>
    <n v="875000"/>
    <x v="16"/>
    <s v="AUBURN "/>
    <x v="7"/>
    <x v="6"/>
  </r>
  <r>
    <s v="22 HEATH STREET AUBURN NSW 2144"/>
    <x v="0"/>
    <x v="2"/>
    <x v="1"/>
    <s v="2"/>
    <s v="N/A"/>
    <n v="1620000"/>
    <x v="16"/>
    <s v="AUBURN "/>
    <x v="1"/>
    <x v="0"/>
  </r>
  <r>
    <s v="3/17 MACQUARIE ROAD AUBURN NSW 2144"/>
    <x v="1"/>
    <x v="19"/>
    <x v="0"/>
    <s v="1"/>
    <s v="1"/>
    <n v="596000"/>
    <x v="16"/>
    <s v="AUBURN "/>
    <x v="5"/>
    <x v="4"/>
  </r>
  <r>
    <s v="16/176 SOUTH PARADE AUBURN NSW 2144"/>
    <x v="1"/>
    <x v="5"/>
    <x v="0"/>
    <s v="2"/>
    <s v="1"/>
    <n v="522000"/>
    <x v="16"/>
    <s v="AUBURN "/>
    <x v="5"/>
    <x v="4"/>
  </r>
  <r>
    <s v="7/48 ST HILLIERS ROAD AUBURN NSW 2144"/>
    <x v="1"/>
    <x v="20"/>
    <x v="0"/>
    <s v="2"/>
    <s v="N/A"/>
    <n v="550000"/>
    <x v="16"/>
    <s v="AUBURN "/>
    <x v="5"/>
    <x v="4"/>
  </r>
  <r>
    <s v="1/55-57 SUSAN STREET AUBURN NSW 2144"/>
    <x v="1"/>
    <x v="21"/>
    <x v="1"/>
    <s v="3"/>
    <s v="2"/>
    <n v="1035000"/>
    <x v="16"/>
    <s v="AUBURN "/>
    <x v="1"/>
    <x v="0"/>
  </r>
  <r>
    <s v="20/54-60 DARTBROOK ROAD AUBURN NSW 2144"/>
    <x v="1"/>
    <x v="22"/>
    <x v="0"/>
    <s v="2"/>
    <s v="N/A"/>
    <n v="550000"/>
    <x v="17"/>
    <s v="AUBURN "/>
    <x v="5"/>
    <x v="4"/>
  </r>
  <r>
    <s v="4/120 HARROW ROAD AUBURN NSW 2144"/>
    <x v="1"/>
    <x v="2"/>
    <x v="0"/>
    <s v="1"/>
    <s v="N/A"/>
    <n v="365000"/>
    <x v="17"/>
    <s v="AUBURN "/>
    <x v="3"/>
    <x v="2"/>
  </r>
  <r>
    <s v="4/43 MACQUARIE ROAD AUBURN NSW 2144"/>
    <x v="1"/>
    <x v="0"/>
    <x v="0"/>
    <s v="1"/>
    <s v="1"/>
    <n v="455000"/>
    <x v="17"/>
    <s v="AUBURN "/>
    <x v="4"/>
    <x v="3"/>
  </r>
  <r>
    <s v="1/31A PROVINCIAL STREET AUBURN NSW 2144"/>
    <x v="1"/>
    <x v="5"/>
    <x v="1"/>
    <s v="2"/>
    <s v="1"/>
    <n v="40000"/>
    <x v="17"/>
    <s v="AUBURN "/>
    <x v="6"/>
    <x v="5"/>
  </r>
  <r>
    <s v="29A COCKTHORPE ROAD AUBURN NSW 2144"/>
    <x v="1"/>
    <x v="5"/>
    <x v="1"/>
    <s v="3"/>
    <s v="2"/>
    <n v="650000"/>
    <x v="18"/>
    <s v="AUBURN "/>
    <x v="2"/>
    <x v="1"/>
  </r>
  <r>
    <s v="24 CHISWICK ROAD AUBURN NSW 2144"/>
    <x v="0"/>
    <x v="23"/>
    <x v="1"/>
    <s v="1"/>
    <s v="N/A"/>
    <n v="1305000"/>
    <x v="19"/>
    <s v="AUBURN "/>
    <x v="1"/>
    <x v="0"/>
  </r>
  <r>
    <s v="18 CORNWALL ROAD AUBURN NSW 2144"/>
    <x v="0"/>
    <x v="24"/>
    <x v="1"/>
    <s v="2"/>
    <s v="1"/>
    <n v="1260000"/>
    <x v="20"/>
    <s v="AUBURN "/>
    <x v="1"/>
    <x v="0"/>
  </r>
  <r>
    <s v="3/124 PARK ROAD AUBURN NSW 2144"/>
    <x v="1"/>
    <x v="5"/>
    <x v="1"/>
    <s v="1"/>
    <s v="1"/>
    <n v="880000"/>
    <x v="20"/>
    <s v="AUBURN "/>
    <x v="7"/>
    <x v="6"/>
  </r>
  <r>
    <s v="5111/57-59 QUEEN STREET AUBURN NSW 2144"/>
    <x v="1"/>
    <x v="5"/>
    <x v="0"/>
    <s v="2"/>
    <s v="9"/>
    <n v="615000"/>
    <x v="20"/>
    <s v="AUBURN "/>
    <x v="2"/>
    <x v="1"/>
  </r>
  <r>
    <s v="26 CASTLE STREET AUBURN NSW 2144"/>
    <x v="0"/>
    <x v="0"/>
    <x v="1"/>
    <s v="2"/>
    <s v="2"/>
    <n v="1100000"/>
    <x v="21"/>
    <s v="AUBURN "/>
    <x v="1"/>
    <x v="0"/>
  </r>
  <r>
    <s v="8/15 HALL STREET AUBURN NSW 2144"/>
    <x v="1"/>
    <x v="5"/>
    <x v="0"/>
    <s v="1"/>
    <s v="N/A"/>
    <n v="483000"/>
    <x v="21"/>
    <s v="AUBURN "/>
    <x v="4"/>
    <x v="3"/>
  </r>
  <r>
    <s v="5/87 STATION ROAD AUBURN NSW 2144"/>
    <x v="1"/>
    <x v="20"/>
    <x v="0"/>
    <s v="1"/>
    <s v="2"/>
    <n v="450000"/>
    <x v="21"/>
    <s v="AUBURN "/>
    <x v="4"/>
    <x v="3"/>
  </r>
  <r>
    <s v="4/89 STATION ROAD AUBURN NSW 2144"/>
    <x v="1"/>
    <x v="25"/>
    <x v="1"/>
    <s v="2"/>
    <s v="1"/>
    <n v="647000"/>
    <x v="21"/>
    <s v="AUBURN "/>
    <x v="2"/>
    <x v="1"/>
  </r>
  <r>
    <s v="1 VERONA STREET AUBURN NSW 2144"/>
    <x v="0"/>
    <x v="13"/>
    <x v="1"/>
    <s v="2"/>
    <s v="3"/>
    <n v="1978000"/>
    <x v="21"/>
    <s v="AUBURN "/>
    <x v="1"/>
    <x v="0"/>
  </r>
  <r>
    <s v="507/28B NORTHUMBERLAND ROAD AUBURN NSW 2144"/>
    <x v="1"/>
    <x v="26"/>
    <x v="0"/>
    <s v="2"/>
    <s v="1"/>
    <n v="715000"/>
    <x v="22"/>
    <s v="AUBURN "/>
    <x v="8"/>
    <x v="7"/>
  </r>
  <r>
    <s v="304/172 SOUTH PARADE AUBURN NSW 2144"/>
    <x v="1"/>
    <x v="5"/>
    <x v="0"/>
    <s v="2"/>
    <s v="N/A"/>
    <n v="610000"/>
    <x v="23"/>
    <s v="AUBURN "/>
    <x v="2"/>
    <x v="1"/>
  </r>
  <r>
    <s v="4 YILLOWRA STREET AUBURN NSW 2144"/>
    <x v="0"/>
    <x v="5"/>
    <x v="1"/>
    <s v="1"/>
    <s v="1"/>
    <n v="555000"/>
    <x v="24"/>
    <s v="AUBURN "/>
    <x v="5"/>
    <x v="4"/>
  </r>
  <r>
    <s v="121/6-14 PARK ROAD AUBURN NSW 2144"/>
    <x v="1"/>
    <x v="27"/>
    <x v="0"/>
    <s v="2"/>
    <s v="N/A"/>
    <n v="652250"/>
    <x v="25"/>
    <s v="AUBURN "/>
    <x v="2"/>
    <x v="1"/>
  </r>
  <r>
    <s v="2/78 WATER STREET AUBURN NSW 2144"/>
    <x v="1"/>
    <x v="5"/>
    <x v="0"/>
    <s v="1"/>
    <s v="1"/>
    <n v="330000"/>
    <x v="26"/>
    <s v="AUBURN "/>
    <x v="3"/>
    <x v="2"/>
  </r>
  <r>
    <s v="16/27-29 MARY STREET AUBURN NSW 2144"/>
    <x v="1"/>
    <x v="5"/>
    <x v="0"/>
    <s v="2"/>
    <s v="1"/>
    <n v="570000"/>
    <x v="27"/>
    <s v="AUBURN "/>
    <x v="5"/>
    <x v="4"/>
  </r>
  <r>
    <s v="5/93 NORTHUMBERLAND ROAD AUBURN NSW 2144"/>
    <x v="1"/>
    <x v="5"/>
    <x v="0"/>
    <s v="1"/>
    <s v="1"/>
    <n v="413000"/>
    <x v="27"/>
    <s v="AUBURN "/>
    <x v="4"/>
    <x v="3"/>
  </r>
  <r>
    <s v="152/6-14 PARK ROAD AUBURN NSW 2144"/>
    <x v="1"/>
    <x v="28"/>
    <x v="1"/>
    <s v="2"/>
    <s v="2"/>
    <n v="830000"/>
    <x v="27"/>
    <s v="AUBURN "/>
    <x v="7"/>
    <x v="6"/>
  </r>
  <r>
    <s v="4605/57-59 QUEEN STREET AUBURN NSW 2144"/>
    <x v="1"/>
    <x v="5"/>
    <x v="0"/>
    <s v="2"/>
    <s v="1"/>
    <n v="570000"/>
    <x v="27"/>
    <s v="AUBURN "/>
    <x v="5"/>
    <x v="4"/>
  </r>
  <r>
    <s v="7/68-70 ST HILLIERS ROAD AUBURN NSW 2144"/>
    <x v="1"/>
    <x v="5"/>
    <x v="0"/>
    <s v="1"/>
    <s v="1"/>
    <n v="420000"/>
    <x v="27"/>
    <s v="AUBURN "/>
    <x v="4"/>
    <x v="3"/>
  </r>
  <r>
    <s v="402/8 STATION ROAD AUBURN NSW 2144"/>
    <x v="1"/>
    <x v="29"/>
    <x v="0"/>
    <s v="2"/>
    <s v="N/A"/>
    <n v="620000"/>
    <x v="27"/>
    <s v="AUBURN "/>
    <x v="2"/>
    <x v="1"/>
  </r>
  <r>
    <s v="5/26 DARTBROOK ROAD AUBURN NSW 2144"/>
    <x v="1"/>
    <x v="3"/>
    <x v="0"/>
    <s v="1"/>
    <s v="N/A"/>
    <n v="421500"/>
    <x v="28"/>
    <s v="AUBURN "/>
    <x v="4"/>
    <x v="3"/>
  </r>
  <r>
    <s v="2/5 GIBBONS STREET AUBURN NSW 2144"/>
    <x v="1"/>
    <x v="0"/>
    <x v="0"/>
    <s v="1"/>
    <s v="1"/>
    <n v="490000"/>
    <x v="28"/>
    <s v="AUBURN "/>
    <x v="4"/>
    <x v="3"/>
  </r>
  <r>
    <s v="3/92 NORTHUMBERLAND ROAD AUBURN NSW 2144"/>
    <x v="1"/>
    <x v="5"/>
    <x v="0"/>
    <s v="1"/>
    <s v="1"/>
    <n v="463000"/>
    <x v="29"/>
    <s v="AUBURN "/>
    <x v="4"/>
    <x v="3"/>
  </r>
  <r>
    <s v="5079/57-59 QUEEN STREET AUBURN NSW 2144"/>
    <x v="1"/>
    <x v="5"/>
    <x v="1"/>
    <s v="2"/>
    <s v="1"/>
    <n v="320000"/>
    <x v="29"/>
    <s v="AUBURN "/>
    <x v="3"/>
    <x v="2"/>
  </r>
  <r>
    <s v="8/64 STATION ROAD AUBURN NSW 2144"/>
    <x v="1"/>
    <x v="20"/>
    <x v="0"/>
    <s v="1"/>
    <s v="1"/>
    <n v="418000"/>
    <x v="29"/>
    <s v="AUBURN "/>
    <x v="4"/>
    <x v="3"/>
  </r>
  <r>
    <s v="708/12 NORTHUMBERLAND ROAD AUBURN NSW 2144"/>
    <x v="1"/>
    <x v="30"/>
    <x v="4"/>
    <s v="1"/>
    <s v="1"/>
    <n v="450000"/>
    <x v="30"/>
    <s v="AUBURN "/>
    <x v="4"/>
    <x v="3"/>
  </r>
  <r>
    <s v="6/98 NORTHUMBERLAND ROAD AUBURN NSW 2144"/>
    <x v="1"/>
    <x v="5"/>
    <x v="0"/>
    <s v="1"/>
    <s v="1"/>
    <n v="495110"/>
    <x v="30"/>
    <s v="AUBURN "/>
    <x v="4"/>
    <x v="3"/>
  </r>
  <r>
    <s v="4/76 STATION ROAD AUBURN NSW 2144"/>
    <x v="1"/>
    <x v="5"/>
    <x v="0"/>
    <s v="1"/>
    <s v="1"/>
    <n v="420000"/>
    <x v="30"/>
    <s v="AUBURN "/>
    <x v="4"/>
    <x v="3"/>
  </r>
  <r>
    <s v="3 EDGAR STREET AUBURN NSW 2144"/>
    <x v="0"/>
    <x v="5"/>
    <x v="1"/>
    <s v="3"/>
    <s v="3"/>
    <n v="1200000"/>
    <x v="31"/>
    <s v="AUBURN "/>
    <x v="1"/>
    <x v="0"/>
  </r>
  <r>
    <s v="25 ELM ROAD AUBURN NSW 2144"/>
    <x v="0"/>
    <x v="31"/>
    <x v="5"/>
    <s v="2"/>
    <s v="N/A"/>
    <n v="1720000"/>
    <x v="31"/>
    <s v="AUBURN "/>
    <x v="1"/>
    <x v="0"/>
  </r>
  <r>
    <s v="34 SUSAN STREET AUBURN NSW 2144"/>
    <x v="0"/>
    <x v="32"/>
    <x v="3"/>
    <s v="N/A"/>
    <s v="2"/>
    <n v="2400000"/>
    <x v="31"/>
    <s v="AUBURN "/>
    <x v="1"/>
    <x v="0"/>
  </r>
  <r>
    <s v="4/99 DARTBROOK ROAD AUBURN NSW 2144"/>
    <x v="1"/>
    <x v="0"/>
    <x v="0"/>
    <s v="1"/>
    <s v="1"/>
    <n v="428000"/>
    <x v="32"/>
    <s v="AUBURN "/>
    <x v="4"/>
    <x v="3"/>
  </r>
  <r>
    <s v="183/2 MACQUARIE ROAD AUBURN NSW 2144"/>
    <x v="1"/>
    <x v="33"/>
    <x v="0"/>
    <s v="2"/>
    <s v="1"/>
    <n v="508000"/>
    <x v="32"/>
    <s v="AUBURN "/>
    <x v="5"/>
    <x v="4"/>
  </r>
  <r>
    <s v="237 RAWSON STREET AUBURN NSW 2144"/>
    <x v="0"/>
    <x v="34"/>
    <x v="5"/>
    <s v="1"/>
    <s v="1"/>
    <n v="1403000"/>
    <x v="32"/>
    <s v="AUBURN "/>
    <x v="1"/>
    <x v="0"/>
  </r>
  <r>
    <s v="126 SOUTH PARADE AUBURN NSW 2144"/>
    <x v="0"/>
    <x v="5"/>
    <x v="0"/>
    <s v="1"/>
    <s v="1"/>
    <n v="2900000"/>
    <x v="32"/>
    <s v="AUBURN "/>
    <x v="1"/>
    <x v="0"/>
  </r>
  <r>
    <s v="28 FRASER STREET AUBURN NSW 2144"/>
    <x v="0"/>
    <x v="35"/>
    <x v="5"/>
    <s v="1"/>
    <s v="1"/>
    <n v="1240000"/>
    <x v="33"/>
    <s v="AUBURN "/>
    <x v="1"/>
    <x v="0"/>
  </r>
  <r>
    <s v="168 PARRAMATTA ROAD AUBURN NSW 2144"/>
    <x v="0"/>
    <x v="5"/>
    <x v="3"/>
    <s v="N/A"/>
    <s v="N/A"/>
    <n v="1055000"/>
    <x v="34"/>
    <s v="AUBURN "/>
    <x v="1"/>
    <x v="0"/>
  </r>
  <r>
    <s v="144 CHISHOLM ROAD AUBURN NSW 2144"/>
    <x v="0"/>
    <x v="0"/>
    <x v="1"/>
    <s v="2"/>
    <s v="2"/>
    <n v="1380000"/>
    <x v="35"/>
    <s v="AUBURN "/>
    <x v="1"/>
    <x v="0"/>
  </r>
  <r>
    <s v="46 EDGAR STREET AUBURN NSW 2144"/>
    <x v="0"/>
    <x v="0"/>
    <x v="2"/>
    <s v="3"/>
    <s v="N/A"/>
    <n v="1350000"/>
    <x v="35"/>
    <s v="AUBURN "/>
    <x v="1"/>
    <x v="0"/>
  </r>
  <r>
    <s v="205/28B NORTHUMBERLAND ROAD AUBURN NSW 2144"/>
    <x v="1"/>
    <x v="5"/>
    <x v="0"/>
    <s v="2"/>
    <s v="N/A"/>
    <n v="675000"/>
    <x v="35"/>
    <s v="AUBURN "/>
    <x v="2"/>
    <x v="1"/>
  </r>
  <r>
    <s v="2/94-96 ST HILLIERS ROAD AUBURN NSW 2144"/>
    <x v="1"/>
    <x v="36"/>
    <x v="0"/>
    <s v="1"/>
    <s v="N/A"/>
    <n v="420000"/>
    <x v="35"/>
    <s v="AUBURN "/>
    <x v="4"/>
    <x v="3"/>
  </r>
  <r>
    <s v="35 ST JOHNS ROAD AUBURN NSW 2144"/>
    <x v="0"/>
    <x v="5"/>
    <x v="1"/>
    <s v="2"/>
    <s v="2"/>
    <n v="1000000"/>
    <x v="35"/>
    <s v="AUBURN "/>
    <x v="9"/>
    <x v="8"/>
  </r>
  <r>
    <s v="887/22-30 STATION ROAD AUBURN NSW 2144"/>
    <x v="1"/>
    <x v="5"/>
    <x v="0"/>
    <s v="2"/>
    <s v="1"/>
    <n v="600000"/>
    <x v="35"/>
    <s v="AUBURN "/>
    <x v="5"/>
    <x v="4"/>
  </r>
  <r>
    <s v="3/103 DARTBROOK ROAD AUBURN NSW 2144"/>
    <x v="1"/>
    <x v="37"/>
    <x v="0"/>
    <s v="1"/>
    <s v="1"/>
    <n v="450000"/>
    <x v="36"/>
    <s v="AUBURN "/>
    <x v="4"/>
    <x v="3"/>
  </r>
  <r>
    <s v="5/23 ELSHAM ROAD AUBURN NSW 2144"/>
    <x v="1"/>
    <x v="13"/>
    <x v="1"/>
    <s v="1"/>
    <s v="N/A"/>
    <n v="790000"/>
    <x v="36"/>
    <s v="AUBURN "/>
    <x v="8"/>
    <x v="7"/>
  </r>
  <r>
    <s v="54 ALICE STREET AUBURN NSW 2144"/>
    <x v="0"/>
    <x v="0"/>
    <x v="1"/>
    <s v="3"/>
    <s v="1"/>
    <n v="1905000"/>
    <x v="37"/>
    <s v="AUBURN "/>
    <x v="1"/>
    <x v="0"/>
  </r>
  <r>
    <s v="25 MOUNT AUBURN ROAD AUBURN NSW 2144"/>
    <x v="0"/>
    <x v="37"/>
    <x v="5"/>
    <s v="1"/>
    <s v="4"/>
    <n v="1690000"/>
    <x v="37"/>
    <s v="AUBURN "/>
    <x v="1"/>
    <x v="0"/>
  </r>
  <r>
    <s v="12/28 ELSHAM ROAD AUBURN NSW 2144"/>
    <x v="1"/>
    <x v="11"/>
    <x v="1"/>
    <s v="2"/>
    <s v="1"/>
    <n v="865000"/>
    <x v="38"/>
    <s v="AUBURN "/>
    <x v="7"/>
    <x v="6"/>
  </r>
  <r>
    <s v="603/20 NORTHUMBERLAND ROAD AUBURN NSW 2144"/>
    <x v="1"/>
    <x v="5"/>
    <x v="3"/>
    <s v="N/A"/>
    <s v="N/A"/>
    <n v="918000"/>
    <x v="38"/>
    <s v="AUBURN "/>
    <x v="9"/>
    <x v="8"/>
  </r>
  <r>
    <s v="703/20 NORTHUMBERLAND ROAD AUBURN NSW 2144"/>
    <x v="1"/>
    <x v="5"/>
    <x v="5"/>
    <s v="2"/>
    <s v="1"/>
    <n v="920000"/>
    <x v="38"/>
    <s v="AUBURN "/>
    <x v="9"/>
    <x v="8"/>
  </r>
  <r>
    <s v="1103/20 NORTHUMBERLAND ROAD AUBURN NSW 2144"/>
    <x v="1"/>
    <x v="5"/>
    <x v="5"/>
    <s v="2"/>
    <s v="N/A"/>
    <n v="1025000"/>
    <x v="38"/>
    <s v="AUBURN "/>
    <x v="1"/>
    <x v="0"/>
  </r>
  <r>
    <s v="1/176 SOUTH PARADE AUBURN NSW 2144"/>
    <x v="1"/>
    <x v="5"/>
    <x v="0"/>
    <s v="2"/>
    <s v="1"/>
    <n v="610000"/>
    <x v="39"/>
    <s v="AUBURN "/>
    <x v="2"/>
    <x v="1"/>
  </r>
  <r>
    <s v="776/22-30 STATION ROAD AUBURN NSW 2144"/>
    <x v="1"/>
    <x v="5"/>
    <x v="1"/>
    <s v="2"/>
    <s v="N/A"/>
    <n v="750000"/>
    <x v="39"/>
    <s v="AUBURN "/>
    <x v="8"/>
    <x v="7"/>
  </r>
  <r>
    <s v="10/33-37 HALL STREET AUBURN NSW 2144"/>
    <x v="1"/>
    <x v="5"/>
    <x v="0"/>
    <s v="2"/>
    <s v="1"/>
    <n v="559000"/>
    <x v="40"/>
    <s v="AUBURN "/>
    <x v="5"/>
    <x v="4"/>
  </r>
  <r>
    <s v="19/11-17 HEVINGTON ROAD AUBURN NSW 2144"/>
    <x v="1"/>
    <x v="5"/>
    <x v="1"/>
    <s v="1"/>
    <s v="1"/>
    <n v="550000"/>
    <x v="40"/>
    <s v="AUBURN "/>
    <x v="5"/>
    <x v="4"/>
  </r>
  <r>
    <s v="4 PRAIRIE WAY AUBURN NSW 2144"/>
    <x v="1"/>
    <x v="38"/>
    <x v="0"/>
    <s v="1"/>
    <s v="1"/>
    <n v="690000"/>
    <x v="40"/>
    <s v="AUBURN "/>
    <x v="2"/>
    <x v="1"/>
  </r>
  <r>
    <s v="28 BERITH STREET AUBURN NSW 2144"/>
    <x v="0"/>
    <x v="39"/>
    <x v="1"/>
    <s v="2"/>
    <s v="2"/>
    <n v="1255000"/>
    <x v="41"/>
    <s v="AUBURN "/>
    <x v="1"/>
    <x v="0"/>
  </r>
  <r>
    <s v="5 CARDIGAN STREET AUBURN NSW 2144"/>
    <x v="0"/>
    <x v="20"/>
    <x v="5"/>
    <s v="2"/>
    <s v="1"/>
    <n v="1600000"/>
    <x v="41"/>
    <s v="AUBURN "/>
    <x v="1"/>
    <x v="0"/>
  </r>
  <r>
    <s v="4/7-9 HARROW ROAD AUBURN NSW 2144"/>
    <x v="1"/>
    <x v="40"/>
    <x v="0"/>
    <s v="2"/>
    <s v="N/A"/>
    <n v="600000"/>
    <x v="41"/>
    <s v="AUBURN "/>
    <x v="5"/>
    <x v="4"/>
  </r>
  <r>
    <s v="125 PARK ROAD AUBURN NSW 2144"/>
    <x v="0"/>
    <x v="0"/>
    <x v="1"/>
    <s v="2"/>
    <s v="2"/>
    <n v="1250000"/>
    <x v="41"/>
    <s v="AUBURN "/>
    <x v="1"/>
    <x v="0"/>
  </r>
  <r>
    <s v="9/36-38 ST HILLIERS ROAD AUBURN NSW 2144"/>
    <x v="1"/>
    <x v="41"/>
    <x v="0"/>
    <s v="1"/>
    <s v="N/A"/>
    <n v="405000"/>
    <x v="41"/>
    <s v="AUBURN "/>
    <x v="4"/>
    <x v="3"/>
  </r>
  <r>
    <s v="2/16-18 HALL STREET AUBURN NSW 2144"/>
    <x v="1"/>
    <x v="37"/>
    <x v="1"/>
    <s v="1"/>
    <s v="1"/>
    <n v="640000"/>
    <x v="42"/>
    <s v="AUBURN "/>
    <x v="2"/>
    <x v="1"/>
  </r>
  <r>
    <s v="2/13-15 NORMANBY ROAD AUBURN NSW 2144"/>
    <x v="1"/>
    <x v="25"/>
    <x v="0"/>
    <s v="1"/>
    <s v="1"/>
    <n v="490000"/>
    <x v="42"/>
    <s v="AUBURN "/>
    <x v="4"/>
    <x v="3"/>
  </r>
  <r>
    <s v="1/91 NORTHUMBERLAND ROAD AUBURN NSW 2144"/>
    <x v="1"/>
    <x v="0"/>
    <x v="0"/>
    <s v="1"/>
    <s v="1"/>
    <n v="470000"/>
    <x v="42"/>
    <s v="AUBURN "/>
    <x v="4"/>
    <x v="3"/>
  </r>
  <r>
    <s v="101 SHEFFIELD STREET AUBURN NSW 2144"/>
    <x v="0"/>
    <x v="20"/>
    <x v="1"/>
    <s v="2"/>
    <s v="1"/>
    <n v="1100000"/>
    <x v="42"/>
    <s v="AUBURN "/>
    <x v="1"/>
    <x v="0"/>
  </r>
  <r>
    <s v="9/20-24 SIMPSON STREET AUBURN NSW 2144"/>
    <x v="0"/>
    <x v="0"/>
    <x v="0"/>
    <s v="2"/>
    <s v="1"/>
    <n v="540000"/>
    <x v="42"/>
    <s v="AUBURN "/>
    <x v="5"/>
    <x v="4"/>
  </r>
  <r>
    <s v="74 CARDIGAN STREET AUBURN NSW 2144"/>
    <x v="0"/>
    <x v="42"/>
    <x v="5"/>
    <s v="1"/>
    <s v="1"/>
    <n v="1120000"/>
    <x v="43"/>
    <s v="AUBURN "/>
    <x v="1"/>
    <x v="0"/>
  </r>
  <r>
    <s v="5/80 DARTBROOK ROAD AUBURN NSW 2144"/>
    <x v="1"/>
    <x v="42"/>
    <x v="0"/>
    <s v="1"/>
    <s v="1"/>
    <n v="460000"/>
    <x v="43"/>
    <s v="AUBURN "/>
    <x v="4"/>
    <x v="3"/>
  </r>
  <r>
    <s v="13/6-8 HARGRAVE ROAD AUBURN NSW 2144"/>
    <x v="1"/>
    <x v="5"/>
    <x v="0"/>
    <s v="2"/>
    <s v="1"/>
    <n v="500000"/>
    <x v="43"/>
    <s v="AUBURN "/>
    <x v="4"/>
    <x v="3"/>
  </r>
  <r>
    <s v="1A HELENA STREET AUBURN NSW 2144"/>
    <x v="0"/>
    <x v="43"/>
    <x v="1"/>
    <s v="1"/>
    <s v="N/A"/>
    <n v="1510000"/>
    <x v="43"/>
    <s v="AUBURN "/>
    <x v="1"/>
    <x v="0"/>
  </r>
  <r>
    <s v="5/97 NORTHUMBERLAND ROAD AUBURN NSW 2144"/>
    <x v="1"/>
    <x v="6"/>
    <x v="0"/>
    <s v="1"/>
    <s v="1"/>
    <n v="468000"/>
    <x v="43"/>
    <s v="AUBURN "/>
    <x v="4"/>
    <x v="3"/>
  </r>
  <r>
    <s v="112 SHEFFIELD STREET AUBURN NSW 2144"/>
    <x v="0"/>
    <x v="37"/>
    <x v="5"/>
    <s v="2"/>
    <s v="1"/>
    <n v="1225000"/>
    <x v="43"/>
    <s v="AUBURN "/>
    <x v="1"/>
    <x v="0"/>
  </r>
  <r>
    <s v="18/188 SOUTH PARADE AUBURN NSW 2144"/>
    <x v="1"/>
    <x v="6"/>
    <x v="0"/>
    <s v="2"/>
    <s v="1"/>
    <n v="555000"/>
    <x v="44"/>
    <s v="AUBURN "/>
    <x v="5"/>
    <x v="4"/>
  </r>
  <r>
    <s v="10/56-60 ST HILLIERS ROAD AUBURN NSW 2144"/>
    <x v="1"/>
    <x v="5"/>
    <x v="0"/>
    <s v="1"/>
    <s v="1"/>
    <n v="200000"/>
    <x v="44"/>
    <s v="AUBURN "/>
    <x v="6"/>
    <x v="5"/>
  </r>
  <r>
    <s v="2/49-51 MACQUARIE ROAD AUBURN NSW 2144"/>
    <x v="1"/>
    <x v="42"/>
    <x v="1"/>
    <s v="2"/>
    <s v="1"/>
    <n v="644000"/>
    <x v="45"/>
    <s v="AUBURN "/>
    <x v="2"/>
    <x v="1"/>
  </r>
  <r>
    <s v="19 STANHOPE STREET AUBURN NSW 2144"/>
    <x v="0"/>
    <x v="5"/>
    <x v="1"/>
    <s v="2"/>
    <s v="2"/>
    <n v="1500000"/>
    <x v="45"/>
    <s v="AUBURN "/>
    <x v="1"/>
    <x v="0"/>
  </r>
  <r>
    <s v="1/45 RAWSON STREET AUBURN NSW 2144"/>
    <x v="1"/>
    <x v="5"/>
    <x v="3"/>
    <s v="N/A"/>
    <s v="N/A"/>
    <n v="605000"/>
    <x v="46"/>
    <s v="AUBURN "/>
    <x v="2"/>
    <x v="1"/>
  </r>
  <r>
    <s v="19/28 ELSHAM ROAD AUBURN NSW 2144"/>
    <x v="1"/>
    <x v="11"/>
    <x v="5"/>
    <s v="2"/>
    <s v="2"/>
    <n v="1050000"/>
    <x v="47"/>
    <s v="AUBURN "/>
    <x v="1"/>
    <x v="0"/>
  </r>
  <r>
    <s v="234/22-30 STATION ROAD AUBURN NSW 2144"/>
    <x v="1"/>
    <x v="5"/>
    <x v="3"/>
    <s v="N/A"/>
    <s v="N/A"/>
    <n v="580000"/>
    <x v="47"/>
    <s v="AUBURN "/>
    <x v="5"/>
    <x v="4"/>
  </r>
  <r>
    <s v="243 CHISHOLM ROAD AUBURN NSW 2144"/>
    <x v="0"/>
    <x v="17"/>
    <x v="6"/>
    <s v="2"/>
    <s v="N/A"/>
    <n v="1401000"/>
    <x v="48"/>
    <s v="AUBURN "/>
    <x v="1"/>
    <x v="0"/>
  </r>
  <r>
    <s v="7/14-16 HARGRAVE ROAD AUBURN NSW 2144"/>
    <x v="1"/>
    <x v="8"/>
    <x v="1"/>
    <s v="1"/>
    <s v="N/A"/>
    <n v="635000"/>
    <x v="48"/>
    <s v="AUBURN "/>
    <x v="2"/>
    <x v="1"/>
  </r>
  <r>
    <s v="104/5 NORTHUMBERLAND ROAD AUBURN NSW 2144"/>
    <x v="1"/>
    <x v="13"/>
    <x v="0"/>
    <s v="2"/>
    <s v="N/A"/>
    <n v="635888"/>
    <x v="49"/>
    <s v="AUBURN "/>
    <x v="2"/>
    <x v="1"/>
  </r>
  <r>
    <s v="23 WELDON STREET BURWOOD NSW 2134"/>
    <x v="0"/>
    <x v="44"/>
    <x v="7"/>
    <s v="6"/>
    <s v="N/A"/>
    <n v="6980142"/>
    <x v="50"/>
    <s v="2134"/>
    <x v="1"/>
    <x v="0"/>
  </r>
  <r>
    <s v="2 WYATT AVENUE BURWOOD NSW 2134"/>
    <x v="0"/>
    <x v="44"/>
    <x v="8"/>
    <s v="5"/>
    <s v="4"/>
    <n v="4019858"/>
    <x v="50"/>
    <s v="2134"/>
    <x v="1"/>
    <x v="0"/>
  </r>
  <r>
    <s v="1/3-13 COMER STREET BURWOOD NSW 2134"/>
    <x v="1"/>
    <x v="45"/>
    <x v="0"/>
    <s v="1"/>
    <s v="N/A"/>
    <n v="732000"/>
    <x v="0"/>
    <s v="2134"/>
    <x v="8"/>
    <x v="7"/>
  </r>
  <r>
    <s v="24 ETHEL STREET BURWOOD NSW 2134"/>
    <x v="0"/>
    <x v="46"/>
    <x v="6"/>
    <s v="3"/>
    <s v="1"/>
    <n v="7000000"/>
    <x v="51"/>
    <s v="2134"/>
    <x v="1"/>
    <x v="0"/>
  </r>
  <r>
    <s v="20 SHAFTESBURY ROAD BURWOOD NSW 2134"/>
    <x v="0"/>
    <x v="7"/>
    <x v="5"/>
    <s v="2"/>
    <s v="1"/>
    <n v="3100000"/>
    <x v="51"/>
    <s v="2134"/>
    <x v="1"/>
    <x v="0"/>
  </r>
  <r>
    <s v="2D/88 BURWOOD ROAD BURWOOD NSW 2134"/>
    <x v="1"/>
    <x v="47"/>
    <x v="0"/>
    <s v="2"/>
    <s v="N/A"/>
    <n v="1230000"/>
    <x v="3"/>
    <s v="2134"/>
    <x v="1"/>
    <x v="0"/>
  </r>
  <r>
    <s v="3/4 BELMORE STREET BURWOOD NSW 2134"/>
    <x v="1"/>
    <x v="48"/>
    <x v="0"/>
    <s v="1"/>
    <s v="N/A"/>
    <n v="650000"/>
    <x v="4"/>
    <s v="2134"/>
    <x v="2"/>
    <x v="1"/>
  </r>
  <r>
    <s v="217 BURWOOD ROAD BURWOOD NSW 2134"/>
    <x v="0"/>
    <x v="44"/>
    <x v="6"/>
    <s v="5"/>
    <s v="2"/>
    <n v="5300000"/>
    <x v="7"/>
    <s v="2134"/>
    <x v="1"/>
    <x v="0"/>
  </r>
  <r>
    <s v="11 QUANDONG AVENUE BURWOOD NSW 2134"/>
    <x v="0"/>
    <x v="7"/>
    <x v="1"/>
    <s v="3"/>
    <s v="N/A"/>
    <n v="2200000"/>
    <x v="52"/>
    <s v="2134"/>
    <x v="1"/>
    <x v="0"/>
  </r>
  <r>
    <s v="36/12-16 BELMORE STREET BURWOOD NSW 2134"/>
    <x v="1"/>
    <x v="5"/>
    <x v="0"/>
    <s v="1"/>
    <s v="1"/>
    <n v="718000"/>
    <x v="8"/>
    <s v="2134"/>
    <x v="8"/>
    <x v="7"/>
  </r>
  <r>
    <s v="3 WYATT AVENUE BURWOOD NSW 2134"/>
    <x v="0"/>
    <x v="48"/>
    <x v="5"/>
    <s v="2"/>
    <s v="2"/>
    <n v="2680000"/>
    <x v="8"/>
    <s v="2134"/>
    <x v="1"/>
    <x v="0"/>
  </r>
  <r>
    <s v="4/4 PARK ROAD BURWOOD NSW 2134"/>
    <x v="1"/>
    <x v="15"/>
    <x v="0"/>
    <s v="1"/>
    <s v="N/A"/>
    <n v="670000"/>
    <x v="53"/>
    <s v="2134"/>
    <x v="2"/>
    <x v="1"/>
  </r>
  <r>
    <s v="3/55-57 PARK ROAD BURWOOD NSW 2134"/>
    <x v="0"/>
    <x v="49"/>
    <x v="1"/>
    <s v="2"/>
    <s v="2"/>
    <n v="2636000"/>
    <x v="10"/>
    <s v="2134"/>
    <x v="1"/>
    <x v="0"/>
  </r>
  <r>
    <s v="12/21 GEORGE STREET BURWOOD NSW 2134"/>
    <x v="1"/>
    <x v="50"/>
    <x v="0"/>
    <s v="2"/>
    <s v="1"/>
    <n v="700000"/>
    <x v="54"/>
    <s v="2134"/>
    <x v="2"/>
    <x v="1"/>
  </r>
  <r>
    <s v="13/21 GEORGE STREET BURWOOD NSW 2134"/>
    <x v="1"/>
    <x v="50"/>
    <x v="0"/>
    <s v="2"/>
    <s v="1"/>
    <n v="1250000"/>
    <x v="54"/>
    <s v="2134"/>
    <x v="1"/>
    <x v="0"/>
  </r>
  <r>
    <s v="11A ROWLEY STREET BURWOOD NSW 2134"/>
    <x v="0"/>
    <x v="7"/>
    <x v="1"/>
    <s v="2"/>
    <s v="N/A"/>
    <n v="1723000"/>
    <x v="54"/>
    <s v="2134"/>
    <x v="1"/>
    <x v="0"/>
  </r>
  <r>
    <s v="24/10 GLADSTONE STREET BURWOOD NSW 2134"/>
    <x v="1"/>
    <x v="5"/>
    <x v="0"/>
    <s v="2"/>
    <s v="1"/>
    <n v="820000"/>
    <x v="55"/>
    <s v="2134"/>
    <x v="7"/>
    <x v="6"/>
  </r>
  <r>
    <s v="2C/88 BURWOOD ROAD BURWOOD NSW 2134"/>
    <x v="1"/>
    <x v="47"/>
    <x v="0"/>
    <s v="2"/>
    <s v="N/A"/>
    <n v="1200000"/>
    <x v="11"/>
    <s v="2134"/>
    <x v="1"/>
    <x v="0"/>
  </r>
  <r>
    <s v="503C/8 WYNNE AVENUE BURWOOD NSW 2134"/>
    <x v="1"/>
    <x v="5"/>
    <x v="0"/>
    <s v="2"/>
    <s v="1"/>
    <n v="965000"/>
    <x v="11"/>
    <s v="2134"/>
    <x v="9"/>
    <x v="8"/>
  </r>
  <r>
    <s v="203/9 CARILLA STREET BURWOOD NSW 2134"/>
    <x v="1"/>
    <x v="5"/>
    <x v="0"/>
    <s v="2"/>
    <s v="1"/>
    <n v="930000"/>
    <x v="12"/>
    <s v="2134"/>
    <x v="9"/>
    <x v="8"/>
  </r>
  <r>
    <s v="2/234 WENTWORTH ROAD BURWOOD NSW 2134"/>
    <x v="1"/>
    <x v="7"/>
    <x v="1"/>
    <s v="1"/>
    <s v="N/A"/>
    <n v="690000"/>
    <x v="12"/>
    <s v="2134"/>
    <x v="2"/>
    <x v="1"/>
  </r>
  <r>
    <s v="7/180-186 BURWOOD ROAD BURWOOD NSW 2134"/>
    <x v="1"/>
    <x v="5"/>
    <x v="3"/>
    <s v="N/A"/>
    <s v="N/A"/>
    <n v="902000"/>
    <x v="13"/>
    <s v="2134"/>
    <x v="9"/>
    <x v="8"/>
  </r>
  <r>
    <s v="610/7 CONDER STREET BURWOOD NSW 2134"/>
    <x v="1"/>
    <x v="5"/>
    <x v="4"/>
    <s v="1"/>
    <s v="1"/>
    <n v="705000"/>
    <x v="15"/>
    <s v="2134"/>
    <x v="8"/>
    <x v="7"/>
  </r>
  <r>
    <s v="2/199 LIVERPOOL ROAD BURWOOD NSW 2134"/>
    <x v="1"/>
    <x v="5"/>
    <x v="0"/>
    <s v="1"/>
    <s v="1"/>
    <n v="580000"/>
    <x v="15"/>
    <s v="2134"/>
    <x v="5"/>
    <x v="4"/>
  </r>
  <r>
    <s v="24 MT PLEASANT AVENUE BURWOOD NSW 2134"/>
    <x v="0"/>
    <x v="7"/>
    <x v="2"/>
    <s v="3"/>
    <s v="1"/>
    <n v="2050000"/>
    <x v="15"/>
    <s v="2134"/>
    <x v="1"/>
    <x v="0"/>
  </r>
  <r>
    <s v="903/43 BELMORE STREET BURWOOD NSW 2134"/>
    <x v="1"/>
    <x v="5"/>
    <x v="0"/>
    <s v="2"/>
    <s v="N/A"/>
    <n v="1049000"/>
    <x v="16"/>
    <s v="2134"/>
    <x v="1"/>
    <x v="0"/>
  </r>
  <r>
    <s v="2078/67 SHAFTESBURY ROAD BURWOOD NSW 2134"/>
    <x v="1"/>
    <x v="51"/>
    <x v="0"/>
    <s v="2"/>
    <s v="N/A"/>
    <n v="920000"/>
    <x v="16"/>
    <s v="2134"/>
    <x v="9"/>
    <x v="8"/>
  </r>
  <r>
    <s v="8 APPIAN WAY BURWOOD NSW 2134"/>
    <x v="0"/>
    <x v="52"/>
    <x v="2"/>
    <s v="2"/>
    <s v="2"/>
    <n v="5200000"/>
    <x v="17"/>
    <s v="2134"/>
    <x v="1"/>
    <x v="0"/>
  </r>
  <r>
    <s v="11/316 PARRAMATTA ROAD BURWOOD NSW 2134"/>
    <x v="1"/>
    <x v="53"/>
    <x v="4"/>
    <s v="1"/>
    <s v="1"/>
    <n v="590000"/>
    <x v="18"/>
    <s v="2134"/>
    <x v="5"/>
    <x v="4"/>
  </r>
  <r>
    <s v="6/199 LIVERPOOL ROAD BURWOOD NSW 2134"/>
    <x v="1"/>
    <x v="54"/>
    <x v="0"/>
    <s v="1"/>
    <s v="N/A"/>
    <n v="600000"/>
    <x v="19"/>
    <s v="2134"/>
    <x v="5"/>
    <x v="4"/>
  </r>
  <r>
    <s v="16/199 LIVERPOOL ROAD BURWOOD NSW 2134"/>
    <x v="1"/>
    <x v="46"/>
    <x v="0"/>
    <s v="1"/>
    <s v="N/A"/>
    <n v="618000"/>
    <x v="56"/>
    <s v="2134"/>
    <x v="2"/>
    <x v="1"/>
  </r>
  <r>
    <s v="1/37 ANGELO STREET BURWOOD NSW 2134"/>
    <x v="1"/>
    <x v="48"/>
    <x v="0"/>
    <s v="2"/>
    <s v="2"/>
    <n v="791000"/>
    <x v="20"/>
    <s v="2134"/>
    <x v="8"/>
    <x v="7"/>
  </r>
  <r>
    <s v="6038/1-3 BELMORE STREET BURWOOD NSW 2134"/>
    <x v="1"/>
    <x v="55"/>
    <x v="0"/>
    <s v="2"/>
    <s v="N/A"/>
    <n v="1050000"/>
    <x v="20"/>
    <s v="2134"/>
    <x v="1"/>
    <x v="0"/>
  </r>
  <r>
    <s v="402/6 RAILWAY PARADE BURWOOD NSW 2134"/>
    <x v="1"/>
    <x v="5"/>
    <x v="4"/>
    <s v="1"/>
    <s v="1"/>
    <n v="700000"/>
    <x v="21"/>
    <s v="2134"/>
    <x v="2"/>
    <x v="1"/>
  </r>
  <r>
    <s v="2301/7-9 BURLEIGH STREET BURWOOD NSW 2134"/>
    <x v="1"/>
    <x v="46"/>
    <x v="5"/>
    <s v="3"/>
    <s v="N/A"/>
    <n v="3210000"/>
    <x v="57"/>
    <s v="2134"/>
    <x v="1"/>
    <x v="0"/>
  </r>
  <r>
    <s v="83/3 RAILWAY PARADE BURWOOD NSW 2134"/>
    <x v="1"/>
    <x v="5"/>
    <x v="1"/>
    <s v="2"/>
    <s v="2"/>
    <n v="1060000"/>
    <x v="57"/>
    <s v="2134"/>
    <x v="1"/>
    <x v="0"/>
  </r>
  <r>
    <s v="3028/67 SHAFTESBURY ROAD BURWOOD NSW 2134"/>
    <x v="1"/>
    <x v="56"/>
    <x v="0"/>
    <s v="2"/>
    <s v="N/A"/>
    <n v="823000"/>
    <x v="57"/>
    <s v="2134"/>
    <x v="7"/>
    <x v="6"/>
  </r>
  <r>
    <s v="4/10 GLADSTONE STREET BURWOOD NSW 2134"/>
    <x v="1"/>
    <x v="57"/>
    <x v="0"/>
    <s v="2"/>
    <s v="1"/>
    <n v="820000"/>
    <x v="58"/>
    <s v="2134"/>
    <x v="7"/>
    <x v="6"/>
  </r>
  <r>
    <s v="310/65 SHAFTESBURY ROAD BURWOOD NSW 2134"/>
    <x v="1"/>
    <x v="48"/>
    <x v="0"/>
    <s v="2"/>
    <s v="1"/>
    <n v="780000"/>
    <x v="59"/>
    <s v="2134"/>
    <x v="8"/>
    <x v="7"/>
  </r>
  <r>
    <s v="1/21 GEORGE STREET BURWOOD NSW 2134"/>
    <x v="1"/>
    <x v="50"/>
    <x v="0"/>
    <s v="2"/>
    <s v="1"/>
    <n v="1250000"/>
    <x v="26"/>
    <s v="2134"/>
    <x v="1"/>
    <x v="0"/>
  </r>
  <r>
    <s v="6/21 GEORGE STREET BURWOOD NSW 2134"/>
    <x v="1"/>
    <x v="50"/>
    <x v="0"/>
    <s v="2"/>
    <s v="1"/>
    <n v="1250000"/>
    <x v="26"/>
    <s v="2134"/>
    <x v="1"/>
    <x v="0"/>
  </r>
  <r>
    <s v="7/21 GEORGE STREET BURWOOD NSW 2134"/>
    <x v="1"/>
    <x v="50"/>
    <x v="0"/>
    <s v="2"/>
    <s v="1"/>
    <n v="1250000"/>
    <x v="26"/>
    <s v="2134"/>
    <x v="1"/>
    <x v="0"/>
  </r>
  <r>
    <s v="9/21 GEORGE STREET BURWOOD NSW 2134"/>
    <x v="1"/>
    <x v="50"/>
    <x v="0"/>
    <s v="2"/>
    <s v="1"/>
    <n v="1250000"/>
    <x v="26"/>
    <s v="2134"/>
    <x v="1"/>
    <x v="0"/>
  </r>
  <r>
    <s v="11/21 GEORGE STREET BURWOOD NSW 2134"/>
    <x v="1"/>
    <x v="58"/>
    <x v="0"/>
    <s v="1"/>
    <s v="1"/>
    <n v="1450000"/>
    <x v="26"/>
    <s v="2134"/>
    <x v="1"/>
    <x v="0"/>
  </r>
  <r>
    <s v="14/21 GEORGE STREET BURWOOD NSW 2134"/>
    <x v="1"/>
    <x v="58"/>
    <x v="0"/>
    <s v="1"/>
    <s v="1"/>
    <n v="1450000"/>
    <x v="26"/>
    <s v="2134"/>
    <x v="1"/>
    <x v="0"/>
  </r>
  <r>
    <s v="16/21 GEORGE STREET BURWOOD NSW 2134"/>
    <x v="1"/>
    <x v="58"/>
    <x v="0"/>
    <s v="1"/>
    <s v="N/A"/>
    <n v="1450000"/>
    <x v="26"/>
    <s v="2134"/>
    <x v="1"/>
    <x v="0"/>
  </r>
  <r>
    <s v="6/30-32 PARK AVENUE BURWOOD NSW 2134"/>
    <x v="1"/>
    <x v="5"/>
    <x v="0"/>
    <s v="1"/>
    <s v="1"/>
    <n v="850000"/>
    <x v="26"/>
    <s v="2134"/>
    <x v="7"/>
    <x v="6"/>
  </r>
  <r>
    <s v="10/34-38 PARK AVENUE BURWOOD NSW 2134"/>
    <x v="1"/>
    <x v="5"/>
    <x v="0"/>
    <s v="1"/>
    <s v="2"/>
    <n v="1040000"/>
    <x v="26"/>
    <s v="2134"/>
    <x v="1"/>
    <x v="0"/>
  </r>
  <r>
    <s v="1305/39 BELMORE STREET BURWOOD NSW 2134"/>
    <x v="1"/>
    <x v="5"/>
    <x v="0"/>
    <s v="1"/>
    <s v="N/A"/>
    <n v="1180000"/>
    <x v="27"/>
    <s v="2134"/>
    <x v="1"/>
    <x v="0"/>
  </r>
  <r>
    <s v="202/15-19 CLARENCE STREET BURWOOD NSW 2134"/>
    <x v="1"/>
    <x v="5"/>
    <x v="0"/>
    <s v="2"/>
    <s v="N/A"/>
    <n v="1250000"/>
    <x v="27"/>
    <s v="2134"/>
    <x v="1"/>
    <x v="0"/>
  </r>
  <r>
    <s v="903A/68-72 RAILWAY PARADE BURWOOD NSW 2134"/>
    <x v="1"/>
    <x v="46"/>
    <x v="3"/>
    <s v="N/A"/>
    <s v="N/A"/>
    <n v="1300000"/>
    <x v="27"/>
    <s v="2134"/>
    <x v="1"/>
    <x v="0"/>
  </r>
  <r>
    <s v="106/39 BELMORE STREET BURWOOD NSW 2134"/>
    <x v="1"/>
    <x v="5"/>
    <x v="0"/>
    <s v="2"/>
    <s v="N/A"/>
    <n v="970000"/>
    <x v="28"/>
    <s v="2134"/>
    <x v="9"/>
    <x v="8"/>
  </r>
  <r>
    <s v="9 OXFORD STREET BURWOOD NSW 2134"/>
    <x v="0"/>
    <x v="5"/>
    <x v="5"/>
    <s v="3"/>
    <s v="2"/>
    <n v="1750000"/>
    <x v="29"/>
    <s v="2134"/>
    <x v="1"/>
    <x v="0"/>
  </r>
  <r>
    <s v="11 OXFORD STREET BURWOOD NSW 2134"/>
    <x v="0"/>
    <x v="5"/>
    <x v="1"/>
    <s v="1"/>
    <s v="N/A"/>
    <n v="1050000"/>
    <x v="29"/>
    <s v="2134"/>
    <x v="1"/>
    <x v="0"/>
  </r>
  <r>
    <s v="11/4 RAILWAY PARADE BURWOOD NSW 2134"/>
    <x v="1"/>
    <x v="5"/>
    <x v="3"/>
    <s v="N/A"/>
    <s v="N/A"/>
    <n v="1925000"/>
    <x v="29"/>
    <s v="2134"/>
    <x v="1"/>
    <x v="0"/>
  </r>
  <r>
    <s v="5/18 RAILWAY PARADE BURWOOD NSW 2134"/>
    <x v="1"/>
    <x v="5"/>
    <x v="0"/>
    <s v="1"/>
    <s v="N/A"/>
    <n v="1400000"/>
    <x v="29"/>
    <s v="2134"/>
    <x v="1"/>
    <x v="0"/>
  </r>
  <r>
    <s v="100 WENTWORTH ROAD BURWOOD NSW 2134"/>
    <x v="0"/>
    <x v="5"/>
    <x v="1"/>
    <s v="2"/>
    <s v="2"/>
    <n v="1750000"/>
    <x v="29"/>
    <s v="2134"/>
    <x v="1"/>
    <x v="0"/>
  </r>
  <r>
    <s v="37/16-22 BURWOOD ROAD BURWOOD NSW 2134"/>
    <x v="1"/>
    <x v="43"/>
    <x v="4"/>
    <s v="1"/>
    <s v="N/A"/>
    <n v="600000"/>
    <x v="30"/>
    <s v="2134"/>
    <x v="5"/>
    <x v="4"/>
  </r>
  <r>
    <s v="50 BURWOOD ROAD BURWOOD NSW 2134"/>
    <x v="1"/>
    <x v="5"/>
    <x v="0"/>
    <s v="1"/>
    <s v="1"/>
    <n v="3000000"/>
    <x v="30"/>
    <s v="2134"/>
    <x v="1"/>
    <x v="0"/>
  </r>
  <r>
    <s v="30 WELDON STREET BURWOOD NSW 2134"/>
    <x v="0"/>
    <x v="7"/>
    <x v="5"/>
    <s v="2"/>
    <s v="1"/>
    <n v="2600000"/>
    <x v="30"/>
    <s v="2134"/>
    <x v="1"/>
    <x v="0"/>
  </r>
  <r>
    <s v="3/54-56 WENTWORTH ROAD BURWOOD NSW 2134"/>
    <x v="1"/>
    <x v="59"/>
    <x v="0"/>
    <s v="1"/>
    <s v="1"/>
    <n v="772000"/>
    <x v="30"/>
    <s v="2134"/>
    <x v="8"/>
    <x v="7"/>
  </r>
  <r>
    <s v="1005/29 BELMORE STREET BURWOOD NSW 2134"/>
    <x v="1"/>
    <x v="5"/>
    <x v="0"/>
    <s v="2"/>
    <s v="1"/>
    <n v="998000"/>
    <x v="31"/>
    <s v="2134"/>
    <x v="9"/>
    <x v="8"/>
  </r>
  <r>
    <s v="18 BOLD STREET BURWOOD NSW 2134"/>
    <x v="0"/>
    <x v="54"/>
    <x v="5"/>
    <s v="2"/>
    <s v="N/A"/>
    <n v="3470000"/>
    <x v="31"/>
    <s v="2134"/>
    <x v="1"/>
    <x v="0"/>
  </r>
  <r>
    <s v="20A CONDER STREET BURWOOD NSW 2134"/>
    <x v="0"/>
    <x v="54"/>
    <x v="5"/>
    <s v="2"/>
    <s v="2"/>
    <n v="4300000"/>
    <x v="31"/>
    <s v="2134"/>
    <x v="1"/>
    <x v="0"/>
  </r>
  <r>
    <s v="9/14-16 PARK AVENUE BURWOOD NSW 2134"/>
    <x v="1"/>
    <x v="60"/>
    <x v="0"/>
    <s v="1"/>
    <s v="1"/>
    <n v="930000"/>
    <x v="60"/>
    <s v="2134"/>
    <x v="9"/>
    <x v="8"/>
  </r>
  <r>
    <s v="4/38 BELMORE STREET BURWOOD NSW 2134"/>
    <x v="1"/>
    <x v="61"/>
    <x v="0"/>
    <s v="2"/>
    <s v="N/A"/>
    <n v="780000"/>
    <x v="32"/>
    <s v="2134"/>
    <x v="8"/>
    <x v="7"/>
  </r>
  <r>
    <s v="202/2A ELSIE STREET BURWOOD NSW 2134"/>
    <x v="1"/>
    <x v="5"/>
    <x v="0"/>
    <s v="2"/>
    <s v="1"/>
    <n v="950000"/>
    <x v="32"/>
    <s v="2134"/>
    <x v="9"/>
    <x v="8"/>
  </r>
  <r>
    <s v="1010/39 BELMORE STREET BURWOOD NSW 2134"/>
    <x v="1"/>
    <x v="5"/>
    <x v="0"/>
    <s v="2"/>
    <s v="1"/>
    <n v="1000000"/>
    <x v="34"/>
    <s v="2134"/>
    <x v="9"/>
    <x v="8"/>
  </r>
  <r>
    <s v="508/7 CONDER STREET BURWOOD NSW 2134"/>
    <x v="1"/>
    <x v="5"/>
    <x v="0"/>
    <s v="2"/>
    <s v="1"/>
    <n v="980000"/>
    <x v="34"/>
    <s v="2134"/>
    <x v="9"/>
    <x v="8"/>
  </r>
  <r>
    <s v="17 PARK ROAD BURWOOD NSW 2134"/>
    <x v="0"/>
    <x v="62"/>
    <x v="1"/>
    <s v="1"/>
    <s v="1"/>
    <n v="1860000"/>
    <x v="35"/>
    <s v="2134"/>
    <x v="1"/>
    <x v="0"/>
  </r>
  <r>
    <s v="206/3 WILGA STREET BURWOOD NSW 2134"/>
    <x v="1"/>
    <x v="63"/>
    <x v="0"/>
    <s v="2"/>
    <s v="1"/>
    <n v="885000"/>
    <x v="35"/>
    <s v="2134"/>
    <x v="7"/>
    <x v="6"/>
  </r>
  <r>
    <s v="503/15 GEORGE STREET BURWOOD NSW 2134"/>
    <x v="1"/>
    <x v="5"/>
    <x v="3"/>
    <s v="N/A"/>
    <s v="N/A"/>
    <n v="720000"/>
    <x v="36"/>
    <s v="2134"/>
    <x v="8"/>
    <x v="7"/>
  </r>
  <r>
    <s v="74A LUCAS ROAD BURWOOD NSW 2134"/>
    <x v="0"/>
    <x v="47"/>
    <x v="0"/>
    <s v="1"/>
    <s v="N/A"/>
    <n v="1586000"/>
    <x v="36"/>
    <s v="2134"/>
    <x v="1"/>
    <x v="0"/>
  </r>
  <r>
    <s v="24A MT PLEASANT AVENUE BURWOOD NSW 2134"/>
    <x v="0"/>
    <x v="48"/>
    <x v="5"/>
    <s v="3"/>
    <s v="4"/>
    <n v="3265000"/>
    <x v="36"/>
    <s v="2134"/>
    <x v="1"/>
    <x v="0"/>
  </r>
  <r>
    <s v="77 LUCAS ROAD BURWOOD NSW 2134"/>
    <x v="0"/>
    <x v="64"/>
    <x v="2"/>
    <s v="2"/>
    <s v="2"/>
    <n v="4020000"/>
    <x v="38"/>
    <s v="2134"/>
    <x v="1"/>
    <x v="0"/>
  </r>
  <r>
    <s v="1503/29 BELMORE STREET BURWOOD NSW 2134"/>
    <x v="1"/>
    <x v="5"/>
    <x v="0"/>
    <s v="2"/>
    <s v="1"/>
    <n v="1088000"/>
    <x v="39"/>
    <s v="2134"/>
    <x v="1"/>
    <x v="0"/>
  </r>
  <r>
    <s v="8/266-274 BURWOOD ROAD BURWOOD NSW 2134"/>
    <x v="1"/>
    <x v="46"/>
    <x v="0"/>
    <s v="2"/>
    <s v="N/A"/>
    <n v="931000"/>
    <x v="39"/>
    <s v="2134"/>
    <x v="9"/>
    <x v="8"/>
  </r>
  <r>
    <s v="504/15 GEORGE STREET BURWOOD NSW 2134"/>
    <x v="1"/>
    <x v="5"/>
    <x v="3"/>
    <s v="N/A"/>
    <s v="N/A"/>
    <n v="1208000"/>
    <x v="39"/>
    <s v="2134"/>
    <x v="1"/>
    <x v="0"/>
  </r>
  <r>
    <s v="9 NICHOLSON STREET BURWOOD NSW 2134"/>
    <x v="0"/>
    <x v="7"/>
    <x v="6"/>
    <s v="5"/>
    <s v="1"/>
    <n v="4680000"/>
    <x v="39"/>
    <s v="2134"/>
    <x v="1"/>
    <x v="0"/>
  </r>
  <r>
    <s v="38 MINNA STREET BURWOOD NSW 2134"/>
    <x v="0"/>
    <x v="46"/>
    <x v="2"/>
    <s v="3"/>
    <s v="2"/>
    <n v="4100000"/>
    <x v="40"/>
    <s v="2134"/>
    <x v="1"/>
    <x v="0"/>
  </r>
  <r>
    <s v="10/3 RAILWAY PARADE BURWOOD NSW 2134"/>
    <x v="1"/>
    <x v="7"/>
    <x v="1"/>
    <s v="2"/>
    <s v="N/A"/>
    <n v="1060000"/>
    <x v="40"/>
    <s v="2134"/>
    <x v="1"/>
    <x v="0"/>
  </r>
  <r>
    <s v="16 APPIAN WAY BURWOOD NSW 2134"/>
    <x v="0"/>
    <x v="46"/>
    <x v="2"/>
    <s v="2"/>
    <s v="5"/>
    <n v="4810000"/>
    <x v="41"/>
    <s v="2134"/>
    <x v="1"/>
    <x v="0"/>
  </r>
  <r>
    <s v="7/20 BELMORE STREET BURWOOD NSW 2134"/>
    <x v="1"/>
    <x v="65"/>
    <x v="0"/>
    <s v="2"/>
    <s v="N/A"/>
    <n v="832000"/>
    <x v="41"/>
    <s v="2134"/>
    <x v="7"/>
    <x v="6"/>
  </r>
  <r>
    <s v="404/3-7 BURWOOD ROAD BURWOOD NSW 2134"/>
    <x v="1"/>
    <x v="5"/>
    <x v="0"/>
    <s v="2"/>
    <s v="1"/>
    <n v="800000"/>
    <x v="41"/>
    <s v="2134"/>
    <x v="8"/>
    <x v="7"/>
  </r>
  <r>
    <s v="801/39 BELMORE STREET BURWOOD NSW 2134"/>
    <x v="1"/>
    <x v="5"/>
    <x v="0"/>
    <s v="2"/>
    <s v="N/A"/>
    <n v="910000"/>
    <x v="42"/>
    <s v="2134"/>
    <x v="9"/>
    <x v="8"/>
  </r>
  <r>
    <s v="303/10-12 BURWOOD ROAD BURWOOD NSW 2134"/>
    <x v="1"/>
    <x v="66"/>
    <x v="0"/>
    <s v="2"/>
    <s v="1"/>
    <n v="850000"/>
    <x v="42"/>
    <s v="2134"/>
    <x v="7"/>
    <x v="6"/>
  </r>
  <r>
    <s v="225 BURWOOD ROAD BURWOOD NSW 2134"/>
    <x v="0"/>
    <x v="7"/>
    <x v="2"/>
    <s v="3"/>
    <s v="3"/>
    <n v="2900000"/>
    <x v="42"/>
    <s v="2134"/>
    <x v="1"/>
    <x v="0"/>
  </r>
  <r>
    <s v="41 OXFORD STREET BURWOOD NSW 2134"/>
    <x v="0"/>
    <x v="67"/>
    <x v="5"/>
    <s v="3"/>
    <s v="1"/>
    <n v="2500000"/>
    <x v="42"/>
    <s v="2134"/>
    <x v="1"/>
    <x v="0"/>
  </r>
  <r>
    <s v="2/6-8 STANLEY STREET BURWOOD NSW 2134"/>
    <x v="1"/>
    <x v="68"/>
    <x v="1"/>
    <s v="2"/>
    <s v="2"/>
    <n v="1511000"/>
    <x v="42"/>
    <s v="2134"/>
    <x v="1"/>
    <x v="0"/>
  </r>
  <r>
    <s v="10/11-13 CLARENCE STREET BURWOOD NSW 2134"/>
    <x v="1"/>
    <x v="54"/>
    <x v="1"/>
    <s v="2"/>
    <s v="2"/>
    <n v="1500000"/>
    <x v="61"/>
    <s v="2134"/>
    <x v="1"/>
    <x v="0"/>
  </r>
  <r>
    <s v="56B LUCAS ROAD BURWOOD NSW 2134"/>
    <x v="0"/>
    <x v="48"/>
    <x v="1"/>
    <s v="2"/>
    <s v="3"/>
    <n v="791000"/>
    <x v="61"/>
    <s v="2134"/>
    <x v="8"/>
    <x v="7"/>
  </r>
  <r>
    <s v="5/14-16 PARK AVENUE BURWOOD NSW 2134"/>
    <x v="1"/>
    <x v="46"/>
    <x v="0"/>
    <s v="1"/>
    <s v="1"/>
    <n v="870000"/>
    <x v="61"/>
    <s v="2134"/>
    <x v="7"/>
    <x v="6"/>
  </r>
  <r>
    <s v="9/15 BURWOOD ROAD BURWOOD NSW 2134"/>
    <x v="1"/>
    <x v="69"/>
    <x v="0"/>
    <s v="2"/>
    <s v="1"/>
    <n v="790000"/>
    <x v="43"/>
    <s v="2134"/>
    <x v="8"/>
    <x v="7"/>
  </r>
  <r>
    <s v="301/3 WILGA STREET BURWOOD NSW 2134"/>
    <x v="1"/>
    <x v="70"/>
    <x v="0"/>
    <s v="2"/>
    <s v="1"/>
    <n v="846000"/>
    <x v="43"/>
    <s v="2134"/>
    <x v="7"/>
    <x v="6"/>
  </r>
  <r>
    <s v="604/8 BURWOOD ROAD BURWOOD NSW 2134"/>
    <x v="1"/>
    <x v="7"/>
    <x v="0"/>
    <s v="2"/>
    <s v="N/A"/>
    <n v="890000"/>
    <x v="44"/>
    <s v="2134"/>
    <x v="7"/>
    <x v="6"/>
  </r>
  <r>
    <s v="25/26-28 PARK AVENUE BURWOOD NSW 2134"/>
    <x v="1"/>
    <x v="68"/>
    <x v="0"/>
    <s v="1"/>
    <s v="1"/>
    <n v="800000"/>
    <x v="44"/>
    <s v="2134"/>
    <x v="8"/>
    <x v="7"/>
  </r>
  <r>
    <s v="4/2 BELMORE STREET BURWOOD NSW 2134"/>
    <x v="1"/>
    <x v="71"/>
    <x v="0"/>
    <s v="1"/>
    <s v="N/A"/>
    <n v="652000"/>
    <x v="46"/>
    <s v="2134"/>
    <x v="2"/>
    <x v="1"/>
  </r>
  <r>
    <s v="8 GLADSTONE STREET BURWOOD NSW 2134"/>
    <x v="0"/>
    <x v="7"/>
    <x v="1"/>
    <s v="2"/>
    <s v="N/A"/>
    <n v="1750000"/>
    <x v="46"/>
    <s v="2134"/>
    <x v="1"/>
    <x v="0"/>
  </r>
  <r>
    <s v="26 ESHER STREET BURWOOD NSW 2134"/>
    <x v="0"/>
    <x v="72"/>
    <x v="1"/>
    <s v="2"/>
    <s v="N/A"/>
    <n v="3250000"/>
    <x v="47"/>
    <s v="2134"/>
    <x v="1"/>
    <x v="0"/>
  </r>
  <r>
    <s v="11 ETHEL STREET BURWOOD NSW 2134"/>
    <x v="0"/>
    <x v="46"/>
    <x v="2"/>
    <s v="5"/>
    <s v="N/A"/>
    <n v="5125000"/>
    <x v="47"/>
    <s v="2134"/>
    <x v="1"/>
    <x v="0"/>
  </r>
  <r>
    <s v="43 NICHOLSON STREET BURWOOD NSW 2134"/>
    <x v="0"/>
    <x v="46"/>
    <x v="2"/>
    <s v="2"/>
    <s v="N/A"/>
    <n v="2956000"/>
    <x v="47"/>
    <s v="2134"/>
    <x v="1"/>
    <x v="0"/>
  </r>
  <r>
    <s v="802/11-13 BURWOOD ROAD BURWOOD NSW 2134"/>
    <x v="1"/>
    <x v="5"/>
    <x v="0"/>
    <s v="2"/>
    <s v="1"/>
    <n v="850000"/>
    <x v="48"/>
    <s v="2134"/>
    <x v="7"/>
    <x v="6"/>
  </r>
  <r>
    <s v="23 WELDON STREET BURWOOD NSW 2134"/>
    <x v="0"/>
    <x v="44"/>
    <x v="7"/>
    <s v="6"/>
    <s v="N/A"/>
    <n v="6980142"/>
    <x v="50"/>
    <s v="BURWOOD"/>
    <x v="10"/>
    <x v="0"/>
  </r>
  <r>
    <s v="2 WYATT AVENUE BURWOOD NSW 2134"/>
    <x v="0"/>
    <x v="44"/>
    <x v="8"/>
    <s v="5"/>
    <s v="4"/>
    <n v="4019858"/>
    <x v="50"/>
    <s v="BURWOOD"/>
    <x v="10"/>
    <x v="0"/>
  </r>
  <r>
    <s v="1/3-13 COMER STREET BURWOOD NSW 2134"/>
    <x v="1"/>
    <x v="45"/>
    <x v="0"/>
    <s v="1"/>
    <s v="N/A"/>
    <n v="732000"/>
    <x v="0"/>
    <s v="BURWOOD"/>
    <x v="10"/>
    <x v="7"/>
  </r>
  <r>
    <s v="24 ETHEL STREET BURWOOD NSW 2134"/>
    <x v="0"/>
    <x v="46"/>
    <x v="6"/>
    <s v="3"/>
    <s v="1"/>
    <n v="7000000"/>
    <x v="51"/>
    <s v="BURWOOD"/>
    <x v="10"/>
    <x v="0"/>
  </r>
  <r>
    <s v="20 SHAFTESBURY ROAD BURWOOD NSW 2134"/>
    <x v="0"/>
    <x v="7"/>
    <x v="5"/>
    <s v="2"/>
    <s v="1"/>
    <n v="3100000"/>
    <x v="51"/>
    <s v="BURWOOD"/>
    <x v="10"/>
    <x v="0"/>
  </r>
  <r>
    <s v="2D/88 BURWOOD ROAD BURWOOD NSW 2134"/>
    <x v="1"/>
    <x v="47"/>
    <x v="0"/>
    <s v="2"/>
    <s v="N/A"/>
    <n v="1230000"/>
    <x v="3"/>
    <s v="BURWOOD"/>
    <x v="10"/>
    <x v="0"/>
  </r>
  <r>
    <s v="3/4 BELMORE STREET BURWOOD NSW 2134"/>
    <x v="1"/>
    <x v="48"/>
    <x v="0"/>
    <s v="1"/>
    <s v="N/A"/>
    <n v="650000"/>
    <x v="4"/>
    <s v="BURWOOD"/>
    <x v="10"/>
    <x v="1"/>
  </r>
  <r>
    <s v="217 BURWOOD ROAD BURWOOD NSW 2134"/>
    <x v="0"/>
    <x v="44"/>
    <x v="6"/>
    <s v="5"/>
    <s v="2"/>
    <n v="5300000"/>
    <x v="7"/>
    <s v="BURWOOD"/>
    <x v="10"/>
    <x v="0"/>
  </r>
  <r>
    <s v="11 QUANDONG AVENUE BURWOOD NSW 2134"/>
    <x v="0"/>
    <x v="7"/>
    <x v="1"/>
    <s v="3"/>
    <s v="N/A"/>
    <n v="2200000"/>
    <x v="52"/>
    <s v="BURWOOD"/>
    <x v="10"/>
    <x v="0"/>
  </r>
  <r>
    <s v="36/12-16 BELMORE STREET BURWOOD NSW 2134"/>
    <x v="1"/>
    <x v="5"/>
    <x v="0"/>
    <s v="1"/>
    <s v="1"/>
    <n v="718000"/>
    <x v="8"/>
    <s v="BURWOOD"/>
    <x v="10"/>
    <x v="7"/>
  </r>
  <r>
    <s v="3 WYATT AVENUE BURWOOD NSW 2134"/>
    <x v="0"/>
    <x v="48"/>
    <x v="5"/>
    <s v="2"/>
    <s v="2"/>
    <n v="2680000"/>
    <x v="8"/>
    <s v="BURWOOD"/>
    <x v="10"/>
    <x v="0"/>
  </r>
  <r>
    <s v="4/4 PARK ROAD BURWOOD NSW 2134"/>
    <x v="1"/>
    <x v="15"/>
    <x v="0"/>
    <s v="1"/>
    <s v="N/A"/>
    <n v="670000"/>
    <x v="53"/>
    <s v="BURWOOD"/>
    <x v="10"/>
    <x v="1"/>
  </r>
  <r>
    <s v="3/55-57 PARK ROAD BURWOOD NSW 2134"/>
    <x v="0"/>
    <x v="49"/>
    <x v="1"/>
    <s v="2"/>
    <s v="2"/>
    <n v="2636000"/>
    <x v="10"/>
    <s v="BURWOOD"/>
    <x v="10"/>
    <x v="0"/>
  </r>
  <r>
    <s v="12/21 GEORGE STREET BURWOOD NSW 2134"/>
    <x v="1"/>
    <x v="50"/>
    <x v="0"/>
    <s v="2"/>
    <s v="1"/>
    <n v="700000"/>
    <x v="54"/>
    <s v="BURWOOD"/>
    <x v="10"/>
    <x v="1"/>
  </r>
  <r>
    <s v="13/21 GEORGE STREET BURWOOD NSW 2134"/>
    <x v="1"/>
    <x v="50"/>
    <x v="0"/>
    <s v="2"/>
    <s v="1"/>
    <n v="1250000"/>
    <x v="54"/>
    <s v="BURWOOD"/>
    <x v="10"/>
    <x v="0"/>
  </r>
  <r>
    <s v="11A ROWLEY STREET BURWOOD NSW 2134"/>
    <x v="0"/>
    <x v="7"/>
    <x v="1"/>
    <s v="2"/>
    <s v="N/A"/>
    <n v="1723000"/>
    <x v="54"/>
    <s v="BURWOOD"/>
    <x v="10"/>
    <x v="0"/>
  </r>
  <r>
    <s v="24/10 GLADSTONE STREET BURWOOD NSW 2134"/>
    <x v="1"/>
    <x v="5"/>
    <x v="0"/>
    <s v="2"/>
    <s v="1"/>
    <n v="820000"/>
    <x v="55"/>
    <s v="BURWOOD"/>
    <x v="10"/>
    <x v="6"/>
  </r>
  <r>
    <s v="2C/88 BURWOOD ROAD BURWOOD NSW 2134"/>
    <x v="1"/>
    <x v="47"/>
    <x v="0"/>
    <s v="2"/>
    <s v="N/A"/>
    <n v="1200000"/>
    <x v="11"/>
    <s v="BURWOOD"/>
    <x v="10"/>
    <x v="0"/>
  </r>
  <r>
    <s v="503C/8 WYNNE AVENUE BURWOOD NSW 2134"/>
    <x v="1"/>
    <x v="5"/>
    <x v="0"/>
    <s v="2"/>
    <s v="1"/>
    <n v="965000"/>
    <x v="11"/>
    <s v="BURWOOD"/>
    <x v="10"/>
    <x v="8"/>
  </r>
  <r>
    <s v="203/9 CARILLA STREET BURWOOD NSW 2134"/>
    <x v="1"/>
    <x v="5"/>
    <x v="0"/>
    <s v="2"/>
    <s v="1"/>
    <n v="930000"/>
    <x v="12"/>
    <s v="BURWOOD"/>
    <x v="10"/>
    <x v="8"/>
  </r>
  <r>
    <s v="2/234 WENTWORTH ROAD BURWOOD NSW 2134"/>
    <x v="1"/>
    <x v="7"/>
    <x v="1"/>
    <s v="1"/>
    <s v="N/A"/>
    <n v="690000"/>
    <x v="12"/>
    <s v="BURWOOD"/>
    <x v="10"/>
    <x v="1"/>
  </r>
  <r>
    <s v="7/180-186 BURWOOD ROAD BURWOOD NSW 2134"/>
    <x v="1"/>
    <x v="5"/>
    <x v="3"/>
    <s v="N/A"/>
    <s v="N/A"/>
    <n v="902000"/>
    <x v="13"/>
    <s v="BURWOOD"/>
    <x v="10"/>
    <x v="8"/>
  </r>
  <r>
    <s v="610/7 CONDER STREET BURWOOD NSW 2134"/>
    <x v="1"/>
    <x v="5"/>
    <x v="4"/>
    <s v="1"/>
    <s v="1"/>
    <n v="705000"/>
    <x v="15"/>
    <s v="BURWOOD"/>
    <x v="10"/>
    <x v="7"/>
  </r>
  <r>
    <s v="2/199 LIVERPOOL ROAD BURWOOD NSW 2134"/>
    <x v="1"/>
    <x v="5"/>
    <x v="0"/>
    <s v="1"/>
    <s v="1"/>
    <n v="580000"/>
    <x v="15"/>
    <s v="BURWOOD"/>
    <x v="10"/>
    <x v="4"/>
  </r>
  <r>
    <s v="24 MT PLEASANT AVENUE BURWOOD NSW 2134"/>
    <x v="0"/>
    <x v="7"/>
    <x v="2"/>
    <s v="3"/>
    <s v="1"/>
    <n v="2050000"/>
    <x v="15"/>
    <s v="BURWOOD"/>
    <x v="10"/>
    <x v="0"/>
  </r>
  <r>
    <s v="903/43 BELMORE STREET BURWOOD NSW 2134"/>
    <x v="1"/>
    <x v="5"/>
    <x v="0"/>
    <s v="2"/>
    <s v="N/A"/>
    <n v="1049000"/>
    <x v="16"/>
    <s v="BURWOOD"/>
    <x v="10"/>
    <x v="0"/>
  </r>
  <r>
    <s v="2078/67 SHAFTESBURY ROAD BURWOOD NSW 2134"/>
    <x v="1"/>
    <x v="51"/>
    <x v="0"/>
    <s v="2"/>
    <s v="N/A"/>
    <n v="920000"/>
    <x v="16"/>
    <s v="BURWOOD"/>
    <x v="10"/>
    <x v="8"/>
  </r>
  <r>
    <s v="8 APPIAN WAY BURWOOD NSW 2134"/>
    <x v="0"/>
    <x v="52"/>
    <x v="2"/>
    <s v="2"/>
    <s v="2"/>
    <n v="5200000"/>
    <x v="17"/>
    <s v="BURWOOD"/>
    <x v="10"/>
    <x v="0"/>
  </r>
  <r>
    <s v="11/316 PARRAMATTA ROAD BURWOOD NSW 2134"/>
    <x v="1"/>
    <x v="53"/>
    <x v="4"/>
    <s v="1"/>
    <s v="1"/>
    <n v="590000"/>
    <x v="18"/>
    <s v="BURWOOD"/>
    <x v="10"/>
    <x v="4"/>
  </r>
  <r>
    <s v="6/199 LIVERPOOL ROAD BURWOOD NSW 2134"/>
    <x v="1"/>
    <x v="54"/>
    <x v="0"/>
    <s v="1"/>
    <s v="N/A"/>
    <n v="600000"/>
    <x v="19"/>
    <s v="BURWOOD"/>
    <x v="10"/>
    <x v="4"/>
  </r>
  <r>
    <s v="16/199 LIVERPOOL ROAD BURWOOD NSW 2134"/>
    <x v="1"/>
    <x v="46"/>
    <x v="0"/>
    <s v="1"/>
    <s v="N/A"/>
    <n v="618000"/>
    <x v="56"/>
    <s v="BURWOOD"/>
    <x v="10"/>
    <x v="1"/>
  </r>
  <r>
    <s v="1/37 ANGELO STREET BURWOOD NSW 2134"/>
    <x v="1"/>
    <x v="48"/>
    <x v="0"/>
    <s v="2"/>
    <s v="2"/>
    <n v="791000"/>
    <x v="20"/>
    <s v="BURWOOD"/>
    <x v="10"/>
    <x v="7"/>
  </r>
  <r>
    <s v="6038/1-3 BELMORE STREET BURWOOD NSW 2134"/>
    <x v="1"/>
    <x v="55"/>
    <x v="0"/>
    <s v="2"/>
    <s v="N/A"/>
    <n v="1050000"/>
    <x v="20"/>
    <s v="BURWOOD"/>
    <x v="10"/>
    <x v="0"/>
  </r>
  <r>
    <s v="402/6 RAILWAY PARADE BURWOOD NSW 2134"/>
    <x v="1"/>
    <x v="5"/>
    <x v="4"/>
    <s v="1"/>
    <s v="1"/>
    <n v="700000"/>
    <x v="21"/>
    <s v="BURWOOD"/>
    <x v="10"/>
    <x v="1"/>
  </r>
  <r>
    <s v="2301/7-9 BURLEIGH STREET BURWOOD NSW 2134"/>
    <x v="1"/>
    <x v="46"/>
    <x v="5"/>
    <s v="3"/>
    <s v="N/A"/>
    <n v="3210000"/>
    <x v="57"/>
    <s v="BURWOOD"/>
    <x v="10"/>
    <x v="0"/>
  </r>
  <r>
    <s v="83/3 RAILWAY PARADE BURWOOD NSW 2134"/>
    <x v="1"/>
    <x v="5"/>
    <x v="1"/>
    <s v="2"/>
    <s v="2"/>
    <n v="1060000"/>
    <x v="57"/>
    <s v="BURWOOD"/>
    <x v="10"/>
    <x v="0"/>
  </r>
  <r>
    <s v="3028/67 SHAFTESBURY ROAD BURWOOD NSW 2134"/>
    <x v="1"/>
    <x v="56"/>
    <x v="0"/>
    <s v="2"/>
    <s v="N/A"/>
    <n v="823000"/>
    <x v="57"/>
    <s v="BURWOOD"/>
    <x v="10"/>
    <x v="6"/>
  </r>
  <r>
    <s v="4/10 GLADSTONE STREET BURWOOD NSW 2134"/>
    <x v="1"/>
    <x v="57"/>
    <x v="0"/>
    <s v="2"/>
    <s v="1"/>
    <n v="820000"/>
    <x v="58"/>
    <s v="BURWOOD"/>
    <x v="10"/>
    <x v="6"/>
  </r>
  <r>
    <s v="310/65 SHAFTESBURY ROAD BURWOOD NSW 2134"/>
    <x v="1"/>
    <x v="48"/>
    <x v="0"/>
    <s v="2"/>
    <s v="1"/>
    <n v="780000"/>
    <x v="59"/>
    <s v="BURWOOD"/>
    <x v="10"/>
    <x v="7"/>
  </r>
  <r>
    <s v="1/21 GEORGE STREET BURWOOD NSW 2134"/>
    <x v="1"/>
    <x v="50"/>
    <x v="0"/>
    <s v="2"/>
    <s v="1"/>
    <n v="1250000"/>
    <x v="26"/>
    <s v="BURWOOD"/>
    <x v="10"/>
    <x v="0"/>
  </r>
  <r>
    <s v="6/21 GEORGE STREET BURWOOD NSW 2134"/>
    <x v="1"/>
    <x v="50"/>
    <x v="0"/>
    <s v="2"/>
    <s v="1"/>
    <n v="1250000"/>
    <x v="26"/>
    <s v="BURWOOD"/>
    <x v="10"/>
    <x v="0"/>
  </r>
  <r>
    <s v="7/21 GEORGE STREET BURWOOD NSW 2134"/>
    <x v="1"/>
    <x v="50"/>
    <x v="0"/>
    <s v="2"/>
    <s v="1"/>
    <n v="1250000"/>
    <x v="26"/>
    <s v="BURWOOD"/>
    <x v="10"/>
    <x v="0"/>
  </r>
  <r>
    <s v="9/21 GEORGE STREET BURWOOD NSW 2134"/>
    <x v="1"/>
    <x v="50"/>
    <x v="0"/>
    <s v="2"/>
    <s v="1"/>
    <n v="1250000"/>
    <x v="26"/>
    <s v="BURWOOD"/>
    <x v="10"/>
    <x v="0"/>
  </r>
  <r>
    <s v="11/21 GEORGE STREET BURWOOD NSW 2134"/>
    <x v="1"/>
    <x v="58"/>
    <x v="0"/>
    <s v="1"/>
    <s v="1"/>
    <n v="1450000"/>
    <x v="26"/>
    <s v="BURWOOD"/>
    <x v="10"/>
    <x v="0"/>
  </r>
  <r>
    <s v="14/21 GEORGE STREET BURWOOD NSW 2134"/>
    <x v="1"/>
    <x v="58"/>
    <x v="0"/>
    <s v="1"/>
    <s v="1"/>
    <n v="1450000"/>
    <x v="26"/>
    <s v="BURWOOD"/>
    <x v="10"/>
    <x v="0"/>
  </r>
  <r>
    <s v="16/21 GEORGE STREET BURWOOD NSW 2134"/>
    <x v="1"/>
    <x v="58"/>
    <x v="0"/>
    <s v="1"/>
    <s v="N/A"/>
    <n v="1450000"/>
    <x v="26"/>
    <s v="BURWOOD"/>
    <x v="10"/>
    <x v="0"/>
  </r>
  <r>
    <s v="6/30-32 PARK AVENUE BURWOOD NSW 2134"/>
    <x v="1"/>
    <x v="5"/>
    <x v="0"/>
    <s v="1"/>
    <s v="1"/>
    <n v="850000"/>
    <x v="26"/>
    <s v="BURWOOD"/>
    <x v="10"/>
    <x v="6"/>
  </r>
  <r>
    <s v="10/34-38 PARK AVENUE BURWOOD NSW 2134"/>
    <x v="1"/>
    <x v="5"/>
    <x v="0"/>
    <s v="1"/>
    <s v="2"/>
    <n v="1040000"/>
    <x v="26"/>
    <s v="BURWOOD"/>
    <x v="10"/>
    <x v="0"/>
  </r>
  <r>
    <s v="1305/39 BELMORE STREET BURWOOD NSW 2134"/>
    <x v="1"/>
    <x v="5"/>
    <x v="0"/>
    <s v="1"/>
    <s v="N/A"/>
    <n v="1180000"/>
    <x v="27"/>
    <s v="BURWOOD"/>
    <x v="10"/>
    <x v="0"/>
  </r>
  <r>
    <s v="202/15-19 CLARENCE STREET BURWOOD NSW 2134"/>
    <x v="1"/>
    <x v="5"/>
    <x v="0"/>
    <s v="2"/>
    <s v="N/A"/>
    <n v="1250000"/>
    <x v="27"/>
    <s v="BURWOOD"/>
    <x v="10"/>
    <x v="0"/>
  </r>
  <r>
    <s v="903A/68-72 RAILWAY PARADE BURWOOD NSW 2134"/>
    <x v="1"/>
    <x v="46"/>
    <x v="3"/>
    <s v="N/A"/>
    <s v="N/A"/>
    <n v="1300000"/>
    <x v="27"/>
    <s v="BURWOOD"/>
    <x v="10"/>
    <x v="0"/>
  </r>
  <r>
    <s v="106/39 BELMORE STREET BURWOOD NSW 2134"/>
    <x v="1"/>
    <x v="5"/>
    <x v="0"/>
    <s v="2"/>
    <s v="N/A"/>
    <n v="970000"/>
    <x v="28"/>
    <s v="BURWOOD"/>
    <x v="10"/>
    <x v="8"/>
  </r>
  <r>
    <s v="9 OXFORD STREET BURWOOD NSW 2134"/>
    <x v="0"/>
    <x v="5"/>
    <x v="5"/>
    <s v="3"/>
    <s v="2"/>
    <n v="1750000"/>
    <x v="29"/>
    <s v="BURWOOD"/>
    <x v="10"/>
    <x v="0"/>
  </r>
  <r>
    <s v="11 OXFORD STREET BURWOOD NSW 2134"/>
    <x v="0"/>
    <x v="5"/>
    <x v="1"/>
    <s v="1"/>
    <s v="N/A"/>
    <n v="1050000"/>
    <x v="29"/>
    <s v="BURWOOD"/>
    <x v="10"/>
    <x v="0"/>
  </r>
  <r>
    <s v="11/4 RAILWAY PARADE BURWOOD NSW 2134"/>
    <x v="1"/>
    <x v="5"/>
    <x v="3"/>
    <s v="N/A"/>
    <s v="N/A"/>
    <n v="1925000"/>
    <x v="29"/>
    <s v="BURWOOD"/>
    <x v="10"/>
    <x v="0"/>
  </r>
  <r>
    <s v="5/18 RAILWAY PARADE BURWOOD NSW 2134"/>
    <x v="1"/>
    <x v="5"/>
    <x v="0"/>
    <s v="1"/>
    <s v="N/A"/>
    <n v="1400000"/>
    <x v="29"/>
    <s v="BURWOOD"/>
    <x v="10"/>
    <x v="0"/>
  </r>
  <r>
    <s v="100 WENTWORTH ROAD BURWOOD NSW 2134"/>
    <x v="0"/>
    <x v="5"/>
    <x v="1"/>
    <s v="2"/>
    <s v="2"/>
    <n v="1750000"/>
    <x v="29"/>
    <s v="BURWOOD"/>
    <x v="10"/>
    <x v="0"/>
  </r>
  <r>
    <s v="37/16-22 BURWOOD ROAD BURWOOD NSW 2134"/>
    <x v="1"/>
    <x v="43"/>
    <x v="4"/>
    <s v="1"/>
    <s v="N/A"/>
    <n v="600000"/>
    <x v="30"/>
    <s v="BURWOOD"/>
    <x v="10"/>
    <x v="4"/>
  </r>
  <r>
    <s v="50 BURWOOD ROAD BURWOOD NSW 2134"/>
    <x v="1"/>
    <x v="5"/>
    <x v="0"/>
    <s v="1"/>
    <s v="1"/>
    <n v="3000000"/>
    <x v="30"/>
    <s v="BURWOOD"/>
    <x v="10"/>
    <x v="0"/>
  </r>
  <r>
    <s v="30 WELDON STREET BURWOOD NSW 2134"/>
    <x v="0"/>
    <x v="7"/>
    <x v="5"/>
    <s v="2"/>
    <s v="1"/>
    <n v="2600000"/>
    <x v="30"/>
    <s v="BURWOOD"/>
    <x v="10"/>
    <x v="0"/>
  </r>
  <r>
    <s v="3/54-56 WENTWORTH ROAD BURWOOD NSW 2134"/>
    <x v="1"/>
    <x v="59"/>
    <x v="0"/>
    <s v="1"/>
    <s v="1"/>
    <n v="772000"/>
    <x v="30"/>
    <s v="BURWOOD"/>
    <x v="10"/>
    <x v="7"/>
  </r>
  <r>
    <s v="1005/29 BELMORE STREET BURWOOD NSW 2134"/>
    <x v="1"/>
    <x v="5"/>
    <x v="0"/>
    <s v="2"/>
    <s v="1"/>
    <n v="998000"/>
    <x v="31"/>
    <s v="BURWOOD"/>
    <x v="10"/>
    <x v="8"/>
  </r>
  <r>
    <s v="18 BOLD STREET BURWOOD NSW 2134"/>
    <x v="0"/>
    <x v="54"/>
    <x v="5"/>
    <s v="2"/>
    <s v="N/A"/>
    <n v="3470000"/>
    <x v="31"/>
    <s v="BURWOOD"/>
    <x v="10"/>
    <x v="0"/>
  </r>
  <r>
    <s v="20A CONDER STREET BURWOOD NSW 2134"/>
    <x v="0"/>
    <x v="54"/>
    <x v="5"/>
    <s v="2"/>
    <s v="2"/>
    <n v="4300000"/>
    <x v="31"/>
    <s v="BURWOOD"/>
    <x v="10"/>
    <x v="0"/>
  </r>
  <r>
    <s v="9/14-16 PARK AVENUE BURWOOD NSW 2134"/>
    <x v="1"/>
    <x v="60"/>
    <x v="0"/>
    <s v="1"/>
    <s v="1"/>
    <n v="930000"/>
    <x v="60"/>
    <s v="BURWOOD"/>
    <x v="10"/>
    <x v="8"/>
  </r>
  <r>
    <s v="4/38 BELMORE STREET BURWOOD NSW 2134"/>
    <x v="1"/>
    <x v="61"/>
    <x v="0"/>
    <s v="2"/>
    <s v="N/A"/>
    <n v="780000"/>
    <x v="32"/>
    <s v="BURWOOD"/>
    <x v="10"/>
    <x v="7"/>
  </r>
  <r>
    <s v="202/2A ELSIE STREET BURWOOD NSW 2134"/>
    <x v="1"/>
    <x v="5"/>
    <x v="0"/>
    <s v="2"/>
    <s v="1"/>
    <n v="950000"/>
    <x v="32"/>
    <s v="BURWOOD"/>
    <x v="10"/>
    <x v="8"/>
  </r>
  <r>
    <s v="1010/39 BELMORE STREET BURWOOD NSW 2134"/>
    <x v="1"/>
    <x v="5"/>
    <x v="0"/>
    <s v="2"/>
    <s v="1"/>
    <n v="1000000"/>
    <x v="34"/>
    <s v="BURWOOD"/>
    <x v="10"/>
    <x v="8"/>
  </r>
  <r>
    <s v="508/7 CONDER STREET BURWOOD NSW 2134"/>
    <x v="1"/>
    <x v="5"/>
    <x v="0"/>
    <s v="2"/>
    <s v="1"/>
    <n v="980000"/>
    <x v="34"/>
    <s v="BURWOOD"/>
    <x v="10"/>
    <x v="8"/>
  </r>
  <r>
    <s v="17 PARK ROAD BURWOOD NSW 2134"/>
    <x v="0"/>
    <x v="62"/>
    <x v="1"/>
    <s v="1"/>
    <s v="1"/>
    <n v="1860000"/>
    <x v="35"/>
    <s v="BURWOOD"/>
    <x v="10"/>
    <x v="0"/>
  </r>
  <r>
    <s v="206/3 WILGA STREET BURWOOD NSW 2134"/>
    <x v="1"/>
    <x v="63"/>
    <x v="0"/>
    <s v="2"/>
    <s v="1"/>
    <n v="885000"/>
    <x v="35"/>
    <s v="BURWOOD"/>
    <x v="10"/>
    <x v="6"/>
  </r>
  <r>
    <s v="503/15 GEORGE STREET BURWOOD NSW 2134"/>
    <x v="1"/>
    <x v="5"/>
    <x v="3"/>
    <s v="N/A"/>
    <s v="N/A"/>
    <n v="720000"/>
    <x v="36"/>
    <s v="BURWOOD"/>
    <x v="10"/>
    <x v="7"/>
  </r>
  <r>
    <s v="74A LUCAS ROAD BURWOOD NSW 2134"/>
    <x v="0"/>
    <x v="47"/>
    <x v="0"/>
    <s v="1"/>
    <s v="N/A"/>
    <n v="1586000"/>
    <x v="36"/>
    <s v="BURWOOD"/>
    <x v="10"/>
    <x v="0"/>
  </r>
  <r>
    <s v="24A MT PLEASANT AVENUE BURWOOD NSW 2134"/>
    <x v="0"/>
    <x v="48"/>
    <x v="5"/>
    <s v="3"/>
    <s v="4"/>
    <n v="3265000"/>
    <x v="36"/>
    <s v="BURWOOD"/>
    <x v="10"/>
    <x v="0"/>
  </r>
  <r>
    <s v="77 LUCAS ROAD BURWOOD NSW 2134"/>
    <x v="0"/>
    <x v="64"/>
    <x v="2"/>
    <s v="2"/>
    <s v="2"/>
    <n v="4020000"/>
    <x v="38"/>
    <s v="BURWOOD"/>
    <x v="10"/>
    <x v="0"/>
  </r>
  <r>
    <s v="1503/29 BELMORE STREET BURWOOD NSW 2134"/>
    <x v="1"/>
    <x v="5"/>
    <x v="0"/>
    <s v="2"/>
    <s v="1"/>
    <n v="1088000"/>
    <x v="39"/>
    <s v="BURWOOD"/>
    <x v="10"/>
    <x v="0"/>
  </r>
  <r>
    <s v="8/266-274 BURWOOD ROAD BURWOOD NSW 2134"/>
    <x v="1"/>
    <x v="46"/>
    <x v="0"/>
    <s v="2"/>
    <s v="N/A"/>
    <n v="931000"/>
    <x v="39"/>
    <s v="BURWOOD"/>
    <x v="10"/>
    <x v="8"/>
  </r>
  <r>
    <s v="504/15 GEORGE STREET BURWOOD NSW 2134"/>
    <x v="1"/>
    <x v="5"/>
    <x v="3"/>
    <s v="N/A"/>
    <s v="N/A"/>
    <n v="1208000"/>
    <x v="39"/>
    <s v="BURWOOD"/>
    <x v="10"/>
    <x v="0"/>
  </r>
  <r>
    <s v="9 NICHOLSON STREET BURWOOD NSW 2134"/>
    <x v="0"/>
    <x v="7"/>
    <x v="6"/>
    <s v="5"/>
    <s v="1"/>
    <n v="4680000"/>
    <x v="39"/>
    <s v="BURWOOD"/>
    <x v="10"/>
    <x v="0"/>
  </r>
  <r>
    <s v="38 MINNA STREET BURWOOD NSW 2134"/>
    <x v="0"/>
    <x v="46"/>
    <x v="2"/>
    <s v="3"/>
    <s v="2"/>
    <n v="4100000"/>
    <x v="40"/>
    <s v="BURWOOD"/>
    <x v="10"/>
    <x v="0"/>
  </r>
  <r>
    <s v="10/3 RAILWAY PARADE BURWOOD NSW 2134"/>
    <x v="1"/>
    <x v="7"/>
    <x v="1"/>
    <s v="2"/>
    <s v="N/A"/>
    <n v="1060000"/>
    <x v="40"/>
    <s v="BURWOOD"/>
    <x v="10"/>
    <x v="0"/>
  </r>
  <r>
    <s v="16 APPIAN WAY BURWOOD NSW 2134"/>
    <x v="0"/>
    <x v="46"/>
    <x v="2"/>
    <s v="2"/>
    <s v="5"/>
    <n v="4810000"/>
    <x v="41"/>
    <s v="BURWOOD"/>
    <x v="10"/>
    <x v="0"/>
  </r>
  <r>
    <s v="7/20 BELMORE STREET BURWOOD NSW 2134"/>
    <x v="1"/>
    <x v="65"/>
    <x v="0"/>
    <s v="2"/>
    <s v="N/A"/>
    <n v="832000"/>
    <x v="41"/>
    <s v="BURWOOD"/>
    <x v="10"/>
    <x v="6"/>
  </r>
  <r>
    <s v="404/3-7 BURWOOD ROAD BURWOOD NSW 2134"/>
    <x v="1"/>
    <x v="5"/>
    <x v="0"/>
    <s v="2"/>
    <s v="1"/>
    <n v="800000"/>
    <x v="41"/>
    <s v="BURWOOD"/>
    <x v="10"/>
    <x v="7"/>
  </r>
  <r>
    <s v="801/39 BELMORE STREET BURWOOD NSW 2134"/>
    <x v="1"/>
    <x v="5"/>
    <x v="0"/>
    <s v="2"/>
    <s v="N/A"/>
    <n v="910000"/>
    <x v="42"/>
    <s v="BURWOOD"/>
    <x v="10"/>
    <x v="8"/>
  </r>
  <r>
    <s v="303/10-12 BURWOOD ROAD BURWOOD NSW 2134"/>
    <x v="1"/>
    <x v="66"/>
    <x v="0"/>
    <s v="2"/>
    <s v="1"/>
    <n v="850000"/>
    <x v="42"/>
    <s v="BURWOOD"/>
    <x v="10"/>
    <x v="6"/>
  </r>
  <r>
    <s v="225 BURWOOD ROAD BURWOOD NSW 2134"/>
    <x v="0"/>
    <x v="7"/>
    <x v="2"/>
    <s v="3"/>
    <s v="3"/>
    <n v="2900000"/>
    <x v="42"/>
    <s v="BURWOOD"/>
    <x v="10"/>
    <x v="0"/>
  </r>
  <r>
    <s v="41 OXFORD STREET BURWOOD NSW 2134"/>
    <x v="0"/>
    <x v="67"/>
    <x v="5"/>
    <s v="3"/>
    <s v="1"/>
    <n v="2500000"/>
    <x v="42"/>
    <s v="BURWOOD"/>
    <x v="10"/>
    <x v="0"/>
  </r>
  <r>
    <s v="2/6-8 STANLEY STREET BURWOOD NSW 2134"/>
    <x v="1"/>
    <x v="68"/>
    <x v="1"/>
    <s v="2"/>
    <s v="2"/>
    <n v="1511000"/>
    <x v="42"/>
    <s v="BURWOOD"/>
    <x v="10"/>
    <x v="0"/>
  </r>
  <r>
    <s v="10/11-13 CLARENCE STREET BURWOOD NSW 2134"/>
    <x v="1"/>
    <x v="54"/>
    <x v="1"/>
    <s v="2"/>
    <s v="2"/>
    <n v="1500000"/>
    <x v="61"/>
    <s v="BURWOOD"/>
    <x v="10"/>
    <x v="0"/>
  </r>
  <r>
    <s v="56B LUCAS ROAD BURWOOD NSW 2134"/>
    <x v="0"/>
    <x v="48"/>
    <x v="1"/>
    <s v="2"/>
    <s v="3"/>
    <n v="791000"/>
    <x v="61"/>
    <s v="BURWOOD"/>
    <x v="10"/>
    <x v="7"/>
  </r>
  <r>
    <s v="5/14-16 PARK AVENUE BURWOOD NSW 2134"/>
    <x v="1"/>
    <x v="46"/>
    <x v="0"/>
    <s v="1"/>
    <s v="1"/>
    <n v="870000"/>
    <x v="61"/>
    <s v="BURWOOD"/>
    <x v="10"/>
    <x v="6"/>
  </r>
  <r>
    <s v="9/15 BURWOOD ROAD BURWOOD NSW 2134"/>
    <x v="1"/>
    <x v="69"/>
    <x v="0"/>
    <s v="2"/>
    <s v="1"/>
    <n v="790000"/>
    <x v="43"/>
    <s v="BURWOOD"/>
    <x v="10"/>
    <x v="7"/>
  </r>
  <r>
    <s v="301/3 WILGA STREET BURWOOD NSW 2134"/>
    <x v="1"/>
    <x v="70"/>
    <x v="0"/>
    <s v="2"/>
    <s v="1"/>
    <n v="846000"/>
    <x v="43"/>
    <s v="BURWOOD"/>
    <x v="10"/>
    <x v="6"/>
  </r>
  <r>
    <s v="604/8 BURWOOD ROAD BURWOOD NSW 2134"/>
    <x v="1"/>
    <x v="7"/>
    <x v="0"/>
    <s v="2"/>
    <s v="N/A"/>
    <n v="890000"/>
    <x v="44"/>
    <s v="BURWOOD"/>
    <x v="10"/>
    <x v="6"/>
  </r>
  <r>
    <s v="25/26-28 PARK AVENUE BURWOOD NSW 2134"/>
    <x v="1"/>
    <x v="68"/>
    <x v="0"/>
    <s v="1"/>
    <s v="1"/>
    <n v="800000"/>
    <x v="44"/>
    <s v="BURWOOD"/>
    <x v="10"/>
    <x v="7"/>
  </r>
  <r>
    <s v="4/2 BELMORE STREET BURWOOD NSW 2134"/>
    <x v="1"/>
    <x v="71"/>
    <x v="0"/>
    <s v="1"/>
    <s v="N/A"/>
    <n v="652000"/>
    <x v="46"/>
    <s v="BURWOOD"/>
    <x v="10"/>
    <x v="1"/>
  </r>
  <r>
    <s v="8 GLADSTONE STREET BURWOOD NSW 2134"/>
    <x v="0"/>
    <x v="7"/>
    <x v="1"/>
    <s v="2"/>
    <s v="N/A"/>
    <n v="1750000"/>
    <x v="46"/>
    <s v="BURWOOD"/>
    <x v="10"/>
    <x v="0"/>
  </r>
  <r>
    <s v="26 ESHER STREET BURWOOD NSW 2134"/>
    <x v="0"/>
    <x v="72"/>
    <x v="1"/>
    <s v="2"/>
    <s v="N/A"/>
    <n v="3250000"/>
    <x v="47"/>
    <s v="BURWOOD"/>
    <x v="10"/>
    <x v="0"/>
  </r>
  <r>
    <s v="11 ETHEL STREET BURWOOD NSW 2134"/>
    <x v="0"/>
    <x v="46"/>
    <x v="2"/>
    <s v="5"/>
    <s v="N/A"/>
    <n v="5125000"/>
    <x v="47"/>
    <s v="BURWOOD"/>
    <x v="10"/>
    <x v="0"/>
  </r>
  <r>
    <s v="43 NICHOLSON STREET BURWOOD NSW 2134"/>
    <x v="0"/>
    <x v="46"/>
    <x v="2"/>
    <s v="2"/>
    <s v="N/A"/>
    <n v="2956000"/>
    <x v="47"/>
    <s v="BURWOOD"/>
    <x v="10"/>
    <x v="0"/>
  </r>
  <r>
    <s v="802/11-13 BURWOOD ROAD BURWOOD NSW 2134"/>
    <x v="1"/>
    <x v="5"/>
    <x v="0"/>
    <s v="2"/>
    <s v="1"/>
    <n v="850000"/>
    <x v="48"/>
    <s v="BURWOOD"/>
    <x v="1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1F48C-C6A1-405E-BFD8-57E20806C9D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C42"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879344-D619-4997-870A-099A77ED09E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B19:D25" firstHeaderRow="0" firstDataRow="1" firstDataCol="1"/>
  <pivotFields count="13">
    <pivotField dataField="1" showAll="0"/>
    <pivotField showAll="0"/>
    <pivotField showAll="0" measureFilter="1"/>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axis="axisRow" showAll="0">
      <items count="10">
        <item x="5"/>
        <item x="0"/>
        <item x="2"/>
        <item x="3"/>
        <item x="4"/>
        <item x="1"/>
        <item h="1"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6">
    <i>
      <x v="1"/>
    </i>
    <i>
      <x v="4"/>
    </i>
    <i>
      <x v="5"/>
    </i>
    <i>
      <x v="7"/>
    </i>
    <i>
      <x v="8"/>
    </i>
    <i t="grand">
      <x/>
    </i>
  </rowItems>
  <colFields count="1">
    <field x="-2"/>
  </colFields>
  <colItems count="2">
    <i>
      <x/>
    </i>
    <i i="1">
      <x v="1"/>
    </i>
  </colItems>
  <dataFields count="2">
    <dataField name="Property sold" fld="0" subtotal="count" baseField="2" baseItem="18"/>
    <dataField name="Average of Sale Price" fld="6" subtotal="average" baseField="2" baseItem="3" numFmtId="164"/>
  </dataFields>
  <formats count="2">
    <format dxfId="10">
      <pivotArea dataOnly="0" labelOnly="1" outline="0" fieldPosition="0">
        <references count="1">
          <reference field="4294967294" count="1">
            <x v="1"/>
          </reference>
        </references>
      </pivotArea>
    </format>
    <format dxfId="11">
      <pivotArea outline="0" collapsedLevelsAreSubtotals="1" fieldPosition="0">
        <references count="1">
          <reference field="4294967294" count="1" selected="0">
            <x v="1"/>
          </reference>
        </references>
      </pivotArea>
    </format>
  </formats>
  <pivotTableStyleInfo name="PivotStyleLight17"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107FEF-4D56-44C5-AE96-D553443DDC4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F3:H9" firstHeaderRow="0" firstDataRow="1" firstDataCol="1"/>
  <pivotFields count="13">
    <pivotField dataField="1" showAll="0"/>
    <pivotField showAll="0"/>
    <pivotField axis="axisRow" showAll="0" measureFilter="1">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6">
    <i>
      <x v="3"/>
    </i>
    <i>
      <x v="21"/>
    </i>
    <i>
      <x v="28"/>
    </i>
    <i>
      <x v="35"/>
    </i>
    <i>
      <x v="49"/>
    </i>
    <i t="grand">
      <x/>
    </i>
  </rowItems>
  <colFields count="1">
    <field x="-2"/>
  </colFields>
  <colItems count="2">
    <i>
      <x/>
    </i>
    <i i="1">
      <x v="1"/>
    </i>
  </colItems>
  <dataFields count="2">
    <dataField name="Property sold" fld="0" subtotal="count" baseField="2" baseItem="18"/>
    <dataField name="Average of Sale Price" fld="6" subtotal="average" baseField="2" baseItem="3" numFmtId="164"/>
  </dataFields>
  <formats count="2">
    <format dxfId="12">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s>
  <pivotTableStyleInfo name="PivotStyleLight17"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E60A9F-BFAC-4334-8326-655B7B208D8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E12:F18" firstHeaderRow="1" firstDataRow="1" firstDataCol="1"/>
  <pivotFields count="13">
    <pivotField dataField="1" showAll="0"/>
    <pivotField showAll="0"/>
    <pivotField axis="axisRow" showAll="0" measureFilter="1" sortType="descending">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6">
    <i>
      <x v="3"/>
    </i>
    <i>
      <x v="35"/>
    </i>
    <i>
      <x v="21"/>
    </i>
    <i>
      <x v="28"/>
    </i>
    <i>
      <x v="49"/>
    </i>
    <i t="grand">
      <x/>
    </i>
  </rowItems>
  <colItems count="1">
    <i/>
  </colItems>
  <dataFields count="1">
    <dataField name="Property sold" fld="0" subtotal="count" baseField="2" baseItem="18"/>
  </dataFields>
  <conditionalFormats count="1">
    <conditionalFormat priority="6">
      <pivotAreas count="1">
        <pivotArea type="data" collapsedLevelsAreSubtotals="1" fieldPosition="0">
          <references count="2">
            <reference field="4294967294" count="1" selected="0">
              <x v="0"/>
            </reference>
            <reference field="2" count="5">
              <x v="3"/>
              <x v="21"/>
              <x v="28"/>
              <x v="35"/>
              <x v="49"/>
            </reference>
          </references>
        </pivotArea>
      </pivotAreas>
    </conditionalFormat>
  </conditionalFormats>
  <pivotTableStyleInfo name="PivotStyleLight17"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C8A89A-6B75-4A23-9D18-256BD37FBDF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E23:G29" firstHeaderRow="0" firstDataRow="1" firstDataCol="1"/>
  <pivotFields count="13">
    <pivotField dataField="1" showAll="0"/>
    <pivotField showAll="0"/>
    <pivotField showAll="0" measureFilter="1"/>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axis="axisRow" showAll="0">
      <items count="10">
        <item x="5"/>
        <item x="0"/>
        <item x="2"/>
        <item x="3"/>
        <item x="4"/>
        <item x="1"/>
        <item h="1"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6">
    <i>
      <x v="1"/>
    </i>
    <i>
      <x v="4"/>
    </i>
    <i>
      <x v="5"/>
    </i>
    <i>
      <x v="7"/>
    </i>
    <i>
      <x v="8"/>
    </i>
    <i t="grand">
      <x/>
    </i>
  </rowItems>
  <colFields count="1">
    <field x="-2"/>
  </colFields>
  <colItems count="2">
    <i>
      <x/>
    </i>
    <i i="1">
      <x v="1"/>
    </i>
  </colItems>
  <dataFields count="2">
    <dataField name="Property sold" fld="0" subtotal="count" baseField="2" baseItem="18"/>
    <dataField name="Average of Sale Price" fld="6" subtotal="average" baseField="2" baseItem="3" numFmtId="164"/>
  </dataFields>
  <formats count="2">
    <format dxfId="8">
      <pivotArea dataOnly="0" labelOnly="1" outline="0" fieldPosition="0">
        <references count="1">
          <reference field="4294967294" count="1">
            <x v="1"/>
          </reference>
        </references>
      </pivotArea>
    </format>
    <format dxfId="9">
      <pivotArea outline="0" collapsedLevelsAreSubtotals="1" fieldPosition="0">
        <references count="1">
          <reference field="4294967294" count="1" selected="0">
            <x v="1"/>
          </reference>
        </references>
      </pivotArea>
    </format>
  </formats>
  <conditionalFormats count="2">
    <conditionalFormat priority="4">
      <pivotAreas count="1">
        <pivotArea type="data" collapsedLevelsAreSubtotals="1" fieldPosition="0">
          <references count="2">
            <reference field="4294967294" count="1" selected="0">
              <x v="1"/>
            </reference>
            <reference field="10" count="6">
              <x v="1"/>
              <x v="4"/>
              <x v="5"/>
              <x v="6"/>
              <x v="7"/>
              <x v="8"/>
            </reference>
          </references>
        </pivotArea>
      </pivotAreas>
    </conditionalFormat>
    <conditionalFormat priority="5">
      <pivotAreas count="1">
        <pivotArea type="data" collapsedLevelsAreSubtotals="1" fieldPosition="0">
          <references count="2">
            <reference field="4294967294" count="1" selected="0">
              <x v="0"/>
            </reference>
            <reference field="10" count="6">
              <x v="1"/>
              <x v="4"/>
              <x v="5"/>
              <x v="6"/>
              <x v="7"/>
              <x v="8"/>
            </reference>
          </references>
        </pivotArea>
      </pivotAreas>
    </conditionalFormat>
  </conditionalFormats>
  <pivotTableStyleInfo name="PivotStyleLight17"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547E5-3262-4A0D-B173-25AB2D0E3CC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56:C89" firstHeaderRow="0" firstDataRow="1" firstDataCol="1"/>
  <pivotFields count="13">
    <pivotField dataField="1" showAll="0"/>
    <pivotField showAll="0"/>
    <pivotField axis="axisRow" showAll="0">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h="1"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33">
    <i>
      <x v="1"/>
    </i>
    <i>
      <x v="2"/>
    </i>
    <i>
      <x v="3"/>
    </i>
    <i>
      <x v="4"/>
    </i>
    <i>
      <x v="6"/>
    </i>
    <i>
      <x v="9"/>
    </i>
    <i>
      <x v="10"/>
    </i>
    <i>
      <x v="14"/>
    </i>
    <i>
      <x v="20"/>
    </i>
    <i>
      <x v="21"/>
    </i>
    <i>
      <x v="22"/>
    </i>
    <i>
      <x v="26"/>
    </i>
    <i>
      <x v="28"/>
    </i>
    <i>
      <x v="31"/>
    </i>
    <i>
      <x v="33"/>
    </i>
    <i>
      <x v="35"/>
    </i>
    <i>
      <x v="39"/>
    </i>
    <i>
      <x v="44"/>
    </i>
    <i>
      <x v="45"/>
    </i>
    <i>
      <x v="46"/>
    </i>
    <i>
      <x v="49"/>
    </i>
    <i>
      <x v="53"/>
    </i>
    <i>
      <x v="54"/>
    </i>
    <i>
      <x v="55"/>
    </i>
    <i>
      <x v="57"/>
    </i>
    <i>
      <x v="58"/>
    </i>
    <i>
      <x v="59"/>
    </i>
    <i>
      <x v="64"/>
    </i>
    <i>
      <x v="67"/>
    </i>
    <i>
      <x v="68"/>
    </i>
    <i>
      <x v="70"/>
    </i>
    <i>
      <x v="72"/>
    </i>
    <i t="grand">
      <x/>
    </i>
  </rowItems>
  <colFields count="1">
    <field x="-2"/>
  </colFields>
  <colItems count="2">
    <i>
      <x/>
    </i>
    <i i="1">
      <x v="1"/>
    </i>
  </colItems>
  <dataFields count="2">
    <dataField name="Property sold" fld="0" subtotal="count" baseField="2" baseItem="18"/>
    <dataField name="Average of Sale Price" fld="6" subtotal="average" baseField="2" baseItem="3" numFmtId="164"/>
  </dataFields>
  <formats count="2">
    <format dxfId="0">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A0C9C2-8EFF-4271-B784-03E3581DBAC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1">
  <location ref="E39:F48" firstHeaderRow="1" firstDataRow="1" firstDataCol="1"/>
  <pivotFields count="13">
    <pivotField showAll="0"/>
    <pivotField showAll="0"/>
    <pivotField showAll="0">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axis="axisRow" showAll="0">
      <items count="10">
        <item x="4"/>
        <item x="7"/>
        <item x="0"/>
        <item x="1"/>
        <item x="5"/>
        <item x="2"/>
        <item x="6"/>
        <item x="8"/>
        <item h="1" x="3"/>
        <item t="default"/>
      </items>
    </pivotField>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9">
    <i>
      <x/>
    </i>
    <i>
      <x v="1"/>
    </i>
    <i>
      <x v="2"/>
    </i>
    <i>
      <x v="3"/>
    </i>
    <i>
      <x v="4"/>
    </i>
    <i>
      <x v="5"/>
    </i>
    <i>
      <x v="6"/>
    </i>
    <i>
      <x v="7"/>
    </i>
    <i t="grand">
      <x/>
    </i>
  </rowItems>
  <colItems count="1">
    <i/>
  </colItems>
  <dataFields count="1">
    <dataField name="Average of Sale Price" fld="6" subtotal="average" baseField="2" baseItem="3" numFmtId="164"/>
  </dataFields>
  <formats count="2">
    <format dxfId="4">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2" type="captionNotEqual" evalOrder="-1" id="2"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283945-6A38-47F3-B610-EB78B065CD8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4A5974-5868-40D2-A75D-B5E85346E0E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location ref="I14:K47" firstHeaderRow="0" firstDataRow="1" firstDataCol="1"/>
  <pivotFields count="13">
    <pivotField dataField="1" showAll="0"/>
    <pivotField showAll="0"/>
    <pivotField axis="axisRow" showAll="0">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h="1"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showAll="0"/>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33">
    <i>
      <x v="1"/>
    </i>
    <i>
      <x v="2"/>
    </i>
    <i>
      <x v="3"/>
    </i>
    <i>
      <x v="4"/>
    </i>
    <i>
      <x v="6"/>
    </i>
    <i>
      <x v="9"/>
    </i>
    <i>
      <x v="10"/>
    </i>
    <i>
      <x v="14"/>
    </i>
    <i>
      <x v="20"/>
    </i>
    <i>
      <x v="21"/>
    </i>
    <i>
      <x v="22"/>
    </i>
    <i>
      <x v="26"/>
    </i>
    <i>
      <x v="28"/>
    </i>
    <i>
      <x v="31"/>
    </i>
    <i>
      <x v="33"/>
    </i>
    <i>
      <x v="35"/>
    </i>
    <i>
      <x v="39"/>
    </i>
    <i>
      <x v="44"/>
    </i>
    <i>
      <x v="45"/>
    </i>
    <i>
      <x v="46"/>
    </i>
    <i>
      <x v="49"/>
    </i>
    <i>
      <x v="53"/>
    </i>
    <i>
      <x v="54"/>
    </i>
    <i>
      <x v="55"/>
    </i>
    <i>
      <x v="57"/>
    </i>
    <i>
      <x v="58"/>
    </i>
    <i>
      <x v="59"/>
    </i>
    <i>
      <x v="64"/>
    </i>
    <i>
      <x v="67"/>
    </i>
    <i>
      <x v="68"/>
    </i>
    <i>
      <x v="70"/>
    </i>
    <i>
      <x v="72"/>
    </i>
    <i t="grand">
      <x/>
    </i>
  </rowItems>
  <colFields count="1">
    <field x="-2"/>
  </colFields>
  <colItems count="2">
    <i>
      <x/>
    </i>
    <i i="1">
      <x v="1"/>
    </i>
  </colItems>
  <dataFields count="2">
    <dataField name="Property sold" fld="0" subtotal="count" baseField="2" baseItem="18"/>
    <dataField name="Average of Sale Price" fld="6" subtotal="average" baseField="2" baseItem="3" numFmtId="164"/>
  </dataFields>
  <formats count="2">
    <format dxfId="2">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F0F5A3-91E0-4723-B3F5-6E8E869490D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44">
  <location ref="B31:C38" firstHeaderRow="1" firstDataRow="1" firstDataCol="1"/>
  <pivotFields count="13">
    <pivotField dataField="1" showAll="0"/>
    <pivotField showAll="0"/>
    <pivotField showAll="0" measureFilter="1"/>
    <pivotField showAll="0"/>
    <pivotField showAll="0"/>
    <pivotField showAll="0"/>
    <pivotField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items count="10">
        <item x="5"/>
        <item x="0"/>
        <item x="2"/>
        <item x="3"/>
        <item x="4"/>
        <item x="1"/>
        <item h="1" x="7"/>
        <item x="6"/>
        <item x="8"/>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1"/>
    </i>
    <i r="1">
      <x v="12"/>
    </i>
    <i>
      <x v="2"/>
    </i>
    <i r="1">
      <x v="1"/>
    </i>
    <i r="1">
      <x v="2"/>
    </i>
    <i t="grand">
      <x/>
    </i>
  </rowItems>
  <colItems count="1">
    <i/>
  </colItems>
  <dataFields count="1">
    <dataField name="Property sold" fld="0" subtotal="count" baseField="2" baseItem="18"/>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2">
    <filter fld="2" type="captionNotEqual" evalOrder="-1" id="2" stringValue1="N/A">
      <autoFilter ref="A1">
        <filterColumn colId="0">
          <customFilters>
            <customFilter operator="notEqual" val="N/A"/>
          </customFilters>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A0C0E4-2355-49A8-AA48-33F6B0C2308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chartFormat="13">
  <location ref="B50:C59" firstHeaderRow="1" firstDataRow="1" firstDataCol="1"/>
  <pivotFields count="13">
    <pivotField showAll="0"/>
    <pivotField showAll="0"/>
    <pivotField showAll="0">
      <items count="74">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t="default"/>
      </items>
    </pivotField>
    <pivotField axis="axisRow" showAll="0">
      <items count="10">
        <item x="4"/>
        <item x="7"/>
        <item x="0"/>
        <item x="1"/>
        <item x="5"/>
        <item x="2"/>
        <item x="6"/>
        <item x="8"/>
        <item h="1" x="3"/>
        <item t="default"/>
      </items>
    </pivotField>
    <pivotField showAll="0"/>
    <pivotField showAll="0"/>
    <pivotField dataField="1" showAll="0"/>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items count="12">
        <item h="1" x="6"/>
        <item h="1" x="1"/>
        <item x="10"/>
        <item h="1" x="3"/>
        <item h="1" x="4"/>
        <item h="1" x="5"/>
        <item h="1" x="2"/>
        <item h="1" x="8"/>
        <item h="1" x="7"/>
        <item h="1" x="9"/>
        <item h="1" x="0"/>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9">
    <i>
      <x/>
    </i>
    <i>
      <x v="1"/>
    </i>
    <i>
      <x v="2"/>
    </i>
    <i>
      <x v="3"/>
    </i>
    <i>
      <x v="4"/>
    </i>
    <i>
      <x v="5"/>
    </i>
    <i>
      <x v="6"/>
    </i>
    <i>
      <x v="7"/>
    </i>
    <i t="grand">
      <x/>
    </i>
  </rowItems>
  <colItems count="1">
    <i/>
  </colItems>
  <dataFields count="1">
    <dataField name="Average of Sale Price" fld="6" subtotal="average" baseField="2" baseItem="3" numFmtId="164"/>
  </dataFields>
  <formats count="2">
    <format dxfId="6">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2" type="captionNotEqual" evalOrder="-1" id="2"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778497D-4E55-45D9-B696-8EE0BFD3008C}"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tableColumnId="6"/>
      <queryTableField id="7" name="Sale Price" tableColumnId="7"/>
      <queryTableField id="8" name="Sale Date" tableColumnId="8"/>
      <queryTableField id="9" name="postcode" tableColumnId="9"/>
      <queryTableField id="10" name="suburb"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DE47262-6FD8-4D69-981C-632109E9E2EA}" sourceName="suburb">
  <pivotTables>
    <pivotTable tabId="8" name="PivotTable1"/>
    <pivotTable tabId="8" name="PivotTable2"/>
    <pivotTable tabId="7" name="PivotTable5"/>
    <pivotTable tabId="8" name="PivotTable3"/>
    <pivotTable tabId="7" name="PivotTable4"/>
    <pivotTable tabId="8" name="PivotTable5"/>
    <pivotTable tabId="8" name="PivotTable4"/>
    <pivotTable tabId="7" name="PivotTable6"/>
    <pivotTable tabId="8" name="PivotTable6"/>
    <pivotTable tabId="7" name="PivotTable7"/>
    <pivotTable tabId="7" name="PivotTable2"/>
  </pivotTables>
  <data>
    <tabular pivotCacheId="1801910813">
      <items count="11">
        <i x="6"/>
        <i x="1"/>
        <i x="10" s="1"/>
        <i x="3"/>
        <i x="4"/>
        <i x="5"/>
        <i x="2"/>
        <i x="8"/>
        <i x="7"/>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444DFAEA-3B2E-438B-9481-64F8426D4945}" sourceName="Price Range">
  <pivotTables>
    <pivotTable tabId="8" name="PivotTable3"/>
    <pivotTable tabId="7" name="PivotTable4"/>
    <pivotTable tabId="8" name="PivotTable5"/>
  </pivotTables>
  <data>
    <tabular pivotCacheId="1801910813">
      <items count="9">
        <i x="0" s="1"/>
        <i x="4" s="1"/>
        <i x="1" s="1"/>
        <i x="7"/>
        <i x="6" s="1"/>
        <i x="8" s="1"/>
        <i x="5" s="1" nd="1"/>
        <i x="2"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70708546-A751-4B2A-B2FB-83ABF450D400}" cache="Slicer_suburb" caption="suburb" startItem="9" style="SlicerStyleLight2" rowHeight="249238"/>
  <slicer name="Price Range 1" xr10:uid="{222B5AED-2332-445A-ADCD-06D47281BDA2}" cache="Slicer_Price_Range" caption="Price Range" style="SlicerStyleLight2"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CC14779C-9631-488D-868D-457431B7927E}" cache="Slicer_suburb" caption="suburb" startItem="1" style="SlicerStyleLight2" rowHeight="249238"/>
  <slicer name="Price Range" xr10:uid="{3B7149F6-E833-48B4-94FB-3DFE8C5FAA42}" cache="Slicer_Price_Range" caption="Price Range" style="SlicerStyleLight2"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1EAA8B-FA0F-4B1C-A146-D6DC70E78C90}" name="_2134__2" displayName="_2134__2" ref="A1:K467" tableType="queryTable" totalsRowShown="0">
  <autoFilter ref="A1:K467" xr:uid="{771EAA8B-FA0F-4B1C-A146-D6DC70E78C90}">
    <filterColumn colId="10">
      <filters>
        <filter val="1M+"/>
        <filter val="300K-400K"/>
        <filter val="400K-500K"/>
        <filter val="500K-600K"/>
        <filter val="600K-700K"/>
        <filter val="700K-800K"/>
        <filter val="800K-900K"/>
        <filter val="900K-1M"/>
      </filters>
    </filterColumn>
  </autoFilter>
  <tableColumns count="11">
    <tableColumn id="1" xr3:uid="{D1715EEC-56B8-4A97-9ED0-719703510592}" uniqueName="1" name="Address" queryTableFieldId="1" dataDxfId="23"/>
    <tableColumn id="2" xr3:uid="{B5818741-705A-487B-AC4B-1EDF5EC37D07}" uniqueName="2" name="Property type" queryTableFieldId="2" dataDxfId="22"/>
    <tableColumn id="3" xr3:uid="{724D53F3-D496-4817-AA35-E67B9498D8B6}" uniqueName="3" name="Sold by" queryTableFieldId="3" dataDxfId="21"/>
    <tableColumn id="4" xr3:uid="{6578C2A0-552E-4838-9734-DD97BBAE594D}" uniqueName="4" name="Bed" queryTableFieldId="4" dataDxfId="20"/>
    <tableColumn id="5" xr3:uid="{3CA55466-098C-40B1-860F-55F5BD079A4D}" uniqueName="5" name="Bath" queryTableFieldId="5" dataDxfId="19"/>
    <tableColumn id="6" xr3:uid="{BBED1F30-E11A-4B88-8574-A5280B5FEF85}" uniqueName="6" name="Car" queryTableFieldId="6" dataDxfId="18"/>
    <tableColumn id="7" xr3:uid="{ACF49195-834D-482B-8316-C8DA6F4FB3BA}" uniqueName="7" name="Sale Price" queryTableFieldId="7"/>
    <tableColumn id="8" xr3:uid="{5B70741B-2E87-4E00-A706-BBB8489ADE2B}" uniqueName="8" name="Sale Date" queryTableFieldId="8" dataDxfId="17"/>
    <tableColumn id="9" xr3:uid="{CA25152B-8B2A-47B6-AB27-54C288E890E0}" uniqueName="9" name="postcode" queryTableFieldId="9" dataDxfId="16"/>
    <tableColumn id="10" xr3:uid="{47D320FD-DFC9-415F-825B-AD8A3F91F264}" uniqueName="10" name="suburb" queryTableFieldId="10" dataDxfId="15"/>
    <tableColumn id="11" xr3:uid="{4ED6B701-2383-4DA3-AAF7-31CAA51EF151}" uniqueName="11" name="Price Range" queryTableFieldId="11" dataDxfId="14">
      <calculatedColumnFormula>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B29CA-4CFD-4F9C-A12C-D4BD64AA0C03}">
  <dimension ref="A1:K467"/>
  <sheetViews>
    <sheetView workbookViewId="0">
      <selection activeCell="P1" sqref="P1"/>
    </sheetView>
  </sheetViews>
  <sheetFormatPr defaultRowHeight="14.25" x14ac:dyDescent="0.45"/>
  <cols>
    <col min="1" max="1" width="44.59765625" bestFit="1" customWidth="1"/>
    <col min="2" max="2" width="13.59765625" bestFit="1" customWidth="1"/>
    <col min="3" max="3" width="50.3984375" bestFit="1" customWidth="1"/>
    <col min="4" max="4" width="6" bestFit="1" customWidth="1"/>
    <col min="5" max="5" width="6.53125" bestFit="1" customWidth="1"/>
    <col min="6" max="6" width="5.73046875" bestFit="1" customWidth="1"/>
    <col min="7" max="7" width="10.9296875" bestFit="1" customWidth="1"/>
    <col min="8" max="8" width="10.53125" bestFit="1" customWidth="1"/>
    <col min="9" max="9" width="10.33203125" bestFit="1" customWidth="1"/>
    <col min="10" max="10" width="9.33203125" bestFit="1" customWidth="1"/>
    <col min="11" max="11" width="12.33203125" bestFit="1" customWidth="1"/>
  </cols>
  <sheetData>
    <row r="1" spans="1:11" x14ac:dyDescent="0.45">
      <c r="A1" t="s">
        <v>0</v>
      </c>
      <c r="B1" t="s">
        <v>1</v>
      </c>
      <c r="C1" t="s">
        <v>2</v>
      </c>
      <c r="D1" t="s">
        <v>3</v>
      </c>
      <c r="E1" t="s">
        <v>4</v>
      </c>
      <c r="F1" t="s">
        <v>5</v>
      </c>
      <c r="G1" t="s">
        <v>6</v>
      </c>
      <c r="H1" t="s">
        <v>7</v>
      </c>
      <c r="I1" t="s">
        <v>325</v>
      </c>
      <c r="J1" t="s">
        <v>326</v>
      </c>
      <c r="K1" t="s">
        <v>346</v>
      </c>
    </row>
    <row r="2" spans="1:11" x14ac:dyDescent="0.45">
      <c r="A2" t="s">
        <v>8</v>
      </c>
      <c r="B2" t="s">
        <v>9</v>
      </c>
      <c r="C2" t="s">
        <v>10</v>
      </c>
      <c r="D2" t="s">
        <v>11</v>
      </c>
      <c r="E2" t="s">
        <v>12</v>
      </c>
      <c r="F2" t="s">
        <v>12</v>
      </c>
      <c r="G2">
        <v>1030000</v>
      </c>
      <c r="H2" s="1">
        <v>45705</v>
      </c>
      <c r="I2" t="s">
        <v>328</v>
      </c>
      <c r="J2" t="s">
        <v>327</v>
      </c>
      <c r="K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 spans="1:11" x14ac:dyDescent="0.45">
      <c r="A3" t="s">
        <v>13</v>
      </c>
      <c r="B3" t="s">
        <v>14</v>
      </c>
      <c r="C3" t="s">
        <v>15</v>
      </c>
      <c r="D3" t="s">
        <v>16</v>
      </c>
      <c r="E3" t="s">
        <v>11</v>
      </c>
      <c r="F3" t="s">
        <v>17</v>
      </c>
      <c r="G3">
        <v>700000</v>
      </c>
      <c r="H3" s="1">
        <v>45702</v>
      </c>
      <c r="I3" t="s">
        <v>328</v>
      </c>
      <c r="J3" t="s">
        <v>327</v>
      </c>
      <c r="K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4" spans="1:11" x14ac:dyDescent="0.45">
      <c r="A4" t="s">
        <v>18</v>
      </c>
      <c r="B4" t="s">
        <v>9</v>
      </c>
      <c r="C4" t="s">
        <v>10</v>
      </c>
      <c r="D4" t="s">
        <v>11</v>
      </c>
      <c r="E4" t="s">
        <v>12</v>
      </c>
      <c r="F4" t="s">
        <v>12</v>
      </c>
      <c r="G4">
        <v>370000</v>
      </c>
      <c r="H4" s="1">
        <v>45702</v>
      </c>
      <c r="I4" t="s">
        <v>328</v>
      </c>
      <c r="J4" t="s">
        <v>327</v>
      </c>
      <c r="K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5" spans="1:11" x14ac:dyDescent="0.45">
      <c r="A5" t="s">
        <v>19</v>
      </c>
      <c r="B5" t="s">
        <v>9</v>
      </c>
      <c r="C5" t="s">
        <v>20</v>
      </c>
      <c r="D5" t="s">
        <v>21</v>
      </c>
      <c r="E5" t="s">
        <v>11</v>
      </c>
      <c r="F5" t="s">
        <v>12</v>
      </c>
      <c r="G5">
        <v>1905000</v>
      </c>
      <c r="H5" s="1">
        <v>45701</v>
      </c>
      <c r="I5" t="s">
        <v>328</v>
      </c>
      <c r="J5" t="s">
        <v>327</v>
      </c>
      <c r="K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6" spans="1:11" x14ac:dyDescent="0.45">
      <c r="A6" t="s">
        <v>22</v>
      </c>
      <c r="B6" t="s">
        <v>14</v>
      </c>
      <c r="C6" t="s">
        <v>23</v>
      </c>
      <c r="D6" t="s">
        <v>11</v>
      </c>
      <c r="E6" t="s">
        <v>12</v>
      </c>
      <c r="F6" t="s">
        <v>12</v>
      </c>
      <c r="G6">
        <v>475000</v>
      </c>
      <c r="H6" s="1">
        <v>45701</v>
      </c>
      <c r="I6" t="s">
        <v>328</v>
      </c>
      <c r="J6" t="s">
        <v>327</v>
      </c>
      <c r="K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 spans="1:11" x14ac:dyDescent="0.45">
      <c r="A7" t="s">
        <v>24</v>
      </c>
      <c r="B7" t="s">
        <v>9</v>
      </c>
      <c r="C7" t="s">
        <v>10</v>
      </c>
      <c r="D7" t="s">
        <v>16</v>
      </c>
      <c r="E7" t="s">
        <v>12</v>
      </c>
      <c r="F7" t="s">
        <v>12</v>
      </c>
      <c r="G7">
        <v>1280000</v>
      </c>
      <c r="H7" s="1">
        <v>45700</v>
      </c>
      <c r="I7" t="s">
        <v>328</v>
      </c>
      <c r="J7" t="s">
        <v>327</v>
      </c>
      <c r="K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 spans="1:11" x14ac:dyDescent="0.45">
      <c r="A8" t="s">
        <v>25</v>
      </c>
      <c r="B8" t="s">
        <v>9</v>
      </c>
      <c r="C8" t="s">
        <v>26</v>
      </c>
      <c r="D8" t="s">
        <v>17</v>
      </c>
      <c r="E8" t="s">
        <v>17</v>
      </c>
      <c r="F8" t="s">
        <v>17</v>
      </c>
      <c r="G8">
        <v>8500000</v>
      </c>
      <c r="H8" s="1">
        <v>45700</v>
      </c>
      <c r="I8" t="s">
        <v>328</v>
      </c>
      <c r="J8" t="s">
        <v>327</v>
      </c>
      <c r="K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9" spans="1:11" x14ac:dyDescent="0.45">
      <c r="A9" t="s">
        <v>27</v>
      </c>
      <c r="B9" t="s">
        <v>9</v>
      </c>
      <c r="C9" t="s">
        <v>17</v>
      </c>
      <c r="D9" t="s">
        <v>16</v>
      </c>
      <c r="E9" t="s">
        <v>12</v>
      </c>
      <c r="F9" t="s">
        <v>17</v>
      </c>
      <c r="G9">
        <v>8500000</v>
      </c>
      <c r="H9" s="1">
        <v>45700</v>
      </c>
      <c r="I9" t="s">
        <v>328</v>
      </c>
      <c r="J9" t="s">
        <v>327</v>
      </c>
      <c r="K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0" spans="1:11" x14ac:dyDescent="0.45">
      <c r="A10" t="s">
        <v>28</v>
      </c>
      <c r="B10" t="s">
        <v>14</v>
      </c>
      <c r="C10" t="s">
        <v>29</v>
      </c>
      <c r="D10" t="s">
        <v>11</v>
      </c>
      <c r="E10" t="s">
        <v>11</v>
      </c>
      <c r="F10" t="s">
        <v>11</v>
      </c>
      <c r="G10">
        <v>570000</v>
      </c>
      <c r="H10" s="1">
        <v>45698</v>
      </c>
      <c r="I10" t="s">
        <v>328</v>
      </c>
      <c r="J10" t="s">
        <v>327</v>
      </c>
      <c r="K1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1" spans="1:11" x14ac:dyDescent="0.45">
      <c r="A11" t="s">
        <v>30</v>
      </c>
      <c r="B11" t="s">
        <v>14</v>
      </c>
      <c r="C11" t="s">
        <v>17</v>
      </c>
      <c r="D11" t="s">
        <v>11</v>
      </c>
      <c r="E11" t="s">
        <v>11</v>
      </c>
      <c r="F11" t="s">
        <v>17</v>
      </c>
      <c r="G11">
        <v>490000</v>
      </c>
      <c r="H11" s="1">
        <v>45695</v>
      </c>
      <c r="I11" t="s">
        <v>328</v>
      </c>
      <c r="J11" t="s">
        <v>327</v>
      </c>
      <c r="K1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2" spans="1:11" x14ac:dyDescent="0.45">
      <c r="A12" t="s">
        <v>31</v>
      </c>
      <c r="B12" t="s">
        <v>9</v>
      </c>
      <c r="C12" t="s">
        <v>10</v>
      </c>
      <c r="D12" t="s">
        <v>21</v>
      </c>
      <c r="E12" t="s">
        <v>16</v>
      </c>
      <c r="F12" t="s">
        <v>11</v>
      </c>
      <c r="G12">
        <v>2400000</v>
      </c>
      <c r="H12" s="1">
        <v>45695</v>
      </c>
      <c r="I12" t="s">
        <v>328</v>
      </c>
      <c r="J12" t="s">
        <v>327</v>
      </c>
      <c r="K1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3" spans="1:11" x14ac:dyDescent="0.45">
      <c r="A13" t="s">
        <v>32</v>
      </c>
      <c r="B13" t="s">
        <v>14</v>
      </c>
      <c r="C13" t="s">
        <v>33</v>
      </c>
      <c r="D13" t="s">
        <v>11</v>
      </c>
      <c r="E13" t="s">
        <v>11</v>
      </c>
      <c r="F13" t="s">
        <v>17</v>
      </c>
      <c r="G13">
        <v>642500</v>
      </c>
      <c r="H13" s="1">
        <v>45695</v>
      </c>
      <c r="I13" t="s">
        <v>328</v>
      </c>
      <c r="J13" t="s">
        <v>327</v>
      </c>
      <c r="K1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4" spans="1:11" x14ac:dyDescent="0.45">
      <c r="A14" t="s">
        <v>34</v>
      </c>
      <c r="B14" t="s">
        <v>14</v>
      </c>
      <c r="C14" t="s">
        <v>17</v>
      </c>
      <c r="D14" t="s">
        <v>12</v>
      </c>
      <c r="E14" t="s">
        <v>12</v>
      </c>
      <c r="F14" t="s">
        <v>17</v>
      </c>
      <c r="G14">
        <v>537000</v>
      </c>
      <c r="H14" s="1">
        <v>45694</v>
      </c>
      <c r="I14" t="s">
        <v>328</v>
      </c>
      <c r="J14" t="s">
        <v>327</v>
      </c>
      <c r="K1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5" spans="1:11" hidden="1" x14ac:dyDescent="0.45">
      <c r="A15" t="s">
        <v>35</v>
      </c>
      <c r="B15" t="s">
        <v>14</v>
      </c>
      <c r="C15" t="s">
        <v>17</v>
      </c>
      <c r="D15" t="s">
        <v>36</v>
      </c>
      <c r="E15" t="s">
        <v>11</v>
      </c>
      <c r="F15" t="s">
        <v>11</v>
      </c>
      <c r="G15">
        <v>170000</v>
      </c>
      <c r="H15" s="1">
        <v>45693</v>
      </c>
      <c r="I15" t="s">
        <v>328</v>
      </c>
      <c r="J15" t="s">
        <v>327</v>
      </c>
      <c r="K15">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0</v>
      </c>
    </row>
    <row r="16" spans="1:11" x14ac:dyDescent="0.45">
      <c r="A16" t="s">
        <v>37</v>
      </c>
      <c r="B16" t="s">
        <v>9</v>
      </c>
      <c r="C16" t="s">
        <v>38</v>
      </c>
      <c r="D16" t="s">
        <v>16</v>
      </c>
      <c r="E16" t="s">
        <v>16</v>
      </c>
      <c r="F16" t="s">
        <v>12</v>
      </c>
      <c r="G16">
        <v>1360000</v>
      </c>
      <c r="H16" s="1">
        <v>45693</v>
      </c>
      <c r="I16" t="s">
        <v>328</v>
      </c>
      <c r="J16" t="s">
        <v>327</v>
      </c>
      <c r="K1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7" spans="1:11" x14ac:dyDescent="0.45">
      <c r="A17" t="s">
        <v>39</v>
      </c>
      <c r="B17" t="s">
        <v>14</v>
      </c>
      <c r="C17" t="s">
        <v>10</v>
      </c>
      <c r="D17" t="s">
        <v>16</v>
      </c>
      <c r="E17" t="s">
        <v>11</v>
      </c>
      <c r="F17" t="s">
        <v>12</v>
      </c>
      <c r="G17">
        <v>659000</v>
      </c>
      <c r="H17" s="1">
        <v>45693</v>
      </c>
      <c r="I17" t="s">
        <v>328</v>
      </c>
      <c r="J17" t="s">
        <v>327</v>
      </c>
      <c r="K1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8" spans="1:11" x14ac:dyDescent="0.45">
      <c r="A18" t="s">
        <v>40</v>
      </c>
      <c r="B18" t="s">
        <v>14</v>
      </c>
      <c r="C18" t="s">
        <v>41</v>
      </c>
      <c r="D18" t="s">
        <v>12</v>
      </c>
      <c r="E18" t="s">
        <v>12</v>
      </c>
      <c r="F18" t="s">
        <v>12</v>
      </c>
      <c r="G18">
        <v>365000</v>
      </c>
      <c r="H18" s="1">
        <v>45691</v>
      </c>
      <c r="I18" t="s">
        <v>328</v>
      </c>
      <c r="J18" t="s">
        <v>327</v>
      </c>
      <c r="K1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19" spans="1:11" x14ac:dyDescent="0.45">
      <c r="A19" t="s">
        <v>42</v>
      </c>
      <c r="B19" t="s">
        <v>14</v>
      </c>
      <c r="C19" t="s">
        <v>10</v>
      </c>
      <c r="D19" t="s">
        <v>12</v>
      </c>
      <c r="E19" t="s">
        <v>12</v>
      </c>
      <c r="F19" t="s">
        <v>12</v>
      </c>
      <c r="G19">
        <v>418000</v>
      </c>
      <c r="H19" s="1">
        <v>45691</v>
      </c>
      <c r="I19" t="s">
        <v>328</v>
      </c>
      <c r="J19" t="s">
        <v>327</v>
      </c>
      <c r="K1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 spans="1:11" x14ac:dyDescent="0.45">
      <c r="A20" t="s">
        <v>43</v>
      </c>
      <c r="B20" t="s">
        <v>14</v>
      </c>
      <c r="C20" t="s">
        <v>44</v>
      </c>
      <c r="D20" t="s">
        <v>16</v>
      </c>
      <c r="E20" t="s">
        <v>11</v>
      </c>
      <c r="F20" t="s">
        <v>12</v>
      </c>
      <c r="G20">
        <v>875000</v>
      </c>
      <c r="H20" s="1">
        <v>45691</v>
      </c>
      <c r="I20" t="s">
        <v>328</v>
      </c>
      <c r="J20" t="s">
        <v>327</v>
      </c>
      <c r="K2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21" spans="1:11" x14ac:dyDescent="0.45">
      <c r="A21" t="s">
        <v>45</v>
      </c>
      <c r="B21" t="s">
        <v>14</v>
      </c>
      <c r="C21" t="s">
        <v>20</v>
      </c>
      <c r="D21" t="s">
        <v>11</v>
      </c>
      <c r="E21" t="s">
        <v>12</v>
      </c>
      <c r="F21" t="s">
        <v>12</v>
      </c>
      <c r="G21">
        <v>420000</v>
      </c>
      <c r="H21" s="1">
        <v>45691</v>
      </c>
      <c r="I21" t="s">
        <v>328</v>
      </c>
      <c r="J21" t="s">
        <v>327</v>
      </c>
      <c r="K2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2" spans="1:11" x14ac:dyDescent="0.45">
      <c r="A22" t="s">
        <v>46</v>
      </c>
      <c r="B22" t="s">
        <v>14</v>
      </c>
      <c r="C22" t="s">
        <v>47</v>
      </c>
      <c r="D22" t="s">
        <v>11</v>
      </c>
      <c r="E22" t="s">
        <v>12</v>
      </c>
      <c r="F22" t="s">
        <v>17</v>
      </c>
      <c r="G22">
        <v>568000</v>
      </c>
      <c r="H22" s="1">
        <v>45689</v>
      </c>
      <c r="I22" t="s">
        <v>328</v>
      </c>
      <c r="J22" t="s">
        <v>327</v>
      </c>
      <c r="K2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3" spans="1:11" x14ac:dyDescent="0.45">
      <c r="A23" t="s">
        <v>48</v>
      </c>
      <c r="B23" t="s">
        <v>9</v>
      </c>
      <c r="C23" t="s">
        <v>49</v>
      </c>
      <c r="D23" t="s">
        <v>16</v>
      </c>
      <c r="E23" t="s">
        <v>12</v>
      </c>
      <c r="F23" t="s">
        <v>11</v>
      </c>
      <c r="G23">
        <v>1202000</v>
      </c>
      <c r="H23" s="1">
        <v>45688</v>
      </c>
      <c r="I23" t="s">
        <v>328</v>
      </c>
      <c r="J23" t="s">
        <v>327</v>
      </c>
      <c r="K2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4" spans="1:11" x14ac:dyDescent="0.45">
      <c r="A24" t="s">
        <v>50</v>
      </c>
      <c r="B24" t="s">
        <v>14</v>
      </c>
      <c r="C24" t="s">
        <v>23</v>
      </c>
      <c r="D24" t="s">
        <v>11</v>
      </c>
      <c r="E24" t="s">
        <v>12</v>
      </c>
      <c r="F24" t="s">
        <v>17</v>
      </c>
      <c r="G24">
        <v>478888</v>
      </c>
      <c r="H24" s="1">
        <v>45688</v>
      </c>
      <c r="I24" t="s">
        <v>328</v>
      </c>
      <c r="J24" t="s">
        <v>327</v>
      </c>
      <c r="K2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5" spans="1:11" x14ac:dyDescent="0.45">
      <c r="A25" t="s">
        <v>51</v>
      </c>
      <c r="B25" t="s">
        <v>9</v>
      </c>
      <c r="C25" t="s">
        <v>52</v>
      </c>
      <c r="D25" t="s">
        <v>16</v>
      </c>
      <c r="E25" t="s">
        <v>12</v>
      </c>
      <c r="F25" t="s">
        <v>12</v>
      </c>
      <c r="G25">
        <v>1700000</v>
      </c>
      <c r="H25" s="1">
        <v>45688</v>
      </c>
      <c r="I25" t="s">
        <v>328</v>
      </c>
      <c r="J25" t="s">
        <v>327</v>
      </c>
      <c r="K2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 spans="1:11" x14ac:dyDescent="0.45">
      <c r="A26" t="s">
        <v>53</v>
      </c>
      <c r="B26" t="s">
        <v>9</v>
      </c>
      <c r="C26" t="s">
        <v>54</v>
      </c>
      <c r="D26" t="s">
        <v>36</v>
      </c>
      <c r="E26" t="s">
        <v>12</v>
      </c>
      <c r="F26" t="s">
        <v>12</v>
      </c>
      <c r="G26">
        <v>1800000</v>
      </c>
      <c r="H26" s="1">
        <v>45688</v>
      </c>
      <c r="I26" t="s">
        <v>328</v>
      </c>
      <c r="J26" t="s">
        <v>327</v>
      </c>
      <c r="K2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 spans="1:11" x14ac:dyDescent="0.45">
      <c r="A27" t="s">
        <v>55</v>
      </c>
      <c r="B27" t="s">
        <v>14</v>
      </c>
      <c r="C27" t="s">
        <v>23</v>
      </c>
      <c r="D27" t="s">
        <v>11</v>
      </c>
      <c r="E27" t="s">
        <v>12</v>
      </c>
      <c r="F27" t="s">
        <v>17</v>
      </c>
      <c r="G27">
        <v>450000</v>
      </c>
      <c r="H27" s="1">
        <v>45688</v>
      </c>
      <c r="I27" t="s">
        <v>328</v>
      </c>
      <c r="J27" t="s">
        <v>327</v>
      </c>
      <c r="K2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8" spans="1:11" x14ac:dyDescent="0.45">
      <c r="A28" t="s">
        <v>56</v>
      </c>
      <c r="B28" t="s">
        <v>9</v>
      </c>
      <c r="C28" t="s">
        <v>57</v>
      </c>
      <c r="D28" t="s">
        <v>11</v>
      </c>
      <c r="E28" t="s">
        <v>11</v>
      </c>
      <c r="F28" t="s">
        <v>17</v>
      </c>
      <c r="G28">
        <v>570000</v>
      </c>
      <c r="H28" s="1">
        <v>45685</v>
      </c>
      <c r="I28" t="s">
        <v>328</v>
      </c>
      <c r="J28" t="s">
        <v>327</v>
      </c>
      <c r="K2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9" spans="1:11" x14ac:dyDescent="0.45">
      <c r="A29" t="s">
        <v>58</v>
      </c>
      <c r="B29" t="s">
        <v>9</v>
      </c>
      <c r="C29" t="s">
        <v>17</v>
      </c>
      <c r="D29" t="s">
        <v>36</v>
      </c>
      <c r="E29" t="s">
        <v>11</v>
      </c>
      <c r="F29" t="s">
        <v>11</v>
      </c>
      <c r="G29">
        <v>1470000</v>
      </c>
      <c r="H29" s="1">
        <v>45685</v>
      </c>
      <c r="I29" t="s">
        <v>328</v>
      </c>
      <c r="J29" t="s">
        <v>327</v>
      </c>
      <c r="K2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 spans="1:11" x14ac:dyDescent="0.45">
      <c r="A30" t="s">
        <v>59</v>
      </c>
      <c r="B30" t="s">
        <v>14</v>
      </c>
      <c r="C30" t="s">
        <v>17</v>
      </c>
      <c r="D30" t="s">
        <v>11</v>
      </c>
      <c r="E30" t="s">
        <v>11</v>
      </c>
      <c r="F30" t="s">
        <v>17</v>
      </c>
      <c r="G30">
        <v>635000</v>
      </c>
      <c r="H30" s="1">
        <v>45685</v>
      </c>
      <c r="I30" t="s">
        <v>328</v>
      </c>
      <c r="J30" t="s">
        <v>327</v>
      </c>
      <c r="K3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1" spans="1:11" x14ac:dyDescent="0.45">
      <c r="A31" t="s">
        <v>60</v>
      </c>
      <c r="B31" t="s">
        <v>14</v>
      </c>
      <c r="C31" t="s">
        <v>20</v>
      </c>
      <c r="D31" t="s">
        <v>11</v>
      </c>
      <c r="E31" t="s">
        <v>12</v>
      </c>
      <c r="F31" t="s">
        <v>12</v>
      </c>
      <c r="G31">
        <v>450000</v>
      </c>
      <c r="H31" s="1">
        <v>45681</v>
      </c>
      <c r="I31" t="s">
        <v>328</v>
      </c>
      <c r="J31" t="s">
        <v>327</v>
      </c>
      <c r="K3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32" spans="1:11" x14ac:dyDescent="0.45">
      <c r="A32" t="s">
        <v>61</v>
      </c>
      <c r="B32" t="s">
        <v>14</v>
      </c>
      <c r="C32" t="s">
        <v>62</v>
      </c>
      <c r="D32" t="s">
        <v>11</v>
      </c>
      <c r="E32" t="s">
        <v>12</v>
      </c>
      <c r="F32" t="s">
        <v>12</v>
      </c>
      <c r="G32">
        <v>467000</v>
      </c>
      <c r="H32" s="1">
        <v>45681</v>
      </c>
      <c r="I32" t="s">
        <v>328</v>
      </c>
      <c r="J32" t="s">
        <v>327</v>
      </c>
      <c r="K3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33" spans="1:11" x14ac:dyDescent="0.45">
      <c r="A33" t="s">
        <v>63</v>
      </c>
      <c r="B33" t="s">
        <v>14</v>
      </c>
      <c r="C33" t="s">
        <v>62</v>
      </c>
      <c r="D33" t="s">
        <v>11</v>
      </c>
      <c r="E33" t="s">
        <v>12</v>
      </c>
      <c r="F33" t="s">
        <v>12</v>
      </c>
      <c r="G33">
        <v>495000</v>
      </c>
      <c r="H33" s="1">
        <v>45681</v>
      </c>
      <c r="I33" t="s">
        <v>328</v>
      </c>
      <c r="J33" t="s">
        <v>327</v>
      </c>
      <c r="K3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34" spans="1:11" x14ac:dyDescent="0.45">
      <c r="A34" t="s">
        <v>64</v>
      </c>
      <c r="B34" t="s">
        <v>14</v>
      </c>
      <c r="C34" t="s">
        <v>10</v>
      </c>
      <c r="D34" t="s">
        <v>11</v>
      </c>
      <c r="E34" t="s">
        <v>12</v>
      </c>
      <c r="F34" t="s">
        <v>12</v>
      </c>
      <c r="G34">
        <v>370000</v>
      </c>
      <c r="H34" s="1">
        <v>45680</v>
      </c>
      <c r="I34" t="s">
        <v>328</v>
      </c>
      <c r="J34" t="s">
        <v>327</v>
      </c>
      <c r="K3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35" spans="1:11" x14ac:dyDescent="0.45">
      <c r="A35" t="s">
        <v>65</v>
      </c>
      <c r="B35" t="s">
        <v>9</v>
      </c>
      <c r="C35" t="s">
        <v>20</v>
      </c>
      <c r="D35" t="s">
        <v>21</v>
      </c>
      <c r="E35" t="s">
        <v>11</v>
      </c>
      <c r="F35" t="s">
        <v>11</v>
      </c>
      <c r="G35">
        <v>1416000</v>
      </c>
      <c r="H35" s="1">
        <v>45679</v>
      </c>
      <c r="I35" t="s">
        <v>328</v>
      </c>
      <c r="J35" t="s">
        <v>327</v>
      </c>
      <c r="K3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 spans="1:11" x14ac:dyDescent="0.45">
      <c r="A36" t="s">
        <v>66</v>
      </c>
      <c r="B36" t="s">
        <v>9</v>
      </c>
      <c r="C36" t="s">
        <v>67</v>
      </c>
      <c r="D36" t="s">
        <v>36</v>
      </c>
      <c r="E36" t="s">
        <v>11</v>
      </c>
      <c r="F36" t="s">
        <v>17</v>
      </c>
      <c r="G36">
        <v>1830000</v>
      </c>
      <c r="H36" s="1">
        <v>45679</v>
      </c>
      <c r="I36" t="s">
        <v>328</v>
      </c>
      <c r="J36" t="s">
        <v>327</v>
      </c>
      <c r="K3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 spans="1:11" x14ac:dyDescent="0.45">
      <c r="A37" t="s">
        <v>68</v>
      </c>
      <c r="B37" t="s">
        <v>14</v>
      </c>
      <c r="C37" t="s">
        <v>69</v>
      </c>
      <c r="D37" t="s">
        <v>16</v>
      </c>
      <c r="E37" t="s">
        <v>11</v>
      </c>
      <c r="F37" t="s">
        <v>11</v>
      </c>
      <c r="G37">
        <v>875000</v>
      </c>
      <c r="H37" s="1">
        <v>45679</v>
      </c>
      <c r="I37" t="s">
        <v>328</v>
      </c>
      <c r="J37" t="s">
        <v>327</v>
      </c>
      <c r="K3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8" spans="1:11" x14ac:dyDescent="0.45">
      <c r="A38" t="s">
        <v>70</v>
      </c>
      <c r="B38" t="s">
        <v>14</v>
      </c>
      <c r="C38" t="s">
        <v>17</v>
      </c>
      <c r="D38" t="s">
        <v>11</v>
      </c>
      <c r="E38" t="s">
        <v>11</v>
      </c>
      <c r="F38" t="s">
        <v>17</v>
      </c>
      <c r="G38">
        <v>668000</v>
      </c>
      <c r="H38" s="1">
        <v>45678</v>
      </c>
      <c r="I38" t="s">
        <v>328</v>
      </c>
      <c r="J38" t="s">
        <v>327</v>
      </c>
      <c r="K3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9" spans="1:11" x14ac:dyDescent="0.45">
      <c r="A39" t="s">
        <v>71</v>
      </c>
      <c r="B39" t="s">
        <v>14</v>
      </c>
      <c r="C39" t="s">
        <v>17</v>
      </c>
      <c r="D39" t="s">
        <v>16</v>
      </c>
      <c r="E39" t="s">
        <v>11</v>
      </c>
      <c r="F39" t="s">
        <v>11</v>
      </c>
      <c r="G39">
        <v>629000</v>
      </c>
      <c r="H39" s="1">
        <v>45678</v>
      </c>
      <c r="I39" t="s">
        <v>328</v>
      </c>
      <c r="J39" t="s">
        <v>327</v>
      </c>
      <c r="K3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40" spans="1:11" x14ac:dyDescent="0.45">
      <c r="A40" t="s">
        <v>72</v>
      </c>
      <c r="B40" t="s">
        <v>14</v>
      </c>
      <c r="C40" t="s">
        <v>10</v>
      </c>
      <c r="D40" t="s">
        <v>16</v>
      </c>
      <c r="E40" t="s">
        <v>11</v>
      </c>
      <c r="F40" t="s">
        <v>11</v>
      </c>
      <c r="G40">
        <v>875000</v>
      </c>
      <c r="H40" s="1">
        <v>45677</v>
      </c>
      <c r="I40" t="s">
        <v>328</v>
      </c>
      <c r="J40" t="s">
        <v>327</v>
      </c>
      <c r="K4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1" spans="1:11" x14ac:dyDescent="0.45">
      <c r="A41" t="s">
        <v>73</v>
      </c>
      <c r="B41" t="s">
        <v>9</v>
      </c>
      <c r="C41" t="s">
        <v>20</v>
      </c>
      <c r="D41" t="s">
        <v>16</v>
      </c>
      <c r="E41" t="s">
        <v>11</v>
      </c>
      <c r="F41" t="s">
        <v>17</v>
      </c>
      <c r="G41">
        <v>1620000</v>
      </c>
      <c r="H41" s="1">
        <v>45677</v>
      </c>
      <c r="I41" t="s">
        <v>328</v>
      </c>
      <c r="J41" t="s">
        <v>327</v>
      </c>
      <c r="K4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 spans="1:11" x14ac:dyDescent="0.45">
      <c r="A42" t="s">
        <v>74</v>
      </c>
      <c r="B42" t="s">
        <v>14</v>
      </c>
      <c r="C42" t="s">
        <v>75</v>
      </c>
      <c r="D42" t="s">
        <v>11</v>
      </c>
      <c r="E42" t="s">
        <v>12</v>
      </c>
      <c r="F42" t="s">
        <v>12</v>
      </c>
      <c r="G42">
        <v>596000</v>
      </c>
      <c r="H42" s="1">
        <v>45677</v>
      </c>
      <c r="I42" t="s">
        <v>328</v>
      </c>
      <c r="J42" t="s">
        <v>327</v>
      </c>
      <c r="K4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43" spans="1:11" x14ac:dyDescent="0.45">
      <c r="A43" t="s">
        <v>76</v>
      </c>
      <c r="B43" t="s">
        <v>14</v>
      </c>
      <c r="C43" t="s">
        <v>17</v>
      </c>
      <c r="D43" t="s">
        <v>11</v>
      </c>
      <c r="E43" t="s">
        <v>11</v>
      </c>
      <c r="F43" t="s">
        <v>12</v>
      </c>
      <c r="G43">
        <v>522000</v>
      </c>
      <c r="H43" s="1">
        <v>45677</v>
      </c>
      <c r="I43" t="s">
        <v>328</v>
      </c>
      <c r="J43" t="s">
        <v>327</v>
      </c>
      <c r="K4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44" spans="1:11" x14ac:dyDescent="0.45">
      <c r="A44" t="s">
        <v>77</v>
      </c>
      <c r="B44" t="s">
        <v>14</v>
      </c>
      <c r="C44" t="s">
        <v>78</v>
      </c>
      <c r="D44" t="s">
        <v>11</v>
      </c>
      <c r="E44" t="s">
        <v>11</v>
      </c>
      <c r="F44" t="s">
        <v>17</v>
      </c>
      <c r="G44">
        <v>550000</v>
      </c>
      <c r="H44" s="1">
        <v>45677</v>
      </c>
      <c r="I44" t="s">
        <v>328</v>
      </c>
      <c r="J44" t="s">
        <v>327</v>
      </c>
      <c r="K4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45" spans="1:11" x14ac:dyDescent="0.45">
      <c r="A45" t="s">
        <v>79</v>
      </c>
      <c r="B45" t="s">
        <v>14</v>
      </c>
      <c r="C45" t="s">
        <v>80</v>
      </c>
      <c r="D45" t="s">
        <v>16</v>
      </c>
      <c r="E45" t="s">
        <v>16</v>
      </c>
      <c r="F45" t="s">
        <v>11</v>
      </c>
      <c r="G45">
        <v>1035000</v>
      </c>
      <c r="H45" s="1">
        <v>45677</v>
      </c>
      <c r="I45" t="s">
        <v>328</v>
      </c>
      <c r="J45" t="s">
        <v>327</v>
      </c>
      <c r="K4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6" spans="1:11" x14ac:dyDescent="0.45">
      <c r="A46" t="s">
        <v>81</v>
      </c>
      <c r="B46" t="s">
        <v>14</v>
      </c>
      <c r="C46" t="s">
        <v>82</v>
      </c>
      <c r="D46" t="s">
        <v>11</v>
      </c>
      <c r="E46" t="s">
        <v>11</v>
      </c>
      <c r="F46" t="s">
        <v>17</v>
      </c>
      <c r="G46">
        <v>550000</v>
      </c>
      <c r="H46" s="1">
        <v>45674</v>
      </c>
      <c r="I46" t="s">
        <v>328</v>
      </c>
      <c r="J46" t="s">
        <v>327</v>
      </c>
      <c r="K4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47" spans="1:11" x14ac:dyDescent="0.45">
      <c r="A47" t="s">
        <v>83</v>
      </c>
      <c r="B47" t="s">
        <v>14</v>
      </c>
      <c r="C47" t="s">
        <v>20</v>
      </c>
      <c r="D47" t="s">
        <v>11</v>
      </c>
      <c r="E47" t="s">
        <v>12</v>
      </c>
      <c r="F47" t="s">
        <v>17</v>
      </c>
      <c r="G47">
        <v>365000</v>
      </c>
      <c r="H47" s="1">
        <v>45674</v>
      </c>
      <c r="I47" t="s">
        <v>328</v>
      </c>
      <c r="J47" t="s">
        <v>327</v>
      </c>
      <c r="K4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48" spans="1:11" x14ac:dyDescent="0.45">
      <c r="A48" t="s">
        <v>84</v>
      </c>
      <c r="B48" t="s">
        <v>14</v>
      </c>
      <c r="C48" t="s">
        <v>10</v>
      </c>
      <c r="D48" t="s">
        <v>11</v>
      </c>
      <c r="E48" t="s">
        <v>12</v>
      </c>
      <c r="F48" t="s">
        <v>12</v>
      </c>
      <c r="G48">
        <v>455000</v>
      </c>
      <c r="H48" s="1">
        <v>45674</v>
      </c>
      <c r="I48" t="s">
        <v>328</v>
      </c>
      <c r="J48" t="s">
        <v>327</v>
      </c>
      <c r="K4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49" spans="1:11" hidden="1" x14ac:dyDescent="0.45">
      <c r="A49" t="s">
        <v>85</v>
      </c>
      <c r="B49" t="s">
        <v>14</v>
      </c>
      <c r="C49" t="s">
        <v>17</v>
      </c>
      <c r="D49" t="s">
        <v>16</v>
      </c>
      <c r="E49" t="s">
        <v>11</v>
      </c>
      <c r="F49" t="s">
        <v>12</v>
      </c>
      <c r="G49">
        <v>40000</v>
      </c>
      <c r="H49" s="1">
        <v>45674</v>
      </c>
      <c r="I49" t="s">
        <v>328</v>
      </c>
      <c r="J49" t="s">
        <v>327</v>
      </c>
      <c r="K49">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0</v>
      </c>
    </row>
    <row r="50" spans="1:11" x14ac:dyDescent="0.45">
      <c r="A50" t="s">
        <v>86</v>
      </c>
      <c r="B50" t="s">
        <v>14</v>
      </c>
      <c r="C50" t="s">
        <v>17</v>
      </c>
      <c r="D50" t="s">
        <v>16</v>
      </c>
      <c r="E50" t="s">
        <v>16</v>
      </c>
      <c r="F50" t="s">
        <v>11</v>
      </c>
      <c r="G50">
        <v>650000</v>
      </c>
      <c r="H50" s="1">
        <v>45673</v>
      </c>
      <c r="I50" t="s">
        <v>328</v>
      </c>
      <c r="J50" t="s">
        <v>327</v>
      </c>
      <c r="K5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51" spans="1:11" x14ac:dyDescent="0.45">
      <c r="A51" t="s">
        <v>87</v>
      </c>
      <c r="B51" t="s">
        <v>9</v>
      </c>
      <c r="C51" t="s">
        <v>88</v>
      </c>
      <c r="D51" t="s">
        <v>16</v>
      </c>
      <c r="E51" t="s">
        <v>12</v>
      </c>
      <c r="F51" t="s">
        <v>17</v>
      </c>
      <c r="G51">
        <v>1305000</v>
      </c>
      <c r="H51" s="1">
        <v>45672</v>
      </c>
      <c r="I51" t="s">
        <v>328</v>
      </c>
      <c r="J51" t="s">
        <v>327</v>
      </c>
      <c r="K5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52" spans="1:11" x14ac:dyDescent="0.45">
      <c r="A52" t="s">
        <v>89</v>
      </c>
      <c r="B52" t="s">
        <v>9</v>
      </c>
      <c r="C52" t="s">
        <v>90</v>
      </c>
      <c r="D52" t="s">
        <v>16</v>
      </c>
      <c r="E52" t="s">
        <v>11</v>
      </c>
      <c r="F52" t="s">
        <v>12</v>
      </c>
      <c r="G52">
        <v>1260000</v>
      </c>
      <c r="H52" s="1">
        <v>45670</v>
      </c>
      <c r="I52" t="s">
        <v>328</v>
      </c>
      <c r="J52" t="s">
        <v>327</v>
      </c>
      <c r="K5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53" spans="1:11" x14ac:dyDescent="0.45">
      <c r="A53" t="s">
        <v>91</v>
      </c>
      <c r="B53" t="s">
        <v>14</v>
      </c>
      <c r="C53" t="s">
        <v>17</v>
      </c>
      <c r="D53" t="s">
        <v>16</v>
      </c>
      <c r="E53" t="s">
        <v>12</v>
      </c>
      <c r="F53" t="s">
        <v>12</v>
      </c>
      <c r="G53">
        <v>880000</v>
      </c>
      <c r="H53" s="1">
        <v>45670</v>
      </c>
      <c r="I53" t="s">
        <v>328</v>
      </c>
      <c r="J53" t="s">
        <v>327</v>
      </c>
      <c r="K5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54" spans="1:11" x14ac:dyDescent="0.45">
      <c r="A54" t="s">
        <v>92</v>
      </c>
      <c r="B54" t="s">
        <v>14</v>
      </c>
      <c r="C54" t="s">
        <v>17</v>
      </c>
      <c r="D54" t="s">
        <v>11</v>
      </c>
      <c r="E54" t="s">
        <v>11</v>
      </c>
      <c r="F54" t="s">
        <v>93</v>
      </c>
      <c r="G54">
        <v>615000</v>
      </c>
      <c r="H54" s="1">
        <v>45670</v>
      </c>
      <c r="I54" t="s">
        <v>328</v>
      </c>
      <c r="J54" t="s">
        <v>327</v>
      </c>
      <c r="K5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55" spans="1:11" x14ac:dyDescent="0.45">
      <c r="A55" t="s">
        <v>94</v>
      </c>
      <c r="B55" t="s">
        <v>9</v>
      </c>
      <c r="C55" t="s">
        <v>10</v>
      </c>
      <c r="D55" t="s">
        <v>16</v>
      </c>
      <c r="E55" t="s">
        <v>11</v>
      </c>
      <c r="F55" t="s">
        <v>11</v>
      </c>
      <c r="G55">
        <v>1100000</v>
      </c>
      <c r="H55" s="1">
        <v>45667</v>
      </c>
      <c r="I55" t="s">
        <v>328</v>
      </c>
      <c r="J55" t="s">
        <v>327</v>
      </c>
      <c r="K5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56" spans="1:11" x14ac:dyDescent="0.45">
      <c r="A56" t="s">
        <v>95</v>
      </c>
      <c r="B56" t="s">
        <v>14</v>
      </c>
      <c r="C56" t="s">
        <v>17</v>
      </c>
      <c r="D56" t="s">
        <v>11</v>
      </c>
      <c r="E56" t="s">
        <v>12</v>
      </c>
      <c r="F56" t="s">
        <v>17</v>
      </c>
      <c r="G56">
        <v>483000</v>
      </c>
      <c r="H56" s="1">
        <v>45667</v>
      </c>
      <c r="I56" t="s">
        <v>328</v>
      </c>
      <c r="J56" t="s">
        <v>327</v>
      </c>
      <c r="K5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57" spans="1:11" x14ac:dyDescent="0.45">
      <c r="A57" t="s">
        <v>96</v>
      </c>
      <c r="B57" t="s">
        <v>14</v>
      </c>
      <c r="C57" t="s">
        <v>78</v>
      </c>
      <c r="D57" t="s">
        <v>11</v>
      </c>
      <c r="E57" t="s">
        <v>12</v>
      </c>
      <c r="F57" t="s">
        <v>11</v>
      </c>
      <c r="G57">
        <v>450000</v>
      </c>
      <c r="H57" s="1">
        <v>45667</v>
      </c>
      <c r="I57" t="s">
        <v>328</v>
      </c>
      <c r="J57" t="s">
        <v>327</v>
      </c>
      <c r="K5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58" spans="1:11" x14ac:dyDescent="0.45">
      <c r="A58" t="s">
        <v>97</v>
      </c>
      <c r="B58" t="s">
        <v>14</v>
      </c>
      <c r="C58" t="s">
        <v>98</v>
      </c>
      <c r="D58" t="s">
        <v>16</v>
      </c>
      <c r="E58" t="s">
        <v>11</v>
      </c>
      <c r="F58" t="s">
        <v>12</v>
      </c>
      <c r="G58">
        <v>647000</v>
      </c>
      <c r="H58" s="1">
        <v>45667</v>
      </c>
      <c r="I58" t="s">
        <v>328</v>
      </c>
      <c r="J58" t="s">
        <v>327</v>
      </c>
      <c r="K5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59" spans="1:11" x14ac:dyDescent="0.45">
      <c r="A59" t="s">
        <v>99</v>
      </c>
      <c r="B59" t="s">
        <v>9</v>
      </c>
      <c r="C59" t="s">
        <v>52</v>
      </c>
      <c r="D59" t="s">
        <v>16</v>
      </c>
      <c r="E59" t="s">
        <v>11</v>
      </c>
      <c r="F59" t="s">
        <v>16</v>
      </c>
      <c r="G59">
        <v>1978000</v>
      </c>
      <c r="H59" s="1">
        <v>45667</v>
      </c>
      <c r="I59" t="s">
        <v>328</v>
      </c>
      <c r="J59" t="s">
        <v>327</v>
      </c>
      <c r="K5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60" spans="1:11" x14ac:dyDescent="0.45">
      <c r="A60" t="s">
        <v>100</v>
      </c>
      <c r="B60" t="s">
        <v>14</v>
      </c>
      <c r="C60" t="s">
        <v>101</v>
      </c>
      <c r="D60" t="s">
        <v>11</v>
      </c>
      <c r="E60" t="s">
        <v>11</v>
      </c>
      <c r="F60" t="s">
        <v>12</v>
      </c>
      <c r="G60">
        <v>715000</v>
      </c>
      <c r="H60" s="1">
        <v>45665</v>
      </c>
      <c r="I60" t="s">
        <v>328</v>
      </c>
      <c r="J60" t="s">
        <v>327</v>
      </c>
      <c r="K6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61" spans="1:11" x14ac:dyDescent="0.45">
      <c r="A61" t="s">
        <v>102</v>
      </c>
      <c r="B61" t="s">
        <v>14</v>
      </c>
      <c r="C61" t="s">
        <v>17</v>
      </c>
      <c r="D61" t="s">
        <v>11</v>
      </c>
      <c r="E61" t="s">
        <v>11</v>
      </c>
      <c r="F61" t="s">
        <v>17</v>
      </c>
      <c r="G61">
        <v>610000</v>
      </c>
      <c r="H61" s="1">
        <v>45663</v>
      </c>
      <c r="I61" t="s">
        <v>328</v>
      </c>
      <c r="J61" t="s">
        <v>327</v>
      </c>
      <c r="K6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62" spans="1:11" x14ac:dyDescent="0.45">
      <c r="A62" t="s">
        <v>103</v>
      </c>
      <c r="B62" t="s">
        <v>9</v>
      </c>
      <c r="C62" t="s">
        <v>17</v>
      </c>
      <c r="D62" t="s">
        <v>16</v>
      </c>
      <c r="E62" t="s">
        <v>12</v>
      </c>
      <c r="F62" t="s">
        <v>12</v>
      </c>
      <c r="G62">
        <v>555000</v>
      </c>
      <c r="H62" s="1">
        <v>45660</v>
      </c>
      <c r="I62" t="s">
        <v>328</v>
      </c>
      <c r="J62" t="s">
        <v>327</v>
      </c>
      <c r="K6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63" spans="1:11" x14ac:dyDescent="0.45">
      <c r="A63" t="s">
        <v>104</v>
      </c>
      <c r="B63" t="s">
        <v>14</v>
      </c>
      <c r="C63" t="s">
        <v>105</v>
      </c>
      <c r="D63" t="s">
        <v>11</v>
      </c>
      <c r="E63" t="s">
        <v>11</v>
      </c>
      <c r="F63" t="s">
        <v>17</v>
      </c>
      <c r="G63">
        <v>652250</v>
      </c>
      <c r="H63" s="1">
        <v>45656</v>
      </c>
      <c r="I63" t="s">
        <v>328</v>
      </c>
      <c r="J63" t="s">
        <v>327</v>
      </c>
      <c r="K6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64" spans="1:11" x14ac:dyDescent="0.45">
      <c r="A64" t="s">
        <v>106</v>
      </c>
      <c r="B64" t="s">
        <v>14</v>
      </c>
      <c r="C64" t="s">
        <v>17</v>
      </c>
      <c r="D64" t="s">
        <v>11</v>
      </c>
      <c r="E64" t="s">
        <v>12</v>
      </c>
      <c r="F64" t="s">
        <v>12</v>
      </c>
      <c r="G64">
        <v>330000</v>
      </c>
      <c r="H64" s="1">
        <v>45649</v>
      </c>
      <c r="I64" t="s">
        <v>328</v>
      </c>
      <c r="J64" t="s">
        <v>327</v>
      </c>
      <c r="K6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65" spans="1:11" x14ac:dyDescent="0.45">
      <c r="A65" t="s">
        <v>107</v>
      </c>
      <c r="B65" t="s">
        <v>14</v>
      </c>
      <c r="C65" t="s">
        <v>17</v>
      </c>
      <c r="D65" t="s">
        <v>11</v>
      </c>
      <c r="E65" t="s">
        <v>11</v>
      </c>
      <c r="F65" t="s">
        <v>12</v>
      </c>
      <c r="G65">
        <v>570000</v>
      </c>
      <c r="H65" s="1">
        <v>45646</v>
      </c>
      <c r="I65" t="s">
        <v>328</v>
      </c>
      <c r="J65" t="s">
        <v>327</v>
      </c>
      <c r="K6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66" spans="1:11" x14ac:dyDescent="0.45">
      <c r="A66" t="s">
        <v>108</v>
      </c>
      <c r="B66" t="s">
        <v>14</v>
      </c>
      <c r="C66" t="s">
        <v>17</v>
      </c>
      <c r="D66" t="s">
        <v>11</v>
      </c>
      <c r="E66" t="s">
        <v>12</v>
      </c>
      <c r="F66" t="s">
        <v>12</v>
      </c>
      <c r="G66">
        <v>413000</v>
      </c>
      <c r="H66" s="1">
        <v>45646</v>
      </c>
      <c r="I66" t="s">
        <v>328</v>
      </c>
      <c r="J66" t="s">
        <v>327</v>
      </c>
      <c r="K6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67" spans="1:11" x14ac:dyDescent="0.45">
      <c r="A67" t="s">
        <v>109</v>
      </c>
      <c r="B67" t="s">
        <v>14</v>
      </c>
      <c r="C67" t="s">
        <v>110</v>
      </c>
      <c r="D67" t="s">
        <v>16</v>
      </c>
      <c r="E67" t="s">
        <v>11</v>
      </c>
      <c r="F67" t="s">
        <v>11</v>
      </c>
      <c r="G67">
        <v>830000</v>
      </c>
      <c r="H67" s="1">
        <v>45646</v>
      </c>
      <c r="I67" t="s">
        <v>328</v>
      </c>
      <c r="J67" t="s">
        <v>327</v>
      </c>
      <c r="K6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68" spans="1:11" x14ac:dyDescent="0.45">
      <c r="A68" t="s">
        <v>111</v>
      </c>
      <c r="B68" t="s">
        <v>14</v>
      </c>
      <c r="C68" t="s">
        <v>17</v>
      </c>
      <c r="D68" t="s">
        <v>11</v>
      </c>
      <c r="E68" t="s">
        <v>11</v>
      </c>
      <c r="F68" t="s">
        <v>12</v>
      </c>
      <c r="G68">
        <v>570000</v>
      </c>
      <c r="H68" s="1">
        <v>45646</v>
      </c>
      <c r="I68" t="s">
        <v>328</v>
      </c>
      <c r="J68" t="s">
        <v>327</v>
      </c>
      <c r="K6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69" spans="1:11" x14ac:dyDescent="0.45">
      <c r="A69" t="s">
        <v>112</v>
      </c>
      <c r="B69" t="s">
        <v>14</v>
      </c>
      <c r="C69" t="s">
        <v>17</v>
      </c>
      <c r="D69" t="s">
        <v>11</v>
      </c>
      <c r="E69" t="s">
        <v>12</v>
      </c>
      <c r="F69" t="s">
        <v>12</v>
      </c>
      <c r="G69">
        <v>420000</v>
      </c>
      <c r="H69" s="1">
        <v>45646</v>
      </c>
      <c r="I69" t="s">
        <v>328</v>
      </c>
      <c r="J69" t="s">
        <v>327</v>
      </c>
      <c r="K6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0" spans="1:11" x14ac:dyDescent="0.45">
      <c r="A70" t="s">
        <v>113</v>
      </c>
      <c r="B70" t="s">
        <v>14</v>
      </c>
      <c r="C70" t="s">
        <v>114</v>
      </c>
      <c r="D70" t="s">
        <v>11</v>
      </c>
      <c r="E70" t="s">
        <v>11</v>
      </c>
      <c r="F70" t="s">
        <v>17</v>
      </c>
      <c r="G70">
        <v>620000</v>
      </c>
      <c r="H70" s="1">
        <v>45646</v>
      </c>
      <c r="I70" t="s">
        <v>328</v>
      </c>
      <c r="J70" t="s">
        <v>327</v>
      </c>
      <c r="K7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71" spans="1:11" x14ac:dyDescent="0.45">
      <c r="A71" t="s">
        <v>115</v>
      </c>
      <c r="B71" t="s">
        <v>14</v>
      </c>
      <c r="C71" t="s">
        <v>23</v>
      </c>
      <c r="D71" t="s">
        <v>11</v>
      </c>
      <c r="E71" t="s">
        <v>12</v>
      </c>
      <c r="F71" t="s">
        <v>17</v>
      </c>
      <c r="G71">
        <v>421500</v>
      </c>
      <c r="H71" s="1">
        <v>45645</v>
      </c>
      <c r="I71" t="s">
        <v>328</v>
      </c>
      <c r="J71" t="s">
        <v>327</v>
      </c>
      <c r="K7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2" spans="1:11" x14ac:dyDescent="0.45">
      <c r="A72" t="s">
        <v>116</v>
      </c>
      <c r="B72" t="s">
        <v>14</v>
      </c>
      <c r="C72" t="s">
        <v>10</v>
      </c>
      <c r="D72" t="s">
        <v>11</v>
      </c>
      <c r="E72" t="s">
        <v>12</v>
      </c>
      <c r="F72" t="s">
        <v>12</v>
      </c>
      <c r="G72">
        <v>490000</v>
      </c>
      <c r="H72" s="1">
        <v>45645</v>
      </c>
      <c r="I72" t="s">
        <v>328</v>
      </c>
      <c r="J72" t="s">
        <v>327</v>
      </c>
      <c r="K7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3" spans="1:11" x14ac:dyDescent="0.45">
      <c r="A73" t="s">
        <v>117</v>
      </c>
      <c r="B73" t="s">
        <v>14</v>
      </c>
      <c r="C73" t="s">
        <v>17</v>
      </c>
      <c r="D73" t="s">
        <v>11</v>
      </c>
      <c r="E73" t="s">
        <v>12</v>
      </c>
      <c r="F73" t="s">
        <v>12</v>
      </c>
      <c r="G73">
        <v>463000</v>
      </c>
      <c r="H73" s="1">
        <v>45644</v>
      </c>
      <c r="I73" t="s">
        <v>328</v>
      </c>
      <c r="J73" t="s">
        <v>327</v>
      </c>
      <c r="K7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4" spans="1:11" x14ac:dyDescent="0.45">
      <c r="A74" t="s">
        <v>118</v>
      </c>
      <c r="B74" t="s">
        <v>14</v>
      </c>
      <c r="C74" t="s">
        <v>17</v>
      </c>
      <c r="D74" t="s">
        <v>16</v>
      </c>
      <c r="E74" t="s">
        <v>11</v>
      </c>
      <c r="F74" t="s">
        <v>12</v>
      </c>
      <c r="G74">
        <v>320000</v>
      </c>
      <c r="H74" s="1">
        <v>45644</v>
      </c>
      <c r="I74" t="s">
        <v>328</v>
      </c>
      <c r="J74" t="s">
        <v>327</v>
      </c>
      <c r="K7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75" spans="1:11" x14ac:dyDescent="0.45">
      <c r="A75" t="s">
        <v>119</v>
      </c>
      <c r="B75" t="s">
        <v>14</v>
      </c>
      <c r="C75" t="s">
        <v>78</v>
      </c>
      <c r="D75" t="s">
        <v>11</v>
      </c>
      <c r="E75" t="s">
        <v>12</v>
      </c>
      <c r="F75" t="s">
        <v>12</v>
      </c>
      <c r="G75">
        <v>418000</v>
      </c>
      <c r="H75" s="1">
        <v>45644</v>
      </c>
      <c r="I75" t="s">
        <v>328</v>
      </c>
      <c r="J75" t="s">
        <v>327</v>
      </c>
      <c r="K7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6" spans="1:11" x14ac:dyDescent="0.45">
      <c r="A76" t="s">
        <v>120</v>
      </c>
      <c r="B76" t="s">
        <v>14</v>
      </c>
      <c r="C76" t="s">
        <v>121</v>
      </c>
      <c r="D76" t="s">
        <v>12</v>
      </c>
      <c r="E76" t="s">
        <v>12</v>
      </c>
      <c r="F76" t="s">
        <v>12</v>
      </c>
      <c r="G76">
        <v>450000</v>
      </c>
      <c r="H76" s="1">
        <v>45643</v>
      </c>
      <c r="I76" t="s">
        <v>328</v>
      </c>
      <c r="J76" t="s">
        <v>327</v>
      </c>
      <c r="K7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7" spans="1:11" x14ac:dyDescent="0.45">
      <c r="A77" t="s">
        <v>122</v>
      </c>
      <c r="B77" t="s">
        <v>14</v>
      </c>
      <c r="C77" t="s">
        <v>17</v>
      </c>
      <c r="D77" t="s">
        <v>11</v>
      </c>
      <c r="E77" t="s">
        <v>12</v>
      </c>
      <c r="F77" t="s">
        <v>12</v>
      </c>
      <c r="G77">
        <v>495110</v>
      </c>
      <c r="H77" s="1">
        <v>45643</v>
      </c>
      <c r="I77" t="s">
        <v>328</v>
      </c>
      <c r="J77" t="s">
        <v>327</v>
      </c>
      <c r="K7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8" spans="1:11" x14ac:dyDescent="0.45">
      <c r="A78" t="s">
        <v>123</v>
      </c>
      <c r="B78" t="s">
        <v>14</v>
      </c>
      <c r="C78" t="s">
        <v>17</v>
      </c>
      <c r="D78" t="s">
        <v>11</v>
      </c>
      <c r="E78" t="s">
        <v>12</v>
      </c>
      <c r="F78" t="s">
        <v>12</v>
      </c>
      <c r="G78">
        <v>420000</v>
      </c>
      <c r="H78" s="1">
        <v>45643</v>
      </c>
      <c r="I78" t="s">
        <v>328</v>
      </c>
      <c r="J78" t="s">
        <v>327</v>
      </c>
      <c r="K7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79" spans="1:11" x14ac:dyDescent="0.45">
      <c r="A79" t="s">
        <v>124</v>
      </c>
      <c r="B79" t="s">
        <v>9</v>
      </c>
      <c r="C79" t="s">
        <v>17</v>
      </c>
      <c r="D79" t="s">
        <v>16</v>
      </c>
      <c r="E79" t="s">
        <v>16</v>
      </c>
      <c r="F79" t="s">
        <v>16</v>
      </c>
      <c r="G79">
        <v>1200000</v>
      </c>
      <c r="H79" s="1">
        <v>45642</v>
      </c>
      <c r="I79" t="s">
        <v>328</v>
      </c>
      <c r="J79" t="s">
        <v>327</v>
      </c>
      <c r="K7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0" spans="1:11" x14ac:dyDescent="0.45">
      <c r="A80" t="s">
        <v>125</v>
      </c>
      <c r="B80" t="s">
        <v>9</v>
      </c>
      <c r="C80" t="s">
        <v>126</v>
      </c>
      <c r="D80" t="s">
        <v>36</v>
      </c>
      <c r="E80" t="s">
        <v>11</v>
      </c>
      <c r="F80" t="s">
        <v>17</v>
      </c>
      <c r="G80">
        <v>1720000</v>
      </c>
      <c r="H80" s="1">
        <v>45642</v>
      </c>
      <c r="I80" t="s">
        <v>328</v>
      </c>
      <c r="J80" t="s">
        <v>327</v>
      </c>
      <c r="K8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1" spans="1:11" x14ac:dyDescent="0.45">
      <c r="A81" t="s">
        <v>127</v>
      </c>
      <c r="B81" t="s">
        <v>9</v>
      </c>
      <c r="C81" t="s">
        <v>128</v>
      </c>
      <c r="D81" t="s">
        <v>17</v>
      </c>
      <c r="E81" t="s">
        <v>17</v>
      </c>
      <c r="F81" t="s">
        <v>11</v>
      </c>
      <c r="G81">
        <v>2400000</v>
      </c>
      <c r="H81" s="1">
        <v>45642</v>
      </c>
      <c r="I81" t="s">
        <v>328</v>
      </c>
      <c r="J81" t="s">
        <v>327</v>
      </c>
      <c r="K8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2" spans="1:11" x14ac:dyDescent="0.45">
      <c r="A82" t="s">
        <v>129</v>
      </c>
      <c r="B82" t="s">
        <v>14</v>
      </c>
      <c r="C82" t="s">
        <v>10</v>
      </c>
      <c r="D82" t="s">
        <v>11</v>
      </c>
      <c r="E82" t="s">
        <v>12</v>
      </c>
      <c r="F82" t="s">
        <v>12</v>
      </c>
      <c r="G82">
        <v>428000</v>
      </c>
      <c r="H82" s="1">
        <v>45639</v>
      </c>
      <c r="I82" t="s">
        <v>328</v>
      </c>
      <c r="J82" t="s">
        <v>327</v>
      </c>
      <c r="K8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83" spans="1:11" x14ac:dyDescent="0.45">
      <c r="A83" t="s">
        <v>130</v>
      </c>
      <c r="B83" t="s">
        <v>14</v>
      </c>
      <c r="C83" t="s">
        <v>131</v>
      </c>
      <c r="D83" t="s">
        <v>11</v>
      </c>
      <c r="E83" t="s">
        <v>11</v>
      </c>
      <c r="F83" t="s">
        <v>12</v>
      </c>
      <c r="G83">
        <v>508000</v>
      </c>
      <c r="H83" s="1">
        <v>45639</v>
      </c>
      <c r="I83" t="s">
        <v>328</v>
      </c>
      <c r="J83" t="s">
        <v>327</v>
      </c>
      <c r="K8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84" spans="1:11" x14ac:dyDescent="0.45">
      <c r="A84" t="s">
        <v>132</v>
      </c>
      <c r="B84" t="s">
        <v>9</v>
      </c>
      <c r="C84" t="s">
        <v>133</v>
      </c>
      <c r="D84" t="s">
        <v>36</v>
      </c>
      <c r="E84" t="s">
        <v>12</v>
      </c>
      <c r="F84" t="s">
        <v>12</v>
      </c>
      <c r="G84">
        <v>1403000</v>
      </c>
      <c r="H84" s="1">
        <v>45639</v>
      </c>
      <c r="I84" t="s">
        <v>328</v>
      </c>
      <c r="J84" t="s">
        <v>327</v>
      </c>
      <c r="K8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5" spans="1:11" x14ac:dyDescent="0.45">
      <c r="A85" t="s">
        <v>134</v>
      </c>
      <c r="B85" t="s">
        <v>9</v>
      </c>
      <c r="C85" t="s">
        <v>17</v>
      </c>
      <c r="D85" t="s">
        <v>11</v>
      </c>
      <c r="E85" t="s">
        <v>12</v>
      </c>
      <c r="F85" t="s">
        <v>12</v>
      </c>
      <c r="G85">
        <v>2900000</v>
      </c>
      <c r="H85" s="1">
        <v>45639</v>
      </c>
      <c r="I85" t="s">
        <v>328</v>
      </c>
      <c r="J85" t="s">
        <v>327</v>
      </c>
      <c r="K8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6" spans="1:11" x14ac:dyDescent="0.45">
      <c r="A86" t="s">
        <v>135</v>
      </c>
      <c r="B86" t="s">
        <v>9</v>
      </c>
      <c r="C86" t="s">
        <v>136</v>
      </c>
      <c r="D86" t="s">
        <v>36</v>
      </c>
      <c r="E86" t="s">
        <v>12</v>
      </c>
      <c r="F86" t="s">
        <v>12</v>
      </c>
      <c r="G86">
        <v>1240000</v>
      </c>
      <c r="H86" s="1">
        <v>45638</v>
      </c>
      <c r="I86" t="s">
        <v>328</v>
      </c>
      <c r="J86" t="s">
        <v>327</v>
      </c>
      <c r="K8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7" spans="1:11" x14ac:dyDescent="0.45">
      <c r="A87" t="s">
        <v>137</v>
      </c>
      <c r="B87" t="s">
        <v>9</v>
      </c>
      <c r="C87" t="s">
        <v>17</v>
      </c>
      <c r="D87" t="s">
        <v>17</v>
      </c>
      <c r="E87" t="s">
        <v>17</v>
      </c>
      <c r="F87" t="s">
        <v>17</v>
      </c>
      <c r="G87">
        <v>1055000</v>
      </c>
      <c r="H87" s="1">
        <v>45637</v>
      </c>
      <c r="I87" t="s">
        <v>328</v>
      </c>
      <c r="J87" t="s">
        <v>327</v>
      </c>
      <c r="K8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8" spans="1:11" x14ac:dyDescent="0.45">
      <c r="A88" t="s">
        <v>138</v>
      </c>
      <c r="B88" t="s">
        <v>9</v>
      </c>
      <c r="C88" t="s">
        <v>10</v>
      </c>
      <c r="D88" t="s">
        <v>16</v>
      </c>
      <c r="E88" t="s">
        <v>11</v>
      </c>
      <c r="F88" t="s">
        <v>11</v>
      </c>
      <c r="G88">
        <v>1380000</v>
      </c>
      <c r="H88" s="1">
        <v>45636</v>
      </c>
      <c r="I88" t="s">
        <v>328</v>
      </c>
      <c r="J88" t="s">
        <v>327</v>
      </c>
      <c r="K8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89" spans="1:11" x14ac:dyDescent="0.45">
      <c r="A89" t="s">
        <v>139</v>
      </c>
      <c r="B89" t="s">
        <v>9</v>
      </c>
      <c r="C89" t="s">
        <v>10</v>
      </c>
      <c r="D89" t="s">
        <v>21</v>
      </c>
      <c r="E89" t="s">
        <v>16</v>
      </c>
      <c r="F89" t="s">
        <v>17</v>
      </c>
      <c r="G89">
        <v>1350000</v>
      </c>
      <c r="H89" s="1">
        <v>45636</v>
      </c>
      <c r="I89" t="s">
        <v>328</v>
      </c>
      <c r="J89" t="s">
        <v>327</v>
      </c>
      <c r="K8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90" spans="1:11" x14ac:dyDescent="0.45">
      <c r="A90" t="s">
        <v>140</v>
      </c>
      <c r="B90" t="s">
        <v>14</v>
      </c>
      <c r="C90" t="s">
        <v>17</v>
      </c>
      <c r="D90" t="s">
        <v>11</v>
      </c>
      <c r="E90" t="s">
        <v>11</v>
      </c>
      <c r="F90" t="s">
        <v>17</v>
      </c>
      <c r="G90">
        <v>675000</v>
      </c>
      <c r="H90" s="1">
        <v>45636</v>
      </c>
      <c r="I90" t="s">
        <v>328</v>
      </c>
      <c r="J90" t="s">
        <v>327</v>
      </c>
      <c r="K9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91" spans="1:11" x14ac:dyDescent="0.45">
      <c r="A91" t="s">
        <v>141</v>
      </c>
      <c r="B91" t="s">
        <v>14</v>
      </c>
      <c r="C91" t="s">
        <v>142</v>
      </c>
      <c r="D91" t="s">
        <v>11</v>
      </c>
      <c r="E91" t="s">
        <v>12</v>
      </c>
      <c r="F91" t="s">
        <v>17</v>
      </c>
      <c r="G91">
        <v>420000</v>
      </c>
      <c r="H91" s="1">
        <v>45636</v>
      </c>
      <c r="I91" t="s">
        <v>328</v>
      </c>
      <c r="J91" t="s">
        <v>327</v>
      </c>
      <c r="K9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92" spans="1:11" x14ac:dyDescent="0.45">
      <c r="A92" t="s">
        <v>143</v>
      </c>
      <c r="B92" t="s">
        <v>9</v>
      </c>
      <c r="C92" t="s">
        <v>17</v>
      </c>
      <c r="D92" t="s">
        <v>16</v>
      </c>
      <c r="E92" t="s">
        <v>11</v>
      </c>
      <c r="F92" t="s">
        <v>11</v>
      </c>
      <c r="G92">
        <v>1000000</v>
      </c>
      <c r="H92" s="1">
        <v>45636</v>
      </c>
      <c r="I92" t="s">
        <v>328</v>
      </c>
      <c r="J92" t="s">
        <v>327</v>
      </c>
      <c r="K9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93" spans="1:11" x14ac:dyDescent="0.45">
      <c r="A93" t="s">
        <v>144</v>
      </c>
      <c r="B93" t="s">
        <v>14</v>
      </c>
      <c r="C93" t="s">
        <v>17</v>
      </c>
      <c r="D93" t="s">
        <v>11</v>
      </c>
      <c r="E93" t="s">
        <v>11</v>
      </c>
      <c r="F93" t="s">
        <v>12</v>
      </c>
      <c r="G93">
        <v>600000</v>
      </c>
      <c r="H93" s="1">
        <v>45636</v>
      </c>
      <c r="I93" t="s">
        <v>328</v>
      </c>
      <c r="J93" t="s">
        <v>327</v>
      </c>
      <c r="K9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94" spans="1:11" x14ac:dyDescent="0.45">
      <c r="A94" t="s">
        <v>145</v>
      </c>
      <c r="B94" t="s">
        <v>14</v>
      </c>
      <c r="C94" t="s">
        <v>146</v>
      </c>
      <c r="D94" t="s">
        <v>11</v>
      </c>
      <c r="E94" t="s">
        <v>12</v>
      </c>
      <c r="F94" t="s">
        <v>12</v>
      </c>
      <c r="G94">
        <v>450000</v>
      </c>
      <c r="H94" s="1">
        <v>45635</v>
      </c>
      <c r="I94" t="s">
        <v>328</v>
      </c>
      <c r="J94" t="s">
        <v>327</v>
      </c>
      <c r="K9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95" spans="1:11" x14ac:dyDescent="0.45">
      <c r="A95" t="s">
        <v>147</v>
      </c>
      <c r="B95" t="s">
        <v>14</v>
      </c>
      <c r="C95" t="s">
        <v>52</v>
      </c>
      <c r="D95" t="s">
        <v>16</v>
      </c>
      <c r="E95" t="s">
        <v>12</v>
      </c>
      <c r="F95" t="s">
        <v>17</v>
      </c>
      <c r="G95">
        <v>790000</v>
      </c>
      <c r="H95" s="1">
        <v>45635</v>
      </c>
      <c r="I95" t="s">
        <v>328</v>
      </c>
      <c r="J95" t="s">
        <v>327</v>
      </c>
      <c r="K9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96" spans="1:11" x14ac:dyDescent="0.45">
      <c r="A96" t="s">
        <v>148</v>
      </c>
      <c r="B96" t="s">
        <v>9</v>
      </c>
      <c r="C96" t="s">
        <v>10</v>
      </c>
      <c r="D96" t="s">
        <v>16</v>
      </c>
      <c r="E96" t="s">
        <v>16</v>
      </c>
      <c r="F96" t="s">
        <v>12</v>
      </c>
      <c r="G96">
        <v>1905000</v>
      </c>
      <c r="H96" s="1">
        <v>45633</v>
      </c>
      <c r="I96" t="s">
        <v>328</v>
      </c>
      <c r="J96" t="s">
        <v>327</v>
      </c>
      <c r="K9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97" spans="1:11" x14ac:dyDescent="0.45">
      <c r="A97" t="s">
        <v>149</v>
      </c>
      <c r="B97" t="s">
        <v>9</v>
      </c>
      <c r="C97" t="s">
        <v>146</v>
      </c>
      <c r="D97" t="s">
        <v>36</v>
      </c>
      <c r="E97" t="s">
        <v>12</v>
      </c>
      <c r="F97" t="s">
        <v>36</v>
      </c>
      <c r="G97">
        <v>1690000</v>
      </c>
      <c r="H97" s="1">
        <v>45633</v>
      </c>
      <c r="I97" t="s">
        <v>328</v>
      </c>
      <c r="J97" t="s">
        <v>327</v>
      </c>
      <c r="K9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98" spans="1:11" x14ac:dyDescent="0.45">
      <c r="A98" t="s">
        <v>150</v>
      </c>
      <c r="B98" t="s">
        <v>14</v>
      </c>
      <c r="C98" t="s">
        <v>47</v>
      </c>
      <c r="D98" t="s">
        <v>16</v>
      </c>
      <c r="E98" t="s">
        <v>11</v>
      </c>
      <c r="F98" t="s">
        <v>12</v>
      </c>
      <c r="G98">
        <v>865000</v>
      </c>
      <c r="H98" s="1">
        <v>45632</v>
      </c>
      <c r="I98" t="s">
        <v>328</v>
      </c>
      <c r="J98" t="s">
        <v>327</v>
      </c>
      <c r="K9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99" spans="1:11" x14ac:dyDescent="0.45">
      <c r="A99" t="s">
        <v>151</v>
      </c>
      <c r="B99" t="s">
        <v>14</v>
      </c>
      <c r="C99" t="s">
        <v>17</v>
      </c>
      <c r="D99" t="s">
        <v>17</v>
      </c>
      <c r="E99" t="s">
        <v>17</v>
      </c>
      <c r="F99" t="s">
        <v>17</v>
      </c>
      <c r="G99">
        <v>918000</v>
      </c>
      <c r="H99" s="1">
        <v>45632</v>
      </c>
      <c r="I99" t="s">
        <v>328</v>
      </c>
      <c r="J99" t="s">
        <v>327</v>
      </c>
      <c r="K9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100" spans="1:11" x14ac:dyDescent="0.45">
      <c r="A100" t="s">
        <v>152</v>
      </c>
      <c r="B100" t="s">
        <v>14</v>
      </c>
      <c r="C100" t="s">
        <v>17</v>
      </c>
      <c r="D100" t="s">
        <v>36</v>
      </c>
      <c r="E100" t="s">
        <v>11</v>
      </c>
      <c r="F100" t="s">
        <v>12</v>
      </c>
      <c r="G100">
        <v>920000</v>
      </c>
      <c r="H100" s="1">
        <v>45632</v>
      </c>
      <c r="I100" t="s">
        <v>328</v>
      </c>
      <c r="J100" t="s">
        <v>327</v>
      </c>
      <c r="K10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101" spans="1:11" x14ac:dyDescent="0.45">
      <c r="A101" t="s">
        <v>153</v>
      </c>
      <c r="B101" t="s">
        <v>14</v>
      </c>
      <c r="C101" t="s">
        <v>17</v>
      </c>
      <c r="D101" t="s">
        <v>36</v>
      </c>
      <c r="E101" t="s">
        <v>11</v>
      </c>
      <c r="F101" t="s">
        <v>17</v>
      </c>
      <c r="G101">
        <v>1025000</v>
      </c>
      <c r="H101" s="1">
        <v>45632</v>
      </c>
      <c r="I101" t="s">
        <v>328</v>
      </c>
      <c r="J101" t="s">
        <v>327</v>
      </c>
      <c r="K10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02" spans="1:11" x14ac:dyDescent="0.45">
      <c r="A102" t="s">
        <v>154</v>
      </c>
      <c r="B102" t="s">
        <v>14</v>
      </c>
      <c r="C102" t="s">
        <v>17</v>
      </c>
      <c r="D102" t="s">
        <v>11</v>
      </c>
      <c r="E102" t="s">
        <v>11</v>
      </c>
      <c r="F102" t="s">
        <v>12</v>
      </c>
      <c r="G102">
        <v>610000</v>
      </c>
      <c r="H102" s="1">
        <v>45631</v>
      </c>
      <c r="I102" t="s">
        <v>328</v>
      </c>
      <c r="J102" t="s">
        <v>327</v>
      </c>
      <c r="K10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03" spans="1:11" x14ac:dyDescent="0.45">
      <c r="A103" t="s">
        <v>155</v>
      </c>
      <c r="B103" t="s">
        <v>14</v>
      </c>
      <c r="C103" t="s">
        <v>17</v>
      </c>
      <c r="D103" t="s">
        <v>16</v>
      </c>
      <c r="E103" t="s">
        <v>11</v>
      </c>
      <c r="F103" t="s">
        <v>17</v>
      </c>
      <c r="G103">
        <v>750000</v>
      </c>
      <c r="H103" s="1">
        <v>45631</v>
      </c>
      <c r="I103" t="s">
        <v>328</v>
      </c>
      <c r="J103" t="s">
        <v>327</v>
      </c>
      <c r="K10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104" spans="1:11" x14ac:dyDescent="0.45">
      <c r="A104" t="s">
        <v>156</v>
      </c>
      <c r="B104" t="s">
        <v>14</v>
      </c>
      <c r="C104" t="s">
        <v>17</v>
      </c>
      <c r="D104" t="s">
        <v>11</v>
      </c>
      <c r="E104" t="s">
        <v>11</v>
      </c>
      <c r="F104" t="s">
        <v>12</v>
      </c>
      <c r="G104">
        <v>559000</v>
      </c>
      <c r="H104" s="1">
        <v>45630</v>
      </c>
      <c r="I104" t="s">
        <v>328</v>
      </c>
      <c r="J104" t="s">
        <v>327</v>
      </c>
      <c r="K10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05" spans="1:11" x14ac:dyDescent="0.45">
      <c r="A105" t="s">
        <v>157</v>
      </c>
      <c r="B105" t="s">
        <v>14</v>
      </c>
      <c r="C105" t="s">
        <v>17</v>
      </c>
      <c r="D105" t="s">
        <v>16</v>
      </c>
      <c r="E105" t="s">
        <v>12</v>
      </c>
      <c r="F105" t="s">
        <v>12</v>
      </c>
      <c r="G105">
        <v>550000</v>
      </c>
      <c r="H105" s="1">
        <v>45630</v>
      </c>
      <c r="I105" t="s">
        <v>328</v>
      </c>
      <c r="J105" t="s">
        <v>327</v>
      </c>
      <c r="K10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06" spans="1:11" x14ac:dyDescent="0.45">
      <c r="A106" t="s">
        <v>158</v>
      </c>
      <c r="B106" t="s">
        <v>14</v>
      </c>
      <c r="C106" t="s">
        <v>159</v>
      </c>
      <c r="D106" t="s">
        <v>11</v>
      </c>
      <c r="E106" t="s">
        <v>12</v>
      </c>
      <c r="F106" t="s">
        <v>12</v>
      </c>
      <c r="G106">
        <v>690000</v>
      </c>
      <c r="H106" s="1">
        <v>45630</v>
      </c>
      <c r="I106" t="s">
        <v>328</v>
      </c>
      <c r="J106" t="s">
        <v>327</v>
      </c>
      <c r="K10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07" spans="1:11" x14ac:dyDescent="0.45">
      <c r="A107" t="s">
        <v>160</v>
      </c>
      <c r="B107" t="s">
        <v>9</v>
      </c>
      <c r="C107" t="s">
        <v>161</v>
      </c>
      <c r="D107" t="s">
        <v>16</v>
      </c>
      <c r="E107" t="s">
        <v>11</v>
      </c>
      <c r="F107" t="s">
        <v>11</v>
      </c>
      <c r="G107">
        <v>1255000</v>
      </c>
      <c r="H107" s="1">
        <v>45629</v>
      </c>
      <c r="I107" t="s">
        <v>328</v>
      </c>
      <c r="J107" t="s">
        <v>327</v>
      </c>
      <c r="K10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08" spans="1:11" x14ac:dyDescent="0.45">
      <c r="A108" t="s">
        <v>162</v>
      </c>
      <c r="B108" t="s">
        <v>9</v>
      </c>
      <c r="C108" t="s">
        <v>78</v>
      </c>
      <c r="D108" t="s">
        <v>36</v>
      </c>
      <c r="E108" t="s">
        <v>11</v>
      </c>
      <c r="F108" t="s">
        <v>12</v>
      </c>
      <c r="G108">
        <v>1600000</v>
      </c>
      <c r="H108" s="1">
        <v>45629</v>
      </c>
      <c r="I108" t="s">
        <v>328</v>
      </c>
      <c r="J108" t="s">
        <v>327</v>
      </c>
      <c r="K10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09" spans="1:11" x14ac:dyDescent="0.45">
      <c r="A109" t="s">
        <v>163</v>
      </c>
      <c r="B109" t="s">
        <v>14</v>
      </c>
      <c r="C109" t="s">
        <v>164</v>
      </c>
      <c r="D109" t="s">
        <v>11</v>
      </c>
      <c r="E109" t="s">
        <v>11</v>
      </c>
      <c r="F109" t="s">
        <v>17</v>
      </c>
      <c r="G109">
        <v>600000</v>
      </c>
      <c r="H109" s="1">
        <v>45629</v>
      </c>
      <c r="I109" t="s">
        <v>328</v>
      </c>
      <c r="J109" t="s">
        <v>327</v>
      </c>
      <c r="K10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10" spans="1:11" x14ac:dyDescent="0.45">
      <c r="A110" t="s">
        <v>165</v>
      </c>
      <c r="B110" t="s">
        <v>9</v>
      </c>
      <c r="C110" t="s">
        <v>10</v>
      </c>
      <c r="D110" t="s">
        <v>16</v>
      </c>
      <c r="E110" t="s">
        <v>11</v>
      </c>
      <c r="F110" t="s">
        <v>11</v>
      </c>
      <c r="G110">
        <v>1250000</v>
      </c>
      <c r="H110" s="1">
        <v>45629</v>
      </c>
      <c r="I110" t="s">
        <v>328</v>
      </c>
      <c r="J110" t="s">
        <v>327</v>
      </c>
      <c r="K11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11" spans="1:11" x14ac:dyDescent="0.45">
      <c r="A111" t="s">
        <v>166</v>
      </c>
      <c r="B111" t="s">
        <v>14</v>
      </c>
      <c r="C111" t="s">
        <v>167</v>
      </c>
      <c r="D111" t="s">
        <v>11</v>
      </c>
      <c r="E111" t="s">
        <v>12</v>
      </c>
      <c r="F111" t="s">
        <v>17</v>
      </c>
      <c r="G111">
        <v>405000</v>
      </c>
      <c r="H111" s="1">
        <v>45629</v>
      </c>
      <c r="I111" t="s">
        <v>328</v>
      </c>
      <c r="J111" t="s">
        <v>327</v>
      </c>
      <c r="K11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12" spans="1:11" x14ac:dyDescent="0.45">
      <c r="A112" t="s">
        <v>168</v>
      </c>
      <c r="B112" t="s">
        <v>14</v>
      </c>
      <c r="C112" t="s">
        <v>146</v>
      </c>
      <c r="D112" t="s">
        <v>16</v>
      </c>
      <c r="E112" t="s">
        <v>12</v>
      </c>
      <c r="F112" t="s">
        <v>12</v>
      </c>
      <c r="G112">
        <v>640000</v>
      </c>
      <c r="H112" s="1">
        <v>45628</v>
      </c>
      <c r="I112" t="s">
        <v>328</v>
      </c>
      <c r="J112" t="s">
        <v>327</v>
      </c>
      <c r="K11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13" spans="1:11" x14ac:dyDescent="0.45">
      <c r="A113" t="s">
        <v>169</v>
      </c>
      <c r="B113" t="s">
        <v>14</v>
      </c>
      <c r="C113" t="s">
        <v>98</v>
      </c>
      <c r="D113" t="s">
        <v>11</v>
      </c>
      <c r="E113" t="s">
        <v>12</v>
      </c>
      <c r="F113" t="s">
        <v>12</v>
      </c>
      <c r="G113">
        <v>490000</v>
      </c>
      <c r="H113" s="1">
        <v>45628</v>
      </c>
      <c r="I113" t="s">
        <v>328</v>
      </c>
      <c r="J113" t="s">
        <v>327</v>
      </c>
      <c r="K11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14" spans="1:11" x14ac:dyDescent="0.45">
      <c r="A114" t="s">
        <v>170</v>
      </c>
      <c r="B114" t="s">
        <v>14</v>
      </c>
      <c r="C114" t="s">
        <v>10</v>
      </c>
      <c r="D114" t="s">
        <v>11</v>
      </c>
      <c r="E114" t="s">
        <v>12</v>
      </c>
      <c r="F114" t="s">
        <v>12</v>
      </c>
      <c r="G114">
        <v>470000</v>
      </c>
      <c r="H114" s="1">
        <v>45628</v>
      </c>
      <c r="I114" t="s">
        <v>328</v>
      </c>
      <c r="J114" t="s">
        <v>327</v>
      </c>
      <c r="K11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15" spans="1:11" x14ac:dyDescent="0.45">
      <c r="A115" t="s">
        <v>171</v>
      </c>
      <c r="B115" t="s">
        <v>9</v>
      </c>
      <c r="C115" t="s">
        <v>78</v>
      </c>
      <c r="D115" t="s">
        <v>16</v>
      </c>
      <c r="E115" t="s">
        <v>11</v>
      </c>
      <c r="F115" t="s">
        <v>12</v>
      </c>
      <c r="G115">
        <v>1100000</v>
      </c>
      <c r="H115" s="1">
        <v>45628</v>
      </c>
      <c r="I115" t="s">
        <v>328</v>
      </c>
      <c r="J115" t="s">
        <v>327</v>
      </c>
      <c r="K11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16" spans="1:11" x14ac:dyDescent="0.45">
      <c r="A116" t="s">
        <v>172</v>
      </c>
      <c r="B116" t="s">
        <v>9</v>
      </c>
      <c r="C116" t="s">
        <v>10</v>
      </c>
      <c r="D116" t="s">
        <v>11</v>
      </c>
      <c r="E116" t="s">
        <v>11</v>
      </c>
      <c r="F116" t="s">
        <v>12</v>
      </c>
      <c r="G116">
        <v>540000</v>
      </c>
      <c r="H116" s="1">
        <v>45628</v>
      </c>
      <c r="I116" t="s">
        <v>328</v>
      </c>
      <c r="J116" t="s">
        <v>327</v>
      </c>
      <c r="K11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17" spans="1:11" x14ac:dyDescent="0.45">
      <c r="A117" t="s">
        <v>173</v>
      </c>
      <c r="B117" t="s">
        <v>9</v>
      </c>
      <c r="C117" t="s">
        <v>174</v>
      </c>
      <c r="D117" t="s">
        <v>36</v>
      </c>
      <c r="E117" t="s">
        <v>12</v>
      </c>
      <c r="F117" t="s">
        <v>12</v>
      </c>
      <c r="G117">
        <v>1120000</v>
      </c>
      <c r="H117" s="1">
        <v>45625</v>
      </c>
      <c r="I117" t="s">
        <v>328</v>
      </c>
      <c r="J117" t="s">
        <v>327</v>
      </c>
      <c r="K11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18" spans="1:11" x14ac:dyDescent="0.45">
      <c r="A118" t="s">
        <v>175</v>
      </c>
      <c r="B118" t="s">
        <v>14</v>
      </c>
      <c r="C118" t="s">
        <v>174</v>
      </c>
      <c r="D118" t="s">
        <v>11</v>
      </c>
      <c r="E118" t="s">
        <v>12</v>
      </c>
      <c r="F118" t="s">
        <v>12</v>
      </c>
      <c r="G118">
        <v>460000</v>
      </c>
      <c r="H118" s="1">
        <v>45625</v>
      </c>
      <c r="I118" t="s">
        <v>328</v>
      </c>
      <c r="J118" t="s">
        <v>327</v>
      </c>
      <c r="K11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19" spans="1:11" x14ac:dyDescent="0.45">
      <c r="A119" t="s">
        <v>176</v>
      </c>
      <c r="B119" t="s">
        <v>14</v>
      </c>
      <c r="C119" t="s">
        <v>17</v>
      </c>
      <c r="D119" t="s">
        <v>11</v>
      </c>
      <c r="E119" t="s">
        <v>11</v>
      </c>
      <c r="F119" t="s">
        <v>12</v>
      </c>
      <c r="G119">
        <v>500000</v>
      </c>
      <c r="H119" s="1">
        <v>45625</v>
      </c>
      <c r="I119" t="s">
        <v>328</v>
      </c>
      <c r="J119" t="s">
        <v>327</v>
      </c>
      <c r="K11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20" spans="1:11" x14ac:dyDescent="0.45">
      <c r="A120" t="s">
        <v>177</v>
      </c>
      <c r="B120" t="s">
        <v>9</v>
      </c>
      <c r="C120" t="s">
        <v>178</v>
      </c>
      <c r="D120" t="s">
        <v>16</v>
      </c>
      <c r="E120" t="s">
        <v>12</v>
      </c>
      <c r="F120" t="s">
        <v>17</v>
      </c>
      <c r="G120">
        <v>1510000</v>
      </c>
      <c r="H120" s="1">
        <v>45625</v>
      </c>
      <c r="I120" t="s">
        <v>328</v>
      </c>
      <c r="J120" t="s">
        <v>327</v>
      </c>
      <c r="K12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21" spans="1:11" x14ac:dyDescent="0.45">
      <c r="A121" t="s">
        <v>179</v>
      </c>
      <c r="B121" t="s">
        <v>14</v>
      </c>
      <c r="C121" t="s">
        <v>29</v>
      </c>
      <c r="D121" t="s">
        <v>11</v>
      </c>
      <c r="E121" t="s">
        <v>12</v>
      </c>
      <c r="F121" t="s">
        <v>12</v>
      </c>
      <c r="G121">
        <v>468000</v>
      </c>
      <c r="H121" s="1">
        <v>45625</v>
      </c>
      <c r="I121" t="s">
        <v>328</v>
      </c>
      <c r="J121" t="s">
        <v>327</v>
      </c>
      <c r="K12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22" spans="1:11" x14ac:dyDescent="0.45">
      <c r="A122" t="s">
        <v>180</v>
      </c>
      <c r="B122" t="s">
        <v>9</v>
      </c>
      <c r="C122" t="s">
        <v>146</v>
      </c>
      <c r="D122" t="s">
        <v>36</v>
      </c>
      <c r="E122" t="s">
        <v>11</v>
      </c>
      <c r="F122" t="s">
        <v>12</v>
      </c>
      <c r="G122">
        <v>1225000</v>
      </c>
      <c r="H122" s="1">
        <v>45625</v>
      </c>
      <c r="I122" t="s">
        <v>328</v>
      </c>
      <c r="J122" t="s">
        <v>327</v>
      </c>
      <c r="K12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23" spans="1:11" x14ac:dyDescent="0.45">
      <c r="A123" t="s">
        <v>181</v>
      </c>
      <c r="B123" t="s">
        <v>14</v>
      </c>
      <c r="C123" t="s">
        <v>29</v>
      </c>
      <c r="D123" t="s">
        <v>11</v>
      </c>
      <c r="E123" t="s">
        <v>11</v>
      </c>
      <c r="F123" t="s">
        <v>12</v>
      </c>
      <c r="G123">
        <v>555000</v>
      </c>
      <c r="H123" s="1">
        <v>45624</v>
      </c>
      <c r="I123" t="s">
        <v>328</v>
      </c>
      <c r="J123" t="s">
        <v>327</v>
      </c>
      <c r="K12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24" spans="1:11" hidden="1" x14ac:dyDescent="0.45">
      <c r="A124" t="s">
        <v>182</v>
      </c>
      <c r="B124" t="s">
        <v>14</v>
      </c>
      <c r="C124" t="s">
        <v>17</v>
      </c>
      <c r="D124" t="s">
        <v>11</v>
      </c>
      <c r="E124" t="s">
        <v>12</v>
      </c>
      <c r="F124" t="s">
        <v>12</v>
      </c>
      <c r="G124">
        <v>200000</v>
      </c>
      <c r="H124" s="1">
        <v>45624</v>
      </c>
      <c r="I124" t="s">
        <v>328</v>
      </c>
      <c r="J124" t="s">
        <v>327</v>
      </c>
      <c r="K124">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0</v>
      </c>
    </row>
    <row r="125" spans="1:11" x14ac:dyDescent="0.45">
      <c r="A125" t="s">
        <v>183</v>
      </c>
      <c r="B125" t="s">
        <v>14</v>
      </c>
      <c r="C125" t="s">
        <v>174</v>
      </c>
      <c r="D125" t="s">
        <v>16</v>
      </c>
      <c r="E125" t="s">
        <v>11</v>
      </c>
      <c r="F125" t="s">
        <v>12</v>
      </c>
      <c r="G125">
        <v>644000</v>
      </c>
      <c r="H125" s="1">
        <v>45623</v>
      </c>
      <c r="I125" t="s">
        <v>328</v>
      </c>
      <c r="J125" t="s">
        <v>327</v>
      </c>
      <c r="K12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26" spans="1:11" x14ac:dyDescent="0.45">
      <c r="A126" t="s">
        <v>184</v>
      </c>
      <c r="B126" t="s">
        <v>9</v>
      </c>
      <c r="C126" t="s">
        <v>17</v>
      </c>
      <c r="D126" t="s">
        <v>16</v>
      </c>
      <c r="E126" t="s">
        <v>11</v>
      </c>
      <c r="F126" t="s">
        <v>11</v>
      </c>
      <c r="G126">
        <v>1500000</v>
      </c>
      <c r="H126" s="1">
        <v>45623</v>
      </c>
      <c r="I126" t="s">
        <v>328</v>
      </c>
      <c r="J126" t="s">
        <v>327</v>
      </c>
      <c r="K12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27" spans="1:11" x14ac:dyDescent="0.45">
      <c r="A127" t="s">
        <v>185</v>
      </c>
      <c r="B127" t="s">
        <v>14</v>
      </c>
      <c r="C127" t="s">
        <v>17</v>
      </c>
      <c r="D127" t="s">
        <v>17</v>
      </c>
      <c r="E127" t="s">
        <v>17</v>
      </c>
      <c r="F127" t="s">
        <v>17</v>
      </c>
      <c r="G127">
        <v>605000</v>
      </c>
      <c r="H127" s="1">
        <v>45622</v>
      </c>
      <c r="I127" t="s">
        <v>328</v>
      </c>
      <c r="J127" t="s">
        <v>327</v>
      </c>
      <c r="K12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28" spans="1:11" x14ac:dyDescent="0.45">
      <c r="A128" t="s">
        <v>186</v>
      </c>
      <c r="B128" t="s">
        <v>14</v>
      </c>
      <c r="C128" t="s">
        <v>47</v>
      </c>
      <c r="D128" t="s">
        <v>36</v>
      </c>
      <c r="E128" t="s">
        <v>11</v>
      </c>
      <c r="F128" t="s">
        <v>11</v>
      </c>
      <c r="G128">
        <v>1050000</v>
      </c>
      <c r="H128" s="1">
        <v>45621</v>
      </c>
      <c r="I128" t="s">
        <v>328</v>
      </c>
      <c r="J128" t="s">
        <v>327</v>
      </c>
      <c r="K12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29" spans="1:11" x14ac:dyDescent="0.45">
      <c r="A129" t="s">
        <v>187</v>
      </c>
      <c r="B129" t="s">
        <v>14</v>
      </c>
      <c r="C129" t="s">
        <v>17</v>
      </c>
      <c r="D129" t="s">
        <v>17</v>
      </c>
      <c r="E129" t="s">
        <v>17</v>
      </c>
      <c r="F129" t="s">
        <v>17</v>
      </c>
      <c r="G129">
        <v>580000</v>
      </c>
      <c r="H129" s="1">
        <v>45621</v>
      </c>
      <c r="I129" t="s">
        <v>328</v>
      </c>
      <c r="J129" t="s">
        <v>327</v>
      </c>
      <c r="K12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30" spans="1:11" x14ac:dyDescent="0.45">
      <c r="A130" t="s">
        <v>188</v>
      </c>
      <c r="B130" t="s">
        <v>9</v>
      </c>
      <c r="C130" t="s">
        <v>67</v>
      </c>
      <c r="D130" t="s">
        <v>189</v>
      </c>
      <c r="E130" t="s">
        <v>11</v>
      </c>
      <c r="F130" t="s">
        <v>17</v>
      </c>
      <c r="G130">
        <v>1401000</v>
      </c>
      <c r="H130" s="1">
        <v>45618</v>
      </c>
      <c r="I130" t="s">
        <v>328</v>
      </c>
      <c r="J130" t="s">
        <v>327</v>
      </c>
      <c r="K13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31" spans="1:11" x14ac:dyDescent="0.45">
      <c r="A131" t="s">
        <v>190</v>
      </c>
      <c r="B131" t="s">
        <v>14</v>
      </c>
      <c r="C131" t="s">
        <v>38</v>
      </c>
      <c r="D131" t="s">
        <v>16</v>
      </c>
      <c r="E131" t="s">
        <v>12</v>
      </c>
      <c r="F131" t="s">
        <v>17</v>
      </c>
      <c r="G131">
        <v>635000</v>
      </c>
      <c r="H131" s="1">
        <v>45618</v>
      </c>
      <c r="I131" t="s">
        <v>328</v>
      </c>
      <c r="J131" t="s">
        <v>327</v>
      </c>
      <c r="K13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32" spans="1:11" x14ac:dyDescent="0.45">
      <c r="A132" t="s">
        <v>191</v>
      </c>
      <c r="B132" t="s">
        <v>14</v>
      </c>
      <c r="C132" t="s">
        <v>52</v>
      </c>
      <c r="D132" t="s">
        <v>11</v>
      </c>
      <c r="E132" t="s">
        <v>11</v>
      </c>
      <c r="F132" t="s">
        <v>17</v>
      </c>
      <c r="G132">
        <v>635888</v>
      </c>
      <c r="H132" s="1">
        <v>45617</v>
      </c>
      <c r="I132" t="s">
        <v>328</v>
      </c>
      <c r="J132" t="s">
        <v>327</v>
      </c>
      <c r="K13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33" spans="1:11" x14ac:dyDescent="0.45">
      <c r="A133" t="s">
        <v>8</v>
      </c>
      <c r="B133" t="s">
        <v>9</v>
      </c>
      <c r="C133" t="s">
        <v>10</v>
      </c>
      <c r="D133" t="s">
        <v>11</v>
      </c>
      <c r="E133" t="s">
        <v>12</v>
      </c>
      <c r="F133" t="s">
        <v>12</v>
      </c>
      <c r="G133">
        <v>1030000</v>
      </c>
      <c r="H133" s="1">
        <v>45705</v>
      </c>
      <c r="I133" t="s">
        <v>327</v>
      </c>
      <c r="J133" t="s">
        <v>347</v>
      </c>
      <c r="K13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34" spans="1:11" x14ac:dyDescent="0.45">
      <c r="A134" t="s">
        <v>13</v>
      </c>
      <c r="B134" t="s">
        <v>14</v>
      </c>
      <c r="C134" t="s">
        <v>15</v>
      </c>
      <c r="D134" t="s">
        <v>16</v>
      </c>
      <c r="E134" t="s">
        <v>11</v>
      </c>
      <c r="F134" t="s">
        <v>17</v>
      </c>
      <c r="G134">
        <v>700000</v>
      </c>
      <c r="H134" s="1">
        <v>45702</v>
      </c>
      <c r="I134" t="s">
        <v>327</v>
      </c>
      <c r="J134" t="s">
        <v>348</v>
      </c>
      <c r="K13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35" spans="1:11" x14ac:dyDescent="0.45">
      <c r="A135" t="s">
        <v>18</v>
      </c>
      <c r="B135" t="s">
        <v>9</v>
      </c>
      <c r="C135" t="s">
        <v>10</v>
      </c>
      <c r="D135" t="s">
        <v>11</v>
      </c>
      <c r="E135" t="s">
        <v>12</v>
      </c>
      <c r="F135" t="s">
        <v>12</v>
      </c>
      <c r="G135">
        <v>370000</v>
      </c>
      <c r="H135" s="1">
        <v>45702</v>
      </c>
      <c r="I135" t="s">
        <v>327</v>
      </c>
      <c r="J135" t="s">
        <v>349</v>
      </c>
      <c r="K13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136" spans="1:11" x14ac:dyDescent="0.45">
      <c r="A136" t="s">
        <v>19</v>
      </c>
      <c r="B136" t="s">
        <v>9</v>
      </c>
      <c r="C136" t="s">
        <v>20</v>
      </c>
      <c r="D136" t="s">
        <v>21</v>
      </c>
      <c r="E136" t="s">
        <v>11</v>
      </c>
      <c r="F136" t="s">
        <v>12</v>
      </c>
      <c r="G136">
        <v>1905000</v>
      </c>
      <c r="H136" s="1">
        <v>45701</v>
      </c>
      <c r="I136" t="s">
        <v>327</v>
      </c>
      <c r="J136" t="s">
        <v>347</v>
      </c>
      <c r="K13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37" spans="1:11" x14ac:dyDescent="0.45">
      <c r="A137" t="s">
        <v>22</v>
      </c>
      <c r="B137" t="s">
        <v>14</v>
      </c>
      <c r="C137" t="s">
        <v>23</v>
      </c>
      <c r="D137" t="s">
        <v>11</v>
      </c>
      <c r="E137" t="s">
        <v>12</v>
      </c>
      <c r="F137" t="s">
        <v>12</v>
      </c>
      <c r="G137">
        <v>475000</v>
      </c>
      <c r="H137" s="1">
        <v>45701</v>
      </c>
      <c r="I137" t="s">
        <v>327</v>
      </c>
      <c r="J137" t="s">
        <v>350</v>
      </c>
      <c r="K13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38" spans="1:11" x14ac:dyDescent="0.45">
      <c r="A138" t="s">
        <v>24</v>
      </c>
      <c r="B138" t="s">
        <v>9</v>
      </c>
      <c r="C138" t="s">
        <v>10</v>
      </c>
      <c r="D138" t="s">
        <v>16</v>
      </c>
      <c r="E138" t="s">
        <v>12</v>
      </c>
      <c r="F138" t="s">
        <v>12</v>
      </c>
      <c r="G138">
        <v>1280000</v>
      </c>
      <c r="H138" s="1">
        <v>45700</v>
      </c>
      <c r="I138" t="s">
        <v>327</v>
      </c>
      <c r="J138" t="s">
        <v>347</v>
      </c>
      <c r="K13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39" spans="1:11" x14ac:dyDescent="0.45">
      <c r="A139" t="s">
        <v>25</v>
      </c>
      <c r="B139" t="s">
        <v>9</v>
      </c>
      <c r="C139" t="s">
        <v>26</v>
      </c>
      <c r="D139" t="s">
        <v>17</v>
      </c>
      <c r="E139" t="s">
        <v>17</v>
      </c>
      <c r="F139" t="s">
        <v>17</v>
      </c>
      <c r="G139">
        <v>8500000</v>
      </c>
      <c r="H139" s="1">
        <v>45700</v>
      </c>
      <c r="I139" t="s">
        <v>327</v>
      </c>
      <c r="J139" t="s">
        <v>347</v>
      </c>
      <c r="K13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40" spans="1:11" x14ac:dyDescent="0.45">
      <c r="A140" t="s">
        <v>27</v>
      </c>
      <c r="B140" t="s">
        <v>9</v>
      </c>
      <c r="C140" t="s">
        <v>17</v>
      </c>
      <c r="D140" t="s">
        <v>16</v>
      </c>
      <c r="E140" t="s">
        <v>12</v>
      </c>
      <c r="F140" t="s">
        <v>17</v>
      </c>
      <c r="G140">
        <v>8500000</v>
      </c>
      <c r="H140" s="1">
        <v>45700</v>
      </c>
      <c r="I140" t="s">
        <v>327</v>
      </c>
      <c r="J140" t="s">
        <v>347</v>
      </c>
      <c r="K14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41" spans="1:11" x14ac:dyDescent="0.45">
      <c r="A141" t="s">
        <v>28</v>
      </c>
      <c r="B141" t="s">
        <v>14</v>
      </c>
      <c r="C141" t="s">
        <v>29</v>
      </c>
      <c r="D141" t="s">
        <v>11</v>
      </c>
      <c r="E141" t="s">
        <v>11</v>
      </c>
      <c r="F141" t="s">
        <v>11</v>
      </c>
      <c r="G141">
        <v>570000</v>
      </c>
      <c r="H141" s="1">
        <v>45698</v>
      </c>
      <c r="I141" t="s">
        <v>327</v>
      </c>
      <c r="J141" t="s">
        <v>351</v>
      </c>
      <c r="K14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42" spans="1:11" x14ac:dyDescent="0.45">
      <c r="A142" t="s">
        <v>30</v>
      </c>
      <c r="B142" t="s">
        <v>14</v>
      </c>
      <c r="C142" t="s">
        <v>17</v>
      </c>
      <c r="D142" t="s">
        <v>11</v>
      </c>
      <c r="E142" t="s">
        <v>11</v>
      </c>
      <c r="F142" t="s">
        <v>17</v>
      </c>
      <c r="G142">
        <v>490000</v>
      </c>
      <c r="H142" s="1">
        <v>45695</v>
      </c>
      <c r="I142" t="s">
        <v>327</v>
      </c>
      <c r="J142" t="s">
        <v>350</v>
      </c>
      <c r="K14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43" spans="1:11" x14ac:dyDescent="0.45">
      <c r="A143" t="s">
        <v>31</v>
      </c>
      <c r="B143" t="s">
        <v>9</v>
      </c>
      <c r="C143" t="s">
        <v>10</v>
      </c>
      <c r="D143" t="s">
        <v>21</v>
      </c>
      <c r="E143" t="s">
        <v>16</v>
      </c>
      <c r="F143" t="s">
        <v>11</v>
      </c>
      <c r="G143">
        <v>2400000</v>
      </c>
      <c r="H143" s="1">
        <v>45695</v>
      </c>
      <c r="I143" t="s">
        <v>327</v>
      </c>
      <c r="J143" t="s">
        <v>347</v>
      </c>
      <c r="K14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44" spans="1:11" x14ac:dyDescent="0.45">
      <c r="A144" t="s">
        <v>32</v>
      </c>
      <c r="B144" t="s">
        <v>14</v>
      </c>
      <c r="C144" t="s">
        <v>33</v>
      </c>
      <c r="D144" t="s">
        <v>11</v>
      </c>
      <c r="E144" t="s">
        <v>11</v>
      </c>
      <c r="F144" t="s">
        <v>17</v>
      </c>
      <c r="G144">
        <v>642500</v>
      </c>
      <c r="H144" s="1">
        <v>45695</v>
      </c>
      <c r="I144" t="s">
        <v>327</v>
      </c>
      <c r="J144" t="s">
        <v>348</v>
      </c>
      <c r="K14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45" spans="1:11" x14ac:dyDescent="0.45">
      <c r="A145" t="s">
        <v>34</v>
      </c>
      <c r="B145" t="s">
        <v>14</v>
      </c>
      <c r="C145" t="s">
        <v>17</v>
      </c>
      <c r="D145" t="s">
        <v>12</v>
      </c>
      <c r="E145" t="s">
        <v>12</v>
      </c>
      <c r="F145" t="s">
        <v>17</v>
      </c>
      <c r="G145">
        <v>537000</v>
      </c>
      <c r="H145" s="1">
        <v>45694</v>
      </c>
      <c r="I145" t="s">
        <v>327</v>
      </c>
      <c r="J145" t="s">
        <v>351</v>
      </c>
      <c r="K14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46" spans="1:11" hidden="1" x14ac:dyDescent="0.45">
      <c r="A146" t="s">
        <v>35</v>
      </c>
      <c r="B146" t="s">
        <v>14</v>
      </c>
      <c r="C146" t="s">
        <v>17</v>
      </c>
      <c r="D146" t="s">
        <v>36</v>
      </c>
      <c r="E146" t="s">
        <v>11</v>
      </c>
      <c r="F146" t="s">
        <v>11</v>
      </c>
      <c r="G146">
        <v>170000</v>
      </c>
      <c r="H146" s="1">
        <v>45693</v>
      </c>
      <c r="I146" t="s">
        <v>327</v>
      </c>
      <c r="J146" t="s">
        <v>352</v>
      </c>
      <c r="K146">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0</v>
      </c>
    </row>
    <row r="147" spans="1:11" x14ac:dyDescent="0.45">
      <c r="A147" t="s">
        <v>37</v>
      </c>
      <c r="B147" t="s">
        <v>9</v>
      </c>
      <c r="C147" t="s">
        <v>38</v>
      </c>
      <c r="D147" t="s">
        <v>16</v>
      </c>
      <c r="E147" t="s">
        <v>16</v>
      </c>
      <c r="F147" t="s">
        <v>12</v>
      </c>
      <c r="G147">
        <v>1360000</v>
      </c>
      <c r="H147" s="1">
        <v>45693</v>
      </c>
      <c r="I147" t="s">
        <v>327</v>
      </c>
      <c r="J147" t="s">
        <v>347</v>
      </c>
      <c r="K14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48" spans="1:11" x14ac:dyDescent="0.45">
      <c r="A148" t="s">
        <v>39</v>
      </c>
      <c r="B148" t="s">
        <v>14</v>
      </c>
      <c r="C148" t="s">
        <v>10</v>
      </c>
      <c r="D148" t="s">
        <v>16</v>
      </c>
      <c r="E148" t="s">
        <v>11</v>
      </c>
      <c r="F148" t="s">
        <v>12</v>
      </c>
      <c r="G148">
        <v>659000</v>
      </c>
      <c r="H148" s="1">
        <v>45693</v>
      </c>
      <c r="I148" t="s">
        <v>327</v>
      </c>
      <c r="J148" t="s">
        <v>348</v>
      </c>
      <c r="K14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49" spans="1:11" x14ac:dyDescent="0.45">
      <c r="A149" t="s">
        <v>40</v>
      </c>
      <c r="B149" t="s">
        <v>14</v>
      </c>
      <c r="C149" t="s">
        <v>41</v>
      </c>
      <c r="D149" t="s">
        <v>12</v>
      </c>
      <c r="E149" t="s">
        <v>12</v>
      </c>
      <c r="F149" t="s">
        <v>12</v>
      </c>
      <c r="G149">
        <v>365000</v>
      </c>
      <c r="H149" s="1">
        <v>45691</v>
      </c>
      <c r="I149" t="s">
        <v>327</v>
      </c>
      <c r="J149" t="s">
        <v>349</v>
      </c>
      <c r="K14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150" spans="1:11" x14ac:dyDescent="0.45">
      <c r="A150" t="s">
        <v>42</v>
      </c>
      <c r="B150" t="s">
        <v>14</v>
      </c>
      <c r="C150" t="s">
        <v>10</v>
      </c>
      <c r="D150" t="s">
        <v>12</v>
      </c>
      <c r="E150" t="s">
        <v>12</v>
      </c>
      <c r="F150" t="s">
        <v>12</v>
      </c>
      <c r="G150">
        <v>418000</v>
      </c>
      <c r="H150" s="1">
        <v>45691</v>
      </c>
      <c r="I150" t="s">
        <v>327</v>
      </c>
      <c r="J150" t="s">
        <v>350</v>
      </c>
      <c r="K15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51" spans="1:11" x14ac:dyDescent="0.45">
      <c r="A151" t="s">
        <v>43</v>
      </c>
      <c r="B151" t="s">
        <v>14</v>
      </c>
      <c r="C151" t="s">
        <v>44</v>
      </c>
      <c r="D151" t="s">
        <v>16</v>
      </c>
      <c r="E151" t="s">
        <v>11</v>
      </c>
      <c r="F151" t="s">
        <v>12</v>
      </c>
      <c r="G151">
        <v>875000</v>
      </c>
      <c r="H151" s="1">
        <v>45691</v>
      </c>
      <c r="I151" t="s">
        <v>327</v>
      </c>
      <c r="J151" t="s">
        <v>353</v>
      </c>
      <c r="K15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152" spans="1:11" x14ac:dyDescent="0.45">
      <c r="A152" t="s">
        <v>45</v>
      </c>
      <c r="B152" t="s">
        <v>14</v>
      </c>
      <c r="C152" t="s">
        <v>20</v>
      </c>
      <c r="D152" t="s">
        <v>11</v>
      </c>
      <c r="E152" t="s">
        <v>12</v>
      </c>
      <c r="F152" t="s">
        <v>12</v>
      </c>
      <c r="G152">
        <v>420000</v>
      </c>
      <c r="H152" s="1">
        <v>45691</v>
      </c>
      <c r="I152" t="s">
        <v>327</v>
      </c>
      <c r="J152" t="s">
        <v>350</v>
      </c>
      <c r="K15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53" spans="1:11" x14ac:dyDescent="0.45">
      <c r="A153" t="s">
        <v>46</v>
      </c>
      <c r="B153" t="s">
        <v>14</v>
      </c>
      <c r="C153" t="s">
        <v>47</v>
      </c>
      <c r="D153" t="s">
        <v>11</v>
      </c>
      <c r="E153" t="s">
        <v>12</v>
      </c>
      <c r="F153" t="s">
        <v>17</v>
      </c>
      <c r="G153">
        <v>568000</v>
      </c>
      <c r="H153" s="1">
        <v>45689</v>
      </c>
      <c r="I153" t="s">
        <v>327</v>
      </c>
      <c r="J153" t="s">
        <v>351</v>
      </c>
      <c r="K15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54" spans="1:11" x14ac:dyDescent="0.45">
      <c r="A154" t="s">
        <v>48</v>
      </c>
      <c r="B154" t="s">
        <v>9</v>
      </c>
      <c r="C154" t="s">
        <v>49</v>
      </c>
      <c r="D154" t="s">
        <v>16</v>
      </c>
      <c r="E154" t="s">
        <v>12</v>
      </c>
      <c r="F154" t="s">
        <v>11</v>
      </c>
      <c r="G154">
        <v>1202000</v>
      </c>
      <c r="H154" s="1">
        <v>45688</v>
      </c>
      <c r="I154" t="s">
        <v>327</v>
      </c>
      <c r="J154" t="s">
        <v>347</v>
      </c>
      <c r="K15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55" spans="1:11" x14ac:dyDescent="0.45">
      <c r="A155" t="s">
        <v>50</v>
      </c>
      <c r="B155" t="s">
        <v>14</v>
      </c>
      <c r="C155" t="s">
        <v>23</v>
      </c>
      <c r="D155" t="s">
        <v>11</v>
      </c>
      <c r="E155" t="s">
        <v>12</v>
      </c>
      <c r="F155" t="s">
        <v>17</v>
      </c>
      <c r="G155">
        <v>478888</v>
      </c>
      <c r="H155" s="1">
        <v>45688</v>
      </c>
      <c r="I155" t="s">
        <v>327</v>
      </c>
      <c r="J155" t="s">
        <v>350</v>
      </c>
      <c r="K15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56" spans="1:11" x14ac:dyDescent="0.45">
      <c r="A156" t="s">
        <v>51</v>
      </c>
      <c r="B156" t="s">
        <v>9</v>
      </c>
      <c r="C156" t="s">
        <v>52</v>
      </c>
      <c r="D156" t="s">
        <v>16</v>
      </c>
      <c r="E156" t="s">
        <v>12</v>
      </c>
      <c r="F156" t="s">
        <v>12</v>
      </c>
      <c r="G156">
        <v>1700000</v>
      </c>
      <c r="H156" s="1">
        <v>45688</v>
      </c>
      <c r="I156" t="s">
        <v>327</v>
      </c>
      <c r="J156" t="s">
        <v>347</v>
      </c>
      <c r="K15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57" spans="1:11" x14ac:dyDescent="0.45">
      <c r="A157" t="s">
        <v>53</v>
      </c>
      <c r="B157" t="s">
        <v>9</v>
      </c>
      <c r="C157" t="s">
        <v>54</v>
      </c>
      <c r="D157" t="s">
        <v>36</v>
      </c>
      <c r="E157" t="s">
        <v>12</v>
      </c>
      <c r="F157" t="s">
        <v>12</v>
      </c>
      <c r="G157">
        <v>1800000</v>
      </c>
      <c r="H157" s="1">
        <v>45688</v>
      </c>
      <c r="I157" t="s">
        <v>327</v>
      </c>
      <c r="J157" t="s">
        <v>347</v>
      </c>
      <c r="K15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58" spans="1:11" x14ac:dyDescent="0.45">
      <c r="A158" t="s">
        <v>55</v>
      </c>
      <c r="B158" t="s">
        <v>14</v>
      </c>
      <c r="C158" t="s">
        <v>23</v>
      </c>
      <c r="D158" t="s">
        <v>11</v>
      </c>
      <c r="E158" t="s">
        <v>12</v>
      </c>
      <c r="F158" t="s">
        <v>17</v>
      </c>
      <c r="G158">
        <v>450000</v>
      </c>
      <c r="H158" s="1">
        <v>45688</v>
      </c>
      <c r="I158" t="s">
        <v>327</v>
      </c>
      <c r="J158" t="s">
        <v>350</v>
      </c>
      <c r="K15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59" spans="1:11" x14ac:dyDescent="0.45">
      <c r="A159" t="s">
        <v>56</v>
      </c>
      <c r="B159" t="s">
        <v>9</v>
      </c>
      <c r="C159" t="s">
        <v>57</v>
      </c>
      <c r="D159" t="s">
        <v>11</v>
      </c>
      <c r="E159" t="s">
        <v>11</v>
      </c>
      <c r="F159" t="s">
        <v>17</v>
      </c>
      <c r="G159">
        <v>570000</v>
      </c>
      <c r="H159" s="1">
        <v>45685</v>
      </c>
      <c r="I159" t="s">
        <v>327</v>
      </c>
      <c r="J159" t="s">
        <v>351</v>
      </c>
      <c r="K15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60" spans="1:11" x14ac:dyDescent="0.45">
      <c r="A160" t="s">
        <v>58</v>
      </c>
      <c r="B160" t="s">
        <v>9</v>
      </c>
      <c r="C160" t="s">
        <v>17</v>
      </c>
      <c r="D160" t="s">
        <v>36</v>
      </c>
      <c r="E160" t="s">
        <v>11</v>
      </c>
      <c r="F160" t="s">
        <v>11</v>
      </c>
      <c r="G160">
        <v>1470000</v>
      </c>
      <c r="H160" s="1">
        <v>45685</v>
      </c>
      <c r="I160" t="s">
        <v>327</v>
      </c>
      <c r="J160" t="s">
        <v>347</v>
      </c>
      <c r="K16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61" spans="1:11" x14ac:dyDescent="0.45">
      <c r="A161" t="s">
        <v>59</v>
      </c>
      <c r="B161" t="s">
        <v>14</v>
      </c>
      <c r="C161" t="s">
        <v>17</v>
      </c>
      <c r="D161" t="s">
        <v>11</v>
      </c>
      <c r="E161" t="s">
        <v>11</v>
      </c>
      <c r="F161" t="s">
        <v>17</v>
      </c>
      <c r="G161">
        <v>635000</v>
      </c>
      <c r="H161" s="1">
        <v>45685</v>
      </c>
      <c r="I161" t="s">
        <v>327</v>
      </c>
      <c r="J161" t="s">
        <v>348</v>
      </c>
      <c r="K16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62" spans="1:11" x14ac:dyDescent="0.45">
      <c r="A162" t="s">
        <v>60</v>
      </c>
      <c r="B162" t="s">
        <v>14</v>
      </c>
      <c r="C162" t="s">
        <v>20</v>
      </c>
      <c r="D162" t="s">
        <v>11</v>
      </c>
      <c r="E162" t="s">
        <v>12</v>
      </c>
      <c r="F162" t="s">
        <v>12</v>
      </c>
      <c r="G162">
        <v>450000</v>
      </c>
      <c r="H162" s="1">
        <v>45681</v>
      </c>
      <c r="I162" t="s">
        <v>327</v>
      </c>
      <c r="J162" t="s">
        <v>350</v>
      </c>
      <c r="K16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63" spans="1:11" x14ac:dyDescent="0.45">
      <c r="A163" t="s">
        <v>61</v>
      </c>
      <c r="B163" t="s">
        <v>14</v>
      </c>
      <c r="C163" t="s">
        <v>62</v>
      </c>
      <c r="D163" t="s">
        <v>11</v>
      </c>
      <c r="E163" t="s">
        <v>12</v>
      </c>
      <c r="F163" t="s">
        <v>12</v>
      </c>
      <c r="G163">
        <v>467000</v>
      </c>
      <c r="H163" s="1">
        <v>45681</v>
      </c>
      <c r="I163" t="s">
        <v>327</v>
      </c>
      <c r="J163" t="s">
        <v>350</v>
      </c>
      <c r="K16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64" spans="1:11" x14ac:dyDescent="0.45">
      <c r="A164" t="s">
        <v>63</v>
      </c>
      <c r="B164" t="s">
        <v>14</v>
      </c>
      <c r="C164" t="s">
        <v>62</v>
      </c>
      <c r="D164" t="s">
        <v>11</v>
      </c>
      <c r="E164" t="s">
        <v>12</v>
      </c>
      <c r="F164" t="s">
        <v>12</v>
      </c>
      <c r="G164">
        <v>495000</v>
      </c>
      <c r="H164" s="1">
        <v>45681</v>
      </c>
      <c r="I164" t="s">
        <v>327</v>
      </c>
      <c r="J164" t="s">
        <v>350</v>
      </c>
      <c r="K16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65" spans="1:11" x14ac:dyDescent="0.45">
      <c r="A165" t="s">
        <v>64</v>
      </c>
      <c r="B165" t="s">
        <v>14</v>
      </c>
      <c r="C165" t="s">
        <v>10</v>
      </c>
      <c r="D165" t="s">
        <v>11</v>
      </c>
      <c r="E165" t="s">
        <v>12</v>
      </c>
      <c r="F165" t="s">
        <v>12</v>
      </c>
      <c r="G165">
        <v>370000</v>
      </c>
      <c r="H165" s="1">
        <v>45680</v>
      </c>
      <c r="I165" t="s">
        <v>327</v>
      </c>
      <c r="J165" t="s">
        <v>349</v>
      </c>
      <c r="K16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166" spans="1:11" x14ac:dyDescent="0.45">
      <c r="A166" t="s">
        <v>65</v>
      </c>
      <c r="B166" t="s">
        <v>9</v>
      </c>
      <c r="C166" t="s">
        <v>20</v>
      </c>
      <c r="D166" t="s">
        <v>21</v>
      </c>
      <c r="E166" t="s">
        <v>11</v>
      </c>
      <c r="F166" t="s">
        <v>11</v>
      </c>
      <c r="G166">
        <v>1416000</v>
      </c>
      <c r="H166" s="1">
        <v>45679</v>
      </c>
      <c r="I166" t="s">
        <v>327</v>
      </c>
      <c r="J166" t="s">
        <v>347</v>
      </c>
      <c r="K16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67" spans="1:11" x14ac:dyDescent="0.45">
      <c r="A167" t="s">
        <v>66</v>
      </c>
      <c r="B167" t="s">
        <v>9</v>
      </c>
      <c r="C167" t="s">
        <v>67</v>
      </c>
      <c r="D167" t="s">
        <v>36</v>
      </c>
      <c r="E167" t="s">
        <v>11</v>
      </c>
      <c r="F167" t="s">
        <v>17</v>
      </c>
      <c r="G167">
        <v>1830000</v>
      </c>
      <c r="H167" s="1">
        <v>45679</v>
      </c>
      <c r="I167" t="s">
        <v>327</v>
      </c>
      <c r="J167" t="s">
        <v>347</v>
      </c>
      <c r="K16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68" spans="1:11" x14ac:dyDescent="0.45">
      <c r="A168" t="s">
        <v>68</v>
      </c>
      <c r="B168" t="s">
        <v>14</v>
      </c>
      <c r="C168" t="s">
        <v>69</v>
      </c>
      <c r="D168" t="s">
        <v>16</v>
      </c>
      <c r="E168" t="s">
        <v>11</v>
      </c>
      <c r="F168" t="s">
        <v>11</v>
      </c>
      <c r="G168">
        <v>875000</v>
      </c>
      <c r="H168" s="1">
        <v>45679</v>
      </c>
      <c r="I168" t="s">
        <v>327</v>
      </c>
      <c r="J168" t="s">
        <v>353</v>
      </c>
      <c r="K16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169" spans="1:11" x14ac:dyDescent="0.45">
      <c r="A169" t="s">
        <v>70</v>
      </c>
      <c r="B169" t="s">
        <v>14</v>
      </c>
      <c r="C169" t="s">
        <v>17</v>
      </c>
      <c r="D169" t="s">
        <v>11</v>
      </c>
      <c r="E169" t="s">
        <v>11</v>
      </c>
      <c r="F169" t="s">
        <v>17</v>
      </c>
      <c r="G169">
        <v>668000</v>
      </c>
      <c r="H169" s="1">
        <v>45678</v>
      </c>
      <c r="I169" t="s">
        <v>327</v>
      </c>
      <c r="J169" t="s">
        <v>348</v>
      </c>
      <c r="K16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70" spans="1:11" x14ac:dyDescent="0.45">
      <c r="A170" t="s">
        <v>71</v>
      </c>
      <c r="B170" t="s">
        <v>14</v>
      </c>
      <c r="C170" t="s">
        <v>17</v>
      </c>
      <c r="D170" t="s">
        <v>16</v>
      </c>
      <c r="E170" t="s">
        <v>11</v>
      </c>
      <c r="F170" t="s">
        <v>11</v>
      </c>
      <c r="G170">
        <v>629000</v>
      </c>
      <c r="H170" s="1">
        <v>45678</v>
      </c>
      <c r="I170" t="s">
        <v>327</v>
      </c>
      <c r="J170" t="s">
        <v>348</v>
      </c>
      <c r="K17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71" spans="1:11" x14ac:dyDescent="0.45">
      <c r="A171" t="s">
        <v>72</v>
      </c>
      <c r="B171" t="s">
        <v>14</v>
      </c>
      <c r="C171" t="s">
        <v>10</v>
      </c>
      <c r="D171" t="s">
        <v>16</v>
      </c>
      <c r="E171" t="s">
        <v>11</v>
      </c>
      <c r="F171" t="s">
        <v>11</v>
      </c>
      <c r="G171">
        <v>875000</v>
      </c>
      <c r="H171" s="1">
        <v>45677</v>
      </c>
      <c r="I171" t="s">
        <v>327</v>
      </c>
      <c r="J171" t="s">
        <v>353</v>
      </c>
      <c r="K17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172" spans="1:11" x14ac:dyDescent="0.45">
      <c r="A172" t="s">
        <v>73</v>
      </c>
      <c r="B172" t="s">
        <v>9</v>
      </c>
      <c r="C172" t="s">
        <v>20</v>
      </c>
      <c r="D172" t="s">
        <v>16</v>
      </c>
      <c r="E172" t="s">
        <v>11</v>
      </c>
      <c r="F172" t="s">
        <v>17</v>
      </c>
      <c r="G172">
        <v>1620000</v>
      </c>
      <c r="H172" s="1">
        <v>45677</v>
      </c>
      <c r="I172" t="s">
        <v>327</v>
      </c>
      <c r="J172" t="s">
        <v>347</v>
      </c>
      <c r="K17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73" spans="1:11" x14ac:dyDescent="0.45">
      <c r="A173" t="s">
        <v>74</v>
      </c>
      <c r="B173" t="s">
        <v>14</v>
      </c>
      <c r="C173" t="s">
        <v>75</v>
      </c>
      <c r="D173" t="s">
        <v>11</v>
      </c>
      <c r="E173" t="s">
        <v>12</v>
      </c>
      <c r="F173" t="s">
        <v>12</v>
      </c>
      <c r="G173">
        <v>596000</v>
      </c>
      <c r="H173" s="1">
        <v>45677</v>
      </c>
      <c r="I173" t="s">
        <v>327</v>
      </c>
      <c r="J173" t="s">
        <v>351</v>
      </c>
      <c r="K17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74" spans="1:11" x14ac:dyDescent="0.45">
      <c r="A174" t="s">
        <v>76</v>
      </c>
      <c r="B174" t="s">
        <v>14</v>
      </c>
      <c r="C174" t="s">
        <v>17</v>
      </c>
      <c r="D174" t="s">
        <v>11</v>
      </c>
      <c r="E174" t="s">
        <v>11</v>
      </c>
      <c r="F174" t="s">
        <v>12</v>
      </c>
      <c r="G174">
        <v>522000</v>
      </c>
      <c r="H174" s="1">
        <v>45677</v>
      </c>
      <c r="I174" t="s">
        <v>327</v>
      </c>
      <c r="J174" t="s">
        <v>351</v>
      </c>
      <c r="K17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75" spans="1:11" x14ac:dyDescent="0.45">
      <c r="A175" t="s">
        <v>77</v>
      </c>
      <c r="B175" t="s">
        <v>14</v>
      </c>
      <c r="C175" t="s">
        <v>78</v>
      </c>
      <c r="D175" t="s">
        <v>11</v>
      </c>
      <c r="E175" t="s">
        <v>11</v>
      </c>
      <c r="F175" t="s">
        <v>17</v>
      </c>
      <c r="G175">
        <v>550000</v>
      </c>
      <c r="H175" s="1">
        <v>45677</v>
      </c>
      <c r="I175" t="s">
        <v>327</v>
      </c>
      <c r="J175" t="s">
        <v>351</v>
      </c>
      <c r="K17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76" spans="1:11" x14ac:dyDescent="0.45">
      <c r="A176" t="s">
        <v>79</v>
      </c>
      <c r="B176" t="s">
        <v>14</v>
      </c>
      <c r="C176" t="s">
        <v>80</v>
      </c>
      <c r="D176" t="s">
        <v>16</v>
      </c>
      <c r="E176" t="s">
        <v>16</v>
      </c>
      <c r="F176" t="s">
        <v>11</v>
      </c>
      <c r="G176">
        <v>1035000</v>
      </c>
      <c r="H176" s="1">
        <v>45677</v>
      </c>
      <c r="I176" t="s">
        <v>327</v>
      </c>
      <c r="J176" t="s">
        <v>347</v>
      </c>
      <c r="K17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77" spans="1:11" x14ac:dyDescent="0.45">
      <c r="A177" t="s">
        <v>81</v>
      </c>
      <c r="B177" t="s">
        <v>14</v>
      </c>
      <c r="C177" t="s">
        <v>82</v>
      </c>
      <c r="D177" t="s">
        <v>11</v>
      </c>
      <c r="E177" t="s">
        <v>11</v>
      </c>
      <c r="F177" t="s">
        <v>17</v>
      </c>
      <c r="G177">
        <v>550000</v>
      </c>
      <c r="H177" s="1">
        <v>45674</v>
      </c>
      <c r="I177" t="s">
        <v>327</v>
      </c>
      <c r="J177" t="s">
        <v>351</v>
      </c>
      <c r="K17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78" spans="1:11" x14ac:dyDescent="0.45">
      <c r="A178" t="s">
        <v>83</v>
      </c>
      <c r="B178" t="s">
        <v>14</v>
      </c>
      <c r="C178" t="s">
        <v>20</v>
      </c>
      <c r="D178" t="s">
        <v>11</v>
      </c>
      <c r="E178" t="s">
        <v>12</v>
      </c>
      <c r="F178" t="s">
        <v>17</v>
      </c>
      <c r="G178">
        <v>365000</v>
      </c>
      <c r="H178" s="1">
        <v>45674</v>
      </c>
      <c r="I178" t="s">
        <v>327</v>
      </c>
      <c r="J178" t="s">
        <v>349</v>
      </c>
      <c r="K17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179" spans="1:11" x14ac:dyDescent="0.45">
      <c r="A179" t="s">
        <v>84</v>
      </c>
      <c r="B179" t="s">
        <v>14</v>
      </c>
      <c r="C179" t="s">
        <v>10</v>
      </c>
      <c r="D179" t="s">
        <v>11</v>
      </c>
      <c r="E179" t="s">
        <v>12</v>
      </c>
      <c r="F179" t="s">
        <v>12</v>
      </c>
      <c r="G179">
        <v>455000</v>
      </c>
      <c r="H179" s="1">
        <v>45674</v>
      </c>
      <c r="I179" t="s">
        <v>327</v>
      </c>
      <c r="J179" t="s">
        <v>350</v>
      </c>
      <c r="K17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80" spans="1:11" hidden="1" x14ac:dyDescent="0.45">
      <c r="A180" t="s">
        <v>85</v>
      </c>
      <c r="B180" t="s">
        <v>14</v>
      </c>
      <c r="C180" t="s">
        <v>17</v>
      </c>
      <c r="D180" t="s">
        <v>16</v>
      </c>
      <c r="E180" t="s">
        <v>11</v>
      </c>
      <c r="F180" t="s">
        <v>12</v>
      </c>
      <c r="G180">
        <v>40000</v>
      </c>
      <c r="H180" s="1">
        <v>45674</v>
      </c>
      <c r="I180" t="s">
        <v>327</v>
      </c>
      <c r="J180" t="s">
        <v>352</v>
      </c>
      <c r="K180">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0</v>
      </c>
    </row>
    <row r="181" spans="1:11" x14ac:dyDescent="0.45">
      <c r="A181" t="s">
        <v>86</v>
      </c>
      <c r="B181" t="s">
        <v>14</v>
      </c>
      <c r="C181" t="s">
        <v>17</v>
      </c>
      <c r="D181" t="s">
        <v>16</v>
      </c>
      <c r="E181" t="s">
        <v>16</v>
      </c>
      <c r="F181" t="s">
        <v>11</v>
      </c>
      <c r="G181">
        <v>650000</v>
      </c>
      <c r="H181" s="1">
        <v>45673</v>
      </c>
      <c r="I181" t="s">
        <v>327</v>
      </c>
      <c r="J181" t="s">
        <v>348</v>
      </c>
      <c r="K18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82" spans="1:11" x14ac:dyDescent="0.45">
      <c r="A182" t="s">
        <v>87</v>
      </c>
      <c r="B182" t="s">
        <v>9</v>
      </c>
      <c r="C182" t="s">
        <v>88</v>
      </c>
      <c r="D182" t="s">
        <v>16</v>
      </c>
      <c r="E182" t="s">
        <v>12</v>
      </c>
      <c r="F182" t="s">
        <v>17</v>
      </c>
      <c r="G182">
        <v>1305000</v>
      </c>
      <c r="H182" s="1">
        <v>45672</v>
      </c>
      <c r="I182" t="s">
        <v>327</v>
      </c>
      <c r="J182" t="s">
        <v>347</v>
      </c>
      <c r="K18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83" spans="1:11" x14ac:dyDescent="0.45">
      <c r="A183" t="s">
        <v>89</v>
      </c>
      <c r="B183" t="s">
        <v>9</v>
      </c>
      <c r="C183" t="s">
        <v>90</v>
      </c>
      <c r="D183" t="s">
        <v>16</v>
      </c>
      <c r="E183" t="s">
        <v>11</v>
      </c>
      <c r="F183" t="s">
        <v>12</v>
      </c>
      <c r="G183">
        <v>1260000</v>
      </c>
      <c r="H183" s="1">
        <v>45670</v>
      </c>
      <c r="I183" t="s">
        <v>327</v>
      </c>
      <c r="J183" t="s">
        <v>347</v>
      </c>
      <c r="K18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84" spans="1:11" x14ac:dyDescent="0.45">
      <c r="A184" t="s">
        <v>91</v>
      </c>
      <c r="B184" t="s">
        <v>14</v>
      </c>
      <c r="C184" t="s">
        <v>17</v>
      </c>
      <c r="D184" t="s">
        <v>16</v>
      </c>
      <c r="E184" t="s">
        <v>12</v>
      </c>
      <c r="F184" t="s">
        <v>12</v>
      </c>
      <c r="G184">
        <v>880000</v>
      </c>
      <c r="H184" s="1">
        <v>45670</v>
      </c>
      <c r="I184" t="s">
        <v>327</v>
      </c>
      <c r="J184" t="s">
        <v>353</v>
      </c>
      <c r="K18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185" spans="1:11" x14ac:dyDescent="0.45">
      <c r="A185" t="s">
        <v>92</v>
      </c>
      <c r="B185" t="s">
        <v>14</v>
      </c>
      <c r="C185" t="s">
        <v>17</v>
      </c>
      <c r="D185" t="s">
        <v>11</v>
      </c>
      <c r="E185" t="s">
        <v>11</v>
      </c>
      <c r="F185" t="s">
        <v>93</v>
      </c>
      <c r="G185">
        <v>615000</v>
      </c>
      <c r="H185" s="1">
        <v>45670</v>
      </c>
      <c r="I185" t="s">
        <v>327</v>
      </c>
      <c r="J185" t="s">
        <v>348</v>
      </c>
      <c r="K18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86" spans="1:11" x14ac:dyDescent="0.45">
      <c r="A186" t="s">
        <v>94</v>
      </c>
      <c r="B186" t="s">
        <v>9</v>
      </c>
      <c r="C186" t="s">
        <v>10</v>
      </c>
      <c r="D186" t="s">
        <v>16</v>
      </c>
      <c r="E186" t="s">
        <v>11</v>
      </c>
      <c r="F186" t="s">
        <v>11</v>
      </c>
      <c r="G186">
        <v>1100000</v>
      </c>
      <c r="H186" s="1">
        <v>45667</v>
      </c>
      <c r="I186" t="s">
        <v>327</v>
      </c>
      <c r="J186" t="s">
        <v>347</v>
      </c>
      <c r="K18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87" spans="1:11" x14ac:dyDescent="0.45">
      <c r="A187" t="s">
        <v>95</v>
      </c>
      <c r="B187" t="s">
        <v>14</v>
      </c>
      <c r="C187" t="s">
        <v>17</v>
      </c>
      <c r="D187" t="s">
        <v>11</v>
      </c>
      <c r="E187" t="s">
        <v>12</v>
      </c>
      <c r="F187" t="s">
        <v>17</v>
      </c>
      <c r="G187">
        <v>483000</v>
      </c>
      <c r="H187" s="1">
        <v>45667</v>
      </c>
      <c r="I187" t="s">
        <v>327</v>
      </c>
      <c r="J187" t="s">
        <v>350</v>
      </c>
      <c r="K18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88" spans="1:11" x14ac:dyDescent="0.45">
      <c r="A188" t="s">
        <v>96</v>
      </c>
      <c r="B188" t="s">
        <v>14</v>
      </c>
      <c r="C188" t="s">
        <v>78</v>
      </c>
      <c r="D188" t="s">
        <v>11</v>
      </c>
      <c r="E188" t="s">
        <v>12</v>
      </c>
      <c r="F188" t="s">
        <v>11</v>
      </c>
      <c r="G188">
        <v>450000</v>
      </c>
      <c r="H188" s="1">
        <v>45667</v>
      </c>
      <c r="I188" t="s">
        <v>327</v>
      </c>
      <c r="J188" t="s">
        <v>350</v>
      </c>
      <c r="K18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89" spans="1:11" x14ac:dyDescent="0.45">
      <c r="A189" t="s">
        <v>97</v>
      </c>
      <c r="B189" t="s">
        <v>14</v>
      </c>
      <c r="C189" t="s">
        <v>98</v>
      </c>
      <c r="D189" t="s">
        <v>16</v>
      </c>
      <c r="E189" t="s">
        <v>11</v>
      </c>
      <c r="F189" t="s">
        <v>12</v>
      </c>
      <c r="G189">
        <v>647000</v>
      </c>
      <c r="H189" s="1">
        <v>45667</v>
      </c>
      <c r="I189" t="s">
        <v>327</v>
      </c>
      <c r="J189" t="s">
        <v>348</v>
      </c>
      <c r="K18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90" spans="1:11" x14ac:dyDescent="0.45">
      <c r="A190" t="s">
        <v>99</v>
      </c>
      <c r="B190" t="s">
        <v>9</v>
      </c>
      <c r="C190" t="s">
        <v>52</v>
      </c>
      <c r="D190" t="s">
        <v>16</v>
      </c>
      <c r="E190" t="s">
        <v>11</v>
      </c>
      <c r="F190" t="s">
        <v>16</v>
      </c>
      <c r="G190">
        <v>1978000</v>
      </c>
      <c r="H190" s="1">
        <v>45667</v>
      </c>
      <c r="I190" t="s">
        <v>327</v>
      </c>
      <c r="J190" t="s">
        <v>347</v>
      </c>
      <c r="K19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191" spans="1:11" x14ac:dyDescent="0.45">
      <c r="A191" t="s">
        <v>100</v>
      </c>
      <c r="B191" t="s">
        <v>14</v>
      </c>
      <c r="C191" t="s">
        <v>101</v>
      </c>
      <c r="D191" t="s">
        <v>11</v>
      </c>
      <c r="E191" t="s">
        <v>11</v>
      </c>
      <c r="F191" t="s">
        <v>12</v>
      </c>
      <c r="G191">
        <v>715000</v>
      </c>
      <c r="H191" s="1">
        <v>45665</v>
      </c>
      <c r="I191" t="s">
        <v>327</v>
      </c>
      <c r="J191" t="s">
        <v>354</v>
      </c>
      <c r="K19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192" spans="1:11" x14ac:dyDescent="0.45">
      <c r="A192" t="s">
        <v>102</v>
      </c>
      <c r="B192" t="s">
        <v>14</v>
      </c>
      <c r="C192" t="s">
        <v>17</v>
      </c>
      <c r="D192" t="s">
        <v>11</v>
      </c>
      <c r="E192" t="s">
        <v>11</v>
      </c>
      <c r="F192" t="s">
        <v>17</v>
      </c>
      <c r="G192">
        <v>610000</v>
      </c>
      <c r="H192" s="1">
        <v>45663</v>
      </c>
      <c r="I192" t="s">
        <v>327</v>
      </c>
      <c r="J192" t="s">
        <v>348</v>
      </c>
      <c r="K19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93" spans="1:11" x14ac:dyDescent="0.45">
      <c r="A193" t="s">
        <v>103</v>
      </c>
      <c r="B193" t="s">
        <v>9</v>
      </c>
      <c r="C193" t="s">
        <v>17</v>
      </c>
      <c r="D193" t="s">
        <v>16</v>
      </c>
      <c r="E193" t="s">
        <v>12</v>
      </c>
      <c r="F193" t="s">
        <v>12</v>
      </c>
      <c r="G193">
        <v>555000</v>
      </c>
      <c r="H193" s="1">
        <v>45660</v>
      </c>
      <c r="I193" t="s">
        <v>327</v>
      </c>
      <c r="J193" t="s">
        <v>351</v>
      </c>
      <c r="K19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94" spans="1:11" x14ac:dyDescent="0.45">
      <c r="A194" t="s">
        <v>104</v>
      </c>
      <c r="B194" t="s">
        <v>14</v>
      </c>
      <c r="C194" t="s">
        <v>105</v>
      </c>
      <c r="D194" t="s">
        <v>11</v>
      </c>
      <c r="E194" t="s">
        <v>11</v>
      </c>
      <c r="F194" t="s">
        <v>17</v>
      </c>
      <c r="G194">
        <v>652250</v>
      </c>
      <c r="H194" s="1">
        <v>45656</v>
      </c>
      <c r="I194" t="s">
        <v>327</v>
      </c>
      <c r="J194" t="s">
        <v>348</v>
      </c>
      <c r="K19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195" spans="1:11" x14ac:dyDescent="0.45">
      <c r="A195" t="s">
        <v>106</v>
      </c>
      <c r="B195" t="s">
        <v>14</v>
      </c>
      <c r="C195" t="s">
        <v>17</v>
      </c>
      <c r="D195" t="s">
        <v>11</v>
      </c>
      <c r="E195" t="s">
        <v>12</v>
      </c>
      <c r="F195" t="s">
        <v>12</v>
      </c>
      <c r="G195">
        <v>330000</v>
      </c>
      <c r="H195" s="1">
        <v>45649</v>
      </c>
      <c r="I195" t="s">
        <v>327</v>
      </c>
      <c r="J195" t="s">
        <v>349</v>
      </c>
      <c r="K19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196" spans="1:11" x14ac:dyDescent="0.45">
      <c r="A196" t="s">
        <v>107</v>
      </c>
      <c r="B196" t="s">
        <v>14</v>
      </c>
      <c r="C196" t="s">
        <v>17</v>
      </c>
      <c r="D196" t="s">
        <v>11</v>
      </c>
      <c r="E196" t="s">
        <v>11</v>
      </c>
      <c r="F196" t="s">
        <v>12</v>
      </c>
      <c r="G196">
        <v>570000</v>
      </c>
      <c r="H196" s="1">
        <v>45646</v>
      </c>
      <c r="I196" t="s">
        <v>327</v>
      </c>
      <c r="J196" t="s">
        <v>351</v>
      </c>
      <c r="K19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197" spans="1:11" x14ac:dyDescent="0.45">
      <c r="A197" t="s">
        <v>108</v>
      </c>
      <c r="B197" t="s">
        <v>14</v>
      </c>
      <c r="C197" t="s">
        <v>17</v>
      </c>
      <c r="D197" t="s">
        <v>11</v>
      </c>
      <c r="E197" t="s">
        <v>12</v>
      </c>
      <c r="F197" t="s">
        <v>12</v>
      </c>
      <c r="G197">
        <v>413000</v>
      </c>
      <c r="H197" s="1">
        <v>45646</v>
      </c>
      <c r="I197" t="s">
        <v>327</v>
      </c>
      <c r="J197" t="s">
        <v>350</v>
      </c>
      <c r="K19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198" spans="1:11" x14ac:dyDescent="0.45">
      <c r="A198" t="s">
        <v>109</v>
      </c>
      <c r="B198" t="s">
        <v>14</v>
      </c>
      <c r="C198" t="s">
        <v>110</v>
      </c>
      <c r="D198" t="s">
        <v>16</v>
      </c>
      <c r="E198" t="s">
        <v>11</v>
      </c>
      <c r="F198" t="s">
        <v>11</v>
      </c>
      <c r="G198">
        <v>830000</v>
      </c>
      <c r="H198" s="1">
        <v>45646</v>
      </c>
      <c r="I198" t="s">
        <v>327</v>
      </c>
      <c r="J198" t="s">
        <v>353</v>
      </c>
      <c r="K19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199" spans="1:11" x14ac:dyDescent="0.45">
      <c r="A199" t="s">
        <v>111</v>
      </c>
      <c r="B199" t="s">
        <v>14</v>
      </c>
      <c r="C199" t="s">
        <v>17</v>
      </c>
      <c r="D199" t="s">
        <v>11</v>
      </c>
      <c r="E199" t="s">
        <v>11</v>
      </c>
      <c r="F199" t="s">
        <v>12</v>
      </c>
      <c r="G199">
        <v>570000</v>
      </c>
      <c r="H199" s="1">
        <v>45646</v>
      </c>
      <c r="I199" t="s">
        <v>327</v>
      </c>
      <c r="J199" t="s">
        <v>351</v>
      </c>
      <c r="K19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00" spans="1:11" x14ac:dyDescent="0.45">
      <c r="A200" t="s">
        <v>112</v>
      </c>
      <c r="B200" t="s">
        <v>14</v>
      </c>
      <c r="C200" t="s">
        <v>17</v>
      </c>
      <c r="D200" t="s">
        <v>11</v>
      </c>
      <c r="E200" t="s">
        <v>12</v>
      </c>
      <c r="F200" t="s">
        <v>12</v>
      </c>
      <c r="G200">
        <v>420000</v>
      </c>
      <c r="H200" s="1">
        <v>45646</v>
      </c>
      <c r="I200" t="s">
        <v>327</v>
      </c>
      <c r="J200" t="s">
        <v>350</v>
      </c>
      <c r="K20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1" spans="1:11" x14ac:dyDescent="0.45">
      <c r="A201" t="s">
        <v>113</v>
      </c>
      <c r="B201" t="s">
        <v>14</v>
      </c>
      <c r="C201" t="s">
        <v>114</v>
      </c>
      <c r="D201" t="s">
        <v>11</v>
      </c>
      <c r="E201" t="s">
        <v>11</v>
      </c>
      <c r="F201" t="s">
        <v>17</v>
      </c>
      <c r="G201">
        <v>620000</v>
      </c>
      <c r="H201" s="1">
        <v>45646</v>
      </c>
      <c r="I201" t="s">
        <v>327</v>
      </c>
      <c r="J201" t="s">
        <v>348</v>
      </c>
      <c r="K20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02" spans="1:11" x14ac:dyDescent="0.45">
      <c r="A202" t="s">
        <v>115</v>
      </c>
      <c r="B202" t="s">
        <v>14</v>
      </c>
      <c r="C202" t="s">
        <v>23</v>
      </c>
      <c r="D202" t="s">
        <v>11</v>
      </c>
      <c r="E202" t="s">
        <v>12</v>
      </c>
      <c r="F202" t="s">
        <v>17</v>
      </c>
      <c r="G202">
        <v>421500</v>
      </c>
      <c r="H202" s="1">
        <v>45645</v>
      </c>
      <c r="I202" t="s">
        <v>327</v>
      </c>
      <c r="J202" t="s">
        <v>350</v>
      </c>
      <c r="K20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3" spans="1:11" x14ac:dyDescent="0.45">
      <c r="A203" t="s">
        <v>116</v>
      </c>
      <c r="B203" t="s">
        <v>14</v>
      </c>
      <c r="C203" t="s">
        <v>10</v>
      </c>
      <c r="D203" t="s">
        <v>11</v>
      </c>
      <c r="E203" t="s">
        <v>12</v>
      </c>
      <c r="F203" t="s">
        <v>12</v>
      </c>
      <c r="G203">
        <v>490000</v>
      </c>
      <c r="H203" s="1">
        <v>45645</v>
      </c>
      <c r="I203" t="s">
        <v>327</v>
      </c>
      <c r="J203" t="s">
        <v>350</v>
      </c>
      <c r="K20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4" spans="1:11" x14ac:dyDescent="0.45">
      <c r="A204" t="s">
        <v>117</v>
      </c>
      <c r="B204" t="s">
        <v>14</v>
      </c>
      <c r="C204" t="s">
        <v>17</v>
      </c>
      <c r="D204" t="s">
        <v>11</v>
      </c>
      <c r="E204" t="s">
        <v>12</v>
      </c>
      <c r="F204" t="s">
        <v>12</v>
      </c>
      <c r="G204">
        <v>463000</v>
      </c>
      <c r="H204" s="1">
        <v>45644</v>
      </c>
      <c r="I204" t="s">
        <v>327</v>
      </c>
      <c r="J204" t="s">
        <v>350</v>
      </c>
      <c r="K20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5" spans="1:11" x14ac:dyDescent="0.45">
      <c r="A205" t="s">
        <v>118</v>
      </c>
      <c r="B205" t="s">
        <v>14</v>
      </c>
      <c r="C205" t="s">
        <v>17</v>
      </c>
      <c r="D205" t="s">
        <v>16</v>
      </c>
      <c r="E205" t="s">
        <v>11</v>
      </c>
      <c r="F205" t="s">
        <v>12</v>
      </c>
      <c r="G205">
        <v>320000</v>
      </c>
      <c r="H205" s="1">
        <v>45644</v>
      </c>
      <c r="I205" t="s">
        <v>327</v>
      </c>
      <c r="J205" t="s">
        <v>349</v>
      </c>
      <c r="K20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300K-400K</v>
      </c>
    </row>
    <row r="206" spans="1:11" x14ac:dyDescent="0.45">
      <c r="A206" t="s">
        <v>119</v>
      </c>
      <c r="B206" t="s">
        <v>14</v>
      </c>
      <c r="C206" t="s">
        <v>78</v>
      </c>
      <c r="D206" t="s">
        <v>11</v>
      </c>
      <c r="E206" t="s">
        <v>12</v>
      </c>
      <c r="F206" t="s">
        <v>12</v>
      </c>
      <c r="G206">
        <v>418000</v>
      </c>
      <c r="H206" s="1">
        <v>45644</v>
      </c>
      <c r="I206" t="s">
        <v>327</v>
      </c>
      <c r="J206" t="s">
        <v>350</v>
      </c>
      <c r="K20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7" spans="1:11" x14ac:dyDescent="0.45">
      <c r="A207" t="s">
        <v>120</v>
      </c>
      <c r="B207" t="s">
        <v>14</v>
      </c>
      <c r="C207" t="s">
        <v>121</v>
      </c>
      <c r="D207" t="s">
        <v>12</v>
      </c>
      <c r="E207" t="s">
        <v>12</v>
      </c>
      <c r="F207" t="s">
        <v>12</v>
      </c>
      <c r="G207">
        <v>450000</v>
      </c>
      <c r="H207" s="1">
        <v>45643</v>
      </c>
      <c r="I207" t="s">
        <v>327</v>
      </c>
      <c r="J207" t="s">
        <v>350</v>
      </c>
      <c r="K20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8" spans="1:11" x14ac:dyDescent="0.45">
      <c r="A208" t="s">
        <v>122</v>
      </c>
      <c r="B208" t="s">
        <v>14</v>
      </c>
      <c r="C208" t="s">
        <v>17</v>
      </c>
      <c r="D208" t="s">
        <v>11</v>
      </c>
      <c r="E208" t="s">
        <v>12</v>
      </c>
      <c r="F208" t="s">
        <v>12</v>
      </c>
      <c r="G208">
        <v>495110</v>
      </c>
      <c r="H208" s="1">
        <v>45643</v>
      </c>
      <c r="I208" t="s">
        <v>327</v>
      </c>
      <c r="J208" t="s">
        <v>350</v>
      </c>
      <c r="K20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09" spans="1:11" x14ac:dyDescent="0.45">
      <c r="A209" t="s">
        <v>123</v>
      </c>
      <c r="B209" t="s">
        <v>14</v>
      </c>
      <c r="C209" t="s">
        <v>17</v>
      </c>
      <c r="D209" t="s">
        <v>11</v>
      </c>
      <c r="E209" t="s">
        <v>12</v>
      </c>
      <c r="F209" t="s">
        <v>12</v>
      </c>
      <c r="G209">
        <v>420000</v>
      </c>
      <c r="H209" s="1">
        <v>45643</v>
      </c>
      <c r="I209" t="s">
        <v>327</v>
      </c>
      <c r="J209" t="s">
        <v>350</v>
      </c>
      <c r="K20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10" spans="1:11" x14ac:dyDescent="0.45">
      <c r="A210" t="s">
        <v>124</v>
      </c>
      <c r="B210" t="s">
        <v>9</v>
      </c>
      <c r="C210" t="s">
        <v>17</v>
      </c>
      <c r="D210" t="s">
        <v>16</v>
      </c>
      <c r="E210" t="s">
        <v>16</v>
      </c>
      <c r="F210" t="s">
        <v>16</v>
      </c>
      <c r="G210">
        <v>1200000</v>
      </c>
      <c r="H210" s="1">
        <v>45642</v>
      </c>
      <c r="I210" t="s">
        <v>327</v>
      </c>
      <c r="J210" t="s">
        <v>347</v>
      </c>
      <c r="K21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1" spans="1:11" x14ac:dyDescent="0.45">
      <c r="A211" t="s">
        <v>125</v>
      </c>
      <c r="B211" t="s">
        <v>9</v>
      </c>
      <c r="C211" t="s">
        <v>126</v>
      </c>
      <c r="D211" t="s">
        <v>36</v>
      </c>
      <c r="E211" t="s">
        <v>11</v>
      </c>
      <c r="F211" t="s">
        <v>17</v>
      </c>
      <c r="G211">
        <v>1720000</v>
      </c>
      <c r="H211" s="1">
        <v>45642</v>
      </c>
      <c r="I211" t="s">
        <v>327</v>
      </c>
      <c r="J211" t="s">
        <v>347</v>
      </c>
      <c r="K21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2" spans="1:11" x14ac:dyDescent="0.45">
      <c r="A212" t="s">
        <v>127</v>
      </c>
      <c r="B212" t="s">
        <v>9</v>
      </c>
      <c r="C212" t="s">
        <v>128</v>
      </c>
      <c r="D212" t="s">
        <v>17</v>
      </c>
      <c r="E212" t="s">
        <v>17</v>
      </c>
      <c r="F212" t="s">
        <v>11</v>
      </c>
      <c r="G212">
        <v>2400000</v>
      </c>
      <c r="H212" s="1">
        <v>45642</v>
      </c>
      <c r="I212" t="s">
        <v>327</v>
      </c>
      <c r="J212" t="s">
        <v>347</v>
      </c>
      <c r="K21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3" spans="1:11" x14ac:dyDescent="0.45">
      <c r="A213" t="s">
        <v>129</v>
      </c>
      <c r="B213" t="s">
        <v>14</v>
      </c>
      <c r="C213" t="s">
        <v>10</v>
      </c>
      <c r="D213" t="s">
        <v>11</v>
      </c>
      <c r="E213" t="s">
        <v>12</v>
      </c>
      <c r="F213" t="s">
        <v>12</v>
      </c>
      <c r="G213">
        <v>428000</v>
      </c>
      <c r="H213" s="1">
        <v>45639</v>
      </c>
      <c r="I213" t="s">
        <v>327</v>
      </c>
      <c r="J213" t="s">
        <v>350</v>
      </c>
      <c r="K21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14" spans="1:11" x14ac:dyDescent="0.45">
      <c r="A214" t="s">
        <v>130</v>
      </c>
      <c r="B214" t="s">
        <v>14</v>
      </c>
      <c r="C214" t="s">
        <v>131</v>
      </c>
      <c r="D214" t="s">
        <v>11</v>
      </c>
      <c r="E214" t="s">
        <v>11</v>
      </c>
      <c r="F214" t="s">
        <v>12</v>
      </c>
      <c r="G214">
        <v>508000</v>
      </c>
      <c r="H214" s="1">
        <v>45639</v>
      </c>
      <c r="I214" t="s">
        <v>327</v>
      </c>
      <c r="J214" t="s">
        <v>351</v>
      </c>
      <c r="K21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15" spans="1:11" x14ac:dyDescent="0.45">
      <c r="A215" t="s">
        <v>132</v>
      </c>
      <c r="B215" t="s">
        <v>9</v>
      </c>
      <c r="C215" t="s">
        <v>133</v>
      </c>
      <c r="D215" t="s">
        <v>36</v>
      </c>
      <c r="E215" t="s">
        <v>12</v>
      </c>
      <c r="F215" t="s">
        <v>12</v>
      </c>
      <c r="G215">
        <v>1403000</v>
      </c>
      <c r="H215" s="1">
        <v>45639</v>
      </c>
      <c r="I215" t="s">
        <v>327</v>
      </c>
      <c r="J215" t="s">
        <v>347</v>
      </c>
      <c r="K21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6" spans="1:11" x14ac:dyDescent="0.45">
      <c r="A216" t="s">
        <v>134</v>
      </c>
      <c r="B216" t="s">
        <v>9</v>
      </c>
      <c r="C216" t="s">
        <v>17</v>
      </c>
      <c r="D216" t="s">
        <v>11</v>
      </c>
      <c r="E216" t="s">
        <v>12</v>
      </c>
      <c r="F216" t="s">
        <v>12</v>
      </c>
      <c r="G216">
        <v>2900000</v>
      </c>
      <c r="H216" s="1">
        <v>45639</v>
      </c>
      <c r="I216" t="s">
        <v>327</v>
      </c>
      <c r="J216" t="s">
        <v>347</v>
      </c>
      <c r="K21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7" spans="1:11" x14ac:dyDescent="0.45">
      <c r="A217" t="s">
        <v>135</v>
      </c>
      <c r="B217" t="s">
        <v>9</v>
      </c>
      <c r="C217" t="s">
        <v>136</v>
      </c>
      <c r="D217" t="s">
        <v>36</v>
      </c>
      <c r="E217" t="s">
        <v>12</v>
      </c>
      <c r="F217" t="s">
        <v>12</v>
      </c>
      <c r="G217">
        <v>1240000</v>
      </c>
      <c r="H217" s="1">
        <v>45638</v>
      </c>
      <c r="I217" t="s">
        <v>327</v>
      </c>
      <c r="J217" t="s">
        <v>347</v>
      </c>
      <c r="K21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8" spans="1:11" x14ac:dyDescent="0.45">
      <c r="A218" t="s">
        <v>137</v>
      </c>
      <c r="B218" t="s">
        <v>9</v>
      </c>
      <c r="C218" t="s">
        <v>17</v>
      </c>
      <c r="D218" t="s">
        <v>17</v>
      </c>
      <c r="E218" t="s">
        <v>17</v>
      </c>
      <c r="F218" t="s">
        <v>17</v>
      </c>
      <c r="G218">
        <v>1055000</v>
      </c>
      <c r="H218" s="1">
        <v>45637</v>
      </c>
      <c r="I218" t="s">
        <v>327</v>
      </c>
      <c r="J218" t="s">
        <v>347</v>
      </c>
      <c r="K21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19" spans="1:11" x14ac:dyDescent="0.45">
      <c r="A219" t="s">
        <v>138</v>
      </c>
      <c r="B219" t="s">
        <v>9</v>
      </c>
      <c r="C219" t="s">
        <v>10</v>
      </c>
      <c r="D219" t="s">
        <v>16</v>
      </c>
      <c r="E219" t="s">
        <v>11</v>
      </c>
      <c r="F219" t="s">
        <v>11</v>
      </c>
      <c r="G219">
        <v>1380000</v>
      </c>
      <c r="H219" s="1">
        <v>45636</v>
      </c>
      <c r="I219" t="s">
        <v>327</v>
      </c>
      <c r="J219" t="s">
        <v>347</v>
      </c>
      <c r="K21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20" spans="1:11" x14ac:dyDescent="0.45">
      <c r="A220" t="s">
        <v>139</v>
      </c>
      <c r="B220" t="s">
        <v>9</v>
      </c>
      <c r="C220" t="s">
        <v>10</v>
      </c>
      <c r="D220" t="s">
        <v>21</v>
      </c>
      <c r="E220" t="s">
        <v>16</v>
      </c>
      <c r="F220" t="s">
        <v>17</v>
      </c>
      <c r="G220">
        <v>1350000</v>
      </c>
      <c r="H220" s="1">
        <v>45636</v>
      </c>
      <c r="I220" t="s">
        <v>327</v>
      </c>
      <c r="J220" t="s">
        <v>347</v>
      </c>
      <c r="K22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21" spans="1:11" x14ac:dyDescent="0.45">
      <c r="A221" t="s">
        <v>140</v>
      </c>
      <c r="B221" t="s">
        <v>14</v>
      </c>
      <c r="C221" t="s">
        <v>17</v>
      </c>
      <c r="D221" t="s">
        <v>11</v>
      </c>
      <c r="E221" t="s">
        <v>11</v>
      </c>
      <c r="F221" t="s">
        <v>17</v>
      </c>
      <c r="G221">
        <v>675000</v>
      </c>
      <c r="H221" s="1">
        <v>45636</v>
      </c>
      <c r="I221" t="s">
        <v>327</v>
      </c>
      <c r="J221" t="s">
        <v>348</v>
      </c>
      <c r="K22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22" spans="1:11" x14ac:dyDescent="0.45">
      <c r="A222" t="s">
        <v>141</v>
      </c>
      <c r="B222" t="s">
        <v>14</v>
      </c>
      <c r="C222" t="s">
        <v>142</v>
      </c>
      <c r="D222" t="s">
        <v>11</v>
      </c>
      <c r="E222" t="s">
        <v>12</v>
      </c>
      <c r="F222" t="s">
        <v>17</v>
      </c>
      <c r="G222">
        <v>420000</v>
      </c>
      <c r="H222" s="1">
        <v>45636</v>
      </c>
      <c r="I222" t="s">
        <v>327</v>
      </c>
      <c r="J222" t="s">
        <v>350</v>
      </c>
      <c r="K22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23" spans="1:11" x14ac:dyDescent="0.45">
      <c r="A223" t="s">
        <v>143</v>
      </c>
      <c r="B223" t="s">
        <v>9</v>
      </c>
      <c r="C223" t="s">
        <v>17</v>
      </c>
      <c r="D223" t="s">
        <v>16</v>
      </c>
      <c r="E223" t="s">
        <v>11</v>
      </c>
      <c r="F223" t="s">
        <v>11</v>
      </c>
      <c r="G223">
        <v>1000000</v>
      </c>
      <c r="H223" s="1">
        <v>45636</v>
      </c>
      <c r="I223" t="s">
        <v>327</v>
      </c>
      <c r="J223" t="s">
        <v>355</v>
      </c>
      <c r="K22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24" spans="1:11" x14ac:dyDescent="0.45">
      <c r="A224" t="s">
        <v>144</v>
      </c>
      <c r="B224" t="s">
        <v>14</v>
      </c>
      <c r="C224" t="s">
        <v>17</v>
      </c>
      <c r="D224" t="s">
        <v>11</v>
      </c>
      <c r="E224" t="s">
        <v>11</v>
      </c>
      <c r="F224" t="s">
        <v>12</v>
      </c>
      <c r="G224">
        <v>600000</v>
      </c>
      <c r="H224" s="1">
        <v>45636</v>
      </c>
      <c r="I224" t="s">
        <v>327</v>
      </c>
      <c r="J224" t="s">
        <v>351</v>
      </c>
      <c r="K22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25" spans="1:11" x14ac:dyDescent="0.45">
      <c r="A225" t="s">
        <v>145</v>
      </c>
      <c r="B225" t="s">
        <v>14</v>
      </c>
      <c r="C225" t="s">
        <v>146</v>
      </c>
      <c r="D225" t="s">
        <v>11</v>
      </c>
      <c r="E225" t="s">
        <v>12</v>
      </c>
      <c r="F225" t="s">
        <v>12</v>
      </c>
      <c r="G225">
        <v>450000</v>
      </c>
      <c r="H225" s="1">
        <v>45635</v>
      </c>
      <c r="I225" t="s">
        <v>327</v>
      </c>
      <c r="J225" t="s">
        <v>350</v>
      </c>
      <c r="K22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26" spans="1:11" x14ac:dyDescent="0.45">
      <c r="A226" t="s">
        <v>147</v>
      </c>
      <c r="B226" t="s">
        <v>14</v>
      </c>
      <c r="C226" t="s">
        <v>52</v>
      </c>
      <c r="D226" t="s">
        <v>16</v>
      </c>
      <c r="E226" t="s">
        <v>12</v>
      </c>
      <c r="F226" t="s">
        <v>17</v>
      </c>
      <c r="G226">
        <v>790000</v>
      </c>
      <c r="H226" s="1">
        <v>45635</v>
      </c>
      <c r="I226" t="s">
        <v>327</v>
      </c>
      <c r="J226" t="s">
        <v>354</v>
      </c>
      <c r="K22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227" spans="1:11" x14ac:dyDescent="0.45">
      <c r="A227" t="s">
        <v>148</v>
      </c>
      <c r="B227" t="s">
        <v>9</v>
      </c>
      <c r="C227" t="s">
        <v>10</v>
      </c>
      <c r="D227" t="s">
        <v>16</v>
      </c>
      <c r="E227" t="s">
        <v>16</v>
      </c>
      <c r="F227" t="s">
        <v>12</v>
      </c>
      <c r="G227">
        <v>1905000</v>
      </c>
      <c r="H227" s="1">
        <v>45633</v>
      </c>
      <c r="I227" t="s">
        <v>327</v>
      </c>
      <c r="J227" t="s">
        <v>347</v>
      </c>
      <c r="K22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28" spans="1:11" x14ac:dyDescent="0.45">
      <c r="A228" t="s">
        <v>149</v>
      </c>
      <c r="B228" t="s">
        <v>9</v>
      </c>
      <c r="C228" t="s">
        <v>146</v>
      </c>
      <c r="D228" t="s">
        <v>36</v>
      </c>
      <c r="E228" t="s">
        <v>12</v>
      </c>
      <c r="F228" t="s">
        <v>36</v>
      </c>
      <c r="G228">
        <v>1690000</v>
      </c>
      <c r="H228" s="1">
        <v>45633</v>
      </c>
      <c r="I228" t="s">
        <v>327</v>
      </c>
      <c r="J228" t="s">
        <v>347</v>
      </c>
      <c r="K22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29" spans="1:11" x14ac:dyDescent="0.45">
      <c r="A229" t="s">
        <v>150</v>
      </c>
      <c r="B229" t="s">
        <v>14</v>
      </c>
      <c r="C229" t="s">
        <v>47</v>
      </c>
      <c r="D229" t="s">
        <v>16</v>
      </c>
      <c r="E229" t="s">
        <v>11</v>
      </c>
      <c r="F229" t="s">
        <v>12</v>
      </c>
      <c r="G229">
        <v>865000</v>
      </c>
      <c r="H229" s="1">
        <v>45632</v>
      </c>
      <c r="I229" t="s">
        <v>327</v>
      </c>
      <c r="J229" t="s">
        <v>353</v>
      </c>
      <c r="K22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230" spans="1:11" x14ac:dyDescent="0.45">
      <c r="A230" t="s">
        <v>151</v>
      </c>
      <c r="B230" t="s">
        <v>14</v>
      </c>
      <c r="C230" t="s">
        <v>17</v>
      </c>
      <c r="D230" t="s">
        <v>17</v>
      </c>
      <c r="E230" t="s">
        <v>17</v>
      </c>
      <c r="F230" t="s">
        <v>17</v>
      </c>
      <c r="G230">
        <v>918000</v>
      </c>
      <c r="H230" s="1">
        <v>45632</v>
      </c>
      <c r="I230" t="s">
        <v>327</v>
      </c>
      <c r="J230" t="s">
        <v>355</v>
      </c>
      <c r="K23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31" spans="1:11" x14ac:dyDescent="0.45">
      <c r="A231" t="s">
        <v>152</v>
      </c>
      <c r="B231" t="s">
        <v>14</v>
      </c>
      <c r="C231" t="s">
        <v>17</v>
      </c>
      <c r="D231" t="s">
        <v>36</v>
      </c>
      <c r="E231" t="s">
        <v>11</v>
      </c>
      <c r="F231" t="s">
        <v>12</v>
      </c>
      <c r="G231">
        <v>920000</v>
      </c>
      <c r="H231" s="1">
        <v>45632</v>
      </c>
      <c r="I231" t="s">
        <v>327</v>
      </c>
      <c r="J231" t="s">
        <v>355</v>
      </c>
      <c r="K23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32" spans="1:11" x14ac:dyDescent="0.45">
      <c r="A232" t="s">
        <v>153</v>
      </c>
      <c r="B232" t="s">
        <v>14</v>
      </c>
      <c r="C232" t="s">
        <v>17</v>
      </c>
      <c r="D232" t="s">
        <v>36</v>
      </c>
      <c r="E232" t="s">
        <v>11</v>
      </c>
      <c r="F232" t="s">
        <v>17</v>
      </c>
      <c r="G232">
        <v>1025000</v>
      </c>
      <c r="H232" s="1">
        <v>45632</v>
      </c>
      <c r="I232" t="s">
        <v>327</v>
      </c>
      <c r="J232" t="s">
        <v>347</v>
      </c>
      <c r="K23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33" spans="1:11" x14ac:dyDescent="0.45">
      <c r="A233" t="s">
        <v>154</v>
      </c>
      <c r="B233" t="s">
        <v>14</v>
      </c>
      <c r="C233" t="s">
        <v>17</v>
      </c>
      <c r="D233" t="s">
        <v>11</v>
      </c>
      <c r="E233" t="s">
        <v>11</v>
      </c>
      <c r="F233" t="s">
        <v>12</v>
      </c>
      <c r="G233">
        <v>610000</v>
      </c>
      <c r="H233" s="1">
        <v>45631</v>
      </c>
      <c r="I233" t="s">
        <v>327</v>
      </c>
      <c r="J233" t="s">
        <v>348</v>
      </c>
      <c r="K23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34" spans="1:11" x14ac:dyDescent="0.45">
      <c r="A234" t="s">
        <v>155</v>
      </c>
      <c r="B234" t="s">
        <v>14</v>
      </c>
      <c r="C234" t="s">
        <v>17</v>
      </c>
      <c r="D234" t="s">
        <v>16</v>
      </c>
      <c r="E234" t="s">
        <v>11</v>
      </c>
      <c r="F234" t="s">
        <v>17</v>
      </c>
      <c r="G234">
        <v>750000</v>
      </c>
      <c r="H234" s="1">
        <v>45631</v>
      </c>
      <c r="I234" t="s">
        <v>327</v>
      </c>
      <c r="J234" t="s">
        <v>354</v>
      </c>
      <c r="K23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235" spans="1:11" x14ac:dyDescent="0.45">
      <c r="A235" t="s">
        <v>156</v>
      </c>
      <c r="B235" t="s">
        <v>14</v>
      </c>
      <c r="C235" t="s">
        <v>17</v>
      </c>
      <c r="D235" t="s">
        <v>11</v>
      </c>
      <c r="E235" t="s">
        <v>11</v>
      </c>
      <c r="F235" t="s">
        <v>12</v>
      </c>
      <c r="G235">
        <v>559000</v>
      </c>
      <c r="H235" s="1">
        <v>45630</v>
      </c>
      <c r="I235" t="s">
        <v>327</v>
      </c>
      <c r="J235" t="s">
        <v>351</v>
      </c>
      <c r="K23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36" spans="1:11" x14ac:dyDescent="0.45">
      <c r="A236" t="s">
        <v>157</v>
      </c>
      <c r="B236" t="s">
        <v>14</v>
      </c>
      <c r="C236" t="s">
        <v>17</v>
      </c>
      <c r="D236" t="s">
        <v>16</v>
      </c>
      <c r="E236" t="s">
        <v>12</v>
      </c>
      <c r="F236" t="s">
        <v>12</v>
      </c>
      <c r="G236">
        <v>550000</v>
      </c>
      <c r="H236" s="1">
        <v>45630</v>
      </c>
      <c r="I236" t="s">
        <v>327</v>
      </c>
      <c r="J236" t="s">
        <v>351</v>
      </c>
      <c r="K23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37" spans="1:11" x14ac:dyDescent="0.45">
      <c r="A237" t="s">
        <v>158</v>
      </c>
      <c r="B237" t="s">
        <v>14</v>
      </c>
      <c r="C237" t="s">
        <v>159</v>
      </c>
      <c r="D237" t="s">
        <v>11</v>
      </c>
      <c r="E237" t="s">
        <v>12</v>
      </c>
      <c r="F237" t="s">
        <v>12</v>
      </c>
      <c r="G237">
        <v>690000</v>
      </c>
      <c r="H237" s="1">
        <v>45630</v>
      </c>
      <c r="I237" t="s">
        <v>327</v>
      </c>
      <c r="J237" t="s">
        <v>348</v>
      </c>
      <c r="K23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38" spans="1:11" x14ac:dyDescent="0.45">
      <c r="A238" t="s">
        <v>160</v>
      </c>
      <c r="B238" t="s">
        <v>9</v>
      </c>
      <c r="C238" t="s">
        <v>161</v>
      </c>
      <c r="D238" t="s">
        <v>16</v>
      </c>
      <c r="E238" t="s">
        <v>11</v>
      </c>
      <c r="F238" t="s">
        <v>11</v>
      </c>
      <c r="G238">
        <v>1255000</v>
      </c>
      <c r="H238" s="1">
        <v>45629</v>
      </c>
      <c r="I238" t="s">
        <v>327</v>
      </c>
      <c r="J238" t="s">
        <v>347</v>
      </c>
      <c r="K23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39" spans="1:11" x14ac:dyDescent="0.45">
      <c r="A239" t="s">
        <v>162</v>
      </c>
      <c r="B239" t="s">
        <v>9</v>
      </c>
      <c r="C239" t="s">
        <v>78</v>
      </c>
      <c r="D239" t="s">
        <v>36</v>
      </c>
      <c r="E239" t="s">
        <v>11</v>
      </c>
      <c r="F239" t="s">
        <v>12</v>
      </c>
      <c r="G239">
        <v>1600000</v>
      </c>
      <c r="H239" s="1">
        <v>45629</v>
      </c>
      <c r="I239" t="s">
        <v>327</v>
      </c>
      <c r="J239" t="s">
        <v>347</v>
      </c>
      <c r="K23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40" spans="1:11" x14ac:dyDescent="0.45">
      <c r="A240" t="s">
        <v>163</v>
      </c>
      <c r="B240" t="s">
        <v>14</v>
      </c>
      <c r="C240" t="s">
        <v>164</v>
      </c>
      <c r="D240" t="s">
        <v>11</v>
      </c>
      <c r="E240" t="s">
        <v>11</v>
      </c>
      <c r="F240" t="s">
        <v>17</v>
      </c>
      <c r="G240">
        <v>600000</v>
      </c>
      <c r="H240" s="1">
        <v>45629</v>
      </c>
      <c r="I240" t="s">
        <v>327</v>
      </c>
      <c r="J240" t="s">
        <v>351</v>
      </c>
      <c r="K24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41" spans="1:11" x14ac:dyDescent="0.45">
      <c r="A241" t="s">
        <v>165</v>
      </c>
      <c r="B241" t="s">
        <v>9</v>
      </c>
      <c r="C241" t="s">
        <v>10</v>
      </c>
      <c r="D241" t="s">
        <v>16</v>
      </c>
      <c r="E241" t="s">
        <v>11</v>
      </c>
      <c r="F241" t="s">
        <v>11</v>
      </c>
      <c r="G241">
        <v>1250000</v>
      </c>
      <c r="H241" s="1">
        <v>45629</v>
      </c>
      <c r="I241" t="s">
        <v>327</v>
      </c>
      <c r="J241" t="s">
        <v>347</v>
      </c>
      <c r="K24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42" spans="1:11" x14ac:dyDescent="0.45">
      <c r="A242" t="s">
        <v>166</v>
      </c>
      <c r="B242" t="s">
        <v>14</v>
      </c>
      <c r="C242" t="s">
        <v>167</v>
      </c>
      <c r="D242" t="s">
        <v>11</v>
      </c>
      <c r="E242" t="s">
        <v>12</v>
      </c>
      <c r="F242" t="s">
        <v>17</v>
      </c>
      <c r="G242">
        <v>405000</v>
      </c>
      <c r="H242" s="1">
        <v>45629</v>
      </c>
      <c r="I242" t="s">
        <v>327</v>
      </c>
      <c r="J242" t="s">
        <v>350</v>
      </c>
      <c r="K24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43" spans="1:11" x14ac:dyDescent="0.45">
      <c r="A243" t="s">
        <v>168</v>
      </c>
      <c r="B243" t="s">
        <v>14</v>
      </c>
      <c r="C243" t="s">
        <v>146</v>
      </c>
      <c r="D243" t="s">
        <v>16</v>
      </c>
      <c r="E243" t="s">
        <v>12</v>
      </c>
      <c r="F243" t="s">
        <v>12</v>
      </c>
      <c r="G243">
        <v>640000</v>
      </c>
      <c r="H243" s="1">
        <v>45628</v>
      </c>
      <c r="I243" t="s">
        <v>327</v>
      </c>
      <c r="J243" t="s">
        <v>348</v>
      </c>
      <c r="K24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44" spans="1:11" x14ac:dyDescent="0.45">
      <c r="A244" t="s">
        <v>169</v>
      </c>
      <c r="B244" t="s">
        <v>14</v>
      </c>
      <c r="C244" t="s">
        <v>98</v>
      </c>
      <c r="D244" t="s">
        <v>11</v>
      </c>
      <c r="E244" t="s">
        <v>12</v>
      </c>
      <c r="F244" t="s">
        <v>12</v>
      </c>
      <c r="G244">
        <v>490000</v>
      </c>
      <c r="H244" s="1">
        <v>45628</v>
      </c>
      <c r="I244" t="s">
        <v>327</v>
      </c>
      <c r="J244" t="s">
        <v>350</v>
      </c>
      <c r="K24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45" spans="1:11" x14ac:dyDescent="0.45">
      <c r="A245" t="s">
        <v>170</v>
      </c>
      <c r="B245" t="s">
        <v>14</v>
      </c>
      <c r="C245" t="s">
        <v>10</v>
      </c>
      <c r="D245" t="s">
        <v>11</v>
      </c>
      <c r="E245" t="s">
        <v>12</v>
      </c>
      <c r="F245" t="s">
        <v>12</v>
      </c>
      <c r="G245">
        <v>470000</v>
      </c>
      <c r="H245" s="1">
        <v>45628</v>
      </c>
      <c r="I245" t="s">
        <v>327</v>
      </c>
      <c r="J245" t="s">
        <v>350</v>
      </c>
      <c r="K24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46" spans="1:11" x14ac:dyDescent="0.45">
      <c r="A246" t="s">
        <v>171</v>
      </c>
      <c r="B246" t="s">
        <v>9</v>
      </c>
      <c r="C246" t="s">
        <v>78</v>
      </c>
      <c r="D246" t="s">
        <v>16</v>
      </c>
      <c r="E246" t="s">
        <v>11</v>
      </c>
      <c r="F246" t="s">
        <v>12</v>
      </c>
      <c r="G246">
        <v>1100000</v>
      </c>
      <c r="H246" s="1">
        <v>45628</v>
      </c>
      <c r="I246" t="s">
        <v>327</v>
      </c>
      <c r="J246" t="s">
        <v>347</v>
      </c>
      <c r="K24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47" spans="1:11" x14ac:dyDescent="0.45">
      <c r="A247" t="s">
        <v>172</v>
      </c>
      <c r="B247" t="s">
        <v>9</v>
      </c>
      <c r="C247" t="s">
        <v>10</v>
      </c>
      <c r="D247" t="s">
        <v>11</v>
      </c>
      <c r="E247" t="s">
        <v>11</v>
      </c>
      <c r="F247" t="s">
        <v>12</v>
      </c>
      <c r="G247">
        <v>540000</v>
      </c>
      <c r="H247" s="1">
        <v>45628</v>
      </c>
      <c r="I247" t="s">
        <v>327</v>
      </c>
      <c r="J247" t="s">
        <v>351</v>
      </c>
      <c r="K24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48" spans="1:11" x14ac:dyDescent="0.45">
      <c r="A248" t="s">
        <v>173</v>
      </c>
      <c r="B248" t="s">
        <v>9</v>
      </c>
      <c r="C248" t="s">
        <v>174</v>
      </c>
      <c r="D248" t="s">
        <v>36</v>
      </c>
      <c r="E248" t="s">
        <v>12</v>
      </c>
      <c r="F248" t="s">
        <v>12</v>
      </c>
      <c r="G248">
        <v>1120000</v>
      </c>
      <c r="H248" s="1">
        <v>45625</v>
      </c>
      <c r="I248" t="s">
        <v>327</v>
      </c>
      <c r="J248" t="s">
        <v>347</v>
      </c>
      <c r="K24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49" spans="1:11" x14ac:dyDescent="0.45">
      <c r="A249" t="s">
        <v>175</v>
      </c>
      <c r="B249" t="s">
        <v>14</v>
      </c>
      <c r="C249" t="s">
        <v>174</v>
      </c>
      <c r="D249" t="s">
        <v>11</v>
      </c>
      <c r="E249" t="s">
        <v>12</v>
      </c>
      <c r="F249" t="s">
        <v>12</v>
      </c>
      <c r="G249">
        <v>460000</v>
      </c>
      <c r="H249" s="1">
        <v>45625</v>
      </c>
      <c r="I249" t="s">
        <v>327</v>
      </c>
      <c r="J249" t="s">
        <v>350</v>
      </c>
      <c r="K24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50" spans="1:11" x14ac:dyDescent="0.45">
      <c r="A250" t="s">
        <v>176</v>
      </c>
      <c r="B250" t="s">
        <v>14</v>
      </c>
      <c r="C250" t="s">
        <v>17</v>
      </c>
      <c r="D250" t="s">
        <v>11</v>
      </c>
      <c r="E250" t="s">
        <v>11</v>
      </c>
      <c r="F250" t="s">
        <v>12</v>
      </c>
      <c r="G250">
        <v>500000</v>
      </c>
      <c r="H250" s="1">
        <v>45625</v>
      </c>
      <c r="I250" t="s">
        <v>327</v>
      </c>
      <c r="J250" t="s">
        <v>350</v>
      </c>
      <c r="K25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51" spans="1:11" x14ac:dyDescent="0.45">
      <c r="A251" t="s">
        <v>177</v>
      </c>
      <c r="B251" t="s">
        <v>9</v>
      </c>
      <c r="C251" t="s">
        <v>178</v>
      </c>
      <c r="D251" t="s">
        <v>16</v>
      </c>
      <c r="E251" t="s">
        <v>12</v>
      </c>
      <c r="F251" t="s">
        <v>17</v>
      </c>
      <c r="G251">
        <v>1510000</v>
      </c>
      <c r="H251" s="1">
        <v>45625</v>
      </c>
      <c r="I251" t="s">
        <v>327</v>
      </c>
      <c r="J251" t="s">
        <v>347</v>
      </c>
      <c r="K25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52" spans="1:11" x14ac:dyDescent="0.45">
      <c r="A252" t="s">
        <v>179</v>
      </c>
      <c r="B252" t="s">
        <v>14</v>
      </c>
      <c r="C252" t="s">
        <v>29</v>
      </c>
      <c r="D252" t="s">
        <v>11</v>
      </c>
      <c r="E252" t="s">
        <v>12</v>
      </c>
      <c r="F252" t="s">
        <v>12</v>
      </c>
      <c r="G252">
        <v>468000</v>
      </c>
      <c r="H252" s="1">
        <v>45625</v>
      </c>
      <c r="I252" t="s">
        <v>327</v>
      </c>
      <c r="J252" t="s">
        <v>350</v>
      </c>
      <c r="K25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400K-500K</v>
      </c>
    </row>
    <row r="253" spans="1:11" x14ac:dyDescent="0.45">
      <c r="A253" t="s">
        <v>180</v>
      </c>
      <c r="B253" t="s">
        <v>9</v>
      </c>
      <c r="C253" t="s">
        <v>146</v>
      </c>
      <c r="D253" t="s">
        <v>36</v>
      </c>
      <c r="E253" t="s">
        <v>11</v>
      </c>
      <c r="F253" t="s">
        <v>12</v>
      </c>
      <c r="G253">
        <v>1225000</v>
      </c>
      <c r="H253" s="1">
        <v>45625</v>
      </c>
      <c r="I253" t="s">
        <v>327</v>
      </c>
      <c r="J253" t="s">
        <v>347</v>
      </c>
      <c r="K25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54" spans="1:11" x14ac:dyDescent="0.45">
      <c r="A254" t="s">
        <v>181</v>
      </c>
      <c r="B254" t="s">
        <v>14</v>
      </c>
      <c r="C254" t="s">
        <v>29</v>
      </c>
      <c r="D254" t="s">
        <v>11</v>
      </c>
      <c r="E254" t="s">
        <v>11</v>
      </c>
      <c r="F254" t="s">
        <v>12</v>
      </c>
      <c r="G254">
        <v>555000</v>
      </c>
      <c r="H254" s="1">
        <v>45624</v>
      </c>
      <c r="I254" t="s">
        <v>327</v>
      </c>
      <c r="J254" t="s">
        <v>351</v>
      </c>
      <c r="K25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55" spans="1:11" hidden="1" x14ac:dyDescent="0.45">
      <c r="A255" t="s">
        <v>182</v>
      </c>
      <c r="B255" t="s">
        <v>14</v>
      </c>
      <c r="C255" t="s">
        <v>17</v>
      </c>
      <c r="D255" t="s">
        <v>11</v>
      </c>
      <c r="E255" t="s">
        <v>12</v>
      </c>
      <c r="F255" t="s">
        <v>12</v>
      </c>
      <c r="G255">
        <v>200000</v>
      </c>
      <c r="H255" s="1">
        <v>45624</v>
      </c>
      <c r="I255" t="s">
        <v>327</v>
      </c>
      <c r="J255" t="s">
        <v>352</v>
      </c>
      <c r="K255">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0</v>
      </c>
    </row>
    <row r="256" spans="1:11" x14ac:dyDescent="0.45">
      <c r="A256" t="s">
        <v>183</v>
      </c>
      <c r="B256" t="s">
        <v>14</v>
      </c>
      <c r="C256" t="s">
        <v>174</v>
      </c>
      <c r="D256" t="s">
        <v>16</v>
      </c>
      <c r="E256" t="s">
        <v>11</v>
      </c>
      <c r="F256" t="s">
        <v>12</v>
      </c>
      <c r="G256">
        <v>644000</v>
      </c>
      <c r="H256" s="1">
        <v>45623</v>
      </c>
      <c r="I256" t="s">
        <v>327</v>
      </c>
      <c r="J256" t="s">
        <v>348</v>
      </c>
      <c r="K25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57" spans="1:11" x14ac:dyDescent="0.45">
      <c r="A257" t="s">
        <v>184</v>
      </c>
      <c r="B257" t="s">
        <v>9</v>
      </c>
      <c r="C257" t="s">
        <v>17</v>
      </c>
      <c r="D257" t="s">
        <v>16</v>
      </c>
      <c r="E257" t="s">
        <v>11</v>
      </c>
      <c r="F257" t="s">
        <v>11</v>
      </c>
      <c r="G257">
        <v>1500000</v>
      </c>
      <c r="H257" s="1">
        <v>45623</v>
      </c>
      <c r="I257" t="s">
        <v>327</v>
      </c>
      <c r="J257" t="s">
        <v>347</v>
      </c>
      <c r="K25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58" spans="1:11" x14ac:dyDescent="0.45">
      <c r="A258" t="s">
        <v>185</v>
      </c>
      <c r="B258" t="s">
        <v>14</v>
      </c>
      <c r="C258" t="s">
        <v>17</v>
      </c>
      <c r="D258" t="s">
        <v>17</v>
      </c>
      <c r="E258" t="s">
        <v>17</v>
      </c>
      <c r="F258" t="s">
        <v>17</v>
      </c>
      <c r="G258">
        <v>605000</v>
      </c>
      <c r="H258" s="1">
        <v>45622</v>
      </c>
      <c r="I258" t="s">
        <v>327</v>
      </c>
      <c r="J258" t="s">
        <v>348</v>
      </c>
      <c r="K25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59" spans="1:11" x14ac:dyDescent="0.45">
      <c r="A259" t="s">
        <v>186</v>
      </c>
      <c r="B259" t="s">
        <v>14</v>
      </c>
      <c r="C259" t="s">
        <v>47</v>
      </c>
      <c r="D259" t="s">
        <v>36</v>
      </c>
      <c r="E259" t="s">
        <v>11</v>
      </c>
      <c r="F259" t="s">
        <v>11</v>
      </c>
      <c r="G259">
        <v>1050000</v>
      </c>
      <c r="H259" s="1">
        <v>45621</v>
      </c>
      <c r="I259" t="s">
        <v>327</v>
      </c>
      <c r="J259" t="s">
        <v>347</v>
      </c>
      <c r="K25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0" spans="1:11" x14ac:dyDescent="0.45">
      <c r="A260" t="s">
        <v>187</v>
      </c>
      <c r="B260" t="s">
        <v>14</v>
      </c>
      <c r="C260" t="s">
        <v>17</v>
      </c>
      <c r="D260" t="s">
        <v>17</v>
      </c>
      <c r="E260" t="s">
        <v>17</v>
      </c>
      <c r="F260" t="s">
        <v>17</v>
      </c>
      <c r="G260">
        <v>580000</v>
      </c>
      <c r="H260" s="1">
        <v>45621</v>
      </c>
      <c r="I260" t="s">
        <v>327</v>
      </c>
      <c r="J260" t="s">
        <v>351</v>
      </c>
      <c r="K26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61" spans="1:11" x14ac:dyDescent="0.45">
      <c r="A261" t="s">
        <v>188</v>
      </c>
      <c r="B261" t="s">
        <v>9</v>
      </c>
      <c r="C261" t="s">
        <v>67</v>
      </c>
      <c r="D261" t="s">
        <v>189</v>
      </c>
      <c r="E261" t="s">
        <v>11</v>
      </c>
      <c r="F261" t="s">
        <v>17</v>
      </c>
      <c r="G261">
        <v>1401000</v>
      </c>
      <c r="H261" s="1">
        <v>45618</v>
      </c>
      <c r="I261" t="s">
        <v>327</v>
      </c>
      <c r="J261" t="s">
        <v>347</v>
      </c>
      <c r="K26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2" spans="1:11" x14ac:dyDescent="0.45">
      <c r="A262" t="s">
        <v>190</v>
      </c>
      <c r="B262" t="s">
        <v>14</v>
      </c>
      <c r="C262" t="s">
        <v>38</v>
      </c>
      <c r="D262" t="s">
        <v>16</v>
      </c>
      <c r="E262" t="s">
        <v>12</v>
      </c>
      <c r="F262" t="s">
        <v>17</v>
      </c>
      <c r="G262">
        <v>635000</v>
      </c>
      <c r="H262" s="1">
        <v>45618</v>
      </c>
      <c r="I262" t="s">
        <v>327</v>
      </c>
      <c r="J262" t="s">
        <v>348</v>
      </c>
      <c r="K26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63" spans="1:11" x14ac:dyDescent="0.45">
      <c r="A263" t="s">
        <v>191</v>
      </c>
      <c r="B263" t="s">
        <v>14</v>
      </c>
      <c r="C263" t="s">
        <v>52</v>
      </c>
      <c r="D263" t="s">
        <v>11</v>
      </c>
      <c r="E263" t="s">
        <v>11</v>
      </c>
      <c r="F263" t="s">
        <v>17</v>
      </c>
      <c r="G263">
        <v>635888</v>
      </c>
      <c r="H263" s="1">
        <v>45617</v>
      </c>
      <c r="I263" t="s">
        <v>327</v>
      </c>
      <c r="J263" t="s">
        <v>348</v>
      </c>
      <c r="K26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64" spans="1:11" x14ac:dyDescent="0.45">
      <c r="A264" t="s">
        <v>192</v>
      </c>
      <c r="B264" t="s">
        <v>9</v>
      </c>
      <c r="C264" t="s">
        <v>193</v>
      </c>
      <c r="D264" t="s">
        <v>194</v>
      </c>
      <c r="E264" t="s">
        <v>189</v>
      </c>
      <c r="F264" t="s">
        <v>17</v>
      </c>
      <c r="G264">
        <v>6980142</v>
      </c>
      <c r="H264" s="1">
        <v>45706</v>
      </c>
      <c r="I264" t="s">
        <v>330</v>
      </c>
      <c r="J264" t="s">
        <v>347</v>
      </c>
      <c r="K26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5" spans="1:11" x14ac:dyDescent="0.45">
      <c r="A265" t="s">
        <v>195</v>
      </c>
      <c r="B265" t="s">
        <v>9</v>
      </c>
      <c r="C265" t="s">
        <v>193</v>
      </c>
      <c r="D265" t="s">
        <v>196</v>
      </c>
      <c r="E265" t="s">
        <v>21</v>
      </c>
      <c r="F265" t="s">
        <v>36</v>
      </c>
      <c r="G265">
        <v>4019858</v>
      </c>
      <c r="H265" s="1">
        <v>45706</v>
      </c>
      <c r="I265" t="s">
        <v>330</v>
      </c>
      <c r="J265" t="s">
        <v>347</v>
      </c>
      <c r="K26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6" spans="1:11" x14ac:dyDescent="0.45">
      <c r="A266" t="s">
        <v>197</v>
      </c>
      <c r="B266" t="s">
        <v>14</v>
      </c>
      <c r="C266" t="s">
        <v>198</v>
      </c>
      <c r="D266" t="s">
        <v>11</v>
      </c>
      <c r="E266" t="s">
        <v>12</v>
      </c>
      <c r="F266" t="s">
        <v>17</v>
      </c>
      <c r="G266">
        <v>732000</v>
      </c>
      <c r="H266" s="1">
        <v>45705</v>
      </c>
      <c r="I266" t="s">
        <v>330</v>
      </c>
      <c r="J266" t="s">
        <v>354</v>
      </c>
      <c r="K26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267" spans="1:11" x14ac:dyDescent="0.45">
      <c r="A267" t="s">
        <v>199</v>
      </c>
      <c r="B267" t="s">
        <v>9</v>
      </c>
      <c r="C267" t="s">
        <v>200</v>
      </c>
      <c r="D267" t="s">
        <v>189</v>
      </c>
      <c r="E267" t="s">
        <v>16</v>
      </c>
      <c r="F267" t="s">
        <v>12</v>
      </c>
      <c r="G267">
        <v>7000000</v>
      </c>
      <c r="H267" s="1">
        <v>45703</v>
      </c>
      <c r="I267" t="s">
        <v>330</v>
      </c>
      <c r="J267" t="s">
        <v>347</v>
      </c>
      <c r="K26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8" spans="1:11" x14ac:dyDescent="0.45">
      <c r="A268" t="s">
        <v>201</v>
      </c>
      <c r="B268" t="s">
        <v>9</v>
      </c>
      <c r="C268" t="s">
        <v>33</v>
      </c>
      <c r="D268" t="s">
        <v>36</v>
      </c>
      <c r="E268" t="s">
        <v>11</v>
      </c>
      <c r="F268" t="s">
        <v>12</v>
      </c>
      <c r="G268">
        <v>3100000</v>
      </c>
      <c r="H268" s="1">
        <v>45703</v>
      </c>
      <c r="I268" t="s">
        <v>330</v>
      </c>
      <c r="J268" t="s">
        <v>347</v>
      </c>
      <c r="K26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69" spans="1:11" x14ac:dyDescent="0.45">
      <c r="A269" t="s">
        <v>202</v>
      </c>
      <c r="B269" t="s">
        <v>14</v>
      </c>
      <c r="C269" t="s">
        <v>203</v>
      </c>
      <c r="D269" t="s">
        <v>11</v>
      </c>
      <c r="E269" t="s">
        <v>11</v>
      </c>
      <c r="F269" t="s">
        <v>17</v>
      </c>
      <c r="G269">
        <v>1230000</v>
      </c>
      <c r="H269" s="1">
        <v>45700</v>
      </c>
      <c r="I269" t="s">
        <v>330</v>
      </c>
      <c r="J269" t="s">
        <v>347</v>
      </c>
      <c r="K26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0" spans="1:11" x14ac:dyDescent="0.45">
      <c r="A270" t="s">
        <v>204</v>
      </c>
      <c r="B270" t="s">
        <v>14</v>
      </c>
      <c r="C270" t="s">
        <v>205</v>
      </c>
      <c r="D270" t="s">
        <v>11</v>
      </c>
      <c r="E270" t="s">
        <v>12</v>
      </c>
      <c r="F270" t="s">
        <v>17</v>
      </c>
      <c r="G270">
        <v>650000</v>
      </c>
      <c r="H270" s="1">
        <v>45698</v>
      </c>
      <c r="I270" t="s">
        <v>330</v>
      </c>
      <c r="J270" t="s">
        <v>348</v>
      </c>
      <c r="K27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71" spans="1:11" x14ac:dyDescent="0.45">
      <c r="A271" t="s">
        <v>206</v>
      </c>
      <c r="B271" t="s">
        <v>9</v>
      </c>
      <c r="C271" t="s">
        <v>193</v>
      </c>
      <c r="D271" t="s">
        <v>189</v>
      </c>
      <c r="E271" t="s">
        <v>21</v>
      </c>
      <c r="F271" t="s">
        <v>11</v>
      </c>
      <c r="G271">
        <v>5300000</v>
      </c>
      <c r="H271" s="1">
        <v>45693</v>
      </c>
      <c r="I271" t="s">
        <v>330</v>
      </c>
      <c r="J271" t="s">
        <v>347</v>
      </c>
      <c r="K27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2" spans="1:11" x14ac:dyDescent="0.45">
      <c r="A272" t="s">
        <v>207</v>
      </c>
      <c r="B272" t="s">
        <v>9</v>
      </c>
      <c r="C272" t="s">
        <v>33</v>
      </c>
      <c r="D272" t="s">
        <v>16</v>
      </c>
      <c r="E272" t="s">
        <v>16</v>
      </c>
      <c r="F272" t="s">
        <v>17</v>
      </c>
      <c r="G272">
        <v>2200000</v>
      </c>
      <c r="H272" s="1">
        <v>45692</v>
      </c>
      <c r="I272" t="s">
        <v>330</v>
      </c>
      <c r="J272" t="s">
        <v>347</v>
      </c>
      <c r="K27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3" spans="1:11" x14ac:dyDescent="0.45">
      <c r="A273" t="s">
        <v>208</v>
      </c>
      <c r="B273" t="s">
        <v>14</v>
      </c>
      <c r="C273" t="s">
        <v>17</v>
      </c>
      <c r="D273" t="s">
        <v>11</v>
      </c>
      <c r="E273" t="s">
        <v>12</v>
      </c>
      <c r="F273" t="s">
        <v>12</v>
      </c>
      <c r="G273">
        <v>718000</v>
      </c>
      <c r="H273" s="1">
        <v>45691</v>
      </c>
      <c r="I273" t="s">
        <v>330</v>
      </c>
      <c r="J273" t="s">
        <v>354</v>
      </c>
      <c r="K27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274" spans="1:11" x14ac:dyDescent="0.45">
      <c r="A274" t="s">
        <v>209</v>
      </c>
      <c r="B274" t="s">
        <v>9</v>
      </c>
      <c r="C274" t="s">
        <v>205</v>
      </c>
      <c r="D274" t="s">
        <v>36</v>
      </c>
      <c r="E274" t="s">
        <v>11</v>
      </c>
      <c r="F274" t="s">
        <v>11</v>
      </c>
      <c r="G274">
        <v>2680000</v>
      </c>
      <c r="H274" s="1">
        <v>45691</v>
      </c>
      <c r="I274" t="s">
        <v>330</v>
      </c>
      <c r="J274" t="s">
        <v>347</v>
      </c>
      <c r="K27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5" spans="1:11" x14ac:dyDescent="0.45">
      <c r="A275" t="s">
        <v>210</v>
      </c>
      <c r="B275" t="s">
        <v>14</v>
      </c>
      <c r="C275" t="s">
        <v>57</v>
      </c>
      <c r="D275" t="s">
        <v>11</v>
      </c>
      <c r="E275" t="s">
        <v>12</v>
      </c>
      <c r="F275" t="s">
        <v>17</v>
      </c>
      <c r="G275">
        <v>670000</v>
      </c>
      <c r="H275" s="1">
        <v>45690</v>
      </c>
      <c r="I275" t="s">
        <v>330</v>
      </c>
      <c r="J275" t="s">
        <v>348</v>
      </c>
      <c r="K27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76" spans="1:11" x14ac:dyDescent="0.45">
      <c r="A276" t="s">
        <v>211</v>
      </c>
      <c r="B276" t="s">
        <v>9</v>
      </c>
      <c r="C276" t="s">
        <v>212</v>
      </c>
      <c r="D276" t="s">
        <v>16</v>
      </c>
      <c r="E276" t="s">
        <v>11</v>
      </c>
      <c r="F276" t="s">
        <v>11</v>
      </c>
      <c r="G276">
        <v>2636000</v>
      </c>
      <c r="H276" s="1">
        <v>45688</v>
      </c>
      <c r="I276" t="s">
        <v>330</v>
      </c>
      <c r="J276" t="s">
        <v>347</v>
      </c>
      <c r="K27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7" spans="1:11" x14ac:dyDescent="0.45">
      <c r="A277" t="s">
        <v>213</v>
      </c>
      <c r="B277" t="s">
        <v>14</v>
      </c>
      <c r="C277" t="s">
        <v>214</v>
      </c>
      <c r="D277" t="s">
        <v>11</v>
      </c>
      <c r="E277" t="s">
        <v>11</v>
      </c>
      <c r="F277" t="s">
        <v>12</v>
      </c>
      <c r="G277">
        <v>700000</v>
      </c>
      <c r="H277" s="1">
        <v>45687</v>
      </c>
      <c r="I277" t="s">
        <v>330</v>
      </c>
      <c r="J277" t="s">
        <v>348</v>
      </c>
      <c r="K27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78" spans="1:11" x14ac:dyDescent="0.45">
      <c r="A278" t="s">
        <v>215</v>
      </c>
      <c r="B278" t="s">
        <v>14</v>
      </c>
      <c r="C278" t="s">
        <v>214</v>
      </c>
      <c r="D278" t="s">
        <v>11</v>
      </c>
      <c r="E278" t="s">
        <v>11</v>
      </c>
      <c r="F278" t="s">
        <v>12</v>
      </c>
      <c r="G278">
        <v>1250000</v>
      </c>
      <c r="H278" s="1">
        <v>45687</v>
      </c>
      <c r="I278" t="s">
        <v>330</v>
      </c>
      <c r="J278" t="s">
        <v>347</v>
      </c>
      <c r="K27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79" spans="1:11" x14ac:dyDescent="0.45">
      <c r="A279" t="s">
        <v>216</v>
      </c>
      <c r="B279" t="s">
        <v>9</v>
      </c>
      <c r="C279" t="s">
        <v>33</v>
      </c>
      <c r="D279" t="s">
        <v>16</v>
      </c>
      <c r="E279" t="s">
        <v>11</v>
      </c>
      <c r="F279" t="s">
        <v>17</v>
      </c>
      <c r="G279">
        <v>1723000</v>
      </c>
      <c r="H279" s="1">
        <v>45687</v>
      </c>
      <c r="I279" t="s">
        <v>330</v>
      </c>
      <c r="J279" t="s">
        <v>347</v>
      </c>
      <c r="K27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80" spans="1:11" x14ac:dyDescent="0.45">
      <c r="A280" t="s">
        <v>217</v>
      </c>
      <c r="B280" t="s">
        <v>14</v>
      </c>
      <c r="C280" t="s">
        <v>17</v>
      </c>
      <c r="D280" t="s">
        <v>11</v>
      </c>
      <c r="E280" t="s">
        <v>11</v>
      </c>
      <c r="F280" t="s">
        <v>12</v>
      </c>
      <c r="G280">
        <v>820000</v>
      </c>
      <c r="H280" s="1">
        <v>45686</v>
      </c>
      <c r="I280" t="s">
        <v>330</v>
      </c>
      <c r="J280" t="s">
        <v>353</v>
      </c>
      <c r="K28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281" spans="1:11" x14ac:dyDescent="0.45">
      <c r="A281" t="s">
        <v>218</v>
      </c>
      <c r="B281" t="s">
        <v>14</v>
      </c>
      <c r="C281" t="s">
        <v>203</v>
      </c>
      <c r="D281" t="s">
        <v>11</v>
      </c>
      <c r="E281" t="s">
        <v>11</v>
      </c>
      <c r="F281" t="s">
        <v>17</v>
      </c>
      <c r="G281">
        <v>1200000</v>
      </c>
      <c r="H281" s="1">
        <v>45685</v>
      </c>
      <c r="I281" t="s">
        <v>330</v>
      </c>
      <c r="J281" t="s">
        <v>347</v>
      </c>
      <c r="K28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82" spans="1:11" x14ac:dyDescent="0.45">
      <c r="A282" t="s">
        <v>219</v>
      </c>
      <c r="B282" t="s">
        <v>14</v>
      </c>
      <c r="C282" t="s">
        <v>17</v>
      </c>
      <c r="D282" t="s">
        <v>11</v>
      </c>
      <c r="E282" t="s">
        <v>11</v>
      </c>
      <c r="F282" t="s">
        <v>12</v>
      </c>
      <c r="G282">
        <v>965000</v>
      </c>
      <c r="H282" s="1">
        <v>45685</v>
      </c>
      <c r="I282" t="s">
        <v>330</v>
      </c>
      <c r="J282" t="s">
        <v>355</v>
      </c>
      <c r="K28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83" spans="1:11" x14ac:dyDescent="0.45">
      <c r="A283" t="s">
        <v>220</v>
      </c>
      <c r="B283" t="s">
        <v>14</v>
      </c>
      <c r="C283" t="s">
        <v>17</v>
      </c>
      <c r="D283" t="s">
        <v>11</v>
      </c>
      <c r="E283" t="s">
        <v>11</v>
      </c>
      <c r="F283" t="s">
        <v>12</v>
      </c>
      <c r="G283">
        <v>930000</v>
      </c>
      <c r="H283" s="1">
        <v>45681</v>
      </c>
      <c r="I283" t="s">
        <v>330</v>
      </c>
      <c r="J283" t="s">
        <v>355</v>
      </c>
      <c r="K28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84" spans="1:11" x14ac:dyDescent="0.45">
      <c r="A284" t="s">
        <v>221</v>
      </c>
      <c r="B284" t="s">
        <v>14</v>
      </c>
      <c r="C284" t="s">
        <v>33</v>
      </c>
      <c r="D284" t="s">
        <v>16</v>
      </c>
      <c r="E284" t="s">
        <v>12</v>
      </c>
      <c r="F284" t="s">
        <v>17</v>
      </c>
      <c r="G284">
        <v>690000</v>
      </c>
      <c r="H284" s="1">
        <v>45681</v>
      </c>
      <c r="I284" t="s">
        <v>330</v>
      </c>
      <c r="J284" t="s">
        <v>348</v>
      </c>
      <c r="K28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85" spans="1:11" x14ac:dyDescent="0.45">
      <c r="A285" t="s">
        <v>222</v>
      </c>
      <c r="B285" t="s">
        <v>14</v>
      </c>
      <c r="C285" t="s">
        <v>17</v>
      </c>
      <c r="D285" t="s">
        <v>17</v>
      </c>
      <c r="E285" t="s">
        <v>17</v>
      </c>
      <c r="F285" t="s">
        <v>17</v>
      </c>
      <c r="G285">
        <v>902000</v>
      </c>
      <c r="H285" s="1">
        <v>45680</v>
      </c>
      <c r="I285" t="s">
        <v>330</v>
      </c>
      <c r="J285" t="s">
        <v>355</v>
      </c>
      <c r="K28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86" spans="1:11" x14ac:dyDescent="0.45">
      <c r="A286" t="s">
        <v>223</v>
      </c>
      <c r="B286" t="s">
        <v>14</v>
      </c>
      <c r="C286" t="s">
        <v>17</v>
      </c>
      <c r="D286" t="s">
        <v>12</v>
      </c>
      <c r="E286" t="s">
        <v>12</v>
      </c>
      <c r="F286" t="s">
        <v>12</v>
      </c>
      <c r="G286">
        <v>705000</v>
      </c>
      <c r="H286" s="1">
        <v>45678</v>
      </c>
      <c r="I286" t="s">
        <v>330</v>
      </c>
      <c r="J286" t="s">
        <v>354</v>
      </c>
      <c r="K28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287" spans="1:11" x14ac:dyDescent="0.45">
      <c r="A287" t="s">
        <v>224</v>
      </c>
      <c r="B287" t="s">
        <v>14</v>
      </c>
      <c r="C287" t="s">
        <v>17</v>
      </c>
      <c r="D287" t="s">
        <v>11</v>
      </c>
      <c r="E287" t="s">
        <v>12</v>
      </c>
      <c r="F287" t="s">
        <v>12</v>
      </c>
      <c r="G287">
        <v>580000</v>
      </c>
      <c r="H287" s="1">
        <v>45678</v>
      </c>
      <c r="I287" t="s">
        <v>330</v>
      </c>
      <c r="J287" t="s">
        <v>351</v>
      </c>
      <c r="K28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88" spans="1:11" x14ac:dyDescent="0.45">
      <c r="A288" t="s">
        <v>225</v>
      </c>
      <c r="B288" t="s">
        <v>9</v>
      </c>
      <c r="C288" t="s">
        <v>33</v>
      </c>
      <c r="D288" t="s">
        <v>21</v>
      </c>
      <c r="E288" t="s">
        <v>16</v>
      </c>
      <c r="F288" t="s">
        <v>12</v>
      </c>
      <c r="G288">
        <v>2050000</v>
      </c>
      <c r="H288" s="1">
        <v>45678</v>
      </c>
      <c r="I288" t="s">
        <v>330</v>
      </c>
      <c r="J288" t="s">
        <v>347</v>
      </c>
      <c r="K28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89" spans="1:11" x14ac:dyDescent="0.45">
      <c r="A289" t="s">
        <v>226</v>
      </c>
      <c r="B289" t="s">
        <v>14</v>
      </c>
      <c r="C289" t="s">
        <v>17</v>
      </c>
      <c r="D289" t="s">
        <v>11</v>
      </c>
      <c r="E289" t="s">
        <v>11</v>
      </c>
      <c r="F289" t="s">
        <v>17</v>
      </c>
      <c r="G289">
        <v>1049000</v>
      </c>
      <c r="H289" s="1">
        <v>45677</v>
      </c>
      <c r="I289" t="s">
        <v>330</v>
      </c>
      <c r="J289" t="s">
        <v>347</v>
      </c>
      <c r="K28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90" spans="1:11" x14ac:dyDescent="0.45">
      <c r="A290" t="s">
        <v>227</v>
      </c>
      <c r="B290" t="s">
        <v>14</v>
      </c>
      <c r="C290" t="s">
        <v>228</v>
      </c>
      <c r="D290" t="s">
        <v>11</v>
      </c>
      <c r="E290" t="s">
        <v>11</v>
      </c>
      <c r="F290" t="s">
        <v>17</v>
      </c>
      <c r="G290">
        <v>920000</v>
      </c>
      <c r="H290" s="1">
        <v>45677</v>
      </c>
      <c r="I290" t="s">
        <v>330</v>
      </c>
      <c r="J290" t="s">
        <v>355</v>
      </c>
      <c r="K29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291" spans="1:11" x14ac:dyDescent="0.45">
      <c r="A291" t="s">
        <v>229</v>
      </c>
      <c r="B291" t="s">
        <v>9</v>
      </c>
      <c r="C291" t="s">
        <v>230</v>
      </c>
      <c r="D291" t="s">
        <v>21</v>
      </c>
      <c r="E291" t="s">
        <v>11</v>
      </c>
      <c r="F291" t="s">
        <v>11</v>
      </c>
      <c r="G291">
        <v>5200000</v>
      </c>
      <c r="H291" s="1">
        <v>45674</v>
      </c>
      <c r="I291" t="s">
        <v>330</v>
      </c>
      <c r="J291" t="s">
        <v>347</v>
      </c>
      <c r="K29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92" spans="1:11" x14ac:dyDescent="0.45">
      <c r="A292" t="s">
        <v>231</v>
      </c>
      <c r="B292" t="s">
        <v>14</v>
      </c>
      <c r="C292" t="s">
        <v>232</v>
      </c>
      <c r="D292" t="s">
        <v>12</v>
      </c>
      <c r="E292" t="s">
        <v>12</v>
      </c>
      <c r="F292" t="s">
        <v>12</v>
      </c>
      <c r="G292">
        <v>590000</v>
      </c>
      <c r="H292" s="1">
        <v>45673</v>
      </c>
      <c r="I292" t="s">
        <v>330</v>
      </c>
      <c r="J292" t="s">
        <v>351</v>
      </c>
      <c r="K29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93" spans="1:11" x14ac:dyDescent="0.45">
      <c r="A293" t="s">
        <v>233</v>
      </c>
      <c r="B293" t="s">
        <v>14</v>
      </c>
      <c r="C293" t="s">
        <v>234</v>
      </c>
      <c r="D293" t="s">
        <v>11</v>
      </c>
      <c r="E293" t="s">
        <v>12</v>
      </c>
      <c r="F293" t="s">
        <v>17</v>
      </c>
      <c r="G293">
        <v>600000</v>
      </c>
      <c r="H293" s="1">
        <v>45672</v>
      </c>
      <c r="I293" t="s">
        <v>330</v>
      </c>
      <c r="J293" t="s">
        <v>351</v>
      </c>
      <c r="K29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294" spans="1:11" x14ac:dyDescent="0.45">
      <c r="A294" t="s">
        <v>235</v>
      </c>
      <c r="B294" t="s">
        <v>14</v>
      </c>
      <c r="C294" t="s">
        <v>200</v>
      </c>
      <c r="D294" t="s">
        <v>11</v>
      </c>
      <c r="E294" t="s">
        <v>12</v>
      </c>
      <c r="F294" t="s">
        <v>17</v>
      </c>
      <c r="G294">
        <v>618000</v>
      </c>
      <c r="H294" s="1">
        <v>45671</v>
      </c>
      <c r="I294" t="s">
        <v>330</v>
      </c>
      <c r="J294" t="s">
        <v>348</v>
      </c>
      <c r="K29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95" spans="1:11" x14ac:dyDescent="0.45">
      <c r="A295" t="s">
        <v>236</v>
      </c>
      <c r="B295" t="s">
        <v>14</v>
      </c>
      <c r="C295" t="s">
        <v>205</v>
      </c>
      <c r="D295" t="s">
        <v>11</v>
      </c>
      <c r="E295" t="s">
        <v>11</v>
      </c>
      <c r="F295" t="s">
        <v>11</v>
      </c>
      <c r="G295">
        <v>791000</v>
      </c>
      <c r="H295" s="1">
        <v>45670</v>
      </c>
      <c r="I295" t="s">
        <v>330</v>
      </c>
      <c r="J295" t="s">
        <v>354</v>
      </c>
      <c r="K29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296" spans="1:11" x14ac:dyDescent="0.45">
      <c r="A296" t="s">
        <v>237</v>
      </c>
      <c r="B296" t="s">
        <v>14</v>
      </c>
      <c r="C296" t="s">
        <v>238</v>
      </c>
      <c r="D296" t="s">
        <v>11</v>
      </c>
      <c r="E296" t="s">
        <v>11</v>
      </c>
      <c r="F296" t="s">
        <v>17</v>
      </c>
      <c r="G296">
        <v>1050000</v>
      </c>
      <c r="H296" s="1">
        <v>45670</v>
      </c>
      <c r="I296" t="s">
        <v>330</v>
      </c>
      <c r="J296" t="s">
        <v>347</v>
      </c>
      <c r="K29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97" spans="1:11" x14ac:dyDescent="0.45">
      <c r="A297" t="s">
        <v>239</v>
      </c>
      <c r="B297" t="s">
        <v>14</v>
      </c>
      <c r="C297" t="s">
        <v>17</v>
      </c>
      <c r="D297" t="s">
        <v>12</v>
      </c>
      <c r="E297" t="s">
        <v>12</v>
      </c>
      <c r="F297" t="s">
        <v>12</v>
      </c>
      <c r="G297">
        <v>700000</v>
      </c>
      <c r="H297" s="1">
        <v>45667</v>
      </c>
      <c r="I297" t="s">
        <v>330</v>
      </c>
      <c r="J297" t="s">
        <v>348</v>
      </c>
      <c r="K29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298" spans="1:11" x14ac:dyDescent="0.45">
      <c r="A298" t="s">
        <v>240</v>
      </c>
      <c r="B298" t="s">
        <v>14</v>
      </c>
      <c r="C298" t="s">
        <v>200</v>
      </c>
      <c r="D298" t="s">
        <v>36</v>
      </c>
      <c r="E298" t="s">
        <v>16</v>
      </c>
      <c r="F298" t="s">
        <v>17</v>
      </c>
      <c r="G298">
        <v>3210000</v>
      </c>
      <c r="H298" s="1">
        <v>45664</v>
      </c>
      <c r="I298" t="s">
        <v>330</v>
      </c>
      <c r="J298" t="s">
        <v>347</v>
      </c>
      <c r="K29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299" spans="1:11" x14ac:dyDescent="0.45">
      <c r="A299" t="s">
        <v>241</v>
      </c>
      <c r="B299" t="s">
        <v>14</v>
      </c>
      <c r="C299" t="s">
        <v>17</v>
      </c>
      <c r="D299" t="s">
        <v>16</v>
      </c>
      <c r="E299" t="s">
        <v>11</v>
      </c>
      <c r="F299" t="s">
        <v>11</v>
      </c>
      <c r="G299">
        <v>1060000</v>
      </c>
      <c r="H299" s="1">
        <v>45664</v>
      </c>
      <c r="I299" t="s">
        <v>330</v>
      </c>
      <c r="J299" t="s">
        <v>347</v>
      </c>
      <c r="K29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0" spans="1:11" x14ac:dyDescent="0.45">
      <c r="A300" t="s">
        <v>242</v>
      </c>
      <c r="B300" t="s">
        <v>14</v>
      </c>
      <c r="C300" t="s">
        <v>243</v>
      </c>
      <c r="D300" t="s">
        <v>11</v>
      </c>
      <c r="E300" t="s">
        <v>11</v>
      </c>
      <c r="F300" t="s">
        <v>17</v>
      </c>
      <c r="G300">
        <v>823000</v>
      </c>
      <c r="H300" s="1">
        <v>45664</v>
      </c>
      <c r="I300" t="s">
        <v>330</v>
      </c>
      <c r="J300" t="s">
        <v>353</v>
      </c>
      <c r="K30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01" spans="1:11" x14ac:dyDescent="0.45">
      <c r="A301" t="s">
        <v>244</v>
      </c>
      <c r="B301" t="s">
        <v>14</v>
      </c>
      <c r="C301" t="s">
        <v>245</v>
      </c>
      <c r="D301" t="s">
        <v>11</v>
      </c>
      <c r="E301" t="s">
        <v>11</v>
      </c>
      <c r="F301" t="s">
        <v>12</v>
      </c>
      <c r="G301">
        <v>820000</v>
      </c>
      <c r="H301" s="1">
        <v>45653</v>
      </c>
      <c r="I301" t="s">
        <v>330</v>
      </c>
      <c r="J301" t="s">
        <v>353</v>
      </c>
      <c r="K30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02" spans="1:11" x14ac:dyDescent="0.45">
      <c r="A302" t="s">
        <v>246</v>
      </c>
      <c r="B302" t="s">
        <v>14</v>
      </c>
      <c r="C302" t="s">
        <v>205</v>
      </c>
      <c r="D302" t="s">
        <v>11</v>
      </c>
      <c r="E302" t="s">
        <v>11</v>
      </c>
      <c r="F302" t="s">
        <v>12</v>
      </c>
      <c r="G302">
        <v>780000</v>
      </c>
      <c r="H302" s="1">
        <v>45650</v>
      </c>
      <c r="I302" t="s">
        <v>330</v>
      </c>
      <c r="J302" t="s">
        <v>354</v>
      </c>
      <c r="K30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03" spans="1:11" x14ac:dyDescent="0.45">
      <c r="A303" t="s">
        <v>247</v>
      </c>
      <c r="B303" t="s">
        <v>14</v>
      </c>
      <c r="C303" t="s">
        <v>214</v>
      </c>
      <c r="D303" t="s">
        <v>11</v>
      </c>
      <c r="E303" t="s">
        <v>11</v>
      </c>
      <c r="F303" t="s">
        <v>12</v>
      </c>
      <c r="G303">
        <v>1250000</v>
      </c>
      <c r="H303" s="1">
        <v>45649</v>
      </c>
      <c r="I303" t="s">
        <v>330</v>
      </c>
      <c r="J303" t="s">
        <v>347</v>
      </c>
      <c r="K30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4" spans="1:11" x14ac:dyDescent="0.45">
      <c r="A304" t="s">
        <v>248</v>
      </c>
      <c r="B304" t="s">
        <v>14</v>
      </c>
      <c r="C304" t="s">
        <v>214</v>
      </c>
      <c r="D304" t="s">
        <v>11</v>
      </c>
      <c r="E304" t="s">
        <v>11</v>
      </c>
      <c r="F304" t="s">
        <v>12</v>
      </c>
      <c r="G304">
        <v>1250000</v>
      </c>
      <c r="H304" s="1">
        <v>45649</v>
      </c>
      <c r="I304" t="s">
        <v>330</v>
      </c>
      <c r="J304" t="s">
        <v>347</v>
      </c>
      <c r="K30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5" spans="1:11" x14ac:dyDescent="0.45">
      <c r="A305" t="s">
        <v>249</v>
      </c>
      <c r="B305" t="s">
        <v>14</v>
      </c>
      <c r="C305" t="s">
        <v>214</v>
      </c>
      <c r="D305" t="s">
        <v>11</v>
      </c>
      <c r="E305" t="s">
        <v>11</v>
      </c>
      <c r="F305" t="s">
        <v>12</v>
      </c>
      <c r="G305">
        <v>1250000</v>
      </c>
      <c r="H305" s="1">
        <v>45649</v>
      </c>
      <c r="I305" t="s">
        <v>330</v>
      </c>
      <c r="J305" t="s">
        <v>347</v>
      </c>
      <c r="K30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6" spans="1:11" x14ac:dyDescent="0.45">
      <c r="A306" t="s">
        <v>250</v>
      </c>
      <c r="B306" t="s">
        <v>14</v>
      </c>
      <c r="C306" t="s">
        <v>214</v>
      </c>
      <c r="D306" t="s">
        <v>11</v>
      </c>
      <c r="E306" t="s">
        <v>11</v>
      </c>
      <c r="F306" t="s">
        <v>12</v>
      </c>
      <c r="G306">
        <v>1250000</v>
      </c>
      <c r="H306" s="1">
        <v>45649</v>
      </c>
      <c r="I306" t="s">
        <v>330</v>
      </c>
      <c r="J306" t="s">
        <v>347</v>
      </c>
      <c r="K30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7" spans="1:11" x14ac:dyDescent="0.45">
      <c r="A307" t="s">
        <v>251</v>
      </c>
      <c r="B307" t="s">
        <v>14</v>
      </c>
      <c r="C307" t="s">
        <v>252</v>
      </c>
      <c r="D307" t="s">
        <v>11</v>
      </c>
      <c r="E307" t="s">
        <v>12</v>
      </c>
      <c r="F307" t="s">
        <v>12</v>
      </c>
      <c r="G307">
        <v>1450000</v>
      </c>
      <c r="H307" s="1">
        <v>45649</v>
      </c>
      <c r="I307" t="s">
        <v>330</v>
      </c>
      <c r="J307" t="s">
        <v>347</v>
      </c>
      <c r="K30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8" spans="1:11" x14ac:dyDescent="0.45">
      <c r="A308" t="s">
        <v>253</v>
      </c>
      <c r="B308" t="s">
        <v>14</v>
      </c>
      <c r="C308" t="s">
        <v>252</v>
      </c>
      <c r="D308" t="s">
        <v>11</v>
      </c>
      <c r="E308" t="s">
        <v>12</v>
      </c>
      <c r="F308" t="s">
        <v>12</v>
      </c>
      <c r="G308">
        <v>1450000</v>
      </c>
      <c r="H308" s="1">
        <v>45649</v>
      </c>
      <c r="I308" t="s">
        <v>330</v>
      </c>
      <c r="J308" t="s">
        <v>347</v>
      </c>
      <c r="K30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09" spans="1:11" x14ac:dyDescent="0.45">
      <c r="A309" t="s">
        <v>254</v>
      </c>
      <c r="B309" t="s">
        <v>14</v>
      </c>
      <c r="C309" t="s">
        <v>252</v>
      </c>
      <c r="D309" t="s">
        <v>11</v>
      </c>
      <c r="E309" t="s">
        <v>12</v>
      </c>
      <c r="F309" t="s">
        <v>17</v>
      </c>
      <c r="G309">
        <v>1450000</v>
      </c>
      <c r="H309" s="1">
        <v>45649</v>
      </c>
      <c r="I309" t="s">
        <v>330</v>
      </c>
      <c r="J309" t="s">
        <v>347</v>
      </c>
      <c r="K30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0" spans="1:11" x14ac:dyDescent="0.45">
      <c r="A310" t="s">
        <v>255</v>
      </c>
      <c r="B310" t="s">
        <v>14</v>
      </c>
      <c r="C310" t="s">
        <v>17</v>
      </c>
      <c r="D310" t="s">
        <v>11</v>
      </c>
      <c r="E310" t="s">
        <v>12</v>
      </c>
      <c r="F310" t="s">
        <v>12</v>
      </c>
      <c r="G310">
        <v>850000</v>
      </c>
      <c r="H310" s="1">
        <v>45649</v>
      </c>
      <c r="I310" t="s">
        <v>330</v>
      </c>
      <c r="J310" t="s">
        <v>353</v>
      </c>
      <c r="K31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11" spans="1:11" x14ac:dyDescent="0.45">
      <c r="A311" t="s">
        <v>256</v>
      </c>
      <c r="B311" t="s">
        <v>14</v>
      </c>
      <c r="C311" t="s">
        <v>17</v>
      </c>
      <c r="D311" t="s">
        <v>11</v>
      </c>
      <c r="E311" t="s">
        <v>12</v>
      </c>
      <c r="F311" t="s">
        <v>11</v>
      </c>
      <c r="G311">
        <v>1040000</v>
      </c>
      <c r="H311" s="1">
        <v>45649</v>
      </c>
      <c r="I311" t="s">
        <v>330</v>
      </c>
      <c r="J311" t="s">
        <v>347</v>
      </c>
      <c r="K31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2" spans="1:11" x14ac:dyDescent="0.45">
      <c r="A312" t="s">
        <v>257</v>
      </c>
      <c r="B312" t="s">
        <v>14</v>
      </c>
      <c r="C312" t="s">
        <v>17</v>
      </c>
      <c r="D312" t="s">
        <v>11</v>
      </c>
      <c r="E312" t="s">
        <v>12</v>
      </c>
      <c r="F312" t="s">
        <v>17</v>
      </c>
      <c r="G312">
        <v>1180000</v>
      </c>
      <c r="H312" s="1">
        <v>45646</v>
      </c>
      <c r="I312" t="s">
        <v>330</v>
      </c>
      <c r="J312" t="s">
        <v>347</v>
      </c>
      <c r="K31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3" spans="1:11" x14ac:dyDescent="0.45">
      <c r="A313" t="s">
        <v>258</v>
      </c>
      <c r="B313" t="s">
        <v>14</v>
      </c>
      <c r="C313" t="s">
        <v>17</v>
      </c>
      <c r="D313" t="s">
        <v>11</v>
      </c>
      <c r="E313" t="s">
        <v>11</v>
      </c>
      <c r="F313" t="s">
        <v>17</v>
      </c>
      <c r="G313">
        <v>1250000</v>
      </c>
      <c r="H313" s="1">
        <v>45646</v>
      </c>
      <c r="I313" t="s">
        <v>330</v>
      </c>
      <c r="J313" t="s">
        <v>347</v>
      </c>
      <c r="K31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4" spans="1:11" x14ac:dyDescent="0.45">
      <c r="A314" t="s">
        <v>259</v>
      </c>
      <c r="B314" t="s">
        <v>14</v>
      </c>
      <c r="C314" t="s">
        <v>200</v>
      </c>
      <c r="D314" t="s">
        <v>17</v>
      </c>
      <c r="E314" t="s">
        <v>17</v>
      </c>
      <c r="F314" t="s">
        <v>17</v>
      </c>
      <c r="G314">
        <v>1300000</v>
      </c>
      <c r="H314" s="1">
        <v>45646</v>
      </c>
      <c r="I314" t="s">
        <v>330</v>
      </c>
      <c r="J314" t="s">
        <v>347</v>
      </c>
      <c r="K31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5" spans="1:11" x14ac:dyDescent="0.45">
      <c r="A315" t="s">
        <v>260</v>
      </c>
      <c r="B315" t="s">
        <v>14</v>
      </c>
      <c r="C315" t="s">
        <v>17</v>
      </c>
      <c r="D315" t="s">
        <v>11</v>
      </c>
      <c r="E315" t="s">
        <v>11</v>
      </c>
      <c r="F315" t="s">
        <v>17</v>
      </c>
      <c r="G315">
        <v>970000</v>
      </c>
      <c r="H315" s="1">
        <v>45645</v>
      </c>
      <c r="I315" t="s">
        <v>330</v>
      </c>
      <c r="J315" t="s">
        <v>355</v>
      </c>
      <c r="K31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16" spans="1:11" x14ac:dyDescent="0.45">
      <c r="A316" t="s">
        <v>261</v>
      </c>
      <c r="B316" t="s">
        <v>9</v>
      </c>
      <c r="C316" t="s">
        <v>17</v>
      </c>
      <c r="D316" t="s">
        <v>36</v>
      </c>
      <c r="E316" t="s">
        <v>16</v>
      </c>
      <c r="F316" t="s">
        <v>11</v>
      </c>
      <c r="G316">
        <v>1750000</v>
      </c>
      <c r="H316" s="1">
        <v>45644</v>
      </c>
      <c r="I316" t="s">
        <v>330</v>
      </c>
      <c r="J316" t="s">
        <v>347</v>
      </c>
      <c r="K31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7" spans="1:11" x14ac:dyDescent="0.45">
      <c r="A317" t="s">
        <v>262</v>
      </c>
      <c r="B317" t="s">
        <v>9</v>
      </c>
      <c r="C317" t="s">
        <v>17</v>
      </c>
      <c r="D317" t="s">
        <v>16</v>
      </c>
      <c r="E317" t="s">
        <v>12</v>
      </c>
      <c r="F317" t="s">
        <v>17</v>
      </c>
      <c r="G317">
        <v>1050000</v>
      </c>
      <c r="H317" s="1">
        <v>45644</v>
      </c>
      <c r="I317" t="s">
        <v>330</v>
      </c>
      <c r="J317" t="s">
        <v>347</v>
      </c>
      <c r="K31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8" spans="1:11" x14ac:dyDescent="0.45">
      <c r="A318" t="s">
        <v>263</v>
      </c>
      <c r="B318" t="s">
        <v>14</v>
      </c>
      <c r="C318" t="s">
        <v>17</v>
      </c>
      <c r="D318" t="s">
        <v>17</v>
      </c>
      <c r="E318" t="s">
        <v>17</v>
      </c>
      <c r="F318" t="s">
        <v>17</v>
      </c>
      <c r="G318">
        <v>1925000</v>
      </c>
      <c r="H318" s="1">
        <v>45644</v>
      </c>
      <c r="I318" t="s">
        <v>330</v>
      </c>
      <c r="J318" t="s">
        <v>347</v>
      </c>
      <c r="K31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19" spans="1:11" x14ac:dyDescent="0.45">
      <c r="A319" t="s">
        <v>264</v>
      </c>
      <c r="B319" t="s">
        <v>14</v>
      </c>
      <c r="C319" t="s">
        <v>17</v>
      </c>
      <c r="D319" t="s">
        <v>11</v>
      </c>
      <c r="E319" t="s">
        <v>12</v>
      </c>
      <c r="F319" t="s">
        <v>17</v>
      </c>
      <c r="G319">
        <v>1400000</v>
      </c>
      <c r="H319" s="1">
        <v>45644</v>
      </c>
      <c r="I319" t="s">
        <v>330</v>
      </c>
      <c r="J319" t="s">
        <v>347</v>
      </c>
      <c r="K31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20" spans="1:11" x14ac:dyDescent="0.45">
      <c r="A320" t="s">
        <v>265</v>
      </c>
      <c r="B320" t="s">
        <v>9</v>
      </c>
      <c r="C320" t="s">
        <v>17</v>
      </c>
      <c r="D320" t="s">
        <v>16</v>
      </c>
      <c r="E320" t="s">
        <v>11</v>
      </c>
      <c r="F320" t="s">
        <v>11</v>
      </c>
      <c r="G320">
        <v>1750000</v>
      </c>
      <c r="H320" s="1">
        <v>45644</v>
      </c>
      <c r="I320" t="s">
        <v>330</v>
      </c>
      <c r="J320" t="s">
        <v>347</v>
      </c>
      <c r="K32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21" spans="1:11" x14ac:dyDescent="0.45">
      <c r="A321" t="s">
        <v>266</v>
      </c>
      <c r="B321" t="s">
        <v>14</v>
      </c>
      <c r="C321" t="s">
        <v>178</v>
      </c>
      <c r="D321" t="s">
        <v>12</v>
      </c>
      <c r="E321" t="s">
        <v>12</v>
      </c>
      <c r="F321" t="s">
        <v>17</v>
      </c>
      <c r="G321">
        <v>600000</v>
      </c>
      <c r="H321" s="1">
        <v>45643</v>
      </c>
      <c r="I321" t="s">
        <v>330</v>
      </c>
      <c r="J321" t="s">
        <v>351</v>
      </c>
      <c r="K32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322" spans="1:11" x14ac:dyDescent="0.45">
      <c r="A322" t="s">
        <v>267</v>
      </c>
      <c r="B322" t="s">
        <v>14</v>
      </c>
      <c r="C322" t="s">
        <v>17</v>
      </c>
      <c r="D322" t="s">
        <v>11</v>
      </c>
      <c r="E322" t="s">
        <v>12</v>
      </c>
      <c r="F322" t="s">
        <v>12</v>
      </c>
      <c r="G322">
        <v>3000000</v>
      </c>
      <c r="H322" s="1">
        <v>45643</v>
      </c>
      <c r="I322" t="s">
        <v>330</v>
      </c>
      <c r="J322" t="s">
        <v>347</v>
      </c>
      <c r="K32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23" spans="1:11" x14ac:dyDescent="0.45">
      <c r="A323" t="s">
        <v>268</v>
      </c>
      <c r="B323" t="s">
        <v>9</v>
      </c>
      <c r="C323" t="s">
        <v>33</v>
      </c>
      <c r="D323" t="s">
        <v>36</v>
      </c>
      <c r="E323" t="s">
        <v>11</v>
      </c>
      <c r="F323" t="s">
        <v>12</v>
      </c>
      <c r="G323">
        <v>2600000</v>
      </c>
      <c r="H323" s="1">
        <v>45643</v>
      </c>
      <c r="I323" t="s">
        <v>330</v>
      </c>
      <c r="J323" t="s">
        <v>347</v>
      </c>
      <c r="K32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24" spans="1:11" x14ac:dyDescent="0.45">
      <c r="A324" t="s">
        <v>269</v>
      </c>
      <c r="B324" t="s">
        <v>14</v>
      </c>
      <c r="C324" t="s">
        <v>270</v>
      </c>
      <c r="D324" t="s">
        <v>11</v>
      </c>
      <c r="E324" t="s">
        <v>12</v>
      </c>
      <c r="F324" t="s">
        <v>12</v>
      </c>
      <c r="G324">
        <v>772000</v>
      </c>
      <c r="H324" s="1">
        <v>45643</v>
      </c>
      <c r="I324" t="s">
        <v>330</v>
      </c>
      <c r="J324" t="s">
        <v>354</v>
      </c>
      <c r="K32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25" spans="1:11" x14ac:dyDescent="0.45">
      <c r="A325" t="s">
        <v>271</v>
      </c>
      <c r="B325" t="s">
        <v>14</v>
      </c>
      <c r="C325" t="s">
        <v>17</v>
      </c>
      <c r="D325" t="s">
        <v>11</v>
      </c>
      <c r="E325" t="s">
        <v>11</v>
      </c>
      <c r="F325" t="s">
        <v>12</v>
      </c>
      <c r="G325">
        <v>998000</v>
      </c>
      <c r="H325" s="1">
        <v>45642</v>
      </c>
      <c r="I325" t="s">
        <v>330</v>
      </c>
      <c r="J325" t="s">
        <v>355</v>
      </c>
      <c r="K32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26" spans="1:11" x14ac:dyDescent="0.45">
      <c r="A326" t="s">
        <v>272</v>
      </c>
      <c r="B326" t="s">
        <v>9</v>
      </c>
      <c r="C326" t="s">
        <v>234</v>
      </c>
      <c r="D326" t="s">
        <v>36</v>
      </c>
      <c r="E326" t="s">
        <v>11</v>
      </c>
      <c r="F326" t="s">
        <v>17</v>
      </c>
      <c r="G326">
        <v>3470000</v>
      </c>
      <c r="H326" s="1">
        <v>45642</v>
      </c>
      <c r="I326" t="s">
        <v>330</v>
      </c>
      <c r="J326" t="s">
        <v>347</v>
      </c>
      <c r="K32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27" spans="1:11" x14ac:dyDescent="0.45">
      <c r="A327" t="s">
        <v>273</v>
      </c>
      <c r="B327" t="s">
        <v>9</v>
      </c>
      <c r="C327" t="s">
        <v>234</v>
      </c>
      <c r="D327" t="s">
        <v>36</v>
      </c>
      <c r="E327" t="s">
        <v>11</v>
      </c>
      <c r="F327" t="s">
        <v>11</v>
      </c>
      <c r="G327">
        <v>4300000</v>
      </c>
      <c r="H327" s="1">
        <v>45642</v>
      </c>
      <c r="I327" t="s">
        <v>330</v>
      </c>
      <c r="J327" t="s">
        <v>347</v>
      </c>
      <c r="K32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28" spans="1:11" x14ac:dyDescent="0.45">
      <c r="A328" t="s">
        <v>274</v>
      </c>
      <c r="B328" t="s">
        <v>14</v>
      </c>
      <c r="C328" t="s">
        <v>275</v>
      </c>
      <c r="D328" t="s">
        <v>11</v>
      </c>
      <c r="E328" t="s">
        <v>12</v>
      </c>
      <c r="F328" t="s">
        <v>12</v>
      </c>
      <c r="G328">
        <v>930000</v>
      </c>
      <c r="H328" s="1">
        <v>45640</v>
      </c>
      <c r="I328" t="s">
        <v>330</v>
      </c>
      <c r="J328" t="s">
        <v>355</v>
      </c>
      <c r="K32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29" spans="1:11" x14ac:dyDescent="0.45">
      <c r="A329" t="s">
        <v>276</v>
      </c>
      <c r="B329" t="s">
        <v>14</v>
      </c>
      <c r="C329" t="s">
        <v>277</v>
      </c>
      <c r="D329" t="s">
        <v>11</v>
      </c>
      <c r="E329" t="s">
        <v>11</v>
      </c>
      <c r="F329" t="s">
        <v>17</v>
      </c>
      <c r="G329">
        <v>780000</v>
      </c>
      <c r="H329" s="1">
        <v>45639</v>
      </c>
      <c r="I329" t="s">
        <v>330</v>
      </c>
      <c r="J329" t="s">
        <v>354</v>
      </c>
      <c r="K32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30" spans="1:11" x14ac:dyDescent="0.45">
      <c r="A330" t="s">
        <v>278</v>
      </c>
      <c r="B330" t="s">
        <v>14</v>
      </c>
      <c r="C330" t="s">
        <v>17</v>
      </c>
      <c r="D330" t="s">
        <v>11</v>
      </c>
      <c r="E330" t="s">
        <v>11</v>
      </c>
      <c r="F330" t="s">
        <v>12</v>
      </c>
      <c r="G330">
        <v>950000</v>
      </c>
      <c r="H330" s="1">
        <v>45639</v>
      </c>
      <c r="I330" t="s">
        <v>330</v>
      </c>
      <c r="J330" t="s">
        <v>355</v>
      </c>
      <c r="K33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31" spans="1:11" x14ac:dyDescent="0.45">
      <c r="A331" t="s">
        <v>279</v>
      </c>
      <c r="B331" t="s">
        <v>14</v>
      </c>
      <c r="C331" t="s">
        <v>17</v>
      </c>
      <c r="D331" t="s">
        <v>11</v>
      </c>
      <c r="E331" t="s">
        <v>11</v>
      </c>
      <c r="F331" t="s">
        <v>12</v>
      </c>
      <c r="G331">
        <v>1000000</v>
      </c>
      <c r="H331" s="1">
        <v>45637</v>
      </c>
      <c r="I331" t="s">
        <v>330</v>
      </c>
      <c r="J331" t="s">
        <v>355</v>
      </c>
      <c r="K33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32" spans="1:11" x14ac:dyDescent="0.45">
      <c r="A332" t="s">
        <v>280</v>
      </c>
      <c r="B332" t="s">
        <v>14</v>
      </c>
      <c r="C332" t="s">
        <v>17</v>
      </c>
      <c r="D332" t="s">
        <v>11</v>
      </c>
      <c r="E332" t="s">
        <v>11</v>
      </c>
      <c r="F332" t="s">
        <v>12</v>
      </c>
      <c r="G332">
        <v>980000</v>
      </c>
      <c r="H332" s="1">
        <v>45637</v>
      </c>
      <c r="I332" t="s">
        <v>330</v>
      </c>
      <c r="J332" t="s">
        <v>355</v>
      </c>
      <c r="K33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33" spans="1:11" x14ac:dyDescent="0.45">
      <c r="A333" t="s">
        <v>281</v>
      </c>
      <c r="B333" t="s">
        <v>9</v>
      </c>
      <c r="C333" t="s">
        <v>282</v>
      </c>
      <c r="D333" t="s">
        <v>16</v>
      </c>
      <c r="E333" t="s">
        <v>12</v>
      </c>
      <c r="F333" t="s">
        <v>12</v>
      </c>
      <c r="G333">
        <v>1860000</v>
      </c>
      <c r="H333" s="1">
        <v>45636</v>
      </c>
      <c r="I333" t="s">
        <v>330</v>
      </c>
      <c r="J333" t="s">
        <v>347</v>
      </c>
      <c r="K33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34" spans="1:11" x14ac:dyDescent="0.45">
      <c r="A334" t="s">
        <v>283</v>
      </c>
      <c r="B334" t="s">
        <v>14</v>
      </c>
      <c r="C334" t="s">
        <v>284</v>
      </c>
      <c r="D334" t="s">
        <v>11</v>
      </c>
      <c r="E334" t="s">
        <v>11</v>
      </c>
      <c r="F334" t="s">
        <v>12</v>
      </c>
      <c r="G334">
        <v>885000</v>
      </c>
      <c r="H334" s="1">
        <v>45636</v>
      </c>
      <c r="I334" t="s">
        <v>330</v>
      </c>
      <c r="J334" t="s">
        <v>353</v>
      </c>
      <c r="K33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35" spans="1:11" x14ac:dyDescent="0.45">
      <c r="A335" t="s">
        <v>285</v>
      </c>
      <c r="B335" t="s">
        <v>14</v>
      </c>
      <c r="C335" t="s">
        <v>17</v>
      </c>
      <c r="D335" t="s">
        <v>17</v>
      </c>
      <c r="E335" t="s">
        <v>17</v>
      </c>
      <c r="F335" t="s">
        <v>17</v>
      </c>
      <c r="G335">
        <v>720000</v>
      </c>
      <c r="H335" s="1">
        <v>45635</v>
      </c>
      <c r="I335" t="s">
        <v>330</v>
      </c>
      <c r="J335" t="s">
        <v>354</v>
      </c>
      <c r="K33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36" spans="1:11" x14ac:dyDescent="0.45">
      <c r="A336" t="s">
        <v>286</v>
      </c>
      <c r="B336" t="s">
        <v>9</v>
      </c>
      <c r="C336" t="s">
        <v>203</v>
      </c>
      <c r="D336" t="s">
        <v>11</v>
      </c>
      <c r="E336" t="s">
        <v>12</v>
      </c>
      <c r="F336" t="s">
        <v>17</v>
      </c>
      <c r="G336">
        <v>1586000</v>
      </c>
      <c r="H336" s="1">
        <v>45635</v>
      </c>
      <c r="I336" t="s">
        <v>330</v>
      </c>
      <c r="J336" t="s">
        <v>347</v>
      </c>
      <c r="K33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37" spans="1:11" x14ac:dyDescent="0.45">
      <c r="A337" t="s">
        <v>287</v>
      </c>
      <c r="B337" t="s">
        <v>9</v>
      </c>
      <c r="C337" t="s">
        <v>205</v>
      </c>
      <c r="D337" t="s">
        <v>36</v>
      </c>
      <c r="E337" t="s">
        <v>16</v>
      </c>
      <c r="F337" t="s">
        <v>36</v>
      </c>
      <c r="G337">
        <v>3265000</v>
      </c>
      <c r="H337" s="1">
        <v>45635</v>
      </c>
      <c r="I337" t="s">
        <v>330</v>
      </c>
      <c r="J337" t="s">
        <v>347</v>
      </c>
      <c r="K33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38" spans="1:11" x14ac:dyDescent="0.45">
      <c r="A338" t="s">
        <v>288</v>
      </c>
      <c r="B338" t="s">
        <v>9</v>
      </c>
      <c r="C338" t="s">
        <v>289</v>
      </c>
      <c r="D338" t="s">
        <v>21</v>
      </c>
      <c r="E338" t="s">
        <v>11</v>
      </c>
      <c r="F338" t="s">
        <v>11</v>
      </c>
      <c r="G338">
        <v>4020000</v>
      </c>
      <c r="H338" s="1">
        <v>45632</v>
      </c>
      <c r="I338" t="s">
        <v>330</v>
      </c>
      <c r="J338" t="s">
        <v>347</v>
      </c>
      <c r="K33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39" spans="1:11" x14ac:dyDescent="0.45">
      <c r="A339" t="s">
        <v>290</v>
      </c>
      <c r="B339" t="s">
        <v>14</v>
      </c>
      <c r="C339" t="s">
        <v>17</v>
      </c>
      <c r="D339" t="s">
        <v>11</v>
      </c>
      <c r="E339" t="s">
        <v>11</v>
      </c>
      <c r="F339" t="s">
        <v>12</v>
      </c>
      <c r="G339">
        <v>1088000</v>
      </c>
      <c r="H339" s="1">
        <v>45631</v>
      </c>
      <c r="I339" t="s">
        <v>330</v>
      </c>
      <c r="J339" t="s">
        <v>347</v>
      </c>
      <c r="K33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40" spans="1:11" x14ac:dyDescent="0.45">
      <c r="A340" t="s">
        <v>291</v>
      </c>
      <c r="B340" t="s">
        <v>14</v>
      </c>
      <c r="C340" t="s">
        <v>200</v>
      </c>
      <c r="D340" t="s">
        <v>11</v>
      </c>
      <c r="E340" t="s">
        <v>11</v>
      </c>
      <c r="F340" t="s">
        <v>17</v>
      </c>
      <c r="G340">
        <v>931000</v>
      </c>
      <c r="H340" s="1">
        <v>45631</v>
      </c>
      <c r="I340" t="s">
        <v>330</v>
      </c>
      <c r="J340" t="s">
        <v>355</v>
      </c>
      <c r="K34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41" spans="1:11" x14ac:dyDescent="0.45">
      <c r="A341" t="s">
        <v>292</v>
      </c>
      <c r="B341" t="s">
        <v>14</v>
      </c>
      <c r="C341" t="s">
        <v>17</v>
      </c>
      <c r="D341" t="s">
        <v>17</v>
      </c>
      <c r="E341" t="s">
        <v>17</v>
      </c>
      <c r="F341" t="s">
        <v>17</v>
      </c>
      <c r="G341">
        <v>1208000</v>
      </c>
      <c r="H341" s="1">
        <v>45631</v>
      </c>
      <c r="I341" t="s">
        <v>330</v>
      </c>
      <c r="J341" t="s">
        <v>347</v>
      </c>
      <c r="K34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42" spans="1:11" x14ac:dyDescent="0.45">
      <c r="A342" t="s">
        <v>293</v>
      </c>
      <c r="B342" t="s">
        <v>9</v>
      </c>
      <c r="C342" t="s">
        <v>33</v>
      </c>
      <c r="D342" t="s">
        <v>189</v>
      </c>
      <c r="E342" t="s">
        <v>21</v>
      </c>
      <c r="F342" t="s">
        <v>12</v>
      </c>
      <c r="G342">
        <v>4680000</v>
      </c>
      <c r="H342" s="1">
        <v>45631</v>
      </c>
      <c r="I342" t="s">
        <v>330</v>
      </c>
      <c r="J342" t="s">
        <v>347</v>
      </c>
      <c r="K34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43" spans="1:11" x14ac:dyDescent="0.45">
      <c r="A343" t="s">
        <v>294</v>
      </c>
      <c r="B343" t="s">
        <v>9</v>
      </c>
      <c r="C343" t="s">
        <v>200</v>
      </c>
      <c r="D343" t="s">
        <v>21</v>
      </c>
      <c r="E343" t="s">
        <v>16</v>
      </c>
      <c r="F343" t="s">
        <v>11</v>
      </c>
      <c r="G343">
        <v>4100000</v>
      </c>
      <c r="H343" s="1">
        <v>45630</v>
      </c>
      <c r="I343" t="s">
        <v>330</v>
      </c>
      <c r="J343" t="s">
        <v>347</v>
      </c>
      <c r="K34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44" spans="1:11" x14ac:dyDescent="0.45">
      <c r="A344" t="s">
        <v>295</v>
      </c>
      <c r="B344" t="s">
        <v>14</v>
      </c>
      <c r="C344" t="s">
        <v>33</v>
      </c>
      <c r="D344" t="s">
        <v>16</v>
      </c>
      <c r="E344" t="s">
        <v>11</v>
      </c>
      <c r="F344" t="s">
        <v>17</v>
      </c>
      <c r="G344">
        <v>1060000</v>
      </c>
      <c r="H344" s="1">
        <v>45630</v>
      </c>
      <c r="I344" t="s">
        <v>330</v>
      </c>
      <c r="J344" t="s">
        <v>347</v>
      </c>
      <c r="K34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45" spans="1:11" x14ac:dyDescent="0.45">
      <c r="A345" t="s">
        <v>296</v>
      </c>
      <c r="B345" t="s">
        <v>9</v>
      </c>
      <c r="C345" t="s">
        <v>200</v>
      </c>
      <c r="D345" t="s">
        <v>21</v>
      </c>
      <c r="E345" t="s">
        <v>11</v>
      </c>
      <c r="F345" t="s">
        <v>21</v>
      </c>
      <c r="G345">
        <v>4810000</v>
      </c>
      <c r="H345" s="1">
        <v>45629</v>
      </c>
      <c r="I345" t="s">
        <v>330</v>
      </c>
      <c r="J345" t="s">
        <v>347</v>
      </c>
      <c r="K34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46" spans="1:11" x14ac:dyDescent="0.45">
      <c r="A346" t="s">
        <v>297</v>
      </c>
      <c r="B346" t="s">
        <v>14</v>
      </c>
      <c r="C346" t="s">
        <v>298</v>
      </c>
      <c r="D346" t="s">
        <v>11</v>
      </c>
      <c r="E346" t="s">
        <v>11</v>
      </c>
      <c r="F346" t="s">
        <v>17</v>
      </c>
      <c r="G346">
        <v>832000</v>
      </c>
      <c r="H346" s="1">
        <v>45629</v>
      </c>
      <c r="I346" t="s">
        <v>330</v>
      </c>
      <c r="J346" t="s">
        <v>353</v>
      </c>
      <c r="K34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47" spans="1:11" x14ac:dyDescent="0.45">
      <c r="A347" t="s">
        <v>299</v>
      </c>
      <c r="B347" t="s">
        <v>14</v>
      </c>
      <c r="C347" t="s">
        <v>17</v>
      </c>
      <c r="D347" t="s">
        <v>11</v>
      </c>
      <c r="E347" t="s">
        <v>11</v>
      </c>
      <c r="F347" t="s">
        <v>12</v>
      </c>
      <c r="G347">
        <v>800000</v>
      </c>
      <c r="H347" s="1">
        <v>45629</v>
      </c>
      <c r="I347" t="s">
        <v>330</v>
      </c>
      <c r="J347" t="s">
        <v>354</v>
      </c>
      <c r="K34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48" spans="1:11" x14ac:dyDescent="0.45">
      <c r="A348" t="s">
        <v>300</v>
      </c>
      <c r="B348" t="s">
        <v>14</v>
      </c>
      <c r="C348" t="s">
        <v>17</v>
      </c>
      <c r="D348" t="s">
        <v>11</v>
      </c>
      <c r="E348" t="s">
        <v>11</v>
      </c>
      <c r="F348" t="s">
        <v>17</v>
      </c>
      <c r="G348">
        <v>910000</v>
      </c>
      <c r="H348" s="1">
        <v>45628</v>
      </c>
      <c r="I348" t="s">
        <v>330</v>
      </c>
      <c r="J348" t="s">
        <v>355</v>
      </c>
      <c r="K34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49" spans="1:11" x14ac:dyDescent="0.45">
      <c r="A349" t="s">
        <v>301</v>
      </c>
      <c r="B349" t="s">
        <v>14</v>
      </c>
      <c r="C349" t="s">
        <v>302</v>
      </c>
      <c r="D349" t="s">
        <v>11</v>
      </c>
      <c r="E349" t="s">
        <v>11</v>
      </c>
      <c r="F349" t="s">
        <v>12</v>
      </c>
      <c r="G349">
        <v>850000</v>
      </c>
      <c r="H349" s="1">
        <v>45628</v>
      </c>
      <c r="I349" t="s">
        <v>330</v>
      </c>
      <c r="J349" t="s">
        <v>353</v>
      </c>
      <c r="K34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50" spans="1:11" x14ac:dyDescent="0.45">
      <c r="A350" t="s">
        <v>303</v>
      </c>
      <c r="B350" t="s">
        <v>9</v>
      </c>
      <c r="C350" t="s">
        <v>33</v>
      </c>
      <c r="D350" t="s">
        <v>21</v>
      </c>
      <c r="E350" t="s">
        <v>16</v>
      </c>
      <c r="F350" t="s">
        <v>16</v>
      </c>
      <c r="G350">
        <v>2900000</v>
      </c>
      <c r="H350" s="1">
        <v>45628</v>
      </c>
      <c r="I350" t="s">
        <v>330</v>
      </c>
      <c r="J350" t="s">
        <v>347</v>
      </c>
      <c r="K35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51" spans="1:11" x14ac:dyDescent="0.45">
      <c r="A351" t="s">
        <v>304</v>
      </c>
      <c r="B351" t="s">
        <v>9</v>
      </c>
      <c r="C351" t="s">
        <v>305</v>
      </c>
      <c r="D351" t="s">
        <v>36</v>
      </c>
      <c r="E351" t="s">
        <v>16</v>
      </c>
      <c r="F351" t="s">
        <v>12</v>
      </c>
      <c r="G351">
        <v>2500000</v>
      </c>
      <c r="H351" s="1">
        <v>45628</v>
      </c>
      <c r="I351" t="s">
        <v>330</v>
      </c>
      <c r="J351" t="s">
        <v>347</v>
      </c>
      <c r="K35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52" spans="1:11" x14ac:dyDescent="0.45">
      <c r="A352" t="s">
        <v>306</v>
      </c>
      <c r="B352" t="s">
        <v>14</v>
      </c>
      <c r="C352" t="s">
        <v>307</v>
      </c>
      <c r="D352" t="s">
        <v>16</v>
      </c>
      <c r="E352" t="s">
        <v>11</v>
      </c>
      <c r="F352" t="s">
        <v>11</v>
      </c>
      <c r="G352">
        <v>1511000</v>
      </c>
      <c r="H352" s="1">
        <v>45628</v>
      </c>
      <c r="I352" t="s">
        <v>330</v>
      </c>
      <c r="J352" t="s">
        <v>347</v>
      </c>
      <c r="K35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53" spans="1:11" x14ac:dyDescent="0.45">
      <c r="A353" t="s">
        <v>308</v>
      </c>
      <c r="B353" t="s">
        <v>14</v>
      </c>
      <c r="C353" t="s">
        <v>234</v>
      </c>
      <c r="D353" t="s">
        <v>16</v>
      </c>
      <c r="E353" t="s">
        <v>11</v>
      </c>
      <c r="F353" t="s">
        <v>11</v>
      </c>
      <c r="G353">
        <v>1500000</v>
      </c>
      <c r="H353" s="1">
        <v>45626</v>
      </c>
      <c r="I353" t="s">
        <v>330</v>
      </c>
      <c r="J353" t="s">
        <v>347</v>
      </c>
      <c r="K35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54" spans="1:11" x14ac:dyDescent="0.45">
      <c r="A354" t="s">
        <v>309</v>
      </c>
      <c r="B354" t="s">
        <v>9</v>
      </c>
      <c r="C354" t="s">
        <v>205</v>
      </c>
      <c r="D354" t="s">
        <v>16</v>
      </c>
      <c r="E354" t="s">
        <v>11</v>
      </c>
      <c r="F354" t="s">
        <v>16</v>
      </c>
      <c r="G354">
        <v>791000</v>
      </c>
      <c r="H354" s="1">
        <v>45626</v>
      </c>
      <c r="I354" t="s">
        <v>330</v>
      </c>
      <c r="J354" t="s">
        <v>354</v>
      </c>
      <c r="K35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55" spans="1:11" x14ac:dyDescent="0.45">
      <c r="A355" t="s">
        <v>310</v>
      </c>
      <c r="B355" t="s">
        <v>14</v>
      </c>
      <c r="C355" t="s">
        <v>200</v>
      </c>
      <c r="D355" t="s">
        <v>11</v>
      </c>
      <c r="E355" t="s">
        <v>12</v>
      </c>
      <c r="F355" t="s">
        <v>12</v>
      </c>
      <c r="G355">
        <v>870000</v>
      </c>
      <c r="H355" s="1">
        <v>45626</v>
      </c>
      <c r="I355" t="s">
        <v>330</v>
      </c>
      <c r="J355" t="s">
        <v>353</v>
      </c>
      <c r="K35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56" spans="1:11" x14ac:dyDescent="0.45">
      <c r="A356" t="s">
        <v>311</v>
      </c>
      <c r="B356" t="s">
        <v>14</v>
      </c>
      <c r="C356" t="s">
        <v>312</v>
      </c>
      <c r="D356" t="s">
        <v>11</v>
      </c>
      <c r="E356" t="s">
        <v>11</v>
      </c>
      <c r="F356" t="s">
        <v>12</v>
      </c>
      <c r="G356">
        <v>790000</v>
      </c>
      <c r="H356" s="1">
        <v>45625</v>
      </c>
      <c r="I356" t="s">
        <v>330</v>
      </c>
      <c r="J356" t="s">
        <v>354</v>
      </c>
      <c r="K35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57" spans="1:11" x14ac:dyDescent="0.45">
      <c r="A357" t="s">
        <v>313</v>
      </c>
      <c r="B357" t="s">
        <v>14</v>
      </c>
      <c r="C357" t="s">
        <v>314</v>
      </c>
      <c r="D357" t="s">
        <v>11</v>
      </c>
      <c r="E357" t="s">
        <v>11</v>
      </c>
      <c r="F357" t="s">
        <v>12</v>
      </c>
      <c r="G357">
        <v>846000</v>
      </c>
      <c r="H357" s="1">
        <v>45625</v>
      </c>
      <c r="I357" t="s">
        <v>330</v>
      </c>
      <c r="J357" t="s">
        <v>353</v>
      </c>
      <c r="K35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58" spans="1:11" x14ac:dyDescent="0.45">
      <c r="A358" t="s">
        <v>315</v>
      </c>
      <c r="B358" t="s">
        <v>14</v>
      </c>
      <c r="C358" t="s">
        <v>33</v>
      </c>
      <c r="D358" t="s">
        <v>11</v>
      </c>
      <c r="E358" t="s">
        <v>11</v>
      </c>
      <c r="F358" t="s">
        <v>17</v>
      </c>
      <c r="G358">
        <v>890000</v>
      </c>
      <c r="H358" s="1">
        <v>45624</v>
      </c>
      <c r="I358" t="s">
        <v>330</v>
      </c>
      <c r="J358" t="s">
        <v>353</v>
      </c>
      <c r="K35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59" spans="1:11" x14ac:dyDescent="0.45">
      <c r="A359" t="s">
        <v>316</v>
      </c>
      <c r="B359" t="s">
        <v>14</v>
      </c>
      <c r="C359" t="s">
        <v>307</v>
      </c>
      <c r="D359" t="s">
        <v>11</v>
      </c>
      <c r="E359" t="s">
        <v>12</v>
      </c>
      <c r="F359" t="s">
        <v>12</v>
      </c>
      <c r="G359">
        <v>800000</v>
      </c>
      <c r="H359" s="1">
        <v>45624</v>
      </c>
      <c r="I359" t="s">
        <v>330</v>
      </c>
      <c r="J359" t="s">
        <v>354</v>
      </c>
      <c r="K35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60" spans="1:11" x14ac:dyDescent="0.45">
      <c r="A360" t="s">
        <v>317</v>
      </c>
      <c r="B360" t="s">
        <v>14</v>
      </c>
      <c r="C360" t="s">
        <v>318</v>
      </c>
      <c r="D360" t="s">
        <v>11</v>
      </c>
      <c r="E360" t="s">
        <v>12</v>
      </c>
      <c r="F360" t="s">
        <v>17</v>
      </c>
      <c r="G360">
        <v>652000</v>
      </c>
      <c r="H360" s="1">
        <v>45622</v>
      </c>
      <c r="I360" t="s">
        <v>330</v>
      </c>
      <c r="J360" t="s">
        <v>348</v>
      </c>
      <c r="K36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61" spans="1:11" x14ac:dyDescent="0.45">
      <c r="A361" t="s">
        <v>319</v>
      </c>
      <c r="B361" t="s">
        <v>9</v>
      </c>
      <c r="C361" t="s">
        <v>33</v>
      </c>
      <c r="D361" t="s">
        <v>16</v>
      </c>
      <c r="E361" t="s">
        <v>11</v>
      </c>
      <c r="F361" t="s">
        <v>17</v>
      </c>
      <c r="G361">
        <v>1750000</v>
      </c>
      <c r="H361" s="1">
        <v>45622</v>
      </c>
      <c r="I361" t="s">
        <v>330</v>
      </c>
      <c r="J361" t="s">
        <v>347</v>
      </c>
      <c r="K36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2" spans="1:11" x14ac:dyDescent="0.45">
      <c r="A362" t="s">
        <v>320</v>
      </c>
      <c r="B362" t="s">
        <v>9</v>
      </c>
      <c r="C362" t="s">
        <v>321</v>
      </c>
      <c r="D362" t="s">
        <v>16</v>
      </c>
      <c r="E362" t="s">
        <v>11</v>
      </c>
      <c r="F362" t="s">
        <v>17</v>
      </c>
      <c r="G362">
        <v>3250000</v>
      </c>
      <c r="H362" s="1">
        <v>45621</v>
      </c>
      <c r="I362" t="s">
        <v>330</v>
      </c>
      <c r="J362" t="s">
        <v>347</v>
      </c>
      <c r="K36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3" spans="1:11" x14ac:dyDescent="0.45">
      <c r="A363" t="s">
        <v>322</v>
      </c>
      <c r="B363" t="s">
        <v>9</v>
      </c>
      <c r="C363" t="s">
        <v>200</v>
      </c>
      <c r="D363" t="s">
        <v>21</v>
      </c>
      <c r="E363" t="s">
        <v>21</v>
      </c>
      <c r="F363" t="s">
        <v>17</v>
      </c>
      <c r="G363">
        <v>5125000</v>
      </c>
      <c r="H363" s="1">
        <v>45621</v>
      </c>
      <c r="I363" t="s">
        <v>330</v>
      </c>
      <c r="J363" t="s">
        <v>347</v>
      </c>
      <c r="K36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4" spans="1:11" x14ac:dyDescent="0.45">
      <c r="A364" t="s">
        <v>323</v>
      </c>
      <c r="B364" t="s">
        <v>9</v>
      </c>
      <c r="C364" t="s">
        <v>200</v>
      </c>
      <c r="D364" t="s">
        <v>21</v>
      </c>
      <c r="E364" t="s">
        <v>11</v>
      </c>
      <c r="F364" t="s">
        <v>17</v>
      </c>
      <c r="G364">
        <v>2956000</v>
      </c>
      <c r="H364" s="1">
        <v>45621</v>
      </c>
      <c r="I364" t="s">
        <v>330</v>
      </c>
      <c r="J364" t="s">
        <v>347</v>
      </c>
      <c r="K36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5" spans="1:11" x14ac:dyDescent="0.45">
      <c r="A365" t="s">
        <v>324</v>
      </c>
      <c r="B365" t="s">
        <v>14</v>
      </c>
      <c r="C365" t="s">
        <v>17</v>
      </c>
      <c r="D365" t="s">
        <v>11</v>
      </c>
      <c r="E365" t="s">
        <v>11</v>
      </c>
      <c r="F365" t="s">
        <v>12</v>
      </c>
      <c r="G365">
        <v>850000</v>
      </c>
      <c r="H365" s="1">
        <v>45618</v>
      </c>
      <c r="I365" t="s">
        <v>330</v>
      </c>
      <c r="J365" t="s">
        <v>353</v>
      </c>
      <c r="K36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66" spans="1:11" x14ac:dyDescent="0.45">
      <c r="A366" t="s">
        <v>192</v>
      </c>
      <c r="B366" t="s">
        <v>9</v>
      </c>
      <c r="C366" t="s">
        <v>193</v>
      </c>
      <c r="D366" t="s">
        <v>194</v>
      </c>
      <c r="E366" t="s">
        <v>189</v>
      </c>
      <c r="F366" t="s">
        <v>17</v>
      </c>
      <c r="G366">
        <v>6980142</v>
      </c>
      <c r="H366" s="1">
        <v>45706</v>
      </c>
      <c r="I366" t="s">
        <v>329</v>
      </c>
      <c r="J366" t="s">
        <v>330</v>
      </c>
      <c r="K36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7" spans="1:11" x14ac:dyDescent="0.45">
      <c r="A367" t="s">
        <v>195</v>
      </c>
      <c r="B367" t="s">
        <v>9</v>
      </c>
      <c r="C367" t="s">
        <v>193</v>
      </c>
      <c r="D367" t="s">
        <v>196</v>
      </c>
      <c r="E367" t="s">
        <v>21</v>
      </c>
      <c r="F367" t="s">
        <v>36</v>
      </c>
      <c r="G367">
        <v>4019858</v>
      </c>
      <c r="H367" s="1">
        <v>45706</v>
      </c>
      <c r="I367" t="s">
        <v>329</v>
      </c>
      <c r="J367" t="s">
        <v>330</v>
      </c>
      <c r="K36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68" spans="1:11" x14ac:dyDescent="0.45">
      <c r="A368" t="s">
        <v>197</v>
      </c>
      <c r="B368" t="s">
        <v>14</v>
      </c>
      <c r="C368" t="s">
        <v>198</v>
      </c>
      <c r="D368" t="s">
        <v>11</v>
      </c>
      <c r="E368" t="s">
        <v>12</v>
      </c>
      <c r="F368" t="s">
        <v>17</v>
      </c>
      <c r="G368">
        <v>732000</v>
      </c>
      <c r="H368" s="1">
        <v>45705</v>
      </c>
      <c r="I368" t="s">
        <v>329</v>
      </c>
      <c r="J368" t="s">
        <v>330</v>
      </c>
      <c r="K36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69" spans="1:11" x14ac:dyDescent="0.45">
      <c r="A369" t="s">
        <v>199</v>
      </c>
      <c r="B369" t="s">
        <v>9</v>
      </c>
      <c r="C369" t="s">
        <v>200</v>
      </c>
      <c r="D369" t="s">
        <v>189</v>
      </c>
      <c r="E369" t="s">
        <v>16</v>
      </c>
      <c r="F369" t="s">
        <v>12</v>
      </c>
      <c r="G369">
        <v>7000000</v>
      </c>
      <c r="H369" s="1">
        <v>45703</v>
      </c>
      <c r="I369" t="s">
        <v>329</v>
      </c>
      <c r="J369" t="s">
        <v>330</v>
      </c>
      <c r="K36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0" spans="1:11" x14ac:dyDescent="0.45">
      <c r="A370" t="s">
        <v>201</v>
      </c>
      <c r="B370" t="s">
        <v>9</v>
      </c>
      <c r="C370" t="s">
        <v>33</v>
      </c>
      <c r="D370" t="s">
        <v>36</v>
      </c>
      <c r="E370" t="s">
        <v>11</v>
      </c>
      <c r="F370" t="s">
        <v>12</v>
      </c>
      <c r="G370">
        <v>3100000</v>
      </c>
      <c r="H370" s="1">
        <v>45703</v>
      </c>
      <c r="I370" t="s">
        <v>329</v>
      </c>
      <c r="J370" t="s">
        <v>330</v>
      </c>
      <c r="K37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1" spans="1:11" x14ac:dyDescent="0.45">
      <c r="A371" t="s">
        <v>202</v>
      </c>
      <c r="B371" t="s">
        <v>14</v>
      </c>
      <c r="C371" t="s">
        <v>203</v>
      </c>
      <c r="D371" t="s">
        <v>11</v>
      </c>
      <c r="E371" t="s">
        <v>11</v>
      </c>
      <c r="F371" t="s">
        <v>17</v>
      </c>
      <c r="G371">
        <v>1230000</v>
      </c>
      <c r="H371" s="1">
        <v>45700</v>
      </c>
      <c r="I371" t="s">
        <v>329</v>
      </c>
      <c r="J371" t="s">
        <v>330</v>
      </c>
      <c r="K37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2" spans="1:11" x14ac:dyDescent="0.45">
      <c r="A372" t="s">
        <v>204</v>
      </c>
      <c r="B372" t="s">
        <v>14</v>
      </c>
      <c r="C372" t="s">
        <v>205</v>
      </c>
      <c r="D372" t="s">
        <v>11</v>
      </c>
      <c r="E372" t="s">
        <v>12</v>
      </c>
      <c r="F372" t="s">
        <v>17</v>
      </c>
      <c r="G372">
        <v>650000</v>
      </c>
      <c r="H372" s="1">
        <v>45698</v>
      </c>
      <c r="I372" t="s">
        <v>329</v>
      </c>
      <c r="J372" t="s">
        <v>330</v>
      </c>
      <c r="K37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73" spans="1:11" x14ac:dyDescent="0.45">
      <c r="A373" t="s">
        <v>206</v>
      </c>
      <c r="B373" t="s">
        <v>9</v>
      </c>
      <c r="C373" t="s">
        <v>193</v>
      </c>
      <c r="D373" t="s">
        <v>189</v>
      </c>
      <c r="E373" t="s">
        <v>21</v>
      </c>
      <c r="F373" t="s">
        <v>11</v>
      </c>
      <c r="G373">
        <v>5300000</v>
      </c>
      <c r="H373" s="1">
        <v>45693</v>
      </c>
      <c r="I373" t="s">
        <v>329</v>
      </c>
      <c r="J373" t="s">
        <v>330</v>
      </c>
      <c r="K37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4" spans="1:11" x14ac:dyDescent="0.45">
      <c r="A374" t="s">
        <v>207</v>
      </c>
      <c r="B374" t="s">
        <v>9</v>
      </c>
      <c r="C374" t="s">
        <v>33</v>
      </c>
      <c r="D374" t="s">
        <v>16</v>
      </c>
      <c r="E374" t="s">
        <v>16</v>
      </c>
      <c r="F374" t="s">
        <v>17</v>
      </c>
      <c r="G374">
        <v>2200000</v>
      </c>
      <c r="H374" s="1">
        <v>45692</v>
      </c>
      <c r="I374" t="s">
        <v>329</v>
      </c>
      <c r="J374" t="s">
        <v>330</v>
      </c>
      <c r="K37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5" spans="1:11" x14ac:dyDescent="0.45">
      <c r="A375" t="s">
        <v>208</v>
      </c>
      <c r="B375" t="s">
        <v>14</v>
      </c>
      <c r="C375" t="s">
        <v>17</v>
      </c>
      <c r="D375" t="s">
        <v>11</v>
      </c>
      <c r="E375" t="s">
        <v>12</v>
      </c>
      <c r="F375" t="s">
        <v>12</v>
      </c>
      <c r="G375">
        <v>718000</v>
      </c>
      <c r="H375" s="1">
        <v>45691</v>
      </c>
      <c r="I375" t="s">
        <v>329</v>
      </c>
      <c r="J375" t="s">
        <v>330</v>
      </c>
      <c r="K37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76" spans="1:11" x14ac:dyDescent="0.45">
      <c r="A376" t="s">
        <v>209</v>
      </c>
      <c r="B376" t="s">
        <v>9</v>
      </c>
      <c r="C376" t="s">
        <v>205</v>
      </c>
      <c r="D376" t="s">
        <v>36</v>
      </c>
      <c r="E376" t="s">
        <v>11</v>
      </c>
      <c r="F376" t="s">
        <v>11</v>
      </c>
      <c r="G376">
        <v>2680000</v>
      </c>
      <c r="H376" s="1">
        <v>45691</v>
      </c>
      <c r="I376" t="s">
        <v>329</v>
      </c>
      <c r="J376" t="s">
        <v>330</v>
      </c>
      <c r="K37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7" spans="1:11" x14ac:dyDescent="0.45">
      <c r="A377" t="s">
        <v>210</v>
      </c>
      <c r="B377" t="s">
        <v>14</v>
      </c>
      <c r="C377" t="s">
        <v>57</v>
      </c>
      <c r="D377" t="s">
        <v>11</v>
      </c>
      <c r="E377" t="s">
        <v>12</v>
      </c>
      <c r="F377" t="s">
        <v>17</v>
      </c>
      <c r="G377">
        <v>670000</v>
      </c>
      <c r="H377" s="1">
        <v>45690</v>
      </c>
      <c r="I377" t="s">
        <v>329</v>
      </c>
      <c r="J377" t="s">
        <v>330</v>
      </c>
      <c r="K37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78" spans="1:11" x14ac:dyDescent="0.45">
      <c r="A378" t="s">
        <v>211</v>
      </c>
      <c r="B378" t="s">
        <v>9</v>
      </c>
      <c r="C378" t="s">
        <v>212</v>
      </c>
      <c r="D378" t="s">
        <v>16</v>
      </c>
      <c r="E378" t="s">
        <v>11</v>
      </c>
      <c r="F378" t="s">
        <v>11</v>
      </c>
      <c r="G378">
        <v>2636000</v>
      </c>
      <c r="H378" s="1">
        <v>45688</v>
      </c>
      <c r="I378" t="s">
        <v>329</v>
      </c>
      <c r="J378" t="s">
        <v>330</v>
      </c>
      <c r="K37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79" spans="1:11" x14ac:dyDescent="0.45">
      <c r="A379" t="s">
        <v>213</v>
      </c>
      <c r="B379" t="s">
        <v>14</v>
      </c>
      <c r="C379" t="s">
        <v>214</v>
      </c>
      <c r="D379" t="s">
        <v>11</v>
      </c>
      <c r="E379" t="s">
        <v>11</v>
      </c>
      <c r="F379" t="s">
        <v>12</v>
      </c>
      <c r="G379">
        <v>700000</v>
      </c>
      <c r="H379" s="1">
        <v>45687</v>
      </c>
      <c r="I379" t="s">
        <v>329</v>
      </c>
      <c r="J379" t="s">
        <v>330</v>
      </c>
      <c r="K37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80" spans="1:11" x14ac:dyDescent="0.45">
      <c r="A380" t="s">
        <v>215</v>
      </c>
      <c r="B380" t="s">
        <v>14</v>
      </c>
      <c r="C380" t="s">
        <v>214</v>
      </c>
      <c r="D380" t="s">
        <v>11</v>
      </c>
      <c r="E380" t="s">
        <v>11</v>
      </c>
      <c r="F380" t="s">
        <v>12</v>
      </c>
      <c r="G380">
        <v>1250000</v>
      </c>
      <c r="H380" s="1">
        <v>45687</v>
      </c>
      <c r="I380" t="s">
        <v>329</v>
      </c>
      <c r="J380" t="s">
        <v>330</v>
      </c>
      <c r="K38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81" spans="1:11" x14ac:dyDescent="0.45">
      <c r="A381" t="s">
        <v>216</v>
      </c>
      <c r="B381" t="s">
        <v>9</v>
      </c>
      <c r="C381" t="s">
        <v>33</v>
      </c>
      <c r="D381" t="s">
        <v>16</v>
      </c>
      <c r="E381" t="s">
        <v>11</v>
      </c>
      <c r="F381" t="s">
        <v>17</v>
      </c>
      <c r="G381">
        <v>1723000</v>
      </c>
      <c r="H381" s="1">
        <v>45687</v>
      </c>
      <c r="I381" t="s">
        <v>329</v>
      </c>
      <c r="J381" t="s">
        <v>330</v>
      </c>
      <c r="K38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82" spans="1:11" x14ac:dyDescent="0.45">
      <c r="A382" t="s">
        <v>217</v>
      </c>
      <c r="B382" t="s">
        <v>14</v>
      </c>
      <c r="C382" t="s">
        <v>17</v>
      </c>
      <c r="D382" t="s">
        <v>11</v>
      </c>
      <c r="E382" t="s">
        <v>11</v>
      </c>
      <c r="F382" t="s">
        <v>12</v>
      </c>
      <c r="G382">
        <v>820000</v>
      </c>
      <c r="H382" s="1">
        <v>45686</v>
      </c>
      <c r="I382" t="s">
        <v>329</v>
      </c>
      <c r="J382" t="s">
        <v>330</v>
      </c>
      <c r="K38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383" spans="1:11" x14ac:dyDescent="0.45">
      <c r="A383" t="s">
        <v>218</v>
      </c>
      <c r="B383" t="s">
        <v>14</v>
      </c>
      <c r="C383" t="s">
        <v>203</v>
      </c>
      <c r="D383" t="s">
        <v>11</v>
      </c>
      <c r="E383" t="s">
        <v>11</v>
      </c>
      <c r="F383" t="s">
        <v>17</v>
      </c>
      <c r="G383">
        <v>1200000</v>
      </c>
      <c r="H383" s="1">
        <v>45685</v>
      </c>
      <c r="I383" t="s">
        <v>329</v>
      </c>
      <c r="J383" t="s">
        <v>330</v>
      </c>
      <c r="K38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84" spans="1:11" x14ac:dyDescent="0.45">
      <c r="A384" t="s">
        <v>219</v>
      </c>
      <c r="B384" t="s">
        <v>14</v>
      </c>
      <c r="C384" t="s">
        <v>17</v>
      </c>
      <c r="D384" t="s">
        <v>11</v>
      </c>
      <c r="E384" t="s">
        <v>11</v>
      </c>
      <c r="F384" t="s">
        <v>12</v>
      </c>
      <c r="G384">
        <v>965000</v>
      </c>
      <c r="H384" s="1">
        <v>45685</v>
      </c>
      <c r="I384" t="s">
        <v>329</v>
      </c>
      <c r="J384" t="s">
        <v>330</v>
      </c>
      <c r="K38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85" spans="1:11" x14ac:dyDescent="0.45">
      <c r="A385" t="s">
        <v>220</v>
      </c>
      <c r="B385" t="s">
        <v>14</v>
      </c>
      <c r="C385" t="s">
        <v>17</v>
      </c>
      <c r="D385" t="s">
        <v>11</v>
      </c>
      <c r="E385" t="s">
        <v>11</v>
      </c>
      <c r="F385" t="s">
        <v>12</v>
      </c>
      <c r="G385">
        <v>930000</v>
      </c>
      <c r="H385" s="1">
        <v>45681</v>
      </c>
      <c r="I385" t="s">
        <v>329</v>
      </c>
      <c r="J385" t="s">
        <v>330</v>
      </c>
      <c r="K38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86" spans="1:11" x14ac:dyDescent="0.45">
      <c r="A386" t="s">
        <v>221</v>
      </c>
      <c r="B386" t="s">
        <v>14</v>
      </c>
      <c r="C386" t="s">
        <v>33</v>
      </c>
      <c r="D386" t="s">
        <v>16</v>
      </c>
      <c r="E386" t="s">
        <v>12</v>
      </c>
      <c r="F386" t="s">
        <v>17</v>
      </c>
      <c r="G386">
        <v>690000</v>
      </c>
      <c r="H386" s="1">
        <v>45681</v>
      </c>
      <c r="I386" t="s">
        <v>329</v>
      </c>
      <c r="J386" t="s">
        <v>330</v>
      </c>
      <c r="K38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87" spans="1:11" x14ac:dyDescent="0.45">
      <c r="A387" t="s">
        <v>222</v>
      </c>
      <c r="B387" t="s">
        <v>14</v>
      </c>
      <c r="C387" t="s">
        <v>17</v>
      </c>
      <c r="D387" t="s">
        <v>17</v>
      </c>
      <c r="E387" t="s">
        <v>17</v>
      </c>
      <c r="F387" t="s">
        <v>17</v>
      </c>
      <c r="G387">
        <v>902000</v>
      </c>
      <c r="H387" s="1">
        <v>45680</v>
      </c>
      <c r="I387" t="s">
        <v>329</v>
      </c>
      <c r="J387" t="s">
        <v>330</v>
      </c>
      <c r="K38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88" spans="1:11" x14ac:dyDescent="0.45">
      <c r="A388" t="s">
        <v>223</v>
      </c>
      <c r="B388" t="s">
        <v>14</v>
      </c>
      <c r="C388" t="s">
        <v>17</v>
      </c>
      <c r="D388" t="s">
        <v>12</v>
      </c>
      <c r="E388" t="s">
        <v>12</v>
      </c>
      <c r="F388" t="s">
        <v>12</v>
      </c>
      <c r="G388">
        <v>705000</v>
      </c>
      <c r="H388" s="1">
        <v>45678</v>
      </c>
      <c r="I388" t="s">
        <v>329</v>
      </c>
      <c r="J388" t="s">
        <v>330</v>
      </c>
      <c r="K38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89" spans="1:11" x14ac:dyDescent="0.45">
      <c r="A389" t="s">
        <v>224</v>
      </c>
      <c r="B389" t="s">
        <v>14</v>
      </c>
      <c r="C389" t="s">
        <v>17</v>
      </c>
      <c r="D389" t="s">
        <v>11</v>
      </c>
      <c r="E389" t="s">
        <v>12</v>
      </c>
      <c r="F389" t="s">
        <v>12</v>
      </c>
      <c r="G389">
        <v>580000</v>
      </c>
      <c r="H389" s="1">
        <v>45678</v>
      </c>
      <c r="I389" t="s">
        <v>329</v>
      </c>
      <c r="J389" t="s">
        <v>330</v>
      </c>
      <c r="K38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390" spans="1:11" x14ac:dyDescent="0.45">
      <c r="A390" t="s">
        <v>225</v>
      </c>
      <c r="B390" t="s">
        <v>9</v>
      </c>
      <c r="C390" t="s">
        <v>33</v>
      </c>
      <c r="D390" t="s">
        <v>21</v>
      </c>
      <c r="E390" t="s">
        <v>16</v>
      </c>
      <c r="F390" t="s">
        <v>12</v>
      </c>
      <c r="G390">
        <v>2050000</v>
      </c>
      <c r="H390" s="1">
        <v>45678</v>
      </c>
      <c r="I390" t="s">
        <v>329</v>
      </c>
      <c r="J390" t="s">
        <v>330</v>
      </c>
      <c r="K39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91" spans="1:11" x14ac:dyDescent="0.45">
      <c r="A391" t="s">
        <v>226</v>
      </c>
      <c r="B391" t="s">
        <v>14</v>
      </c>
      <c r="C391" t="s">
        <v>17</v>
      </c>
      <c r="D391" t="s">
        <v>11</v>
      </c>
      <c r="E391" t="s">
        <v>11</v>
      </c>
      <c r="F391" t="s">
        <v>17</v>
      </c>
      <c r="G391">
        <v>1049000</v>
      </c>
      <c r="H391" s="1">
        <v>45677</v>
      </c>
      <c r="I391" t="s">
        <v>329</v>
      </c>
      <c r="J391" t="s">
        <v>330</v>
      </c>
      <c r="K39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92" spans="1:11" x14ac:dyDescent="0.45">
      <c r="A392" t="s">
        <v>227</v>
      </c>
      <c r="B392" t="s">
        <v>14</v>
      </c>
      <c r="C392" t="s">
        <v>228</v>
      </c>
      <c r="D392" t="s">
        <v>11</v>
      </c>
      <c r="E392" t="s">
        <v>11</v>
      </c>
      <c r="F392" t="s">
        <v>17</v>
      </c>
      <c r="G392">
        <v>920000</v>
      </c>
      <c r="H392" s="1">
        <v>45677</v>
      </c>
      <c r="I392" t="s">
        <v>329</v>
      </c>
      <c r="J392" t="s">
        <v>330</v>
      </c>
      <c r="K39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393" spans="1:11" x14ac:dyDescent="0.45">
      <c r="A393" t="s">
        <v>229</v>
      </c>
      <c r="B393" t="s">
        <v>9</v>
      </c>
      <c r="C393" t="s">
        <v>230</v>
      </c>
      <c r="D393" t="s">
        <v>21</v>
      </c>
      <c r="E393" t="s">
        <v>11</v>
      </c>
      <c r="F393" t="s">
        <v>11</v>
      </c>
      <c r="G393">
        <v>5200000</v>
      </c>
      <c r="H393" s="1">
        <v>45674</v>
      </c>
      <c r="I393" t="s">
        <v>329</v>
      </c>
      <c r="J393" t="s">
        <v>330</v>
      </c>
      <c r="K39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94" spans="1:11" x14ac:dyDescent="0.45">
      <c r="A394" t="s">
        <v>231</v>
      </c>
      <c r="B394" t="s">
        <v>14</v>
      </c>
      <c r="C394" t="s">
        <v>232</v>
      </c>
      <c r="D394" t="s">
        <v>12</v>
      </c>
      <c r="E394" t="s">
        <v>12</v>
      </c>
      <c r="F394" t="s">
        <v>12</v>
      </c>
      <c r="G394">
        <v>590000</v>
      </c>
      <c r="H394" s="1">
        <v>45673</v>
      </c>
      <c r="I394" t="s">
        <v>329</v>
      </c>
      <c r="J394" t="s">
        <v>330</v>
      </c>
      <c r="K39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395" spans="1:11" x14ac:dyDescent="0.45">
      <c r="A395" t="s">
        <v>233</v>
      </c>
      <c r="B395" t="s">
        <v>14</v>
      </c>
      <c r="C395" t="s">
        <v>234</v>
      </c>
      <c r="D395" t="s">
        <v>11</v>
      </c>
      <c r="E395" t="s">
        <v>12</v>
      </c>
      <c r="F395" t="s">
        <v>17</v>
      </c>
      <c r="G395">
        <v>600000</v>
      </c>
      <c r="H395" s="1">
        <v>45672</v>
      </c>
      <c r="I395" t="s">
        <v>329</v>
      </c>
      <c r="J395" t="s">
        <v>330</v>
      </c>
      <c r="K39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396" spans="1:11" x14ac:dyDescent="0.45">
      <c r="A396" t="s">
        <v>235</v>
      </c>
      <c r="B396" t="s">
        <v>14</v>
      </c>
      <c r="C396" t="s">
        <v>200</v>
      </c>
      <c r="D396" t="s">
        <v>11</v>
      </c>
      <c r="E396" t="s">
        <v>12</v>
      </c>
      <c r="F396" t="s">
        <v>17</v>
      </c>
      <c r="G396">
        <v>618000</v>
      </c>
      <c r="H396" s="1">
        <v>45671</v>
      </c>
      <c r="I396" t="s">
        <v>329</v>
      </c>
      <c r="J396" t="s">
        <v>330</v>
      </c>
      <c r="K39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397" spans="1:11" x14ac:dyDescent="0.45">
      <c r="A397" t="s">
        <v>236</v>
      </c>
      <c r="B397" t="s">
        <v>14</v>
      </c>
      <c r="C397" t="s">
        <v>205</v>
      </c>
      <c r="D397" t="s">
        <v>11</v>
      </c>
      <c r="E397" t="s">
        <v>11</v>
      </c>
      <c r="F397" t="s">
        <v>11</v>
      </c>
      <c r="G397">
        <v>791000</v>
      </c>
      <c r="H397" s="1">
        <v>45670</v>
      </c>
      <c r="I397" t="s">
        <v>329</v>
      </c>
      <c r="J397" t="s">
        <v>330</v>
      </c>
      <c r="K39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398" spans="1:11" x14ac:dyDescent="0.45">
      <c r="A398" t="s">
        <v>237</v>
      </c>
      <c r="B398" t="s">
        <v>14</v>
      </c>
      <c r="C398" t="s">
        <v>238</v>
      </c>
      <c r="D398" t="s">
        <v>11</v>
      </c>
      <c r="E398" t="s">
        <v>11</v>
      </c>
      <c r="F398" t="s">
        <v>17</v>
      </c>
      <c r="G398">
        <v>1050000</v>
      </c>
      <c r="H398" s="1">
        <v>45670</v>
      </c>
      <c r="I398" t="s">
        <v>329</v>
      </c>
      <c r="J398" t="s">
        <v>330</v>
      </c>
      <c r="K39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399" spans="1:11" x14ac:dyDescent="0.45">
      <c r="A399" t="s">
        <v>239</v>
      </c>
      <c r="B399" t="s">
        <v>14</v>
      </c>
      <c r="C399" t="s">
        <v>17</v>
      </c>
      <c r="D399" t="s">
        <v>12</v>
      </c>
      <c r="E399" t="s">
        <v>12</v>
      </c>
      <c r="F399" t="s">
        <v>12</v>
      </c>
      <c r="G399">
        <v>700000</v>
      </c>
      <c r="H399" s="1">
        <v>45667</v>
      </c>
      <c r="I399" t="s">
        <v>329</v>
      </c>
      <c r="J399" t="s">
        <v>330</v>
      </c>
      <c r="K39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400" spans="1:11" x14ac:dyDescent="0.45">
      <c r="A400" t="s">
        <v>240</v>
      </c>
      <c r="B400" t="s">
        <v>14</v>
      </c>
      <c r="C400" t="s">
        <v>200</v>
      </c>
      <c r="D400" t="s">
        <v>36</v>
      </c>
      <c r="E400" t="s">
        <v>16</v>
      </c>
      <c r="F400" t="s">
        <v>17</v>
      </c>
      <c r="G400">
        <v>3210000</v>
      </c>
      <c r="H400" s="1">
        <v>45664</v>
      </c>
      <c r="I400" t="s">
        <v>329</v>
      </c>
      <c r="J400" t="s">
        <v>330</v>
      </c>
      <c r="K40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01" spans="1:11" x14ac:dyDescent="0.45">
      <c r="A401" t="s">
        <v>241</v>
      </c>
      <c r="B401" t="s">
        <v>14</v>
      </c>
      <c r="C401" t="s">
        <v>17</v>
      </c>
      <c r="D401" t="s">
        <v>16</v>
      </c>
      <c r="E401" t="s">
        <v>11</v>
      </c>
      <c r="F401" t="s">
        <v>11</v>
      </c>
      <c r="G401">
        <v>1060000</v>
      </c>
      <c r="H401" s="1">
        <v>45664</v>
      </c>
      <c r="I401" t="s">
        <v>329</v>
      </c>
      <c r="J401" t="s">
        <v>330</v>
      </c>
      <c r="K40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02" spans="1:11" x14ac:dyDescent="0.45">
      <c r="A402" t="s">
        <v>242</v>
      </c>
      <c r="B402" t="s">
        <v>14</v>
      </c>
      <c r="C402" t="s">
        <v>243</v>
      </c>
      <c r="D402" t="s">
        <v>11</v>
      </c>
      <c r="E402" t="s">
        <v>11</v>
      </c>
      <c r="F402" t="s">
        <v>17</v>
      </c>
      <c r="G402">
        <v>823000</v>
      </c>
      <c r="H402" s="1">
        <v>45664</v>
      </c>
      <c r="I402" t="s">
        <v>329</v>
      </c>
      <c r="J402" t="s">
        <v>330</v>
      </c>
      <c r="K40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03" spans="1:11" x14ac:dyDescent="0.45">
      <c r="A403" t="s">
        <v>244</v>
      </c>
      <c r="B403" t="s">
        <v>14</v>
      </c>
      <c r="C403" t="s">
        <v>245</v>
      </c>
      <c r="D403" t="s">
        <v>11</v>
      </c>
      <c r="E403" t="s">
        <v>11</v>
      </c>
      <c r="F403" t="s">
        <v>12</v>
      </c>
      <c r="G403">
        <v>820000</v>
      </c>
      <c r="H403" s="1">
        <v>45653</v>
      </c>
      <c r="I403" t="s">
        <v>329</v>
      </c>
      <c r="J403" t="s">
        <v>330</v>
      </c>
      <c r="K40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04" spans="1:11" x14ac:dyDescent="0.45">
      <c r="A404" t="s">
        <v>246</v>
      </c>
      <c r="B404" t="s">
        <v>14</v>
      </c>
      <c r="C404" t="s">
        <v>205</v>
      </c>
      <c r="D404" t="s">
        <v>11</v>
      </c>
      <c r="E404" t="s">
        <v>11</v>
      </c>
      <c r="F404" t="s">
        <v>12</v>
      </c>
      <c r="G404">
        <v>780000</v>
      </c>
      <c r="H404" s="1">
        <v>45650</v>
      </c>
      <c r="I404" t="s">
        <v>329</v>
      </c>
      <c r="J404" t="s">
        <v>330</v>
      </c>
      <c r="K40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05" spans="1:11" x14ac:dyDescent="0.45">
      <c r="A405" t="s">
        <v>247</v>
      </c>
      <c r="B405" t="s">
        <v>14</v>
      </c>
      <c r="C405" t="s">
        <v>214</v>
      </c>
      <c r="D405" t="s">
        <v>11</v>
      </c>
      <c r="E405" t="s">
        <v>11</v>
      </c>
      <c r="F405" t="s">
        <v>12</v>
      </c>
      <c r="G405">
        <v>1250000</v>
      </c>
      <c r="H405" s="1">
        <v>45649</v>
      </c>
      <c r="I405" t="s">
        <v>329</v>
      </c>
      <c r="J405" t="s">
        <v>330</v>
      </c>
      <c r="K40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06" spans="1:11" x14ac:dyDescent="0.45">
      <c r="A406" t="s">
        <v>248</v>
      </c>
      <c r="B406" t="s">
        <v>14</v>
      </c>
      <c r="C406" t="s">
        <v>214</v>
      </c>
      <c r="D406" t="s">
        <v>11</v>
      </c>
      <c r="E406" t="s">
        <v>11</v>
      </c>
      <c r="F406" t="s">
        <v>12</v>
      </c>
      <c r="G406">
        <v>1250000</v>
      </c>
      <c r="H406" s="1">
        <v>45649</v>
      </c>
      <c r="I406" t="s">
        <v>329</v>
      </c>
      <c r="J406" t="s">
        <v>330</v>
      </c>
      <c r="K40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07" spans="1:11" x14ac:dyDescent="0.45">
      <c r="A407" t="s">
        <v>249</v>
      </c>
      <c r="B407" t="s">
        <v>14</v>
      </c>
      <c r="C407" t="s">
        <v>214</v>
      </c>
      <c r="D407" t="s">
        <v>11</v>
      </c>
      <c r="E407" t="s">
        <v>11</v>
      </c>
      <c r="F407" t="s">
        <v>12</v>
      </c>
      <c r="G407">
        <v>1250000</v>
      </c>
      <c r="H407" s="1">
        <v>45649</v>
      </c>
      <c r="I407" t="s">
        <v>329</v>
      </c>
      <c r="J407" t="s">
        <v>330</v>
      </c>
      <c r="K40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08" spans="1:11" x14ac:dyDescent="0.45">
      <c r="A408" t="s">
        <v>250</v>
      </c>
      <c r="B408" t="s">
        <v>14</v>
      </c>
      <c r="C408" t="s">
        <v>214</v>
      </c>
      <c r="D408" t="s">
        <v>11</v>
      </c>
      <c r="E408" t="s">
        <v>11</v>
      </c>
      <c r="F408" t="s">
        <v>12</v>
      </c>
      <c r="G408">
        <v>1250000</v>
      </c>
      <c r="H408" s="1">
        <v>45649</v>
      </c>
      <c r="I408" t="s">
        <v>329</v>
      </c>
      <c r="J408" t="s">
        <v>330</v>
      </c>
      <c r="K40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09" spans="1:11" x14ac:dyDescent="0.45">
      <c r="A409" t="s">
        <v>251</v>
      </c>
      <c r="B409" t="s">
        <v>14</v>
      </c>
      <c r="C409" t="s">
        <v>252</v>
      </c>
      <c r="D409" t="s">
        <v>11</v>
      </c>
      <c r="E409" t="s">
        <v>12</v>
      </c>
      <c r="F409" t="s">
        <v>12</v>
      </c>
      <c r="G409">
        <v>1450000</v>
      </c>
      <c r="H409" s="1">
        <v>45649</v>
      </c>
      <c r="I409" t="s">
        <v>329</v>
      </c>
      <c r="J409" t="s">
        <v>330</v>
      </c>
      <c r="K40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0" spans="1:11" x14ac:dyDescent="0.45">
      <c r="A410" t="s">
        <v>253</v>
      </c>
      <c r="B410" t="s">
        <v>14</v>
      </c>
      <c r="C410" t="s">
        <v>252</v>
      </c>
      <c r="D410" t="s">
        <v>11</v>
      </c>
      <c r="E410" t="s">
        <v>12</v>
      </c>
      <c r="F410" t="s">
        <v>12</v>
      </c>
      <c r="G410">
        <v>1450000</v>
      </c>
      <c r="H410" s="1">
        <v>45649</v>
      </c>
      <c r="I410" t="s">
        <v>329</v>
      </c>
      <c r="J410" t="s">
        <v>330</v>
      </c>
      <c r="K41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1" spans="1:11" x14ac:dyDescent="0.45">
      <c r="A411" t="s">
        <v>254</v>
      </c>
      <c r="B411" t="s">
        <v>14</v>
      </c>
      <c r="C411" t="s">
        <v>252</v>
      </c>
      <c r="D411" t="s">
        <v>11</v>
      </c>
      <c r="E411" t="s">
        <v>12</v>
      </c>
      <c r="F411" t="s">
        <v>17</v>
      </c>
      <c r="G411">
        <v>1450000</v>
      </c>
      <c r="H411" s="1">
        <v>45649</v>
      </c>
      <c r="I411" t="s">
        <v>329</v>
      </c>
      <c r="J411" t="s">
        <v>330</v>
      </c>
      <c r="K41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2" spans="1:11" x14ac:dyDescent="0.45">
      <c r="A412" t="s">
        <v>255</v>
      </c>
      <c r="B412" t="s">
        <v>14</v>
      </c>
      <c r="C412" t="s">
        <v>17</v>
      </c>
      <c r="D412" t="s">
        <v>11</v>
      </c>
      <c r="E412" t="s">
        <v>12</v>
      </c>
      <c r="F412" t="s">
        <v>12</v>
      </c>
      <c r="G412">
        <v>850000</v>
      </c>
      <c r="H412" s="1">
        <v>45649</v>
      </c>
      <c r="I412" t="s">
        <v>329</v>
      </c>
      <c r="J412" t="s">
        <v>330</v>
      </c>
      <c r="K41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13" spans="1:11" x14ac:dyDescent="0.45">
      <c r="A413" t="s">
        <v>256</v>
      </c>
      <c r="B413" t="s">
        <v>14</v>
      </c>
      <c r="C413" t="s">
        <v>17</v>
      </c>
      <c r="D413" t="s">
        <v>11</v>
      </c>
      <c r="E413" t="s">
        <v>12</v>
      </c>
      <c r="F413" t="s">
        <v>11</v>
      </c>
      <c r="G413">
        <v>1040000</v>
      </c>
      <c r="H413" s="1">
        <v>45649</v>
      </c>
      <c r="I413" t="s">
        <v>329</v>
      </c>
      <c r="J413" t="s">
        <v>330</v>
      </c>
      <c r="K41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4" spans="1:11" x14ac:dyDescent="0.45">
      <c r="A414" t="s">
        <v>257</v>
      </c>
      <c r="B414" t="s">
        <v>14</v>
      </c>
      <c r="C414" t="s">
        <v>17</v>
      </c>
      <c r="D414" t="s">
        <v>11</v>
      </c>
      <c r="E414" t="s">
        <v>12</v>
      </c>
      <c r="F414" t="s">
        <v>17</v>
      </c>
      <c r="G414">
        <v>1180000</v>
      </c>
      <c r="H414" s="1">
        <v>45646</v>
      </c>
      <c r="I414" t="s">
        <v>329</v>
      </c>
      <c r="J414" t="s">
        <v>330</v>
      </c>
      <c r="K41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5" spans="1:11" x14ac:dyDescent="0.45">
      <c r="A415" t="s">
        <v>258</v>
      </c>
      <c r="B415" t="s">
        <v>14</v>
      </c>
      <c r="C415" t="s">
        <v>17</v>
      </c>
      <c r="D415" t="s">
        <v>11</v>
      </c>
      <c r="E415" t="s">
        <v>11</v>
      </c>
      <c r="F415" t="s">
        <v>17</v>
      </c>
      <c r="G415">
        <v>1250000</v>
      </c>
      <c r="H415" s="1">
        <v>45646</v>
      </c>
      <c r="I415" t="s">
        <v>329</v>
      </c>
      <c r="J415" t="s">
        <v>330</v>
      </c>
      <c r="K41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6" spans="1:11" x14ac:dyDescent="0.45">
      <c r="A416" t="s">
        <v>259</v>
      </c>
      <c r="B416" t="s">
        <v>14</v>
      </c>
      <c r="C416" t="s">
        <v>200</v>
      </c>
      <c r="D416" t="s">
        <v>17</v>
      </c>
      <c r="E416" t="s">
        <v>17</v>
      </c>
      <c r="F416" t="s">
        <v>17</v>
      </c>
      <c r="G416">
        <v>1300000</v>
      </c>
      <c r="H416" s="1">
        <v>45646</v>
      </c>
      <c r="I416" t="s">
        <v>329</v>
      </c>
      <c r="J416" t="s">
        <v>330</v>
      </c>
      <c r="K41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7" spans="1:11" x14ac:dyDescent="0.45">
      <c r="A417" t="s">
        <v>260</v>
      </c>
      <c r="B417" t="s">
        <v>14</v>
      </c>
      <c r="C417" t="s">
        <v>17</v>
      </c>
      <c r="D417" t="s">
        <v>11</v>
      </c>
      <c r="E417" t="s">
        <v>11</v>
      </c>
      <c r="F417" t="s">
        <v>17</v>
      </c>
      <c r="G417">
        <v>970000</v>
      </c>
      <c r="H417" s="1">
        <v>45645</v>
      </c>
      <c r="I417" t="s">
        <v>329</v>
      </c>
      <c r="J417" t="s">
        <v>330</v>
      </c>
      <c r="K41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18" spans="1:11" x14ac:dyDescent="0.45">
      <c r="A418" t="s">
        <v>261</v>
      </c>
      <c r="B418" t="s">
        <v>9</v>
      </c>
      <c r="C418" t="s">
        <v>17</v>
      </c>
      <c r="D418" t="s">
        <v>36</v>
      </c>
      <c r="E418" t="s">
        <v>16</v>
      </c>
      <c r="F418" t="s">
        <v>11</v>
      </c>
      <c r="G418">
        <v>1750000</v>
      </c>
      <c r="H418" s="1">
        <v>45644</v>
      </c>
      <c r="I418" t="s">
        <v>329</v>
      </c>
      <c r="J418" t="s">
        <v>330</v>
      </c>
      <c r="K41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19" spans="1:11" x14ac:dyDescent="0.45">
      <c r="A419" t="s">
        <v>262</v>
      </c>
      <c r="B419" t="s">
        <v>9</v>
      </c>
      <c r="C419" t="s">
        <v>17</v>
      </c>
      <c r="D419" t="s">
        <v>16</v>
      </c>
      <c r="E419" t="s">
        <v>12</v>
      </c>
      <c r="F419" t="s">
        <v>17</v>
      </c>
      <c r="G419">
        <v>1050000</v>
      </c>
      <c r="H419" s="1">
        <v>45644</v>
      </c>
      <c r="I419" t="s">
        <v>329</v>
      </c>
      <c r="J419" t="s">
        <v>330</v>
      </c>
      <c r="K41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0" spans="1:11" x14ac:dyDescent="0.45">
      <c r="A420" t="s">
        <v>263</v>
      </c>
      <c r="B420" t="s">
        <v>14</v>
      </c>
      <c r="C420" t="s">
        <v>17</v>
      </c>
      <c r="D420" t="s">
        <v>17</v>
      </c>
      <c r="E420" t="s">
        <v>17</v>
      </c>
      <c r="F420" t="s">
        <v>17</v>
      </c>
      <c r="G420">
        <v>1925000</v>
      </c>
      <c r="H420" s="1">
        <v>45644</v>
      </c>
      <c r="I420" t="s">
        <v>329</v>
      </c>
      <c r="J420" t="s">
        <v>330</v>
      </c>
      <c r="K42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1" spans="1:11" x14ac:dyDescent="0.45">
      <c r="A421" t="s">
        <v>264</v>
      </c>
      <c r="B421" t="s">
        <v>14</v>
      </c>
      <c r="C421" t="s">
        <v>17</v>
      </c>
      <c r="D421" t="s">
        <v>11</v>
      </c>
      <c r="E421" t="s">
        <v>12</v>
      </c>
      <c r="F421" t="s">
        <v>17</v>
      </c>
      <c r="G421">
        <v>1400000</v>
      </c>
      <c r="H421" s="1">
        <v>45644</v>
      </c>
      <c r="I421" t="s">
        <v>329</v>
      </c>
      <c r="J421" t="s">
        <v>330</v>
      </c>
      <c r="K42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2" spans="1:11" x14ac:dyDescent="0.45">
      <c r="A422" t="s">
        <v>265</v>
      </c>
      <c r="B422" t="s">
        <v>9</v>
      </c>
      <c r="C422" t="s">
        <v>17</v>
      </c>
      <c r="D422" t="s">
        <v>16</v>
      </c>
      <c r="E422" t="s">
        <v>11</v>
      </c>
      <c r="F422" t="s">
        <v>11</v>
      </c>
      <c r="G422">
        <v>1750000</v>
      </c>
      <c r="H422" s="1">
        <v>45644</v>
      </c>
      <c r="I422" t="s">
        <v>329</v>
      </c>
      <c r="J422" t="s">
        <v>330</v>
      </c>
      <c r="K42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3" spans="1:11" x14ac:dyDescent="0.45">
      <c r="A423" t="s">
        <v>266</v>
      </c>
      <c r="B423" t="s">
        <v>14</v>
      </c>
      <c r="C423" t="s">
        <v>178</v>
      </c>
      <c r="D423" t="s">
        <v>12</v>
      </c>
      <c r="E423" t="s">
        <v>12</v>
      </c>
      <c r="F423" t="s">
        <v>17</v>
      </c>
      <c r="G423">
        <v>600000</v>
      </c>
      <c r="H423" s="1">
        <v>45643</v>
      </c>
      <c r="I423" t="s">
        <v>329</v>
      </c>
      <c r="J423" t="s">
        <v>330</v>
      </c>
      <c r="K42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500K-600K</v>
      </c>
    </row>
    <row r="424" spans="1:11" x14ac:dyDescent="0.45">
      <c r="A424" t="s">
        <v>267</v>
      </c>
      <c r="B424" t="s">
        <v>14</v>
      </c>
      <c r="C424" t="s">
        <v>17</v>
      </c>
      <c r="D424" t="s">
        <v>11</v>
      </c>
      <c r="E424" t="s">
        <v>12</v>
      </c>
      <c r="F424" t="s">
        <v>12</v>
      </c>
      <c r="G424">
        <v>3000000</v>
      </c>
      <c r="H424" s="1">
        <v>45643</v>
      </c>
      <c r="I424" t="s">
        <v>329</v>
      </c>
      <c r="J424" t="s">
        <v>330</v>
      </c>
      <c r="K42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5" spans="1:11" x14ac:dyDescent="0.45">
      <c r="A425" t="s">
        <v>268</v>
      </c>
      <c r="B425" t="s">
        <v>9</v>
      </c>
      <c r="C425" t="s">
        <v>33</v>
      </c>
      <c r="D425" t="s">
        <v>36</v>
      </c>
      <c r="E425" t="s">
        <v>11</v>
      </c>
      <c r="F425" t="s">
        <v>12</v>
      </c>
      <c r="G425">
        <v>2600000</v>
      </c>
      <c r="H425" s="1">
        <v>45643</v>
      </c>
      <c r="I425" t="s">
        <v>329</v>
      </c>
      <c r="J425" t="s">
        <v>330</v>
      </c>
      <c r="K42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6" spans="1:11" x14ac:dyDescent="0.45">
      <c r="A426" t="s">
        <v>269</v>
      </c>
      <c r="B426" t="s">
        <v>14</v>
      </c>
      <c r="C426" t="s">
        <v>270</v>
      </c>
      <c r="D426" t="s">
        <v>11</v>
      </c>
      <c r="E426" t="s">
        <v>12</v>
      </c>
      <c r="F426" t="s">
        <v>12</v>
      </c>
      <c r="G426">
        <v>772000</v>
      </c>
      <c r="H426" s="1">
        <v>45643</v>
      </c>
      <c r="I426" t="s">
        <v>329</v>
      </c>
      <c r="J426" t="s">
        <v>330</v>
      </c>
      <c r="K42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27" spans="1:11" x14ac:dyDescent="0.45">
      <c r="A427" t="s">
        <v>271</v>
      </c>
      <c r="B427" t="s">
        <v>14</v>
      </c>
      <c r="C427" t="s">
        <v>17</v>
      </c>
      <c r="D427" t="s">
        <v>11</v>
      </c>
      <c r="E427" t="s">
        <v>11</v>
      </c>
      <c r="F427" t="s">
        <v>12</v>
      </c>
      <c r="G427">
        <v>998000</v>
      </c>
      <c r="H427" s="1">
        <v>45642</v>
      </c>
      <c r="I427" t="s">
        <v>329</v>
      </c>
      <c r="J427" t="s">
        <v>330</v>
      </c>
      <c r="K42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28" spans="1:11" x14ac:dyDescent="0.45">
      <c r="A428" t="s">
        <v>272</v>
      </c>
      <c r="B428" t="s">
        <v>9</v>
      </c>
      <c r="C428" t="s">
        <v>234</v>
      </c>
      <c r="D428" t="s">
        <v>36</v>
      </c>
      <c r="E428" t="s">
        <v>11</v>
      </c>
      <c r="F428" t="s">
        <v>17</v>
      </c>
      <c r="G428">
        <v>3470000</v>
      </c>
      <c r="H428" s="1">
        <v>45642</v>
      </c>
      <c r="I428" t="s">
        <v>329</v>
      </c>
      <c r="J428" t="s">
        <v>330</v>
      </c>
      <c r="K42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29" spans="1:11" x14ac:dyDescent="0.45">
      <c r="A429" t="s">
        <v>273</v>
      </c>
      <c r="B429" t="s">
        <v>9</v>
      </c>
      <c r="C429" t="s">
        <v>234</v>
      </c>
      <c r="D429" t="s">
        <v>36</v>
      </c>
      <c r="E429" t="s">
        <v>11</v>
      </c>
      <c r="F429" t="s">
        <v>11</v>
      </c>
      <c r="G429">
        <v>4300000</v>
      </c>
      <c r="H429" s="1">
        <v>45642</v>
      </c>
      <c r="I429" t="s">
        <v>329</v>
      </c>
      <c r="J429" t="s">
        <v>330</v>
      </c>
      <c r="K42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30" spans="1:11" x14ac:dyDescent="0.45">
      <c r="A430" t="s">
        <v>274</v>
      </c>
      <c r="B430" t="s">
        <v>14</v>
      </c>
      <c r="C430" t="s">
        <v>275</v>
      </c>
      <c r="D430" t="s">
        <v>11</v>
      </c>
      <c r="E430" t="s">
        <v>12</v>
      </c>
      <c r="F430" t="s">
        <v>12</v>
      </c>
      <c r="G430">
        <v>930000</v>
      </c>
      <c r="H430" s="1">
        <v>45640</v>
      </c>
      <c r="I430" t="s">
        <v>329</v>
      </c>
      <c r="J430" t="s">
        <v>330</v>
      </c>
      <c r="K43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31" spans="1:11" x14ac:dyDescent="0.45">
      <c r="A431" t="s">
        <v>276</v>
      </c>
      <c r="B431" t="s">
        <v>14</v>
      </c>
      <c r="C431" t="s">
        <v>277</v>
      </c>
      <c r="D431" t="s">
        <v>11</v>
      </c>
      <c r="E431" t="s">
        <v>11</v>
      </c>
      <c r="F431" t="s">
        <v>17</v>
      </c>
      <c r="G431">
        <v>780000</v>
      </c>
      <c r="H431" s="1">
        <v>45639</v>
      </c>
      <c r="I431" t="s">
        <v>329</v>
      </c>
      <c r="J431" t="s">
        <v>330</v>
      </c>
      <c r="K43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32" spans="1:11" x14ac:dyDescent="0.45">
      <c r="A432" t="s">
        <v>278</v>
      </c>
      <c r="B432" t="s">
        <v>14</v>
      </c>
      <c r="C432" t="s">
        <v>17</v>
      </c>
      <c r="D432" t="s">
        <v>11</v>
      </c>
      <c r="E432" t="s">
        <v>11</v>
      </c>
      <c r="F432" t="s">
        <v>12</v>
      </c>
      <c r="G432">
        <v>950000</v>
      </c>
      <c r="H432" s="1">
        <v>45639</v>
      </c>
      <c r="I432" t="s">
        <v>329</v>
      </c>
      <c r="J432" t="s">
        <v>330</v>
      </c>
      <c r="K43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33" spans="1:11" x14ac:dyDescent="0.45">
      <c r="A433" t="s">
        <v>279</v>
      </c>
      <c r="B433" t="s">
        <v>14</v>
      </c>
      <c r="C433" t="s">
        <v>17</v>
      </c>
      <c r="D433" t="s">
        <v>11</v>
      </c>
      <c r="E433" t="s">
        <v>11</v>
      </c>
      <c r="F433" t="s">
        <v>12</v>
      </c>
      <c r="G433">
        <v>1000000</v>
      </c>
      <c r="H433" s="1">
        <v>45637</v>
      </c>
      <c r="I433" t="s">
        <v>329</v>
      </c>
      <c r="J433" t="s">
        <v>330</v>
      </c>
      <c r="K43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34" spans="1:11" x14ac:dyDescent="0.45">
      <c r="A434" t="s">
        <v>280</v>
      </c>
      <c r="B434" t="s">
        <v>14</v>
      </c>
      <c r="C434" t="s">
        <v>17</v>
      </c>
      <c r="D434" t="s">
        <v>11</v>
      </c>
      <c r="E434" t="s">
        <v>11</v>
      </c>
      <c r="F434" t="s">
        <v>12</v>
      </c>
      <c r="G434">
        <v>980000</v>
      </c>
      <c r="H434" s="1">
        <v>45637</v>
      </c>
      <c r="I434" t="s">
        <v>329</v>
      </c>
      <c r="J434" t="s">
        <v>330</v>
      </c>
      <c r="K43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35" spans="1:11" x14ac:dyDescent="0.45">
      <c r="A435" t="s">
        <v>281</v>
      </c>
      <c r="B435" t="s">
        <v>9</v>
      </c>
      <c r="C435" t="s">
        <v>282</v>
      </c>
      <c r="D435" t="s">
        <v>16</v>
      </c>
      <c r="E435" t="s">
        <v>12</v>
      </c>
      <c r="F435" t="s">
        <v>12</v>
      </c>
      <c r="G435">
        <v>1860000</v>
      </c>
      <c r="H435" s="1">
        <v>45636</v>
      </c>
      <c r="I435" t="s">
        <v>329</v>
      </c>
      <c r="J435" t="s">
        <v>330</v>
      </c>
      <c r="K43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36" spans="1:11" x14ac:dyDescent="0.45">
      <c r="A436" t="s">
        <v>283</v>
      </c>
      <c r="B436" t="s">
        <v>14</v>
      </c>
      <c r="C436" t="s">
        <v>284</v>
      </c>
      <c r="D436" t="s">
        <v>11</v>
      </c>
      <c r="E436" t="s">
        <v>11</v>
      </c>
      <c r="F436" t="s">
        <v>12</v>
      </c>
      <c r="G436">
        <v>885000</v>
      </c>
      <c r="H436" s="1">
        <v>45636</v>
      </c>
      <c r="I436" t="s">
        <v>329</v>
      </c>
      <c r="J436" t="s">
        <v>330</v>
      </c>
      <c r="K43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37" spans="1:11" x14ac:dyDescent="0.45">
      <c r="A437" t="s">
        <v>285</v>
      </c>
      <c r="B437" t="s">
        <v>14</v>
      </c>
      <c r="C437" t="s">
        <v>17</v>
      </c>
      <c r="D437" t="s">
        <v>17</v>
      </c>
      <c r="E437" t="s">
        <v>17</v>
      </c>
      <c r="F437" t="s">
        <v>17</v>
      </c>
      <c r="G437">
        <v>720000</v>
      </c>
      <c r="H437" s="1">
        <v>45635</v>
      </c>
      <c r="I437" t="s">
        <v>329</v>
      </c>
      <c r="J437" t="s">
        <v>330</v>
      </c>
      <c r="K43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38" spans="1:11" x14ac:dyDescent="0.45">
      <c r="A438" t="s">
        <v>286</v>
      </c>
      <c r="B438" t="s">
        <v>9</v>
      </c>
      <c r="C438" t="s">
        <v>203</v>
      </c>
      <c r="D438" t="s">
        <v>11</v>
      </c>
      <c r="E438" t="s">
        <v>12</v>
      </c>
      <c r="F438" t="s">
        <v>17</v>
      </c>
      <c r="G438">
        <v>1586000</v>
      </c>
      <c r="H438" s="1">
        <v>45635</v>
      </c>
      <c r="I438" t="s">
        <v>329</v>
      </c>
      <c r="J438" t="s">
        <v>330</v>
      </c>
      <c r="K43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39" spans="1:11" x14ac:dyDescent="0.45">
      <c r="A439" t="s">
        <v>287</v>
      </c>
      <c r="B439" t="s">
        <v>9</v>
      </c>
      <c r="C439" t="s">
        <v>205</v>
      </c>
      <c r="D439" t="s">
        <v>36</v>
      </c>
      <c r="E439" t="s">
        <v>16</v>
      </c>
      <c r="F439" t="s">
        <v>36</v>
      </c>
      <c r="G439">
        <v>3265000</v>
      </c>
      <c r="H439" s="1">
        <v>45635</v>
      </c>
      <c r="I439" t="s">
        <v>329</v>
      </c>
      <c r="J439" t="s">
        <v>330</v>
      </c>
      <c r="K43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0" spans="1:11" x14ac:dyDescent="0.45">
      <c r="A440" t="s">
        <v>288</v>
      </c>
      <c r="B440" t="s">
        <v>9</v>
      </c>
      <c r="C440" t="s">
        <v>289</v>
      </c>
      <c r="D440" t="s">
        <v>21</v>
      </c>
      <c r="E440" t="s">
        <v>11</v>
      </c>
      <c r="F440" t="s">
        <v>11</v>
      </c>
      <c r="G440">
        <v>4020000</v>
      </c>
      <c r="H440" s="1">
        <v>45632</v>
      </c>
      <c r="I440" t="s">
        <v>329</v>
      </c>
      <c r="J440" t="s">
        <v>330</v>
      </c>
      <c r="K44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1" spans="1:11" x14ac:dyDescent="0.45">
      <c r="A441" t="s">
        <v>290</v>
      </c>
      <c r="B441" t="s">
        <v>14</v>
      </c>
      <c r="C441" t="s">
        <v>17</v>
      </c>
      <c r="D441" t="s">
        <v>11</v>
      </c>
      <c r="E441" t="s">
        <v>11</v>
      </c>
      <c r="F441" t="s">
        <v>12</v>
      </c>
      <c r="G441">
        <v>1088000</v>
      </c>
      <c r="H441" s="1">
        <v>45631</v>
      </c>
      <c r="I441" t="s">
        <v>329</v>
      </c>
      <c r="J441" t="s">
        <v>330</v>
      </c>
      <c r="K44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2" spans="1:11" x14ac:dyDescent="0.45">
      <c r="A442" t="s">
        <v>291</v>
      </c>
      <c r="B442" t="s">
        <v>14</v>
      </c>
      <c r="C442" t="s">
        <v>200</v>
      </c>
      <c r="D442" t="s">
        <v>11</v>
      </c>
      <c r="E442" t="s">
        <v>11</v>
      </c>
      <c r="F442" t="s">
        <v>17</v>
      </c>
      <c r="G442">
        <v>931000</v>
      </c>
      <c r="H442" s="1">
        <v>45631</v>
      </c>
      <c r="I442" t="s">
        <v>329</v>
      </c>
      <c r="J442" t="s">
        <v>330</v>
      </c>
      <c r="K44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43" spans="1:11" x14ac:dyDescent="0.45">
      <c r="A443" t="s">
        <v>292</v>
      </c>
      <c r="B443" t="s">
        <v>14</v>
      </c>
      <c r="C443" t="s">
        <v>17</v>
      </c>
      <c r="D443" t="s">
        <v>17</v>
      </c>
      <c r="E443" t="s">
        <v>17</v>
      </c>
      <c r="F443" t="s">
        <v>17</v>
      </c>
      <c r="G443">
        <v>1208000</v>
      </c>
      <c r="H443" s="1">
        <v>45631</v>
      </c>
      <c r="I443" t="s">
        <v>329</v>
      </c>
      <c r="J443" t="s">
        <v>330</v>
      </c>
      <c r="K44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4" spans="1:11" x14ac:dyDescent="0.45">
      <c r="A444" t="s">
        <v>293</v>
      </c>
      <c r="B444" t="s">
        <v>9</v>
      </c>
      <c r="C444" t="s">
        <v>33</v>
      </c>
      <c r="D444" t="s">
        <v>189</v>
      </c>
      <c r="E444" t="s">
        <v>21</v>
      </c>
      <c r="F444" t="s">
        <v>12</v>
      </c>
      <c r="G444">
        <v>4680000</v>
      </c>
      <c r="H444" s="1">
        <v>45631</v>
      </c>
      <c r="I444" t="s">
        <v>329</v>
      </c>
      <c r="J444" t="s">
        <v>330</v>
      </c>
      <c r="K44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5" spans="1:11" x14ac:dyDescent="0.45">
      <c r="A445" t="s">
        <v>294</v>
      </c>
      <c r="B445" t="s">
        <v>9</v>
      </c>
      <c r="C445" t="s">
        <v>200</v>
      </c>
      <c r="D445" t="s">
        <v>21</v>
      </c>
      <c r="E445" t="s">
        <v>16</v>
      </c>
      <c r="F445" t="s">
        <v>11</v>
      </c>
      <c r="G445">
        <v>4100000</v>
      </c>
      <c r="H445" s="1">
        <v>45630</v>
      </c>
      <c r="I445" t="s">
        <v>329</v>
      </c>
      <c r="J445" t="s">
        <v>330</v>
      </c>
      <c r="K44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6" spans="1:11" x14ac:dyDescent="0.45">
      <c r="A446" t="s">
        <v>295</v>
      </c>
      <c r="B446" t="s">
        <v>14</v>
      </c>
      <c r="C446" t="s">
        <v>33</v>
      </c>
      <c r="D446" t="s">
        <v>16</v>
      </c>
      <c r="E446" t="s">
        <v>11</v>
      </c>
      <c r="F446" t="s">
        <v>17</v>
      </c>
      <c r="G446">
        <v>1060000</v>
      </c>
      <c r="H446" s="1">
        <v>45630</v>
      </c>
      <c r="I446" t="s">
        <v>329</v>
      </c>
      <c r="J446" t="s">
        <v>330</v>
      </c>
      <c r="K44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7" spans="1:11" x14ac:dyDescent="0.45">
      <c r="A447" t="s">
        <v>296</v>
      </c>
      <c r="B447" t="s">
        <v>9</v>
      </c>
      <c r="C447" t="s">
        <v>200</v>
      </c>
      <c r="D447" t="s">
        <v>21</v>
      </c>
      <c r="E447" t="s">
        <v>11</v>
      </c>
      <c r="F447" t="s">
        <v>21</v>
      </c>
      <c r="G447">
        <v>4810000</v>
      </c>
      <c r="H447" s="1">
        <v>45629</v>
      </c>
      <c r="I447" t="s">
        <v>329</v>
      </c>
      <c r="J447" t="s">
        <v>330</v>
      </c>
      <c r="K44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48" spans="1:11" x14ac:dyDescent="0.45">
      <c r="A448" t="s">
        <v>297</v>
      </c>
      <c r="B448" t="s">
        <v>14</v>
      </c>
      <c r="C448" t="s">
        <v>298</v>
      </c>
      <c r="D448" t="s">
        <v>11</v>
      </c>
      <c r="E448" t="s">
        <v>11</v>
      </c>
      <c r="F448" t="s">
        <v>17</v>
      </c>
      <c r="G448">
        <v>832000</v>
      </c>
      <c r="H448" s="1">
        <v>45629</v>
      </c>
      <c r="I448" t="s">
        <v>329</v>
      </c>
      <c r="J448" t="s">
        <v>330</v>
      </c>
      <c r="K44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49" spans="1:11" x14ac:dyDescent="0.45">
      <c r="A449" t="s">
        <v>299</v>
      </c>
      <c r="B449" t="s">
        <v>14</v>
      </c>
      <c r="C449" t="s">
        <v>17</v>
      </c>
      <c r="D449" t="s">
        <v>11</v>
      </c>
      <c r="E449" t="s">
        <v>11</v>
      </c>
      <c r="F449" t="s">
        <v>12</v>
      </c>
      <c r="G449">
        <v>800000</v>
      </c>
      <c r="H449" s="1">
        <v>45629</v>
      </c>
      <c r="I449" t="s">
        <v>329</v>
      </c>
      <c r="J449" t="s">
        <v>330</v>
      </c>
      <c r="K44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50" spans="1:11" x14ac:dyDescent="0.45">
      <c r="A450" t="s">
        <v>300</v>
      </c>
      <c r="B450" t="s">
        <v>14</v>
      </c>
      <c r="C450" t="s">
        <v>17</v>
      </c>
      <c r="D450" t="s">
        <v>11</v>
      </c>
      <c r="E450" t="s">
        <v>11</v>
      </c>
      <c r="F450" t="s">
        <v>17</v>
      </c>
      <c r="G450">
        <v>910000</v>
      </c>
      <c r="H450" s="1">
        <v>45628</v>
      </c>
      <c r="I450" t="s">
        <v>329</v>
      </c>
      <c r="J450" t="s">
        <v>330</v>
      </c>
      <c r="K45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900K-1M</v>
      </c>
    </row>
    <row r="451" spans="1:11" x14ac:dyDescent="0.45">
      <c r="A451" t="s">
        <v>301</v>
      </c>
      <c r="B451" t="s">
        <v>14</v>
      </c>
      <c r="C451" t="s">
        <v>302</v>
      </c>
      <c r="D451" t="s">
        <v>11</v>
      </c>
      <c r="E451" t="s">
        <v>11</v>
      </c>
      <c r="F451" t="s">
        <v>12</v>
      </c>
      <c r="G451">
        <v>850000</v>
      </c>
      <c r="H451" s="1">
        <v>45628</v>
      </c>
      <c r="I451" t="s">
        <v>329</v>
      </c>
      <c r="J451" t="s">
        <v>330</v>
      </c>
      <c r="K45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52" spans="1:11" x14ac:dyDescent="0.45">
      <c r="A452" t="s">
        <v>303</v>
      </c>
      <c r="B452" t="s">
        <v>9</v>
      </c>
      <c r="C452" t="s">
        <v>33</v>
      </c>
      <c r="D452" t="s">
        <v>21</v>
      </c>
      <c r="E452" t="s">
        <v>16</v>
      </c>
      <c r="F452" t="s">
        <v>16</v>
      </c>
      <c r="G452">
        <v>2900000</v>
      </c>
      <c r="H452" s="1">
        <v>45628</v>
      </c>
      <c r="I452" t="s">
        <v>329</v>
      </c>
      <c r="J452" t="s">
        <v>330</v>
      </c>
      <c r="K45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53" spans="1:11" x14ac:dyDescent="0.45">
      <c r="A453" t="s">
        <v>304</v>
      </c>
      <c r="B453" t="s">
        <v>9</v>
      </c>
      <c r="C453" t="s">
        <v>305</v>
      </c>
      <c r="D453" t="s">
        <v>36</v>
      </c>
      <c r="E453" t="s">
        <v>16</v>
      </c>
      <c r="F453" t="s">
        <v>12</v>
      </c>
      <c r="G453">
        <v>2500000</v>
      </c>
      <c r="H453" s="1">
        <v>45628</v>
      </c>
      <c r="I453" t="s">
        <v>329</v>
      </c>
      <c r="J453" t="s">
        <v>330</v>
      </c>
      <c r="K45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54" spans="1:11" x14ac:dyDescent="0.45">
      <c r="A454" t="s">
        <v>306</v>
      </c>
      <c r="B454" t="s">
        <v>14</v>
      </c>
      <c r="C454" t="s">
        <v>307</v>
      </c>
      <c r="D454" t="s">
        <v>16</v>
      </c>
      <c r="E454" t="s">
        <v>11</v>
      </c>
      <c r="F454" t="s">
        <v>11</v>
      </c>
      <c r="G454">
        <v>1511000</v>
      </c>
      <c r="H454" s="1">
        <v>45628</v>
      </c>
      <c r="I454" t="s">
        <v>329</v>
      </c>
      <c r="J454" t="s">
        <v>330</v>
      </c>
      <c r="K45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55" spans="1:11" x14ac:dyDescent="0.45">
      <c r="A455" t="s">
        <v>308</v>
      </c>
      <c r="B455" t="s">
        <v>14</v>
      </c>
      <c r="C455" t="s">
        <v>234</v>
      </c>
      <c r="D455" t="s">
        <v>16</v>
      </c>
      <c r="E455" t="s">
        <v>11</v>
      </c>
      <c r="F455" t="s">
        <v>11</v>
      </c>
      <c r="G455">
        <v>1500000</v>
      </c>
      <c r="H455" s="1">
        <v>45626</v>
      </c>
      <c r="I455" t="s">
        <v>329</v>
      </c>
      <c r="J455" t="s">
        <v>330</v>
      </c>
      <c r="K45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56" spans="1:11" x14ac:dyDescent="0.45">
      <c r="A456" t="s">
        <v>309</v>
      </c>
      <c r="B456" t="s">
        <v>9</v>
      </c>
      <c r="C456" t="s">
        <v>205</v>
      </c>
      <c r="D456" t="s">
        <v>16</v>
      </c>
      <c r="E456" t="s">
        <v>11</v>
      </c>
      <c r="F456" t="s">
        <v>16</v>
      </c>
      <c r="G456">
        <v>791000</v>
      </c>
      <c r="H456" s="1">
        <v>45626</v>
      </c>
      <c r="I456" t="s">
        <v>329</v>
      </c>
      <c r="J456" t="s">
        <v>330</v>
      </c>
      <c r="K45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57" spans="1:11" x14ac:dyDescent="0.45">
      <c r="A457" t="s">
        <v>310</v>
      </c>
      <c r="B457" t="s">
        <v>14</v>
      </c>
      <c r="C457" t="s">
        <v>200</v>
      </c>
      <c r="D457" t="s">
        <v>11</v>
      </c>
      <c r="E457" t="s">
        <v>12</v>
      </c>
      <c r="F457" t="s">
        <v>12</v>
      </c>
      <c r="G457">
        <v>870000</v>
      </c>
      <c r="H457" s="1">
        <v>45626</v>
      </c>
      <c r="I457" t="s">
        <v>329</v>
      </c>
      <c r="J457" t="s">
        <v>330</v>
      </c>
      <c r="K45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58" spans="1:11" x14ac:dyDescent="0.45">
      <c r="A458" t="s">
        <v>311</v>
      </c>
      <c r="B458" t="s">
        <v>14</v>
      </c>
      <c r="C458" t="s">
        <v>312</v>
      </c>
      <c r="D458" t="s">
        <v>11</v>
      </c>
      <c r="E458" t="s">
        <v>11</v>
      </c>
      <c r="F458" t="s">
        <v>12</v>
      </c>
      <c r="G458">
        <v>790000</v>
      </c>
      <c r="H458" s="1">
        <v>45625</v>
      </c>
      <c r="I458" t="s">
        <v>329</v>
      </c>
      <c r="J458" t="s">
        <v>330</v>
      </c>
      <c r="K458"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59" spans="1:11" x14ac:dyDescent="0.45">
      <c r="A459" t="s">
        <v>313</v>
      </c>
      <c r="B459" t="s">
        <v>14</v>
      </c>
      <c r="C459" t="s">
        <v>314</v>
      </c>
      <c r="D459" t="s">
        <v>11</v>
      </c>
      <c r="E459" t="s">
        <v>11</v>
      </c>
      <c r="F459" t="s">
        <v>12</v>
      </c>
      <c r="G459">
        <v>846000</v>
      </c>
      <c r="H459" s="1">
        <v>45625</v>
      </c>
      <c r="I459" t="s">
        <v>329</v>
      </c>
      <c r="J459" t="s">
        <v>330</v>
      </c>
      <c r="K459"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60" spans="1:11" x14ac:dyDescent="0.45">
      <c r="A460" t="s">
        <v>315</v>
      </c>
      <c r="B460" t="s">
        <v>14</v>
      </c>
      <c r="C460" t="s">
        <v>33</v>
      </c>
      <c r="D460" t="s">
        <v>11</v>
      </c>
      <c r="E460" t="s">
        <v>11</v>
      </c>
      <c r="F460" t="s">
        <v>17</v>
      </c>
      <c r="G460">
        <v>890000</v>
      </c>
      <c r="H460" s="1">
        <v>45624</v>
      </c>
      <c r="I460" t="s">
        <v>329</v>
      </c>
      <c r="J460" t="s">
        <v>330</v>
      </c>
      <c r="K460"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row r="461" spans="1:11" x14ac:dyDescent="0.45">
      <c r="A461" t="s">
        <v>316</v>
      </c>
      <c r="B461" t="s">
        <v>14</v>
      </c>
      <c r="C461" t="s">
        <v>307</v>
      </c>
      <c r="D461" t="s">
        <v>11</v>
      </c>
      <c r="E461" t="s">
        <v>12</v>
      </c>
      <c r="F461" t="s">
        <v>12</v>
      </c>
      <c r="G461">
        <v>800000</v>
      </c>
      <c r="H461" s="1">
        <v>45624</v>
      </c>
      <c r="I461" t="s">
        <v>329</v>
      </c>
      <c r="J461" t="s">
        <v>330</v>
      </c>
      <c r="K461"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700K-800K</v>
      </c>
    </row>
    <row r="462" spans="1:11" x14ac:dyDescent="0.45">
      <c r="A462" t="s">
        <v>317</v>
      </c>
      <c r="B462" t="s">
        <v>14</v>
      </c>
      <c r="C462" t="s">
        <v>318</v>
      </c>
      <c r="D462" t="s">
        <v>11</v>
      </c>
      <c r="E462" t="s">
        <v>12</v>
      </c>
      <c r="F462" t="s">
        <v>17</v>
      </c>
      <c r="G462">
        <v>652000</v>
      </c>
      <c r="H462" s="1">
        <v>45622</v>
      </c>
      <c r="I462" t="s">
        <v>329</v>
      </c>
      <c r="J462" t="s">
        <v>330</v>
      </c>
      <c r="K462"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600K-700K</v>
      </c>
    </row>
    <row r="463" spans="1:11" x14ac:dyDescent="0.45">
      <c r="A463" t="s">
        <v>319</v>
      </c>
      <c r="B463" t="s">
        <v>9</v>
      </c>
      <c r="C463" t="s">
        <v>33</v>
      </c>
      <c r="D463" t="s">
        <v>16</v>
      </c>
      <c r="E463" t="s">
        <v>11</v>
      </c>
      <c r="F463" t="s">
        <v>17</v>
      </c>
      <c r="G463">
        <v>1750000</v>
      </c>
      <c r="H463" s="1">
        <v>45622</v>
      </c>
      <c r="I463" t="s">
        <v>329</v>
      </c>
      <c r="J463" t="s">
        <v>330</v>
      </c>
      <c r="K463"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64" spans="1:11" x14ac:dyDescent="0.45">
      <c r="A464" t="s">
        <v>320</v>
      </c>
      <c r="B464" t="s">
        <v>9</v>
      </c>
      <c r="C464" t="s">
        <v>321</v>
      </c>
      <c r="D464" t="s">
        <v>16</v>
      </c>
      <c r="E464" t="s">
        <v>11</v>
      </c>
      <c r="F464" t="s">
        <v>17</v>
      </c>
      <c r="G464">
        <v>3250000</v>
      </c>
      <c r="H464" s="1">
        <v>45621</v>
      </c>
      <c r="I464" t="s">
        <v>329</v>
      </c>
      <c r="J464" t="s">
        <v>330</v>
      </c>
      <c r="K464"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65" spans="1:11" x14ac:dyDescent="0.45">
      <c r="A465" t="s">
        <v>322</v>
      </c>
      <c r="B465" t="s">
        <v>9</v>
      </c>
      <c r="C465" t="s">
        <v>200</v>
      </c>
      <c r="D465" t="s">
        <v>21</v>
      </c>
      <c r="E465" t="s">
        <v>21</v>
      </c>
      <c r="F465" t="s">
        <v>17</v>
      </c>
      <c r="G465">
        <v>5125000</v>
      </c>
      <c r="H465" s="1">
        <v>45621</v>
      </c>
      <c r="I465" t="s">
        <v>329</v>
      </c>
      <c r="J465" t="s">
        <v>330</v>
      </c>
      <c r="K465"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66" spans="1:11" x14ac:dyDescent="0.45">
      <c r="A466" t="s">
        <v>323</v>
      </c>
      <c r="B466" t="s">
        <v>9</v>
      </c>
      <c r="C466" t="s">
        <v>200</v>
      </c>
      <c r="D466" t="s">
        <v>21</v>
      </c>
      <c r="E466" t="s">
        <v>11</v>
      </c>
      <c r="F466" t="s">
        <v>17</v>
      </c>
      <c r="G466">
        <v>2956000</v>
      </c>
      <c r="H466" s="1">
        <v>45621</v>
      </c>
      <c r="I466" t="s">
        <v>329</v>
      </c>
      <c r="J466" t="s">
        <v>330</v>
      </c>
      <c r="K466"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1M+</v>
      </c>
    </row>
    <row r="467" spans="1:11" x14ac:dyDescent="0.45">
      <c r="A467" t="s">
        <v>324</v>
      </c>
      <c r="B467" t="s">
        <v>14</v>
      </c>
      <c r="C467" t="s">
        <v>17</v>
      </c>
      <c r="D467" t="s">
        <v>11</v>
      </c>
      <c r="E467" t="s">
        <v>11</v>
      </c>
      <c r="F467" t="s">
        <v>12</v>
      </c>
      <c r="G467">
        <v>850000</v>
      </c>
      <c r="H467" s="1">
        <v>45618</v>
      </c>
      <c r="I467" t="s">
        <v>329</v>
      </c>
      <c r="J467" t="s">
        <v>330</v>
      </c>
      <c r="K467" t="str">
        <f>IF(_2134__2[[#This Row],[Sale Price]]&gt;1000000, "1M+",
   IF(AND(_2134__2[[#This Row],[Sale Price]]&gt;700000, _2134__2[[#This Row],[Sale Price]]&lt;=800000), "700K-800K",
   IF(AND(_2134__2[[#This Row],[Sale Price]]&gt;800000, _2134__2[[#This Row],[Sale Price]]&lt;=900000), "800K-900K",
   IF(AND(_2134__2[[#This Row],[Sale Price]]&gt;600000, _2134__2[[#This Row],[Sale Price]]&lt;=700000), "600K-700K",
  IF(AND(_2134__2[[#This Row],[Sale Price]]&gt;900000, _2134__2[[#This Row],[Sale Price]]&lt;=1000000), "900K-1M",
IF(AND(_2134__2[[#This Row],[Sale Price]]&gt;500000, _2134__2[[#This Row],[Sale Price]]&lt;=600000), "500K-600K",
IF(AND(_2134__2[[#This Row],[Sale Price]]&gt;400000, _2134__2[[#This Row],[Sale Price]]&lt;=500000), "400K-500K",
IF(AND(_2134__2[[#This Row],[Sale Price]]&gt;300000, _2134__2[[#This Row],[Sale Price]]&lt;=400000), "300K-400K", ))))))))</f>
        <v>800K-900K</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44D98-041A-40AB-9DCA-6C3B00D8E065}">
  <dimension ref="A1:N103"/>
  <sheetViews>
    <sheetView showGridLines="0" tabSelected="1" workbookViewId="0">
      <selection activeCell="D12" sqref="D12"/>
    </sheetView>
  </sheetViews>
  <sheetFormatPr defaultRowHeight="14.25" x14ac:dyDescent="0.45"/>
  <cols>
    <col min="1" max="1" width="19.33203125" customWidth="1"/>
    <col min="2" max="2" width="10.33203125" customWidth="1"/>
    <col min="3" max="3" width="14.86328125" customWidth="1"/>
    <col min="5" max="5" width="20.06640625" bestFit="1" customWidth="1"/>
    <col min="6" max="6" width="14.19921875" customWidth="1"/>
    <col min="7" max="7" width="18.73046875" bestFit="1" customWidth="1"/>
  </cols>
  <sheetData>
    <row r="1" spans="2:14" s="2" customFormat="1" x14ac:dyDescent="0.45"/>
    <row r="2" spans="2:14" s="2" customFormat="1" x14ac:dyDescent="0.45"/>
    <row r="3" spans="2:14" s="2" customFormat="1" x14ac:dyDescent="0.45"/>
    <row r="4" spans="2:14" s="2" customFormat="1" ht="26.65" x14ac:dyDescent="0.85">
      <c r="B4" s="3" t="s">
        <v>331</v>
      </c>
    </row>
    <row r="5" spans="2:14" s="2" customFormat="1" x14ac:dyDescent="0.45">
      <c r="B5" s="2" t="s">
        <v>332</v>
      </c>
    </row>
    <row r="6" spans="2:14" s="2" customFormat="1" x14ac:dyDescent="0.45"/>
    <row r="7" spans="2:14" s="2" customFormat="1" x14ac:dyDescent="0.45"/>
    <row r="8" spans="2:14" s="2" customFormat="1" x14ac:dyDescent="0.45"/>
    <row r="9" spans="2:14" s="2" customFormat="1" x14ac:dyDescent="0.45"/>
    <row r="11" spans="2:14" x14ac:dyDescent="0.45">
      <c r="E11" s="6" t="s">
        <v>344</v>
      </c>
      <c r="L11" s="6"/>
    </row>
    <row r="12" spans="2:14" x14ac:dyDescent="0.45">
      <c r="E12" s="4" t="s">
        <v>340</v>
      </c>
      <c r="F12" t="s">
        <v>343</v>
      </c>
      <c r="G12" s="8" t="s">
        <v>345</v>
      </c>
      <c r="N12" s="12"/>
    </row>
    <row r="13" spans="2:14" x14ac:dyDescent="0.45">
      <c r="E13" s="5" t="s">
        <v>33</v>
      </c>
      <c r="F13">
        <v>11</v>
      </c>
      <c r="G13" s="7">
        <v>2149363.6363636362</v>
      </c>
      <c r="N13" s="7"/>
    </row>
    <row r="14" spans="2:14" x14ac:dyDescent="0.45">
      <c r="E14" s="5" t="s">
        <v>200</v>
      </c>
      <c r="F14">
        <v>10</v>
      </c>
      <c r="G14" s="7">
        <v>1158333.3333333333</v>
      </c>
      <c r="N14" s="7"/>
    </row>
    <row r="15" spans="2:14" x14ac:dyDescent="0.45">
      <c r="E15" s="5" t="s">
        <v>214</v>
      </c>
      <c r="F15">
        <v>6</v>
      </c>
      <c r="G15" s="7">
        <v>1492833.3333333333</v>
      </c>
      <c r="N15" s="7"/>
    </row>
    <row r="16" spans="2:14" x14ac:dyDescent="0.45">
      <c r="E16" s="5" t="s">
        <v>205</v>
      </c>
      <c r="F16">
        <v>6</v>
      </c>
      <c r="G16" s="7">
        <v>3092000</v>
      </c>
      <c r="N16" s="7"/>
    </row>
    <row r="17" spans="5:14" x14ac:dyDescent="0.45">
      <c r="E17" s="5" t="s">
        <v>234</v>
      </c>
      <c r="F17">
        <v>4</v>
      </c>
      <c r="G17" s="7">
        <v>2467500</v>
      </c>
      <c r="N17" s="7"/>
    </row>
    <row r="18" spans="5:14" x14ac:dyDescent="0.45">
      <c r="E18" s="5" t="s">
        <v>341</v>
      </c>
      <c r="F18">
        <v>37</v>
      </c>
      <c r="G18" s="9">
        <v>2171351.3513513515</v>
      </c>
      <c r="N18" s="13"/>
    </row>
    <row r="22" spans="5:14" x14ac:dyDescent="0.45">
      <c r="E22" t="s">
        <v>365</v>
      </c>
    </row>
    <row r="23" spans="5:14" x14ac:dyDescent="0.45">
      <c r="E23" s="4" t="s">
        <v>340</v>
      </c>
      <c r="F23" t="s">
        <v>343</v>
      </c>
      <c r="G23" s="10" t="s">
        <v>345</v>
      </c>
    </row>
    <row r="24" spans="5:14" x14ac:dyDescent="0.45">
      <c r="E24" s="5" t="s">
        <v>347</v>
      </c>
      <c r="F24">
        <v>56</v>
      </c>
      <c r="G24" s="10">
        <v>2454857.1428571427</v>
      </c>
    </row>
    <row r="25" spans="5:14" x14ac:dyDescent="0.45">
      <c r="E25" s="5" t="s">
        <v>351</v>
      </c>
      <c r="F25">
        <v>4</v>
      </c>
      <c r="G25" s="10">
        <v>592500</v>
      </c>
    </row>
    <row r="26" spans="5:14" x14ac:dyDescent="0.45">
      <c r="E26" s="5" t="s">
        <v>348</v>
      </c>
      <c r="F26">
        <v>7</v>
      </c>
      <c r="G26" s="10">
        <v>668571.42857142852</v>
      </c>
    </row>
    <row r="27" spans="5:14" x14ac:dyDescent="0.45">
      <c r="E27" s="5" t="s">
        <v>353</v>
      </c>
      <c r="F27">
        <v>11</v>
      </c>
      <c r="G27" s="10">
        <v>848727.27272727271</v>
      </c>
    </row>
    <row r="28" spans="5:14" x14ac:dyDescent="0.45">
      <c r="E28" s="5" t="s">
        <v>355</v>
      </c>
      <c r="F28">
        <v>12</v>
      </c>
      <c r="G28" s="10">
        <v>948833.33333333337</v>
      </c>
    </row>
    <row r="29" spans="5:14" x14ac:dyDescent="0.45">
      <c r="E29" s="5" t="s">
        <v>341</v>
      </c>
      <c r="F29">
        <v>90</v>
      </c>
      <c r="G29" s="10">
        <v>1836044.4444444445</v>
      </c>
    </row>
    <row r="38" spans="2:6" x14ac:dyDescent="0.45">
      <c r="B38" t="s">
        <v>364</v>
      </c>
    </row>
    <row r="39" spans="2:6" x14ac:dyDescent="0.45">
      <c r="B39" s="4" t="s">
        <v>340</v>
      </c>
      <c r="C39" t="s">
        <v>342</v>
      </c>
      <c r="E39" s="4" t="s">
        <v>340</v>
      </c>
      <c r="F39" t="s">
        <v>345</v>
      </c>
    </row>
    <row r="40" spans="2:6" x14ac:dyDescent="0.45">
      <c r="B40" s="5" t="s">
        <v>9</v>
      </c>
      <c r="C40">
        <v>31</v>
      </c>
      <c r="E40" s="5" t="s">
        <v>12</v>
      </c>
      <c r="F40" s="10">
        <v>648750</v>
      </c>
    </row>
    <row r="41" spans="2:6" x14ac:dyDescent="0.45">
      <c r="B41" s="5" t="s">
        <v>14</v>
      </c>
      <c r="C41">
        <v>71</v>
      </c>
      <c r="E41" s="5" t="s">
        <v>194</v>
      </c>
      <c r="F41" s="10">
        <v>6980142</v>
      </c>
    </row>
    <row r="42" spans="2:6" x14ac:dyDescent="0.45">
      <c r="B42" s="5" t="s">
        <v>341</v>
      </c>
      <c r="C42">
        <v>102</v>
      </c>
      <c r="E42" s="5" t="s">
        <v>11</v>
      </c>
      <c r="F42" s="10">
        <v>998701.75438596494</v>
      </c>
    </row>
    <row r="43" spans="2:6" x14ac:dyDescent="0.45">
      <c r="E43" s="5" t="s">
        <v>16</v>
      </c>
      <c r="F43" s="10">
        <v>1630785.7142857143</v>
      </c>
    </row>
    <row r="44" spans="2:6" x14ac:dyDescent="0.45">
      <c r="E44" s="5" t="s">
        <v>36</v>
      </c>
      <c r="F44" s="10">
        <v>2986111.111111111</v>
      </c>
    </row>
    <row r="45" spans="2:6" x14ac:dyDescent="0.45">
      <c r="E45" s="5" t="s">
        <v>21</v>
      </c>
      <c r="F45" s="10">
        <v>3895125</v>
      </c>
    </row>
    <row r="46" spans="2:6" x14ac:dyDescent="0.45">
      <c r="E46" s="5" t="s">
        <v>189</v>
      </c>
      <c r="F46" s="10">
        <v>5660000</v>
      </c>
    </row>
    <row r="47" spans="2:6" x14ac:dyDescent="0.45">
      <c r="E47" s="5" t="s">
        <v>196</v>
      </c>
      <c r="F47" s="10">
        <v>4019858</v>
      </c>
    </row>
    <row r="48" spans="2:6" x14ac:dyDescent="0.45">
      <c r="E48" s="5" t="s">
        <v>341</v>
      </c>
      <c r="F48" s="10">
        <v>1735752.5773195876</v>
      </c>
    </row>
    <row r="55" spans="1:8" x14ac:dyDescent="0.45">
      <c r="A55" t="s">
        <v>366</v>
      </c>
    </row>
    <row r="56" spans="1:8" x14ac:dyDescent="0.45">
      <c r="A56" s="4" t="s">
        <v>340</v>
      </c>
      <c r="B56" s="4" t="s">
        <v>343</v>
      </c>
      <c r="C56" s="10" t="s">
        <v>345</v>
      </c>
    </row>
    <row r="57" spans="1:8" x14ac:dyDescent="0.45">
      <c r="A57" s="5" t="s">
        <v>314</v>
      </c>
      <c r="B57">
        <v>1</v>
      </c>
      <c r="C57" s="10">
        <v>846000</v>
      </c>
    </row>
    <row r="58" spans="1:8" x14ac:dyDescent="0.45">
      <c r="A58" s="5" t="s">
        <v>178</v>
      </c>
      <c r="B58">
        <v>1</v>
      </c>
      <c r="C58" s="10">
        <v>600000</v>
      </c>
    </row>
    <row r="59" spans="1:8" x14ac:dyDescent="0.45">
      <c r="A59" s="5" t="s">
        <v>33</v>
      </c>
      <c r="B59">
        <v>11</v>
      </c>
      <c r="C59" s="10">
        <v>2149363.6363636362</v>
      </c>
    </row>
    <row r="60" spans="1:8" x14ac:dyDescent="0.45">
      <c r="A60" s="5" t="s">
        <v>277</v>
      </c>
      <c r="B60">
        <v>1</v>
      </c>
      <c r="C60" s="10">
        <v>780000</v>
      </c>
    </row>
    <row r="61" spans="1:8" x14ac:dyDescent="0.45">
      <c r="A61" s="5" t="s">
        <v>282</v>
      </c>
      <c r="B61">
        <v>1</v>
      </c>
      <c r="C61" s="10">
        <v>1860000</v>
      </c>
    </row>
    <row r="62" spans="1:8" x14ac:dyDescent="0.45">
      <c r="A62" s="5" t="s">
        <v>298</v>
      </c>
      <c r="B62">
        <v>1</v>
      </c>
      <c r="C62" s="10">
        <v>832000</v>
      </c>
    </row>
    <row r="63" spans="1:8" x14ac:dyDescent="0.45">
      <c r="A63" s="5" t="s">
        <v>305</v>
      </c>
      <c r="B63">
        <v>1</v>
      </c>
      <c r="C63" s="10">
        <v>2500000</v>
      </c>
      <c r="H63" s="10"/>
    </row>
    <row r="64" spans="1:8" x14ac:dyDescent="0.45">
      <c r="A64" s="5" t="s">
        <v>302</v>
      </c>
      <c r="B64">
        <v>1</v>
      </c>
      <c r="C64" s="10">
        <v>850000</v>
      </c>
    </row>
    <row r="65" spans="1:3" x14ac:dyDescent="0.45">
      <c r="A65" s="5" t="s">
        <v>243</v>
      </c>
      <c r="B65">
        <v>1</v>
      </c>
      <c r="C65" s="10">
        <v>823000</v>
      </c>
    </row>
    <row r="66" spans="1:3" x14ac:dyDescent="0.45">
      <c r="A66" s="5" t="s">
        <v>214</v>
      </c>
      <c r="B66">
        <v>6</v>
      </c>
      <c r="C66" s="10">
        <v>1158333.3333333333</v>
      </c>
    </row>
    <row r="67" spans="1:3" x14ac:dyDescent="0.45">
      <c r="A67" s="5" t="s">
        <v>245</v>
      </c>
      <c r="B67">
        <v>1</v>
      </c>
      <c r="C67" s="10">
        <v>820000</v>
      </c>
    </row>
    <row r="68" spans="1:3" x14ac:dyDescent="0.45">
      <c r="A68" s="5" t="s">
        <v>57</v>
      </c>
      <c r="B68">
        <v>1</v>
      </c>
      <c r="C68" s="10">
        <v>670000</v>
      </c>
    </row>
    <row r="69" spans="1:3" x14ac:dyDescent="0.45">
      <c r="A69" s="5" t="s">
        <v>205</v>
      </c>
      <c r="B69">
        <v>6</v>
      </c>
      <c r="C69" s="10">
        <v>1492833.3333333333</v>
      </c>
    </row>
    <row r="70" spans="1:3" x14ac:dyDescent="0.45">
      <c r="A70" s="5" t="s">
        <v>238</v>
      </c>
      <c r="B70">
        <v>1</v>
      </c>
      <c r="C70" s="10">
        <v>1050000</v>
      </c>
    </row>
    <row r="71" spans="1:3" x14ac:dyDescent="0.45">
      <c r="A71" s="5" t="s">
        <v>275</v>
      </c>
      <c r="B71">
        <v>1</v>
      </c>
      <c r="C71" s="10">
        <v>930000</v>
      </c>
    </row>
    <row r="72" spans="1:3" x14ac:dyDescent="0.45">
      <c r="A72" s="5" t="s">
        <v>200</v>
      </c>
      <c r="B72">
        <v>10</v>
      </c>
      <c r="C72" s="10">
        <v>3092000</v>
      </c>
    </row>
    <row r="73" spans="1:3" x14ac:dyDescent="0.45">
      <c r="A73" s="5" t="s">
        <v>228</v>
      </c>
      <c r="B73">
        <v>1</v>
      </c>
      <c r="C73" s="10">
        <v>920000</v>
      </c>
    </row>
    <row r="74" spans="1:3" x14ac:dyDescent="0.45">
      <c r="A74" s="5" t="s">
        <v>307</v>
      </c>
      <c r="B74">
        <v>2</v>
      </c>
      <c r="C74" s="10">
        <v>1155500</v>
      </c>
    </row>
    <row r="75" spans="1:3" x14ac:dyDescent="0.45">
      <c r="A75" s="5" t="s">
        <v>270</v>
      </c>
      <c r="B75">
        <v>1</v>
      </c>
      <c r="C75" s="10">
        <v>772000</v>
      </c>
    </row>
    <row r="76" spans="1:3" x14ac:dyDescent="0.45">
      <c r="A76" s="5" t="s">
        <v>198</v>
      </c>
      <c r="B76">
        <v>1</v>
      </c>
      <c r="C76" s="10">
        <v>732000</v>
      </c>
    </row>
    <row r="77" spans="1:3" x14ac:dyDescent="0.45">
      <c r="A77" s="5" t="s">
        <v>234</v>
      </c>
      <c r="B77">
        <v>4</v>
      </c>
      <c r="C77" s="10">
        <v>2467500</v>
      </c>
    </row>
    <row r="78" spans="1:3" x14ac:dyDescent="0.45">
      <c r="A78" s="5" t="s">
        <v>284</v>
      </c>
      <c r="B78">
        <v>1</v>
      </c>
      <c r="C78" s="10">
        <v>885000</v>
      </c>
    </row>
    <row r="79" spans="1:3" x14ac:dyDescent="0.45">
      <c r="A79" s="5" t="s">
        <v>318</v>
      </c>
      <c r="B79">
        <v>1</v>
      </c>
      <c r="C79" s="10">
        <v>652000</v>
      </c>
    </row>
    <row r="80" spans="1:3" x14ac:dyDescent="0.45">
      <c r="A80" s="5" t="s">
        <v>232</v>
      </c>
      <c r="B80">
        <v>1</v>
      </c>
      <c r="C80" s="10">
        <v>590000</v>
      </c>
    </row>
    <row r="81" spans="1:3" x14ac:dyDescent="0.45">
      <c r="A81" s="5" t="s">
        <v>193</v>
      </c>
      <c r="B81">
        <v>3</v>
      </c>
      <c r="C81" s="10">
        <v>5433333.333333333</v>
      </c>
    </row>
    <row r="82" spans="1:3" x14ac:dyDescent="0.45">
      <c r="A82" s="5" t="s">
        <v>230</v>
      </c>
      <c r="B82">
        <v>1</v>
      </c>
      <c r="C82" s="10">
        <v>5200000</v>
      </c>
    </row>
    <row r="83" spans="1:3" x14ac:dyDescent="0.45">
      <c r="A83" s="5" t="s">
        <v>312</v>
      </c>
      <c r="B83">
        <v>1</v>
      </c>
      <c r="C83" s="10">
        <v>790000</v>
      </c>
    </row>
    <row r="84" spans="1:3" x14ac:dyDescent="0.45">
      <c r="A84" s="5" t="s">
        <v>321</v>
      </c>
      <c r="B84">
        <v>1</v>
      </c>
      <c r="C84" s="10">
        <v>3250000</v>
      </c>
    </row>
    <row r="85" spans="1:3" x14ac:dyDescent="0.45">
      <c r="A85" s="5" t="s">
        <v>203</v>
      </c>
      <c r="B85">
        <v>3</v>
      </c>
      <c r="C85" s="10">
        <v>1338666.6666666667</v>
      </c>
    </row>
    <row r="86" spans="1:3" x14ac:dyDescent="0.45">
      <c r="A86" s="5" t="s">
        <v>289</v>
      </c>
      <c r="B86">
        <v>1</v>
      </c>
      <c r="C86" s="10">
        <v>4020000</v>
      </c>
    </row>
    <row r="87" spans="1:3" x14ac:dyDescent="0.45">
      <c r="A87" s="5" t="s">
        <v>212</v>
      </c>
      <c r="B87">
        <v>1</v>
      </c>
      <c r="C87" s="10">
        <v>2636000</v>
      </c>
    </row>
    <row r="88" spans="1:3" x14ac:dyDescent="0.45">
      <c r="A88" s="5" t="s">
        <v>252</v>
      </c>
      <c r="B88">
        <v>3</v>
      </c>
      <c r="C88" s="10">
        <v>1450000</v>
      </c>
    </row>
    <row r="89" spans="1:3" x14ac:dyDescent="0.45">
      <c r="A89" s="5" t="s">
        <v>341</v>
      </c>
      <c r="B89">
        <v>71</v>
      </c>
      <c r="C89" s="10">
        <v>1976408.4507042253</v>
      </c>
    </row>
    <row r="97" spans="1:1" x14ac:dyDescent="0.45">
      <c r="A97" t="s">
        <v>333</v>
      </c>
    </row>
    <row r="98" spans="1:1" x14ac:dyDescent="0.45">
      <c r="A98" t="s">
        <v>334</v>
      </c>
    </row>
    <row r="99" spans="1:1" x14ac:dyDescent="0.45">
      <c r="A99" t="s">
        <v>335</v>
      </c>
    </row>
    <row r="100" spans="1:1" x14ac:dyDescent="0.45">
      <c r="A100" t="s">
        <v>336</v>
      </c>
    </row>
    <row r="101" spans="1:1" x14ac:dyDescent="0.45">
      <c r="A101" t="s">
        <v>337</v>
      </c>
    </row>
    <row r="102" spans="1:1" x14ac:dyDescent="0.45">
      <c r="A102" t="s">
        <v>338</v>
      </c>
    </row>
    <row r="103" spans="1:1" x14ac:dyDescent="0.45">
      <c r="A103" t="s">
        <v>339</v>
      </c>
    </row>
  </sheetData>
  <conditionalFormatting pivot="1" sqref="F13:F17">
    <cfRule type="dataBar" priority="6">
      <dataBar>
        <cfvo type="min"/>
        <cfvo type="max"/>
        <color rgb="FF638EC6"/>
      </dataBar>
      <extLst>
        <ext xmlns:x14="http://schemas.microsoft.com/office/spreadsheetml/2009/9/main" uri="{B025F937-C7B1-47D3-B67F-A62EFF666E3E}">
          <x14:id>{7E8EA2D0-ADC9-44F1-8330-AF290F32D240}</x14:id>
        </ext>
      </extLst>
    </cfRule>
  </conditionalFormatting>
  <conditionalFormatting sqref="G13:G17">
    <cfRule type="dataBar" priority="3">
      <dataBar>
        <cfvo type="min"/>
        <cfvo type="max"/>
        <color rgb="FF638EC6"/>
      </dataBar>
      <extLst>
        <ext xmlns:x14="http://schemas.microsoft.com/office/spreadsheetml/2009/9/main" uri="{B025F937-C7B1-47D3-B67F-A62EFF666E3E}">
          <x14:id>{31470FF8-29B3-4B2E-8492-5C5E9FAC45A8}</x14:id>
        </ext>
      </extLst>
    </cfRule>
  </conditionalFormatting>
  <conditionalFormatting pivot="1" sqref="F24:F28">
    <cfRule type="dataBar" priority="5">
      <dataBar>
        <cfvo type="min"/>
        <cfvo type="max"/>
        <color rgb="FF638EC6"/>
      </dataBar>
      <extLst>
        <ext xmlns:x14="http://schemas.microsoft.com/office/spreadsheetml/2009/9/main" uri="{B025F937-C7B1-47D3-B67F-A62EFF666E3E}">
          <x14:id>{A5EECE7A-62BC-409B-9897-EA29762CE00B}</x14:id>
        </ext>
      </extLst>
    </cfRule>
  </conditionalFormatting>
  <conditionalFormatting pivot="1" sqref="G24:G28">
    <cfRule type="dataBar" priority="4">
      <dataBar>
        <cfvo type="min"/>
        <cfvo type="max"/>
        <color rgb="FF638EC6"/>
      </dataBar>
      <extLst>
        <ext xmlns:x14="http://schemas.microsoft.com/office/spreadsheetml/2009/9/main" uri="{B025F937-C7B1-47D3-B67F-A62EFF666E3E}">
          <x14:id>{5E94A1C4-ED92-43DA-985C-39D000EC4E77}</x14:id>
        </ext>
      </extLst>
    </cfRule>
  </conditionalFormatting>
  <conditionalFormatting sqref="N13:N17">
    <cfRule type="dataBar" priority="1">
      <dataBar>
        <cfvo type="min"/>
        <cfvo type="max"/>
        <color rgb="FF638EC6"/>
      </dataBar>
      <extLst>
        <ext xmlns:x14="http://schemas.microsoft.com/office/spreadsheetml/2009/9/main" uri="{B025F937-C7B1-47D3-B67F-A62EFF666E3E}">
          <x14:id>{724A096C-8DB0-42C6-BFC1-C65C1E247932}</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7E8EA2D0-ADC9-44F1-8330-AF290F32D240}">
            <x14:dataBar minLength="0" maxLength="100" gradient="0">
              <x14:cfvo type="autoMin"/>
              <x14:cfvo type="autoMax"/>
              <x14:negativeFillColor rgb="FFFF0000"/>
              <x14:axisColor rgb="FF000000"/>
            </x14:dataBar>
          </x14:cfRule>
          <xm:sqref>F13:F17</xm:sqref>
        </x14:conditionalFormatting>
        <x14:conditionalFormatting xmlns:xm="http://schemas.microsoft.com/office/excel/2006/main">
          <x14:cfRule type="dataBar" id="{31470FF8-29B3-4B2E-8492-5C5E9FAC45A8}">
            <x14:dataBar minLength="0" maxLength="100" gradient="0">
              <x14:cfvo type="autoMin"/>
              <x14:cfvo type="autoMax"/>
              <x14:negativeFillColor rgb="FFFF0000"/>
              <x14:axisColor rgb="FF000000"/>
            </x14:dataBar>
          </x14:cfRule>
          <xm:sqref>G13:G17</xm:sqref>
        </x14:conditionalFormatting>
        <x14:conditionalFormatting xmlns:xm="http://schemas.microsoft.com/office/excel/2006/main" pivot="1">
          <x14:cfRule type="dataBar" id="{A5EECE7A-62BC-409B-9897-EA29762CE00B}">
            <x14:dataBar minLength="0" maxLength="100" gradient="0">
              <x14:cfvo type="autoMin"/>
              <x14:cfvo type="autoMax"/>
              <x14:negativeFillColor rgb="FFFF0000"/>
              <x14:axisColor rgb="FF000000"/>
            </x14:dataBar>
          </x14:cfRule>
          <xm:sqref>F24:F28</xm:sqref>
        </x14:conditionalFormatting>
        <x14:conditionalFormatting xmlns:xm="http://schemas.microsoft.com/office/excel/2006/main" pivot="1">
          <x14:cfRule type="dataBar" id="{5E94A1C4-ED92-43DA-985C-39D000EC4E77}">
            <x14:dataBar minLength="0" maxLength="100" gradient="0">
              <x14:cfvo type="autoMin"/>
              <x14:cfvo type="autoMax"/>
              <x14:negativeFillColor rgb="FFFF0000"/>
              <x14:axisColor rgb="FF000000"/>
            </x14:dataBar>
          </x14:cfRule>
          <xm:sqref>G24:G28</xm:sqref>
        </x14:conditionalFormatting>
        <x14:conditionalFormatting xmlns:xm="http://schemas.microsoft.com/office/excel/2006/main">
          <x14:cfRule type="dataBar" id="{724A096C-8DB0-42C6-BFC1-C65C1E247932}">
            <x14:dataBar minLength="0" maxLength="100" gradient="0">
              <x14:cfvo type="autoMin"/>
              <x14:cfvo type="autoMax"/>
              <x14:negativeFillColor rgb="FFFF0000"/>
              <x14:axisColor rgb="FF000000"/>
            </x14:dataBar>
          </x14:cfRule>
          <xm:sqref>N13:N17</xm:sqref>
        </x14:conditionalFormatting>
      </x14:conditionalFormattings>
    </ex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E95F-5C71-4377-B106-43BD07D7AA32}">
  <dimension ref="B3:K59"/>
  <sheetViews>
    <sheetView topLeftCell="A19" workbookViewId="0">
      <selection activeCell="E10" sqref="E10"/>
    </sheetView>
  </sheetViews>
  <sheetFormatPr defaultRowHeight="14.25" x14ac:dyDescent="0.45"/>
  <cols>
    <col min="2" max="2" width="11.9296875" bestFit="1" customWidth="1"/>
    <col min="3" max="3" width="17.53125" bestFit="1" customWidth="1"/>
    <col min="4" max="4" width="18.73046875" bestFit="1" customWidth="1"/>
    <col min="5" max="5" width="17.33203125" bestFit="1" customWidth="1"/>
    <col min="6" max="6" width="20.06640625" bestFit="1" customWidth="1"/>
    <col min="7" max="7" width="11.33203125" bestFit="1" customWidth="1"/>
    <col min="8" max="8" width="18.73046875" style="7" bestFit="1" customWidth="1"/>
    <col min="9" max="9" width="28.46484375" bestFit="1" customWidth="1"/>
    <col min="10" max="10" width="11.33203125" bestFit="1" customWidth="1"/>
    <col min="11" max="11" width="18.73046875" bestFit="1" customWidth="1"/>
  </cols>
  <sheetData>
    <row r="3" spans="2:11" x14ac:dyDescent="0.45">
      <c r="B3" s="4" t="s">
        <v>340</v>
      </c>
      <c r="C3" t="s">
        <v>342</v>
      </c>
      <c r="F3" s="4" t="s">
        <v>340</v>
      </c>
      <c r="G3" t="s">
        <v>343</v>
      </c>
      <c r="H3" s="10" t="s">
        <v>345</v>
      </c>
    </row>
    <row r="4" spans="2:11" x14ac:dyDescent="0.45">
      <c r="B4" s="5" t="s">
        <v>9</v>
      </c>
      <c r="C4">
        <v>31</v>
      </c>
      <c r="F4" s="5" t="s">
        <v>33</v>
      </c>
      <c r="G4">
        <v>11</v>
      </c>
      <c r="H4" s="10">
        <v>2149363.6363636362</v>
      </c>
    </row>
    <row r="5" spans="2:11" x14ac:dyDescent="0.45">
      <c r="B5" s="5" t="s">
        <v>14</v>
      </c>
      <c r="C5">
        <v>71</v>
      </c>
      <c r="F5" s="5" t="s">
        <v>214</v>
      </c>
      <c r="G5">
        <v>6</v>
      </c>
      <c r="H5" s="10">
        <v>1158333.3333333333</v>
      </c>
    </row>
    <row r="6" spans="2:11" x14ac:dyDescent="0.45">
      <c r="B6" s="5" t="s">
        <v>341</v>
      </c>
      <c r="C6">
        <v>102</v>
      </c>
      <c r="F6" s="5" t="s">
        <v>205</v>
      </c>
      <c r="G6">
        <v>6</v>
      </c>
      <c r="H6" s="10">
        <v>1492833.3333333333</v>
      </c>
    </row>
    <row r="7" spans="2:11" x14ac:dyDescent="0.45">
      <c r="F7" s="5" t="s">
        <v>200</v>
      </c>
      <c r="G7">
        <v>10</v>
      </c>
      <c r="H7" s="10">
        <v>3092000</v>
      </c>
    </row>
    <row r="8" spans="2:11" x14ac:dyDescent="0.45">
      <c r="F8" s="5" t="s">
        <v>234</v>
      </c>
      <c r="G8">
        <v>4</v>
      </c>
      <c r="H8" s="10">
        <v>2467500</v>
      </c>
    </row>
    <row r="9" spans="2:11" x14ac:dyDescent="0.45">
      <c r="F9" s="5" t="s">
        <v>341</v>
      </c>
      <c r="G9">
        <v>37</v>
      </c>
      <c r="H9" s="10">
        <v>2171351.3513513515</v>
      </c>
    </row>
    <row r="13" spans="2:11" x14ac:dyDescent="0.45">
      <c r="I13" t="s">
        <v>362</v>
      </c>
    </row>
    <row r="14" spans="2:11" x14ac:dyDescent="0.45">
      <c r="I14" s="4" t="s">
        <v>340</v>
      </c>
      <c r="J14" t="s">
        <v>343</v>
      </c>
      <c r="K14" s="10" t="s">
        <v>345</v>
      </c>
    </row>
    <row r="15" spans="2:11" x14ac:dyDescent="0.45">
      <c r="I15" s="5" t="s">
        <v>314</v>
      </c>
      <c r="J15">
        <v>1</v>
      </c>
      <c r="K15" s="10">
        <v>846000</v>
      </c>
    </row>
    <row r="16" spans="2:11" x14ac:dyDescent="0.45">
      <c r="I16" s="5" t="s">
        <v>178</v>
      </c>
      <c r="J16">
        <v>1</v>
      </c>
      <c r="K16" s="10">
        <v>600000</v>
      </c>
    </row>
    <row r="17" spans="2:11" x14ac:dyDescent="0.45">
      <c r="I17" s="5" t="s">
        <v>33</v>
      </c>
      <c r="J17">
        <v>11</v>
      </c>
      <c r="K17" s="10">
        <v>2149363.6363636362</v>
      </c>
    </row>
    <row r="18" spans="2:11" x14ac:dyDescent="0.45">
      <c r="I18" s="5" t="s">
        <v>277</v>
      </c>
      <c r="J18">
        <v>1</v>
      </c>
      <c r="K18" s="10">
        <v>780000</v>
      </c>
    </row>
    <row r="19" spans="2:11" x14ac:dyDescent="0.45">
      <c r="B19" s="4" t="s">
        <v>340</v>
      </c>
      <c r="C19" t="s">
        <v>343</v>
      </c>
      <c r="D19" s="10" t="s">
        <v>345</v>
      </c>
      <c r="I19" s="5" t="s">
        <v>282</v>
      </c>
      <c r="J19">
        <v>1</v>
      </c>
      <c r="K19" s="10">
        <v>1860000</v>
      </c>
    </row>
    <row r="20" spans="2:11" x14ac:dyDescent="0.45">
      <c r="B20" s="5" t="s">
        <v>347</v>
      </c>
      <c r="C20">
        <v>56</v>
      </c>
      <c r="D20" s="10">
        <v>2454857.1428571427</v>
      </c>
      <c r="I20" s="5" t="s">
        <v>298</v>
      </c>
      <c r="J20">
        <v>1</v>
      </c>
      <c r="K20" s="10">
        <v>832000</v>
      </c>
    </row>
    <row r="21" spans="2:11" x14ac:dyDescent="0.45">
      <c r="B21" s="5" t="s">
        <v>351</v>
      </c>
      <c r="C21">
        <v>4</v>
      </c>
      <c r="D21" s="10">
        <v>592500</v>
      </c>
      <c r="I21" s="5" t="s">
        <v>305</v>
      </c>
      <c r="J21">
        <v>1</v>
      </c>
      <c r="K21" s="10">
        <v>2500000</v>
      </c>
    </row>
    <row r="22" spans="2:11" x14ac:dyDescent="0.45">
      <c r="B22" s="5" t="s">
        <v>348</v>
      </c>
      <c r="C22">
        <v>7</v>
      </c>
      <c r="D22" s="10">
        <v>668571.42857142852</v>
      </c>
      <c r="I22" s="5" t="s">
        <v>302</v>
      </c>
      <c r="J22">
        <v>1</v>
      </c>
      <c r="K22" s="10">
        <v>850000</v>
      </c>
    </row>
    <row r="23" spans="2:11" x14ac:dyDescent="0.45">
      <c r="B23" s="5" t="s">
        <v>353</v>
      </c>
      <c r="C23">
        <v>11</v>
      </c>
      <c r="D23" s="10">
        <v>848727.27272727271</v>
      </c>
      <c r="I23" s="5" t="s">
        <v>243</v>
      </c>
      <c r="J23">
        <v>1</v>
      </c>
      <c r="K23" s="10">
        <v>823000</v>
      </c>
    </row>
    <row r="24" spans="2:11" x14ac:dyDescent="0.45">
      <c r="B24" s="5" t="s">
        <v>355</v>
      </c>
      <c r="C24">
        <v>12</v>
      </c>
      <c r="D24" s="10">
        <v>948833.33333333337</v>
      </c>
      <c r="I24" s="5" t="s">
        <v>214</v>
      </c>
      <c r="J24">
        <v>6</v>
      </c>
      <c r="K24" s="10">
        <v>1158333.3333333333</v>
      </c>
    </row>
    <row r="25" spans="2:11" x14ac:dyDescent="0.45">
      <c r="B25" s="5" t="s">
        <v>341</v>
      </c>
      <c r="C25">
        <v>90</v>
      </c>
      <c r="D25" s="10">
        <v>1836044.4444444445</v>
      </c>
      <c r="I25" s="5" t="s">
        <v>245</v>
      </c>
      <c r="J25">
        <v>1</v>
      </c>
      <c r="K25" s="10">
        <v>820000</v>
      </c>
    </row>
    <row r="26" spans="2:11" x14ac:dyDescent="0.45">
      <c r="I26" s="5" t="s">
        <v>57</v>
      </c>
      <c r="J26">
        <v>1</v>
      </c>
      <c r="K26" s="10">
        <v>670000</v>
      </c>
    </row>
    <row r="27" spans="2:11" x14ac:dyDescent="0.45">
      <c r="I27" s="5" t="s">
        <v>205</v>
      </c>
      <c r="J27">
        <v>6</v>
      </c>
      <c r="K27" s="10">
        <v>1492833.3333333333</v>
      </c>
    </row>
    <row r="28" spans="2:11" x14ac:dyDescent="0.45">
      <c r="I28" s="5" t="s">
        <v>238</v>
      </c>
      <c r="J28">
        <v>1</v>
      </c>
      <c r="K28" s="10">
        <v>1050000</v>
      </c>
    </row>
    <row r="29" spans="2:11" x14ac:dyDescent="0.45">
      <c r="I29" s="5" t="s">
        <v>275</v>
      </c>
      <c r="J29">
        <v>1</v>
      </c>
      <c r="K29" s="10">
        <v>930000</v>
      </c>
    </row>
    <row r="30" spans="2:11" x14ac:dyDescent="0.45">
      <c r="I30" s="5" t="s">
        <v>200</v>
      </c>
      <c r="J30">
        <v>10</v>
      </c>
      <c r="K30" s="10">
        <v>3092000</v>
      </c>
    </row>
    <row r="31" spans="2:11" x14ac:dyDescent="0.45">
      <c r="B31" s="4" t="s">
        <v>340</v>
      </c>
      <c r="C31" t="s">
        <v>343</v>
      </c>
      <c r="I31" s="5" t="s">
        <v>228</v>
      </c>
      <c r="J31">
        <v>1</v>
      </c>
      <c r="K31" s="10">
        <v>920000</v>
      </c>
    </row>
    <row r="32" spans="2:11" x14ac:dyDescent="0.45">
      <c r="B32" s="5" t="s">
        <v>356</v>
      </c>
      <c r="C32">
        <v>57</v>
      </c>
      <c r="I32" s="5" t="s">
        <v>307</v>
      </c>
      <c r="J32">
        <v>2</v>
      </c>
      <c r="K32" s="10">
        <v>1155500</v>
      </c>
    </row>
    <row r="33" spans="2:11" x14ac:dyDescent="0.45">
      <c r="B33" s="11" t="s">
        <v>358</v>
      </c>
      <c r="C33">
        <v>10</v>
      </c>
      <c r="I33" s="5" t="s">
        <v>270</v>
      </c>
      <c r="J33">
        <v>1</v>
      </c>
      <c r="K33" s="10">
        <v>772000</v>
      </c>
    </row>
    <row r="34" spans="2:11" x14ac:dyDescent="0.45">
      <c r="B34" s="11" t="s">
        <v>359</v>
      </c>
      <c r="C34">
        <v>47</v>
      </c>
      <c r="I34" s="5" t="s">
        <v>198</v>
      </c>
      <c r="J34">
        <v>1</v>
      </c>
      <c r="K34" s="10">
        <v>732000</v>
      </c>
    </row>
    <row r="35" spans="2:11" x14ac:dyDescent="0.45">
      <c r="B35" s="5" t="s">
        <v>357</v>
      </c>
      <c r="C35">
        <v>33</v>
      </c>
      <c r="I35" s="5" t="s">
        <v>234</v>
      </c>
      <c r="J35">
        <v>4</v>
      </c>
      <c r="K35" s="10">
        <v>2467500</v>
      </c>
    </row>
    <row r="36" spans="2:11" x14ac:dyDescent="0.45">
      <c r="B36" s="11" t="s">
        <v>360</v>
      </c>
      <c r="C36">
        <v>23</v>
      </c>
      <c r="I36" s="5" t="s">
        <v>284</v>
      </c>
      <c r="J36">
        <v>1</v>
      </c>
      <c r="K36" s="10">
        <v>885000</v>
      </c>
    </row>
    <row r="37" spans="2:11" x14ac:dyDescent="0.45">
      <c r="B37" s="11" t="s">
        <v>361</v>
      </c>
      <c r="C37">
        <v>10</v>
      </c>
      <c r="I37" s="5" t="s">
        <v>318</v>
      </c>
      <c r="J37">
        <v>1</v>
      </c>
      <c r="K37" s="10">
        <v>652000</v>
      </c>
    </row>
    <row r="38" spans="2:11" x14ac:dyDescent="0.45">
      <c r="B38" s="5" t="s">
        <v>341</v>
      </c>
      <c r="C38">
        <v>90</v>
      </c>
      <c r="I38" s="5" t="s">
        <v>232</v>
      </c>
      <c r="J38">
        <v>1</v>
      </c>
      <c r="K38" s="10">
        <v>590000</v>
      </c>
    </row>
    <row r="39" spans="2:11" x14ac:dyDescent="0.45">
      <c r="I39" s="5" t="s">
        <v>193</v>
      </c>
      <c r="J39">
        <v>3</v>
      </c>
      <c r="K39" s="10">
        <v>5433333.333333333</v>
      </c>
    </row>
    <row r="40" spans="2:11" x14ac:dyDescent="0.45">
      <c r="I40" s="5" t="s">
        <v>230</v>
      </c>
      <c r="J40">
        <v>1</v>
      </c>
      <c r="K40" s="10">
        <v>5200000</v>
      </c>
    </row>
    <row r="41" spans="2:11" x14ac:dyDescent="0.45">
      <c r="I41" s="5" t="s">
        <v>312</v>
      </c>
      <c r="J41">
        <v>1</v>
      </c>
      <c r="K41" s="10">
        <v>790000</v>
      </c>
    </row>
    <row r="42" spans="2:11" x14ac:dyDescent="0.45">
      <c r="I42" s="5" t="s">
        <v>321</v>
      </c>
      <c r="J42">
        <v>1</v>
      </c>
      <c r="K42" s="10">
        <v>3250000</v>
      </c>
    </row>
    <row r="43" spans="2:11" x14ac:dyDescent="0.45">
      <c r="I43" s="5" t="s">
        <v>203</v>
      </c>
      <c r="J43">
        <v>3</v>
      </c>
      <c r="K43" s="10">
        <v>1338666.6666666667</v>
      </c>
    </row>
    <row r="44" spans="2:11" x14ac:dyDescent="0.45">
      <c r="I44" s="5" t="s">
        <v>289</v>
      </c>
      <c r="J44">
        <v>1</v>
      </c>
      <c r="K44" s="10">
        <v>4020000</v>
      </c>
    </row>
    <row r="45" spans="2:11" x14ac:dyDescent="0.45">
      <c r="I45" s="5" t="s">
        <v>212</v>
      </c>
      <c r="J45">
        <v>1</v>
      </c>
      <c r="K45" s="10">
        <v>2636000</v>
      </c>
    </row>
    <row r="46" spans="2:11" x14ac:dyDescent="0.45">
      <c r="I46" s="5" t="s">
        <v>252</v>
      </c>
      <c r="J46">
        <v>3</v>
      </c>
      <c r="K46" s="10">
        <v>1450000</v>
      </c>
    </row>
    <row r="47" spans="2:11" x14ac:dyDescent="0.45">
      <c r="I47" s="5" t="s">
        <v>341</v>
      </c>
      <c r="J47">
        <v>71</v>
      </c>
      <c r="K47" s="10">
        <v>1976408.4507042253</v>
      </c>
    </row>
    <row r="48" spans="2:11" x14ac:dyDescent="0.45">
      <c r="I48" s="5" t="s">
        <v>363</v>
      </c>
      <c r="K48" s="10">
        <f>AVERAGE(K15:K46)</f>
        <v>1648297.821969697</v>
      </c>
    </row>
    <row r="50" spans="2:3" x14ac:dyDescent="0.45">
      <c r="B50" s="4" t="s">
        <v>340</v>
      </c>
      <c r="C50" t="s">
        <v>345</v>
      </c>
    </row>
    <row r="51" spans="2:3" x14ac:dyDescent="0.45">
      <c r="B51" s="5" t="s">
        <v>12</v>
      </c>
      <c r="C51" s="10">
        <v>648750</v>
      </c>
    </row>
    <row r="52" spans="2:3" x14ac:dyDescent="0.45">
      <c r="B52" s="5" t="s">
        <v>194</v>
      </c>
      <c r="C52" s="10">
        <v>6980142</v>
      </c>
    </row>
    <row r="53" spans="2:3" x14ac:dyDescent="0.45">
      <c r="B53" s="5" t="s">
        <v>11</v>
      </c>
      <c r="C53" s="10">
        <v>998701.75438596494</v>
      </c>
    </row>
    <row r="54" spans="2:3" x14ac:dyDescent="0.45">
      <c r="B54" s="5" t="s">
        <v>16</v>
      </c>
      <c r="C54" s="10">
        <v>1630785.7142857143</v>
      </c>
    </row>
    <row r="55" spans="2:3" x14ac:dyDescent="0.45">
      <c r="B55" s="5" t="s">
        <v>36</v>
      </c>
      <c r="C55" s="10">
        <v>2986111.111111111</v>
      </c>
    </row>
    <row r="56" spans="2:3" x14ac:dyDescent="0.45">
      <c r="B56" s="5" t="s">
        <v>21</v>
      </c>
      <c r="C56" s="10">
        <v>3895125</v>
      </c>
    </row>
    <row r="57" spans="2:3" x14ac:dyDescent="0.45">
      <c r="B57" s="5" t="s">
        <v>189</v>
      </c>
      <c r="C57" s="10">
        <v>5660000</v>
      </c>
    </row>
    <row r="58" spans="2:3" x14ac:dyDescent="0.45">
      <c r="B58" s="5" t="s">
        <v>196</v>
      </c>
      <c r="C58" s="10">
        <v>4019858</v>
      </c>
    </row>
    <row r="59" spans="2:3" x14ac:dyDescent="0.45">
      <c r="B59" s="5" t="s">
        <v>341</v>
      </c>
      <c r="C59" s="10">
        <v>1735752.5773195876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1" ma:contentTypeDescription="Create a new document." ma:contentTypeScope="" ma:versionID="a15274c1406d8ca557a6f5c3e4aedff7">
  <xsd:schema xmlns:xsd="http://www.w3.org/2001/XMLSchema" xmlns:xs="http://www.w3.org/2001/XMLSchema" xmlns:p="http://schemas.microsoft.com/office/2006/metadata/properties" xmlns:ns3="c047a066-50a4-4b81-a7b5-ff110b6f8957" targetNamespace="http://schemas.microsoft.com/office/2006/metadata/properties" ma:root="true" ma:fieldsID="7387b19c9ddda4cf69082fddbc6956ba" ns3:_="">
    <xsd:import namespace="c047a066-50a4-4b81-a7b5-ff110b6f8957"/>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3 e 2 a 9 b a b - 9 f 8 9 - 4 e 6 8 - 9 2 f 2 - 3 8 a 9 5 d 6 6 4 f 6 2 "   x m l n s = " h t t p : / / s c h e m a s . m i c r o s o f t . c o m / D a t a M a s h u p " > A A A A A I M G A A B Q S w M E F A A C A A g A b F B 8 W q M w 7 K e k A A A A 9 g A A A B I A H A B D b 2 5 m a W c v U G F j a 2 F n Z S 5 4 b W w g o h g A K K A U A A A A A A A A A A A A A A A A A A A A A A A A A A A A h Y 9 N C s I w G E S v U r J v / h S R 8 j V F 3 F o Q R H E b Y m y D b S p N a n o 3 F x 7 J K 1 j R q j u X 8 + Y t Z u 7 X G 2 R 9 X U U X 3 T r T 2 B Q x T F G k r W o O x h Y p 6 v w x n q N M w F q q k y x 0 N M j W J b 0 7 p K j 0 / p w Q E k L A Y Y K b t i C c U k b 2 + W q j S l 1 L 9 J H N f z k 2 1 n l p l U Y C d q 8 x g m M 2 Z X h G O a Z A R g i 5 s V + B D 3 u f 7 Q + E Z V f 5 r t V C 2 3 i x B T J G I O 8 P 4 g F Q S w M E F A A C A A g A b F B 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x Q f F p m s s 0 9 f Q M A A F 4 V A A A T A B w A R m 9 y b X V s Y X M v U 2 V j d G l v b j E u b S C i G A A o o B Q A A A A A A A A A A A A A A A A A A A A A A A A A A A D t l l t v 2 j A U x 9 + R + A 5 W + t A w 0 b A A p b e x q a V U n T R t F T D x U P p g E q + J M D G y n Q G r + O 6 z Y 9 I 4 l 4 6 W S V W 1 g Q T Y x 8 7 f J + f y S x h y u E 8 C 0 F f / 9 l m 5 V C 4 x D 1 L k g j 1 j A M c Y g Y Y B 2 g A j X i 4 B 8 e m T k D p I W I Z o b F 1 Q M m e I d k j A U c C Z a X i c z 9 h p r T a f z y 2 H U I T J v e + I 0 d S C Y U 1 c e e B C D m s U O W L 7 A Y M Y s U 8 z w r h D X N S u 2 8 2 m U a m q Y / a M 7 o J T 6 H D h i H L j i p I p u O Z T L N 2 R / 1 Z k N 5 V D V f D w Y H Q I D q e B b V S B M T i / + N K 9 9 d 3 2 v n 7 Y / h 3 4 C N 6 J 7 6 A n f k 4 D 7 h 0 4 n o 9 d 0 6 4 Y K y G x V q h v o V B P K T S 2 U G i k F J p b K D R T C o d b K B y m F F p b K L R S C k d b K B y l F I 6 3 U D g W C k L i t k f m f Y R F a R P a 3 q x h 3 C X F d y O K j c j a u 0 b Q R Z T J m o v K z V q v r O 3 m n + p U e L D e f Y 5 x 3 4 E Y U t b m N E T a Q R 0 P B v f y 2 u U M J Y c M K A z Y D 0 K n K g Z y U R 6 V 8 6 o q i v 7 c d S l i Y g y 4 2 A Y 4 W v A o f G L z D F G + j M y 5 1 T 7 B L h g v c / Y L 5 O Z t k H s 5 Y w f S v K i I K L i h v i P P 6 4 S U o s B Z W t L 7 Z P k S 8 k d v B A z Q a l U p l / y g M B 6 F N A K y 1 V 6 L S I 0 d k X Z E 2 h F p R 6 R C I k V 8 K E R R d + E g b A 0 J n Y w J m Z h X v g h h w q T O 6 e i 7 g B Q b 9 f x f c H S J 2 I S T 2 a i D f W c C r t C Y h p A u R 0 O E J q A x 6 k W l I R 1 l 1 g K z h e A R C E K M h c M i b 0 n a e m h K f g q v v n E P U a C y p B W J q r q 1 O S b U g / E V T u W 9 G y I G 0 F j p q J v B w B V y 0 c K j i j J H Y y V l P n V w r J m 0 T Q R B j W Y a l j S + a K D Q O l 5 r X a 0 H 1 f A k G d r v t b G t e l Z 6 Y W k e a P N 6 Z t 7 I z J u Z + W F m 3 s r M j z L z 4 8 z 8 J D N X 7 u o G W 8 / B i z p e T 9 f r d H n 0 u l 4 F n w P e a i Y d 9 V Z 7 P 1 q C w b K 4 7 e O F t f f 1 n F b 8 S p C / Y R a O Q z p O X b D K d 2 W X U q J n U N n F 0 4 A N f e 6 p V T O T F a k e B b l A L 9 f f a i H u 7 9 z B 1 c d 8 J f e o y Q o + c S S Z J j 3 K Q k P a z P z R V Y C g 4 w H z N p X a O / D h I 8 h k u y L i 6 4 q N S U K i X X a l u B z t j f W Y d l c W Y y r X m Q y 9 F P J 2 A e W f f u n c k X 5 H + v + D 9 G k i / l u g j + 0 a 5 9 N n P A / z G 7 G c B n y e 7 3 8 F 4 v V N R X C V 4 I i 5 + 2 Y A X Q D h p 0 J o P y + G t g z i x i e a / b x I 2 k k o 4 z r I x V L V Q W J O P U U y h 5 7 9 B l B L A Q I t A B Q A A g A I A G x Q f F q j M O y n p A A A A P Y A A A A S A A A A A A A A A A A A A A A A A A A A A A B D b 2 5 m a W c v U G F j a 2 F n Z S 5 4 b W x Q S w E C L Q A U A A I A C A B s U H x a D 8 r p q 6 Q A A A D p A A A A E w A A A A A A A A A A A A A A A A D w A A A A W 0 N v b n R l b n R f V H l w Z X N d L n h t b F B L A Q I t A B Q A A g A I A G x Q f F p m s s 0 9 f Q M A A F 4 V A A A T A A A A A A A A A A A A A A A A A O E B A A B G b 3 J t d W x h c y 9 T Z W N 0 a W 9 u M S 5 t U E s F B g A A A A A D A A M A w g A A A K 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5 A A A A A A A A U 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z w v S X R l b V B h d G g + P C 9 J d G V t T G 9 j Y X R p b 2 4 + P F N 0 Y W J s Z U V u d H J p Z X M + P E V u d H J 5 I F R 5 c G U 9 I l F 1 Z X J 5 S U Q i I F Z h b H V l P S J z Z D V h M D R h N G Y t N j I w N i 0 0 O D M 2 L W I 2 N D E t M T V l Z D g 3 Y 2 I x Y m I x 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y I g L z 4 8 R W 5 0 c n k g V H l w Z T 0 i R m l s b E V y c m 9 y Q 2 9 k Z S I g V m F s d W U 9 I n N V b m t u b 3 d u I i A v P j x F b n R y e S B U e X B l P S J G a W x s R X J y b 3 J D b 3 V u d C I g V m F s d W U 9 I m w w I i A v P j x F b n R y e S B U e X B l P S J G a W x s T G F z d F V w Z G F 0 Z W Q i I F Z h b H V l P S J k M j A y N S 0 w M y 0 x O V Q y M z o z N j o y N C 4 w O D g z M T E 0 W i I g L z 4 8 R W 5 0 c n k g V H l w Z T 0 i R m l s b E N v b H V t b l R 5 c G V z I i B W Y W x 1 Z T 0 i c 0 J n W U d C Z 1 l H R V F r P S I g L z 4 8 R W 5 0 c n k g V H l w Z T 0 i R m l s b E N v b H V t b k 5 h b W V z I i B W Y W x 1 Z T 0 i c 1 s m c X V v d D t B Z G R y Z X N z J n F 1 b 3 Q 7 L C Z x d W 9 0 O 1 B y b 3 B l c n R 5 I H R 5 c G U m c X V v d D s s J n F 1 b 3 Q 7 U 2 9 s Z C B i e S Z x d W 9 0 O y w m c X V v d D t C Z W Q m c X V v d D s s J n F 1 b 3 Q 7 Q m F 0 a C Z x d W 9 0 O y w m c X V v d D t D Y X I m c X V v d D s s J n F 1 b 3 Q 7 U 2 F s Z S B Q c m l j Z S Z x d W 9 0 O y w m c X V v d D t T Y W x l I E R h d 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S A z L 0 F 1 d G 9 S Z W 1 v d m V k Q 2 9 s d W 1 u c z E u e 0 F k Z H J l c 3 M s M H 0 m c X V v d D s s J n F 1 b 3 Q 7 U 2 V j d G l v b j E v V G F i b G U g M y 9 B d X R v U m V t b 3 Z l Z E N v b H V t b n M x L n t Q c m 9 w Z X J 0 e S B 0 e X B l L D F 9 J n F 1 b 3 Q 7 L C Z x d W 9 0 O 1 N l Y 3 R p b 2 4 x L 1 R h Y m x l I D M v Q X V 0 b 1 J l b W 9 2 Z W R D b 2 x 1 b W 5 z M S 5 7 U 2 9 s Z C B i e S w y f S Z x d W 9 0 O y w m c X V v d D t T Z W N 0 a W 9 u M S 9 U Y W J s Z S A z L 0 F 1 d G 9 S Z W 1 v d m V k Q 2 9 s d W 1 u c z E u e 0 J l Z C w z f S Z x d W 9 0 O y w m c X V v d D t T Z W N 0 a W 9 u M S 9 U Y W J s Z S A z L 0 F 1 d G 9 S Z W 1 v d m V k Q 2 9 s d W 1 u c z E u e 0 J h d G g s N H 0 m c X V v d D s s J n F 1 b 3 Q 7 U 2 V j d G l v b j E v V G F i b G U g M y 9 B d X R v U m V t b 3 Z l Z E N v b H V t b n M x L n t D Y X I s N X 0 m c X V v d D s s J n F 1 b 3 Q 7 U 2 V j d G l v b j E v V G F i b G U g M y 9 B d X R v U m V t b 3 Z l Z E N v b H V t b n M x L n t T Y W x l I F B y a W N l L D Z 9 J n F 1 b 3 Q 7 L C Z x d W 9 0 O 1 N l Y 3 R p b 2 4 x L 1 R h Y m x l I D M v Q X V 0 b 1 J l b W 9 2 Z W R D b 2 x 1 b W 5 z M S 5 7 U 2 F s Z S B E Y X R l L D d 9 J n F 1 b 3 Q 7 X S w m c X V v d D t D b 2 x 1 b W 5 D b 3 V u d C Z x d W 9 0 O z o 4 L C Z x d W 9 0 O 0 t l e U N v b H V t b k 5 h b W V z J n F 1 b 3 Q 7 O l t d L C Z x d W 9 0 O 0 N v b H V t b k l k Z W 5 0 a X R p Z X M m c X V v d D s 6 W y Z x d W 9 0 O 1 N l Y 3 R p b 2 4 x L 1 R h Y m x l I D M v Q X V 0 b 1 J l b W 9 2 Z W R D b 2 x 1 b W 5 z M S 5 7 Q W R k c m V z c y w w f S Z x d W 9 0 O y w m c X V v d D t T Z W N 0 a W 9 u M S 9 U Y W J s Z S A z L 0 F 1 d G 9 S Z W 1 v d m V k Q 2 9 s d W 1 u c z E u e 1 B y b 3 B l c n R 5 I H R 5 c G U s M X 0 m c X V v d D s s J n F 1 b 3 Q 7 U 2 V j d G l v b j E v V G F i b G U g M y 9 B d X R v U m V t b 3 Z l Z E N v b H V t b n M x L n t T b 2 x k I G J 5 L D J 9 J n F 1 b 3 Q 7 L C Z x d W 9 0 O 1 N l Y 3 R p b 2 4 x L 1 R h Y m x l I D M v Q X V 0 b 1 J l b W 9 2 Z W R D b 2 x 1 b W 5 z M S 5 7 Q m V k L D N 9 J n F 1 b 3 Q 7 L C Z x d W 9 0 O 1 N l Y 3 R p b 2 4 x L 1 R h Y m x l I D M v Q X V 0 b 1 J l b W 9 2 Z W R D b 2 x 1 b W 5 z M S 5 7 Q m F 0 a C w 0 f S Z x d W 9 0 O y w m c X V v d D t T Z W N 0 a W 9 u M S 9 U Y W J s Z S A z L 0 F 1 d G 9 S Z W 1 v d m V k Q 2 9 s d W 1 u c z E u e 0 N h c i w 1 f S Z x d W 9 0 O y w m c X V v d D t T Z W N 0 a W 9 u M S 9 U Y W J s Z S A z L 0 F 1 d G 9 S Z W 1 v d m V k Q 2 9 s d W 1 u c z E u e 1 N h b G U g U H J p Y 2 U s N n 0 m c X V v d D s s J n F 1 b 3 Q 7 U 2 V j d G l v b j E v V G F i b G U g M y 9 B d X R v U m V t b 3 Z l Z E N v b H V t b n M x L n t T Y W x l I E R h d G U s N 3 0 m c X V v d D t d L C Z x d W 9 0 O 1 J l b G F 0 a W 9 u c 2 h p c E l u Z m 8 m c X V v d D s 6 W 1 1 9 I i A v P j x F b n R y e S B U e X B l P S J G a W x s V G F y Z 2 V 0 T m F t Z U N 1 c 3 R v b W l 6 Z W Q i I F Z h b H V l P S J s M S I g L z 4 8 R W 5 0 c n k g V H l w Z T 0 i Q W R k Z W R U b 0 R h d G F N b 2 R l b C I g V m F s d W U 9 I m w w 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X h 0 c m F j d G V k J T I w V G F i b G U l M j B G c m 9 t J T I w S H R t b D w v S X R l b V B h d G g + P C 9 J d G V t T G 9 j Y X R p b 2 4 + P F N 0 Y W J s Z U V u d H J p Z X M g L z 4 8 L 0 l 0 Z W 0 + P E l 0 Z W 0 + P E l 0 Z W 1 M b 2 N h d G l v b j 4 8 S X R l b V R 5 c G U + R m 9 y b X V s Y T w v S X R l b V R 5 c G U + P E l 0 Z W 1 Q Y X R o P l N l Y 3 R p b 2 4 x L 1 R h Y m x l J T I w M y 9 Q c m 9 t b 3 R l Z C U y M E h l Y W R l c n 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M l M j A o M i k 8 L 0 l 0 Z W 1 Q Y X R o P j w v S X R l b U x v Y 2 F 0 a W 9 u P j x T d G F i b G V F b n R y a W V z P j x F b n R y e S B U e X B l P S J R d W V y e U l E I i B W Y W x 1 Z T 0 i c z Q x N z Y 0 Z m F h L T F j Y T Q t N G Y w M S 0 4 M z J k L T A 4 O D V m O G Q 2 Y z V k M 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B Z G R y Z X N z J n F 1 b 3 Q 7 L C Z x d W 9 0 O 1 B y b 3 B l c n R 5 I H R 5 c G U m c X V v d D s s J n F 1 b 3 Q 7 U 2 9 s Z C B i e S Z x d W 9 0 O y w m c X V v d D t C Z W Q m c X V v d D s s J n F 1 b 3 Q 7 Q m F 0 a C Z x d W 9 0 O y w m c X V v d D t D Y X I m c X V v d D s s J n F 1 b 3 Q 7 U 2 F s Z S B Q c m l j Z S Z x d W 9 0 O y w m c X V v d D t T Y W x l I E R h d G U m c X V v d D t d I i A v P j x F b n R y e S B U e X B l P S J G a W x s Q 2 9 s d W 1 u V H l w Z X M i I F Z h b H V l P S J z Q m d Z R 0 J n W U d F U W s 9 I i A v P j x F b n R y e S B U e X B l P S J G a W x s T G F z d F V w Z G F 0 Z W Q i I F Z h b H V l P S J k M j A y N S 0 w M y 0 x O V Q y M z o z N j o y N C 4 w N D k x N j E z W i I g L z 4 8 R W 5 0 c n k g V H l w Z T 0 i R m l s b E V y c m 9 y Q 2 9 1 b n Q i I F Z h b H V l P S J s M C I g L z 4 8 R W 5 0 c n k g V H l w Z T 0 i R m l s b E V y c m 9 y Q 2 9 k Z S I g V m F s d W U 9 I n N V b m t u b 3 d u I i A v P j x F b n R y e S B U e X B l P S J G a W x s Q 2 9 1 b n Q i I F Z h b H V l P S J s M i I g L z 4 8 R W 5 0 c n k g V H l w Z T 0 i Q W R k Z W R U b 0 R h d G F N b 2 R l b C I g V m F s d W U 9 I m w w I i A v P j x F b n R y e S B U e X B l P S J G a W x s V G F y Z 2 V 0 T m F t Z U N 1 c 3 R v b W l 6 Z W Q i I F Z h b H V l P S J s M S I g L z 4 8 R W 5 0 c n k g V H l w Z T 0 i U m V s Y X R p b 2 5 z a G l w S W 5 m b 0 N v b n R h a W 5 l c i I g V m F s d W U 9 I n N 7 J n F 1 b 3 Q 7 Y 2 9 s d W 1 u Q 2 9 1 b n Q m c X V v d D s 6 O C w m c X V v d D t r Z X l D b 2 x 1 b W 5 O Y W 1 l c y Z x d W 9 0 O z p b X S w m c X V v d D t x d W V y e V J l b G F 0 a W 9 u c 2 h p c H M m c X V v d D s 6 W 1 0 s J n F 1 b 3 Q 7 Y 2 9 s d W 1 u S W R l b n R p d G l l c y Z x d W 9 0 O z p b J n F 1 b 3 Q 7 U 2 V j d G l v b j E v V G F i b G U g M y A o M i k v Q X V 0 b 1 J l b W 9 2 Z W R D b 2 x 1 b W 5 z M S 5 7 Q W R k c m V z c y w w f S Z x d W 9 0 O y w m c X V v d D t T Z W N 0 a W 9 u M S 9 U Y W J s Z S A z I C g y K S 9 B d X R v U m V t b 3 Z l Z E N v b H V t b n M x L n t Q c m 9 w Z X J 0 e S B 0 e X B l L D F 9 J n F 1 b 3 Q 7 L C Z x d W 9 0 O 1 N l Y 3 R p b 2 4 x L 1 R h Y m x l I D M g K D I p L 0 F 1 d G 9 S Z W 1 v d m V k Q 2 9 s d W 1 u c z E u e 1 N v b G Q g Y n k s M n 0 m c X V v d D s s J n F 1 b 3 Q 7 U 2 V j d G l v b j E v V G F i b G U g M y A o M i k v Q X V 0 b 1 J l b W 9 2 Z W R D b 2 x 1 b W 5 z M S 5 7 Q m V k L D N 9 J n F 1 b 3 Q 7 L C Z x d W 9 0 O 1 N l Y 3 R p b 2 4 x L 1 R h Y m x l I D M g K D I p L 0 F 1 d G 9 S Z W 1 v d m V k Q 2 9 s d W 1 u c z E u e 0 J h d G g s N H 0 m c X V v d D s s J n F 1 b 3 Q 7 U 2 V j d G l v b j E v V G F i b G U g M y A o M i k v Q X V 0 b 1 J l b W 9 2 Z W R D b 2 x 1 b W 5 z M S 5 7 Q 2 F y L D V 9 J n F 1 b 3 Q 7 L C Z x d W 9 0 O 1 N l Y 3 R p b 2 4 x L 1 R h Y m x l I D M g K D I p L 0 F 1 d G 9 S Z W 1 v d m V k Q 2 9 s d W 1 u c z E u e 1 N h b G U g U H J p Y 2 U s N n 0 m c X V v d D s s J n F 1 b 3 Q 7 U 2 V j d G l v b j E v V G F i b G U g M y A o M i k v Q X V 0 b 1 J l b W 9 2 Z W R D b 2 x 1 b W 5 z M S 5 7 U 2 F s Z S B E Y X R l L D d 9 J n F 1 b 3 Q 7 X S w m c X V v d D t D b 2 x 1 b W 5 D b 3 V u d C Z x d W 9 0 O z o 4 L C Z x d W 9 0 O 0 t l e U N v b H V t b k 5 h b W V z J n F 1 b 3 Q 7 O l t d L C Z x d W 9 0 O 0 N v b H V t b k l k Z W 5 0 a X R p Z X M m c X V v d D s 6 W y Z x d W 9 0 O 1 N l Y 3 R p b 2 4 x L 1 R h Y m x l I D M g K D I p L 0 F 1 d G 9 S Z W 1 v d m V k Q 2 9 s d W 1 u c z E u e 0 F k Z H J l c 3 M s M H 0 m c X V v d D s s J n F 1 b 3 Q 7 U 2 V j d G l v b j E v V G F i b G U g M y A o M i k v Q X V 0 b 1 J l b W 9 2 Z W R D b 2 x 1 b W 5 z M S 5 7 U H J v c G V y d H k g d H l w Z S w x f S Z x d W 9 0 O y w m c X V v d D t T Z W N 0 a W 9 u M S 9 U Y W J s Z S A z I C g y K S 9 B d X R v U m V t b 3 Z l Z E N v b H V t b n M x L n t T b 2 x k I G J 5 L D J 9 J n F 1 b 3 Q 7 L C Z x d W 9 0 O 1 N l Y 3 R p b 2 4 x L 1 R h Y m x l I D M g K D I p L 0 F 1 d G 9 S Z W 1 v d m V k Q 2 9 s d W 1 u c z E u e 0 J l Z C w z f S Z x d W 9 0 O y w m c X V v d D t T Z W N 0 a W 9 u M S 9 U Y W J s Z S A z I C g y K S 9 B d X R v U m V t b 3 Z l Z E N v b H V t b n M x L n t C Y X R o L D R 9 J n F 1 b 3 Q 7 L C Z x d W 9 0 O 1 N l Y 3 R p b 2 4 x L 1 R h Y m x l I D M g K D I p L 0 F 1 d G 9 S Z W 1 v d m V k Q 2 9 s d W 1 u c z E u e 0 N h c i w 1 f S Z x d W 9 0 O y w m c X V v d D t T Z W N 0 a W 9 u M S 9 U Y W J s Z S A z I C g y K S 9 B d X R v U m V t b 3 Z l Z E N v b H V t b n M x L n t T Y W x l I F B y a W N l L D Z 9 J n F 1 b 3 Q 7 L C Z x d W 9 0 O 1 N l Y 3 R p b 2 4 x L 1 R h Y m x l I D M g K D I p L 0 F 1 d G 9 S Z W 1 v d m V k Q 2 9 s d W 1 u c z E u e 1 N h b G U g R G F 0 Z S w 3 f S Z x d W 9 0 O 1 0 s J n F 1 b 3 Q 7 U m V s Y X R p b 2 5 z a G l w S W 5 m b y Z x d W 9 0 O z p b X X 0 i I C 8 + P C 9 T d G F i b G V F b n R y a W V z P j w v S X R l b T 4 8 S X R l b T 4 8 S X R l b U x v Y 2 F 0 a W 9 u P j x J d G V t V H l w Z T 5 G b 3 J t d W x h P C 9 J d G V t V H l w Z T 4 8 S X R l b V B h d G g + U 2 V j d G l v b j E v V G F i b G U l M j A z J T I w K D I p L 1 N v d X J j Z T w v S X R l b V B h d G g + P C 9 J d G V t T G 9 j Y X R p b 2 4 + P F N 0 Y W J s Z U V u d H J p Z X M g L z 4 8 L 0 l 0 Z W 0 + P E l 0 Z W 0 + P E l 0 Z W 1 M b 2 N h d G l v b j 4 8 S X R l b V R 5 c G U + R m 9 y b X V s Y T w v S X R l b V R 5 c G U + P E l 0 Z W 1 Q Y X R o P l N l Y 3 R p b 2 4 x L 1 R h Y m x l J T I w M y U y M C g y K S 9 F e H R y Y W N 0 Z W Q l M j B U Y W J s Z S U y M E Z y b 2 0 l M j B I d G 1 s P C 9 J d G V t U G F 0 a D 4 8 L 0 l 0 Z W 1 M b 2 N h d G l v b j 4 8 U 3 R h Y m x l R W 5 0 c m l l c y A v P j w v S X R l b T 4 8 S X R l b T 4 8 S X R l b U x v Y 2 F 0 a W 9 u P j x J d G V t V H l w Z T 5 G b 3 J t d W x h P C 9 J d G V t V H l w Z T 4 8 S X R l b V B h d G g + U 2 V j d G l v b j E v V G F i b G U l M j A z J T I w K D I p L 1 B y b 2 1 v d G V k J T I w S G V h Z G V y c z w v S X R l b V B h d G g + P C 9 J d G V t T G 9 j Y X R p b 2 4 + P F N 0 Y W J s Z U V u d H J p Z X M g L z 4 8 L 0 l 0 Z W 0 + P E l 0 Z W 0 + P E l 0 Z W 1 M b 2 N h d G l v b j 4 8 S X R l b V R 5 c G U + R m 9 y b X V s Y T w v S X R l b V R 5 c G U + P E l 0 Z W 1 Q Y X R o P l N l Y 3 R p b 2 4 x L 1 R h Y m x l J T I w M y U y M C g y K S 9 D a G F u Z 2 V k J T I w V H l w Z T w v S X R l b V B h d G g + P C 9 J d G V t T G 9 j Y X R p b 2 4 + P F N 0 Y W J s Z U V u d H J p Z X M g L z 4 8 L 0 l 0 Z W 0 + P E l 0 Z W 0 + P E l 0 Z W 1 M b 2 N h d G l v b j 4 8 S X R l b V R 5 c G U + R m 9 y b X V s Y T w v S X R l b V R 5 c G U + P E l 0 Z W 1 Q Y X R o P l N l Y 3 R p b 2 4 x L z I x M z Q 8 L 0 l 0 Z W 1 Q Y X R o P j w v S X R l b U x v Y 2 F 0 a W 9 u P j x T d G F i b G V F b n R y a W V z P j x F b n R y e S B U e X B l P S J J c 1 B y a X Z h d G U i I F Z h b H V l P S J s M C I g L z 4 8 R W 5 0 c n k g V H l w Z T 0 i U X V l c n l J R C I g V m F s d W U 9 I n M 0 N T h m M 2 Y 5 O C 0 z M z d i L T Q 1 O D Q t Y m F k N C 0 2 N z h j Z m Q 3 O D U w Z T 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Q W R k c m V z c y Z x d W 9 0 O y w m c X V v d D t Q c m 9 w Z X J 0 e S B 0 e X B l J n F 1 b 3 Q 7 L C Z x d W 9 0 O 1 N v b G Q g Y n k m c X V v d D s s J n F 1 b 3 Q 7 Q m V k J n F 1 b 3 Q 7 L C Z x d W 9 0 O 0 J h d G g m c X V v d D s s J n F 1 b 3 Q 7 Q 2 F y J n F 1 b 3 Q 7 L C Z x d W 9 0 O 1 N h b G U g U H J p Y 2 U m c X V v d D s s J n F 1 b 3 Q 7 U 2 F s Z S B E Y X R l J n F 1 b 3 Q 7 L C Z x d W 9 0 O 3 B v c 3 R j b 2 R l J n F 1 b 3 Q 7 L C Z x d W 9 0 O 3 N 1 Y n V y Y i Z x d W 9 0 O 1 0 i I C 8 + P E V u d H J 5 I F R 5 c G U 9 I k Z p b G x D b 2 x 1 b W 5 U e X B l c y I g V m F s d W U 9 I n N C Z 1 l H Q m d Z R 0 F 3 a 0 R C Z z 0 9 I i A v P j x F b n R y e S B U e X B l P S J G a W x s T G F z d F V w Z G F 0 Z W Q i I F Z h b H V l P S J k M j A y N S 0 w M y 0 x O V Q y M z o z N T o 0 N S 4 5 N D E 3 N j E z W i I g L z 4 8 R W 5 0 c n k g V H l w Z T 0 i R m l s b E V y c m 9 y Q 2 9 1 b n Q i I F Z h b H V l P S J s M C I g L z 4 8 R W 5 0 c n k g V H l w Z T 0 i R m l s b E V y c m 9 y Q 2 9 k Z S I g V m F s d W U 9 I n N V b m t u b 3 d u I i A v P j x F b n R y e S B U e X B l P S J G a W x s Q 2 9 1 b n Q i I F Z h b H V l P S J s M j M z 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8 y M T M 0 L 0 F 1 d G 9 S Z W 1 v d m V k Q 2 9 s d W 1 u c z E u e 0 F k Z H J l c 3 M s M H 0 m c X V v d D s s J n F 1 b 3 Q 7 U 2 V j d G l v b j E v M j E z N C 9 B d X R v U m V t b 3 Z l Z E N v b H V t b n M x L n t Q c m 9 w Z X J 0 e S B 0 e X B l L D F 9 J n F 1 b 3 Q 7 L C Z x d W 9 0 O 1 N l Y 3 R p b 2 4 x L z I x M z Q v Q X V 0 b 1 J l b W 9 2 Z W R D b 2 x 1 b W 5 z M S 5 7 U 2 9 s Z C B i e S w y f S Z x d W 9 0 O y w m c X V v d D t T Z W N 0 a W 9 u M S 8 y M T M 0 L 0 F 1 d G 9 S Z W 1 v d m V k Q 2 9 s d W 1 u c z E u e 0 J l Z C w z f S Z x d W 9 0 O y w m c X V v d D t T Z W N 0 a W 9 u M S 8 y M T M 0 L 0 F 1 d G 9 S Z W 1 v d m V k Q 2 9 s d W 1 u c z E u e 0 J h d G g s N H 0 m c X V v d D s s J n F 1 b 3 Q 7 U 2 V j d G l v b j E v M j E z N C 9 B d X R v U m V t b 3 Z l Z E N v b H V t b n M x L n t D Y X I s N X 0 m c X V v d D s s J n F 1 b 3 Q 7 U 2 V j d G l v b j E v M j E z N C 9 B d X R v U m V t b 3 Z l Z E N v b H V t b n M x L n t T Y W x l I F B y a W N l L D Z 9 J n F 1 b 3 Q 7 L C Z x d W 9 0 O 1 N l Y 3 R p b 2 4 x L z I x M z Q v Q X V 0 b 1 J l b W 9 2 Z W R D b 2 x 1 b W 5 z M S 5 7 U 2 F s Z S B E Y X R l L D d 9 J n F 1 b 3 Q 7 L C Z x d W 9 0 O 1 N l Y 3 R p b 2 4 x L z I x M z Q v Q X V 0 b 1 J l b W 9 2 Z W R D b 2 x 1 b W 5 z M S 5 7 c G 9 z d G N v Z G U s O H 0 m c X V v d D s s J n F 1 b 3 Q 7 U 2 V j d G l v b j E v M j E z N C 9 B d X R v U m V t b 3 Z l Z E N v b H V t b n M x L n t z d W J 1 c m I s O X 0 m c X V v d D t d L C Z x d W 9 0 O 0 N v b H V t b k N v d W 5 0 J n F 1 b 3 Q 7 O j E w L C Z x d W 9 0 O 0 t l e U N v b H V t b k 5 h b W V z J n F 1 b 3 Q 7 O l t d L C Z x d W 9 0 O 0 N v b H V t b k l k Z W 5 0 a X R p Z X M m c X V v d D s 6 W y Z x d W 9 0 O 1 N l Y 3 R p b 2 4 x L z I x M z Q v Q X V 0 b 1 J l b W 9 2 Z W R D b 2 x 1 b W 5 z M S 5 7 Q W R k c m V z c y w w f S Z x d W 9 0 O y w m c X V v d D t T Z W N 0 a W 9 u M S 8 y M T M 0 L 0 F 1 d G 9 S Z W 1 v d m V k Q 2 9 s d W 1 u c z E u e 1 B y b 3 B l c n R 5 I H R 5 c G U s M X 0 m c X V v d D s s J n F 1 b 3 Q 7 U 2 V j d G l v b j E v M j E z N C 9 B d X R v U m V t b 3 Z l Z E N v b H V t b n M x L n t T b 2 x k I G J 5 L D J 9 J n F 1 b 3 Q 7 L C Z x d W 9 0 O 1 N l Y 3 R p b 2 4 x L z I x M z Q v Q X V 0 b 1 J l b W 9 2 Z W R D b 2 x 1 b W 5 z M S 5 7 Q m V k L D N 9 J n F 1 b 3 Q 7 L C Z x d W 9 0 O 1 N l Y 3 R p b 2 4 x L z I x M z Q v Q X V 0 b 1 J l b W 9 2 Z W R D b 2 x 1 b W 5 z M S 5 7 Q m F 0 a C w 0 f S Z x d W 9 0 O y w m c X V v d D t T Z W N 0 a W 9 u M S 8 y M T M 0 L 0 F 1 d G 9 S Z W 1 v d m V k Q 2 9 s d W 1 u c z E u e 0 N h c i w 1 f S Z x d W 9 0 O y w m c X V v d D t T Z W N 0 a W 9 u M S 8 y M T M 0 L 0 F 1 d G 9 S Z W 1 v d m V k Q 2 9 s d W 1 u c z E u e 1 N h b G U g U H J p Y 2 U s N n 0 m c X V v d D s s J n F 1 b 3 Q 7 U 2 V j d G l v b j E v M j E z N C 9 B d X R v U m V t b 3 Z l Z E N v b H V t b n M x L n t T Y W x l I E R h d G U s N 3 0 m c X V v d D s s J n F 1 b 3 Q 7 U 2 V j d G l v b j E v M j E z N C 9 B d X R v U m V t b 3 Z l Z E N v b H V t b n M x L n t w b 3 N 0 Y 2 9 k Z S w 4 f S Z x d W 9 0 O y w m c X V v d D t T Z W N 0 a W 9 u M S 8 y M T M 0 L 0 F 1 d G 9 S Z W 1 v d m V k Q 2 9 s d W 1 u c z E u e 3 N 1 Y n V y Y i w 5 f S Z x d W 9 0 O 1 0 s J n F 1 b 3 Q 7 U m V s Y X R p b 2 5 z a G l w S W 5 m b y Z x d W 9 0 O z p b X X 0 i I C 8 + P C 9 T d G F i b G V F b n R y a W V z P j w v S X R l b T 4 8 S X R l b T 4 8 S X R l b U x v Y 2 F 0 a W 9 u P j x J d G V t V H l w Z T 5 G b 3 J t d W x h P C 9 J d G V t V H l w Z T 4 8 S X R l b V B h d G g + U 2 V j d G l v b j E v M j E z N C 9 T b 3 V y Y 2 U 8 L 0 l 0 Z W 1 Q Y X R o P j w v S X R l b U x v Y 2 F 0 a W 9 u P j x T d G F i b G V F b n R y a W V z I C 8 + P C 9 J d G V t P j x J d G V t P j x J d G V t T G 9 j Y X R p b 2 4 + P E l 0 Z W 1 U e X B l P k Z v c m 1 1 b G E 8 L 0 l 0 Z W 1 U e X B l P j x J d G V t U G F 0 a D 5 T Z W N 0 a W 9 u M S 8 y M T M 0 L 1 J l b W 9 2 Z W Q l M j B P d G h l c i U y M E N v b H V t b n M 8 L 0 l 0 Z W 1 Q Y X R o P j w v S X R l b U x v Y 2 F 0 a W 9 u P j x T d G F i b G V F b n R y a W V z I C 8 + P C 9 J d G V t P j x J d G V t P j x J d G V t T G 9 j Y X R p b 2 4 + P E l 0 Z W 1 U e X B l P k Z v c m 1 1 b G E 8 L 0 l 0 Z W 1 U e X B l P j x J d G V t U G F 0 a D 5 T Z W N 0 a W 9 u M S 8 y M T M 0 L 0 V 4 c G F u Z G V k J T I w R G F 0 Y T w v S X R l b V B h d G g + P C 9 J d G V t T G 9 j Y X R p b 2 4 + P F N 0 Y W J s Z U V u d H J p Z X M g L z 4 8 L 0 l 0 Z W 0 + P E l 0 Z W 0 + P E l 0 Z W 1 M b 2 N h d G l v b j 4 8 S X R l b V R 5 c G U + R m 9 y b X V s Y T w v S X R l b V R 5 c G U + P E l 0 Z W 1 Q Y X R o P l N l Y 3 R p b 2 4 x L z I x M z Q v U H J v b W 9 0 Z W Q l M j B I Z W F k Z X J z P C 9 J d G V t U G F 0 a D 4 8 L 0 l 0 Z W 1 M b 2 N h d G l v b j 4 8 U 3 R h Y m x l R W 5 0 c m l l c y A v P j w v S X R l b T 4 8 S X R l b T 4 8 S X R l b U x v Y 2 F 0 a W 9 u P j x J d G V t V H l w Z T 5 G b 3 J t d W x h P C 9 J d G V t V H l w Z T 4 8 S X R l b V B h d G g + U 2 V j d G l v b j E v M j E z N C 9 D a G F u Z 2 V k J T I w V H l w Z T w v S X R l b V B h d G g + P C 9 J d G V t T G 9 j Y X R p b 2 4 + P F N 0 Y W J s Z U V u d H J p Z X M g L z 4 8 L 0 l 0 Z W 0 + P E l 0 Z W 0 + P E l 0 Z W 1 M b 2 N h d G l v b j 4 8 S X R l b V R 5 c G U + R m 9 y b X V s Y T w v S X R l b V R 5 c G U + P E l 0 Z W 1 Q Y X R o P l N l Y 3 R p b 2 4 x L z I x M z Q v U m V t b 3 Z l Z C U y M E V y c m 9 y c z w v S X R l b V B h d G g + P C 9 J d G V t T G 9 j Y X R p b 2 4 + P F N 0 Y W J s Z U V u d H J p Z X M g L z 4 8 L 0 l 0 Z W 0 + P E l 0 Z W 0 + P E l 0 Z W 1 M b 2 N h d G l v b j 4 8 S X R l b V R 5 c G U + R m 9 y b X V s Y T w v S X R l b V R 5 c G U + P E l 0 Z W 1 Q Y X R o P l N l Y 3 R p b 2 4 x L z I x M z Q v U m V t b 3 Z l Z C U y M E N v b H V t b n M 8 L 0 l 0 Z W 1 Q Y X R o P j w v S X R l b U x v Y 2 F 0 a W 9 u P j x T d G F i b G V F b n R y a W V z I C 8 + P C 9 J d G V t P j x J d G V t P j x J d G V t T G 9 j Y X R p b 2 4 + P E l 0 Z W 1 U e X B l P k Z v c m 1 1 b G E 8 L 0 l 0 Z W 1 U e X B l P j x J d G V t U G F 0 a D 5 T Z W N 0 a W 9 u M S 8 y M T M 0 L 0 Z p b H R l c m V k J T I w U m 9 3 c z w v S X R l b V B h d G g + P C 9 J d G V t T G 9 j Y X R p b 2 4 + P F N 0 Y W J s Z U V u d H J p Z X M g L z 4 8 L 0 l 0 Z W 0 + P E l 0 Z W 0 + P E l 0 Z W 1 M b 2 N h d G l v b j 4 8 S X R l b V R 5 c G U + R m 9 y b X V s Y T w v S X R l b V R 5 c G U + P E l 0 Z W 1 Q Y X R o P l N l Y 3 R p b 2 4 x L z I x M z Q v Q 2 h h b m d l Z C U y M F R 5 c G U x P C 9 J d G V t U G F 0 a D 4 8 L 0 l 0 Z W 1 M b 2 N h d G l v b j 4 8 U 3 R h Y m x l R W 5 0 c m l l c y A v P j w v S X R l b T 4 8 S X R l b T 4 8 S X R l b U x v Y 2 F 0 a W 9 u P j x J d G V t V H l w Z T 5 G b 3 J t d W x h P C 9 J d G V t V H l w Z T 4 8 S X R l b V B h d G g + U 2 V j d G l v b j E v M j E z N C U y M C g y K T w v S X R l b V B h d G g + P C 9 J d G V t T G 9 j Y X R p b 2 4 + P F N 0 Y W J s Z U V u d H J p Z X M + P E V u d H J 5 I F R 5 c G U 9 I k l z U H J p d m F 0 Z S I g V m F s d W U 9 I m w w I i A v P j x F b n R y e S B U e X B l P S J R d W V y e U l E I i B W Y W x 1 Z T 0 i c 2 E 2 Y j R h O W E 2 L W Q 5 N W U t N D M 4 Y y 1 h O T h j L T g 1 O G Q y N T A 5 N D h j 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M z R f X z I i I C 8 + P E V u d H J 5 I F R 5 c G U 9 I k Z p b G x l Z E N v b X B s Z X R l U m V z d W x 0 V G 9 X b 3 J r c 2 h l Z X Q i I F Z h b H V l P S J s M S I g L z 4 8 R W 5 0 c n k g V H l w Z T 0 i R m l s b F N 0 Y X R 1 c y I g V m F s d W U 9 I n N D b 2 1 w b G V 0 Z S I g L z 4 8 R W 5 0 c n k g V H l w Z T 0 i R m l s b E N v b H V t b k 5 h b W V z I i B W Y W x 1 Z T 0 i c 1 s m c X V v d D t B Z G R y Z X N z J n F 1 b 3 Q 7 L C Z x d W 9 0 O 1 B y b 3 B l c n R 5 I H R 5 c G U m c X V v d D s s J n F 1 b 3 Q 7 U 2 9 s Z C B i e S Z x d W 9 0 O y w m c X V v d D t C Z W Q m c X V v d D s s J n F 1 b 3 Q 7 Q m F 0 a C Z x d W 9 0 O y w m c X V v d D t D Y X I m c X V v d D s s J n F 1 b 3 Q 7 U 2 F s Z S B Q c m l j Z S Z x d W 9 0 O y w m c X V v d D t T Y W x l I E R h d G U m c X V v d D s s J n F 1 b 3 Q 7 c G 9 z d G N v Z G U m c X V v d D s s J n F 1 b 3 Q 7 c 3 V i d X J i J n F 1 b 3 Q 7 X S I g L z 4 8 R W 5 0 c n k g V H l w Z T 0 i R m l s b E N v b H V t b l R 5 c G V z I i B W Y W x 1 Z T 0 i c 0 J n W U d C Z 1 l H Q U F r R 0 J n P T 0 i I C 8 + P E V u d H J 5 I F R 5 c G U 9 I k Z p b G x M Y X N 0 V X B k Y X R l Z C I g V m F s d W U 9 I m Q y M D I 1 L T A z L T E 5 V D I z O j M 1 O j Q 3 L j A 5 O D U 0 O T B a I i A v P j x F b n R y e S B U e X B l P S J G a W x s R X J y b 3 J D b 3 V u d C I g V m F s d W U 9 I m w w I i A v P j x F b n R y e S B U e X B l P S J G a W x s R X J y b 3 J D b 2 R l I i B W Y W x 1 Z T 0 i c 1 V u a 2 5 v d 2 4 i I C 8 + P E V u d H J 5 I F R 5 c G U 9 I k Z p b G x D b 3 V u d C I g V m F s d W U 9 I m w 0 N j Y 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z I x M z Q g K D I p L 0 F 1 d G 9 S Z W 1 v d m V k Q 2 9 s d W 1 u c z E u e 0 F k Z H J l c 3 M s M H 0 m c X V v d D s s J n F 1 b 3 Q 7 U 2 V j d G l v b j E v M j E z N C A o M i k v Q X V 0 b 1 J l b W 9 2 Z W R D b 2 x 1 b W 5 z M S 5 7 U H J v c G V y d H k g d H l w Z S w x f S Z x d W 9 0 O y w m c X V v d D t T Z W N 0 a W 9 u M S 8 y M T M 0 I C g y K S 9 B d X R v U m V t b 3 Z l Z E N v b H V t b n M x L n t T b 2 x k I G J 5 L D J 9 J n F 1 b 3 Q 7 L C Z x d W 9 0 O 1 N l Y 3 R p b 2 4 x L z I x M z Q g K D I p L 0 F 1 d G 9 S Z W 1 v d m V k Q 2 9 s d W 1 u c z E u e 0 J l Z C w z f S Z x d W 9 0 O y w m c X V v d D t T Z W N 0 a W 9 u M S 8 y M T M 0 I C g y K S 9 B d X R v U m V t b 3 Z l Z E N v b H V t b n M x L n t C Y X R o L D R 9 J n F 1 b 3 Q 7 L C Z x d W 9 0 O 1 N l Y 3 R p b 2 4 x L z I x M z Q g K D I p L 0 F 1 d G 9 S Z W 1 v d m V k Q 2 9 s d W 1 u c z E u e 0 N h c i w 1 f S Z x d W 9 0 O y w m c X V v d D t T Z W N 0 a W 9 u M S 8 y M T M 0 I C g y K S 9 B d X R v U m V t b 3 Z l Z E N v b H V t b n M x L n t T Y W x l I F B y a W N l L D Z 9 J n F 1 b 3 Q 7 L C Z x d W 9 0 O 1 N l Y 3 R p b 2 4 x L z I x M z Q g K D I p L 0 F 1 d G 9 S Z W 1 v d m V k Q 2 9 s d W 1 u c z E u e 1 N h b G U g R G F 0 Z S w 3 f S Z x d W 9 0 O y w m c X V v d D t T Z W N 0 a W 9 u M S 8 y M T M 0 I C g y K S 9 B d X R v U m V t b 3 Z l Z E N v b H V t b n M x L n t w b 3 N 0 Y 2 9 k Z S w 4 f S Z x d W 9 0 O y w m c X V v d D t T Z W N 0 a W 9 u M S 8 y M T M 0 I C g y K S 9 B d X R v U m V t b 3 Z l Z E N v b H V t b n M x L n t z d W J 1 c m I s O X 0 m c X V v d D t d L C Z x d W 9 0 O 0 N v b H V t b k N v d W 5 0 J n F 1 b 3 Q 7 O j E w L C Z x d W 9 0 O 0 t l e U N v b H V t b k 5 h b W V z J n F 1 b 3 Q 7 O l t d L C Z x d W 9 0 O 0 N v b H V t b k l k Z W 5 0 a X R p Z X M m c X V v d D s 6 W y Z x d W 9 0 O 1 N l Y 3 R p b 2 4 x L z I x M z Q g K D I p L 0 F 1 d G 9 S Z W 1 v d m V k Q 2 9 s d W 1 u c z E u e 0 F k Z H J l c 3 M s M H 0 m c X V v d D s s J n F 1 b 3 Q 7 U 2 V j d G l v b j E v M j E z N C A o M i k v Q X V 0 b 1 J l b W 9 2 Z W R D b 2 x 1 b W 5 z M S 5 7 U H J v c G V y d H k g d H l w Z S w x f S Z x d W 9 0 O y w m c X V v d D t T Z W N 0 a W 9 u M S 8 y M T M 0 I C g y K S 9 B d X R v U m V t b 3 Z l Z E N v b H V t b n M x L n t T b 2 x k I G J 5 L D J 9 J n F 1 b 3 Q 7 L C Z x d W 9 0 O 1 N l Y 3 R p b 2 4 x L z I x M z Q g K D I p L 0 F 1 d G 9 S Z W 1 v d m V k Q 2 9 s d W 1 u c z E u e 0 J l Z C w z f S Z x d W 9 0 O y w m c X V v d D t T Z W N 0 a W 9 u M S 8 y M T M 0 I C g y K S 9 B d X R v U m V t b 3 Z l Z E N v b H V t b n M x L n t C Y X R o L D R 9 J n F 1 b 3 Q 7 L C Z x d W 9 0 O 1 N l Y 3 R p b 2 4 x L z I x M z Q g K D I p L 0 F 1 d G 9 S Z W 1 v d m V k Q 2 9 s d W 1 u c z E u e 0 N h c i w 1 f S Z x d W 9 0 O y w m c X V v d D t T Z W N 0 a W 9 u M S 8 y M T M 0 I C g y K S 9 B d X R v U m V t b 3 Z l Z E N v b H V t b n M x L n t T Y W x l I F B y a W N l L D Z 9 J n F 1 b 3 Q 7 L C Z x d W 9 0 O 1 N l Y 3 R p b 2 4 x L z I x M z Q g K D I p L 0 F 1 d G 9 S Z W 1 v d m V k Q 2 9 s d W 1 u c z E u e 1 N h b G U g R G F 0 Z S w 3 f S Z x d W 9 0 O y w m c X V v d D t T Z W N 0 a W 9 u M S 8 y M T M 0 I C g y K S 9 B d X R v U m V t b 3 Z l Z E N v b H V t b n M x L n t w b 3 N 0 Y 2 9 k Z S w 4 f S Z x d W 9 0 O y w m c X V v d D t T Z W N 0 a W 9 u M S 8 y M T M 0 I C g y K S 9 B d X R v U m V t b 3 Z l Z E N v b H V t b n M x L n t z d W J 1 c m I s O X 0 m c X V v d D t d L C Z x d W 9 0 O 1 J l b G F 0 a W 9 u c 2 h p c E l u Z m 8 m c X V v d D s 6 W 1 1 9 I i A v P j w v U 3 R h Y m x l R W 5 0 c m l l c z 4 8 L 0 l 0 Z W 0 + P E l 0 Z W 0 + P E l 0 Z W 1 M b 2 N h d G l v b j 4 8 S X R l b V R 5 c G U + R m 9 y b X V s Y T w v S X R l b V R 5 c G U + P E l 0 Z W 1 Q Y X R o P l N l Y 3 R p b 2 4 x L z I x M z Q l M j A o M i k v U 2 9 1 c m N l P C 9 J d G V t U G F 0 a D 4 8 L 0 l 0 Z W 1 M b 2 N h d G l v b j 4 8 U 3 R h Y m x l R W 5 0 c m l l c y A v P j w v S X R l b T 4 8 S X R l b T 4 8 S X R l b U x v Y 2 F 0 a W 9 u P j x J d G V t V H l w Z T 5 G b 3 J t d W x h P C 9 J d G V t V H l w Z T 4 8 S X R l b V B h d G g + U 2 V j d G l v b j E v M j E z N C U y M C g y K S 9 S Z W 1 v d m V k J T I w T 3 R o Z X I l M j B D b 2 x 1 b W 5 z P C 9 J d G V t U G F 0 a D 4 8 L 0 l 0 Z W 1 M b 2 N h d G l v b j 4 8 U 3 R h Y m x l R W 5 0 c m l l c y A v P j w v S X R l b T 4 8 S X R l b T 4 8 S X R l b U x v Y 2 F 0 a W 9 u P j x J d G V t V H l w Z T 5 G b 3 J t d W x h P C 9 J d G V t V H l w Z T 4 8 S X R l b V B h d G g + U 2 V j d G l v b j E v M j E z N C U y M C g y K S 9 F e H B h b m R l Z C U y M E R h d G E 8 L 0 l 0 Z W 1 Q Y X R o P j w v S X R l b U x v Y 2 F 0 a W 9 u P j x T d G F i b G V F b n R y a W V z I C 8 + P C 9 J d G V t P j x J d G V t P j x J d G V t T G 9 j Y X R p b 2 4 + P E l 0 Z W 1 U e X B l P k Z v c m 1 1 b G E 8 L 0 l 0 Z W 1 U e X B l P j x J d G V t U G F 0 a D 5 T Z W N 0 a W 9 u M S 8 y M T M 0 J T I w K D I p L 1 B y b 2 1 v d G V k J T I w S G V h Z G V y c z w v S X R l b V B h d G g + P C 9 J d G V t T G 9 j Y X R p b 2 4 + P F N 0 Y W J s Z U V u d H J p Z X M g L z 4 8 L 0 l 0 Z W 0 + P E l 0 Z W 0 + P E l 0 Z W 1 M b 2 N h d G l v b j 4 8 S X R l b V R 5 c G U + R m 9 y b X V s Y T w v S X R l b V R 5 c G U + P E l 0 Z W 1 Q Y X R o P l N l Y 3 R p b 2 4 x L z I x M z Q l M j A o M i k v Q 2 h h b m d l Z C U y M F R 5 c G U 8 L 0 l 0 Z W 1 Q Y X R o P j w v S X R l b U x v Y 2 F 0 a W 9 u P j x T d G F i b G V F b n R y a W V z I C 8 + P C 9 J d G V t P j x J d G V t P j x J d G V t T G 9 j Y X R p b 2 4 + P E l 0 Z W 1 U e X B l P k Z v c m 1 1 b G E 8 L 0 l 0 Z W 1 U e X B l P j x J d G V t U G F 0 a D 5 T Z W N 0 a W 9 u M S 8 y M T M 0 J T I w K D I p L 1 J l b W 9 2 Z W Q l M j B D b 2 x 1 b W 5 z P C 9 J d G V t U G F 0 a D 4 8 L 0 l 0 Z W 1 M b 2 N h d G l v b j 4 8 U 3 R h Y m x l R W 5 0 c m l l c y A v P j w v S X R l b T 4 8 S X R l b T 4 8 S X R l b U x v Y 2 F 0 a W 9 u P j x J d G V t V H l w Z T 5 G b 3 J t d W x h P C 9 J d G V t V H l w Z T 4 8 S X R l b V B h d G g + U 2 V j d G l v b j E v M j E z N C U y M C g y K S 9 G a W x 0 Z X J l Z C U y M F J v d 3 M 8 L 0 l 0 Z W 1 Q Y X R o P j w v S X R l b U x v Y 2 F 0 a W 9 u P j x T d G F i b G V F b n R y a W V z I C 8 + P C 9 J d G V t P j x J d G V t P j x J d G V t T G 9 j Y X R p b 2 4 + P E l 0 Z W 1 U e X B l P k Z v c m 1 1 b G E 8 L 0 l 0 Z W 1 U e X B l P j x J d G V t U G F 0 a D 5 T Z W N 0 a W 9 u M S 8 y M T M 0 J T I w K D I p L 0 N o Y W 5 n Z W Q l M j B U e X B l M T w v S X R l b V B h d G g + P C 9 J d G V t T G 9 j Y X R p b 2 4 + P F N 0 Y W J s Z U V u d H J p Z X M g L z 4 8 L 0 l 0 Z W 0 + P E l 0 Z W 0 + P E l 0 Z W 1 M b 2 N h d G l v b j 4 8 S X R l b V R 5 c G U + R m 9 y b X V s Y T w v S X R l b V R 5 c G U + P E l 0 Z W 1 Q Y X R o P l N l Y 3 R p b 2 4 x L z I x M z Q l M j A o M i k v U m V t b 3 Z l Z C U y M E N v b H V t b n M x P C 9 J d G V t U G F 0 a D 4 8 L 0 l 0 Z W 1 M b 2 N h d G l v b j 4 8 U 3 R h Y m x l R W 5 0 c m l l c y A v P j w v S X R l b T 4 8 S X R l b T 4 8 S X R l b U x v Y 2 F 0 a W 9 u P j x J d G V t V H l w Z T 5 G b 3 J t d W x h P C 9 J d G V t V H l w Z T 4 8 S X R l b V B h d G g + U 2 V j d G l v b j E v M j E z N C U y M C g y K S 9 G a W x 0 Z X J l Z C U y M F J v d 3 M x P C 9 J d G V t U G F 0 a D 4 8 L 0 l 0 Z W 1 M b 2 N h d G l v b j 4 8 U 3 R h Y m x l R W 5 0 c m l l c y A v P j w v S X R l b T 4 8 L 0 l 0 Z W 1 z P j w v T G 9 j Y W x Q Y W N r Y W d l T W V 0 Y W R h d G F G a W x l P h Y A A A B Q S w U G A A A A A A A A A A A A A A A A A A A A A A A A J g E A A A E A A A D Q j J 3 f A R X R E Y x 6 A M B P w p f r A Q A A A G m Q D d 5 + B a d D i 5 a G 2 I P z M V Y A A A A A A g A A A A A A E G Y A A A A B A A A g A A A A V B A 3 C U L G U t s e b a J z m c 2 Q w B A V T P m A b P Y M M 0 V y 7 E Y S z 6 c A A A A A D o A A A A A C A A A g A A A A q f t 4 p j D 7 C 4 W J W 3 K r 5 i H M f E n v h E M K Q C K s O g L E K x H 7 n m Z Q A A A A J p 4 P Y m x r b s V P 5 G z 3 M Z 0 V o G w U 5 M r 0 D S 9 / t o R i p v Q o a x f V M 3 / 0 K c f 1 J W v 2 p x Q b S m n / J U 8 5 P A L 4 s m Y 0 M c W l P B t 1 s C H h f R 7 8 J X i G 3 C 5 k 7 n b M a 5 h A A A A A X N m 7 i Q 5 6 3 k 7 g T a f 7 K Y b w O h z o H Y k 9 2 k n k k n m 5 Y u E E E 5 r C L 5 / I P H 5 k D u K l T D + K j N F c 6 g i e 9 J J 9 y I 5 M t U W L T x c F N w = = < / D a t a M a s h u p > 
</file>

<file path=customXml/itemProps1.xml><?xml version="1.0" encoding="utf-8"?>
<ds:datastoreItem xmlns:ds="http://schemas.openxmlformats.org/officeDocument/2006/customXml" ds:itemID="{E25D5240-F7CE-436E-B9CD-E18E02F1AA6E}">
  <ds:schemaRefs>
    <ds:schemaRef ds:uri="http://purl.org/dc/terms/"/>
    <ds:schemaRef ds:uri="http://schemas.microsoft.com/office/2006/documentManagement/types"/>
    <ds:schemaRef ds:uri="http://purl.org/dc/elements/1.1/"/>
    <ds:schemaRef ds:uri="c047a066-50a4-4b81-a7b5-ff110b6f8957"/>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5A35891-039B-44DB-906C-1E9B3D239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E17735-F929-41DF-B66F-2CA104D9179D}">
  <ds:schemaRefs>
    <ds:schemaRef ds:uri="http://schemas.microsoft.com/sharepoint/v3/contenttype/forms"/>
  </ds:schemaRefs>
</ds:datastoreItem>
</file>

<file path=customXml/itemProps4.xml><?xml version="1.0" encoding="utf-8"?>
<ds:datastoreItem xmlns:ds="http://schemas.openxmlformats.org/officeDocument/2006/customXml" ds:itemID="{94263F27-01F3-4F30-929E-F5D9DECEBF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Real Estate</vt:lpstr>
      <vt:lpstr>Dashboard</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Riza Baral</cp:lastModifiedBy>
  <dcterms:created xsi:type="dcterms:W3CDTF">2025-02-20T02:45:46Z</dcterms:created>
  <dcterms:modified xsi:type="dcterms:W3CDTF">2025-03-27T23:20:57Z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y fmtid="{D5CDD505-2E9C-101B-9397-08002B2CF9AE}" pid="3" name="MSIP_Label_defa4170-0d19-0005-0001-bc88714345d2_Enabled">
    <vt:lpwstr>true</vt:lpwstr>
  </property>
  <property fmtid="{D5CDD505-2E9C-101B-9397-08002B2CF9AE}" pid="4" name="MSIP_Label_defa4170-0d19-0005-0001-bc88714345d2_SetDate">
    <vt:lpwstr>2025-02-20T03:30:23Z</vt:lpwstr>
  </property>
  <property fmtid="{D5CDD505-2E9C-101B-9397-08002B2CF9AE}" pid="5" name="MSIP_Label_defa4170-0d19-0005-0001-bc88714345d2_Method">
    <vt:lpwstr>Privileged</vt:lpwstr>
  </property>
  <property fmtid="{D5CDD505-2E9C-101B-9397-08002B2CF9AE}" pid="6" name="MSIP_Label_defa4170-0d19-0005-0001-bc88714345d2_Name">
    <vt:lpwstr>defa4170-0d19-0005-0001-bc88714345d2</vt:lpwstr>
  </property>
  <property fmtid="{D5CDD505-2E9C-101B-9397-08002B2CF9AE}" pid="7" name="MSIP_Label_defa4170-0d19-0005-0001-bc88714345d2_SiteId">
    <vt:lpwstr>a6e24091-aeb7-4952-818a-b699ecb4d6a8</vt:lpwstr>
  </property>
  <property fmtid="{D5CDD505-2E9C-101B-9397-08002B2CF9AE}" pid="8" name="MSIP_Label_defa4170-0d19-0005-0001-bc88714345d2_ActionId">
    <vt:lpwstr>6090fe91-4e81-41b7-b0a8-15462708623b</vt:lpwstr>
  </property>
  <property fmtid="{D5CDD505-2E9C-101B-9397-08002B2CF9AE}" pid="9" name="MSIP_Label_defa4170-0d19-0005-0001-bc88714345d2_ContentBits">
    <vt:lpwstr>0</vt:lpwstr>
  </property>
  <property fmtid="{D5CDD505-2E9C-101B-9397-08002B2CF9AE}" pid="10" name="MSIP_Label_defa4170-0d19-0005-0001-bc88714345d2_Tag">
    <vt:lpwstr>10, 0, 1, 1</vt:lpwstr>
  </property>
</Properties>
</file>