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erjaan Yugo\"/>
    </mc:Choice>
  </mc:AlternateContent>
  <bookViews>
    <workbookView xWindow="0" yWindow="0" windowWidth="13890" windowHeight="7380"/>
  </bookViews>
  <sheets>
    <sheet name="Sheet1" sheetId="1" r:id="rId1"/>
    <sheet name="Sheet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C22" i="1" l="1"/>
  <c r="E22" i="1" s="1"/>
  <c r="D22" i="1" l="1"/>
  <c r="G22" i="1"/>
  <c r="H22" i="1" s="1"/>
  <c r="I22" i="1" s="1"/>
  <c r="J22" i="1" s="1"/>
  <c r="K22" i="1" s="1"/>
  <c r="F22" i="1"/>
</calcChain>
</file>

<file path=xl/sharedStrings.xml><?xml version="1.0" encoding="utf-8"?>
<sst xmlns="http://schemas.openxmlformats.org/spreadsheetml/2006/main" count="58" uniqueCount="55">
  <si>
    <t>Ammount spent</t>
  </si>
  <si>
    <t>Impression</t>
  </si>
  <si>
    <t>CPI</t>
  </si>
  <si>
    <t>Link click</t>
  </si>
  <si>
    <t>CPC</t>
  </si>
  <si>
    <t>View content</t>
  </si>
  <si>
    <t>Lead</t>
  </si>
  <si>
    <t>Chat</t>
  </si>
  <si>
    <t>Closing</t>
  </si>
  <si>
    <t>CTR</t>
  </si>
  <si>
    <t>General Campaign</t>
  </si>
  <si>
    <t>Objective</t>
  </si>
  <si>
    <t>Awareness (Facbook page dan Instagram)</t>
  </si>
  <si>
    <t>Lead Generation</t>
  </si>
  <si>
    <t>Consideration (website)</t>
  </si>
  <si>
    <t>Right Audience</t>
  </si>
  <si>
    <t>28-40</t>
  </si>
  <si>
    <t>Umur</t>
  </si>
  <si>
    <t>Lokasi</t>
  </si>
  <si>
    <t>Jabodetabek 40 miles</t>
  </si>
  <si>
    <t>Surabaya 40 miles</t>
  </si>
  <si>
    <t>Malang 40 miles</t>
  </si>
  <si>
    <t>Kediri 40 miles</t>
  </si>
  <si>
    <t>Platform Placement</t>
  </si>
  <si>
    <t>Facebook Ads</t>
  </si>
  <si>
    <t>Check Facebook Business</t>
  </si>
  <si>
    <t>Check Facbook Page</t>
  </si>
  <si>
    <t>Check Instagram Business Profile</t>
  </si>
  <si>
    <t xml:space="preserve">Check Ads Account Business </t>
  </si>
  <si>
    <t>Ad set Prep</t>
  </si>
  <si>
    <t>Metric Campaign Daily</t>
  </si>
  <si>
    <t>Impression, Reach, Click, CTR</t>
  </si>
  <si>
    <t>CPC/CPM</t>
  </si>
  <si>
    <t>Budget</t>
  </si>
  <si>
    <t>Budgeting</t>
  </si>
  <si>
    <t>Convertion rate 10%</t>
  </si>
  <si>
    <t>Coversion 3%</t>
  </si>
  <si>
    <t>Awareness 7%</t>
  </si>
  <si>
    <t>Optimize for People reach and click</t>
  </si>
  <si>
    <t>Pay for reach</t>
  </si>
  <si>
    <t>Jenis campaign</t>
  </si>
  <si>
    <t>Text and Images</t>
  </si>
  <si>
    <t>Video text</t>
  </si>
  <si>
    <t>Placement Facbook</t>
  </si>
  <si>
    <t>Link marketplace</t>
  </si>
  <si>
    <t>Whatsapp marketing</t>
  </si>
  <si>
    <t>Permasalahan dalam nilai ads yang tidak sesuai harapan</t>
  </si>
  <si>
    <t>nilai minimal 5% dari ammount spend</t>
  </si>
  <si>
    <t>Nilai impression yang lebih rendah dari 5% dapat disebabkan iklan yang disajikan kurang menarik baik dari sisi video maupu copy/contentwrite dari iklan</t>
  </si>
  <si>
    <t>*Untuk meningkatkan nilai impression maka penting untuk membuat iklan yang menarik perhatian orang dalam sekilas</t>
  </si>
  <si>
    <t>Conversion</t>
  </si>
  <si>
    <t>*Untuk menangani masalah convertion perlu ditingkatkan kecepatan akses web maupu fitur2 yang terdapat di dalam web</t>
  </si>
  <si>
    <t>selain itu desain web yang menarik juga menjadi salah satu poin untuk meningkatkan nilai conversion</t>
  </si>
  <si>
    <t>Permasalahan yang terjadi dari kecilnya nilai conversion adalah web yang lambat untuk terbuka</t>
  </si>
  <si>
    <t>nilai minimal adalah 2% dari nilai impression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</si>
</sst>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164" formatCode="_-&quot;Rp&quot;* #,##0.00_-;\-&quot;Rp&quot;* #,##0.00_-;_-&quot;Rp&quot;* &quot;-&quot;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3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2" fillId="0" borderId="0" xfId="0" applyFont="1"/>
    <xf numFmtId="42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4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9" fontId="0" fillId="0" borderId="0" xfId="2" applyFont="1"/>
    <xf numFmtId="0" fontId="0" fillId="0" borderId="0" xfId="0" applyAlignment="1">
      <alignment horizontal="center" vertical="center"/>
    </xf>
  </cellXfs>
  <cellStyles count="3">
    <cellStyle name="Currency [0]" xfId="1" builtinId="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Impression</a:t>
            </a:r>
            <a:endParaRPr lang="id-ID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Sheet2!$A$1:$I$1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Sheet2!$A$2:$I$2</c:f>
              <c:numCache>
                <c:formatCode>General</c:formatCode>
                <c:ptCount val="9"/>
                <c:pt idx="0">
                  <c:v>175826</c:v>
                </c:pt>
                <c:pt idx="1">
                  <c:v>176921</c:v>
                </c:pt>
                <c:pt idx="2">
                  <c:v>185431</c:v>
                </c:pt>
                <c:pt idx="3">
                  <c:v>177301</c:v>
                </c:pt>
                <c:pt idx="4">
                  <c:v>160886</c:v>
                </c:pt>
                <c:pt idx="5">
                  <c:v>163720</c:v>
                </c:pt>
                <c:pt idx="6">
                  <c:v>164330</c:v>
                </c:pt>
                <c:pt idx="7">
                  <c:v>170209</c:v>
                </c:pt>
                <c:pt idx="8">
                  <c:v>174922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349600"/>
        <c:axId val="309357760"/>
      </c:lineChart>
      <c:catAx>
        <c:axId val="30934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09357760"/>
        <c:crosses val="autoZero"/>
        <c:auto val="1"/>
        <c:lblAlgn val="ctr"/>
        <c:lblOffset val="100"/>
        <c:noMultiLvlLbl val="0"/>
      </c:catAx>
      <c:valAx>
        <c:axId val="309357760"/>
        <c:scaling>
          <c:orientation val="minMax"/>
          <c:min val="12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0934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Sheet1!$G$25:$H$25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EA36AA1-F010-47DB-9761-B8F812937573}" type="PERCENTAGE">
                      <a:rPr lang="en-US" sz="1200"/>
                      <a:pPr/>
                      <a:t>[PERCENTAGE]</a:t>
                    </a:fld>
                    <a:endParaRPr lang="id-ID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Sheet1!$G$24:$H$24</c:f>
              <c:numCache>
                <c:formatCode>0%</c:formatCode>
                <c:ptCount val="2"/>
                <c:pt idx="0">
                  <c:v>0.97</c:v>
                </c:pt>
                <c:pt idx="1">
                  <c:v>0.03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Awareness</a:t>
            </a:r>
            <a:endParaRPr lang="id-ID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Sheet2!$A$1:$I$1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Sheet2!$A$2:$I$2</c:f>
              <c:numCache>
                <c:formatCode>General</c:formatCode>
                <c:ptCount val="9"/>
                <c:pt idx="0">
                  <c:v>175826</c:v>
                </c:pt>
                <c:pt idx="1">
                  <c:v>176921</c:v>
                </c:pt>
                <c:pt idx="2">
                  <c:v>185431</c:v>
                </c:pt>
                <c:pt idx="3">
                  <c:v>177301</c:v>
                </c:pt>
                <c:pt idx="4">
                  <c:v>160886</c:v>
                </c:pt>
                <c:pt idx="5">
                  <c:v>163720</c:v>
                </c:pt>
                <c:pt idx="6">
                  <c:v>164330</c:v>
                </c:pt>
                <c:pt idx="7">
                  <c:v>170209</c:v>
                </c:pt>
                <c:pt idx="8">
                  <c:v>174922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044608"/>
        <c:axId val="315054944"/>
      </c:lineChart>
      <c:catAx>
        <c:axId val="31504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5054944"/>
        <c:crosses val="autoZero"/>
        <c:auto val="1"/>
        <c:lblAlgn val="ctr"/>
        <c:lblOffset val="100"/>
        <c:noMultiLvlLbl val="0"/>
      </c:catAx>
      <c:valAx>
        <c:axId val="315054944"/>
        <c:scaling>
          <c:orientation val="minMax"/>
          <c:min val="12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504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22</xdr:row>
      <xdr:rowOff>171449</xdr:rowOff>
    </xdr:from>
    <xdr:to>
      <xdr:col>6</xdr:col>
      <xdr:colOff>19050</xdr:colOff>
      <xdr:row>35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466725</xdr:colOff>
      <xdr:row>26</xdr:row>
      <xdr:rowOff>133351</xdr:rowOff>
    </xdr:from>
    <xdr:to>
      <xdr:col>5</xdr:col>
      <xdr:colOff>571500</xdr:colOff>
      <xdr:row>27</xdr:row>
      <xdr:rowOff>28576</xdr:rowOff>
    </xdr:to>
    <xdr:sp macro="" textlink="">
      <xdr:nvSpPr>
        <xdr:cNvPr id="4" name="Oval 3"/>
        <xdr:cNvSpPr/>
      </xdr:nvSpPr>
      <xdr:spPr>
        <a:xfrm>
          <a:off x="7562850" y="5800726"/>
          <a:ext cx="104775" cy="1143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</xdr:col>
      <xdr:colOff>304800</xdr:colOff>
      <xdr:row>25</xdr:row>
      <xdr:rowOff>28575</xdr:rowOff>
    </xdr:from>
    <xdr:to>
      <xdr:col>5</xdr:col>
      <xdr:colOff>466725</xdr:colOff>
      <xdr:row>26</xdr:row>
      <xdr:rowOff>104775</xdr:rowOff>
    </xdr:to>
    <xdr:cxnSp macro="">
      <xdr:nvCxnSpPr>
        <xdr:cNvPr id="6" name="Straight Arrow Connector 5"/>
        <xdr:cNvCxnSpPr/>
      </xdr:nvCxnSpPr>
      <xdr:spPr>
        <a:xfrm>
          <a:off x="7400925" y="5476875"/>
          <a:ext cx="16192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22</xdr:row>
      <xdr:rowOff>171449</xdr:rowOff>
    </xdr:from>
    <xdr:to>
      <xdr:col>6</xdr:col>
      <xdr:colOff>19050</xdr:colOff>
      <xdr:row>25</xdr:row>
      <xdr:rowOff>180974</xdr:rowOff>
    </xdr:to>
    <xdr:sp macro="" textlink="">
      <xdr:nvSpPr>
        <xdr:cNvPr id="7" name="TextBox 6"/>
        <xdr:cNvSpPr txBox="1"/>
      </xdr:nvSpPr>
      <xdr:spPr>
        <a:xfrm>
          <a:off x="6715125" y="4991099"/>
          <a:ext cx="126682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/>
            <a:t>proyeksi dengan</a:t>
          </a:r>
          <a:r>
            <a:rPr lang="id-ID" sz="1100" baseline="0"/>
            <a:t> budget yang dikeluarkan</a:t>
          </a:r>
        </a:p>
      </xdr:txBody>
    </xdr:sp>
    <xdr:clientData/>
  </xdr:twoCellAnchor>
  <xdr:twoCellAnchor>
    <xdr:from>
      <xdr:col>6</xdr:col>
      <xdr:colOff>23812</xdr:colOff>
      <xdr:row>22</xdr:row>
      <xdr:rowOff>176212</xdr:rowOff>
    </xdr:from>
    <xdr:to>
      <xdr:col>11</xdr:col>
      <xdr:colOff>481012</xdr:colOff>
      <xdr:row>35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514350</xdr:colOff>
      <xdr:row>23</xdr:row>
      <xdr:rowOff>19050</xdr:rowOff>
    </xdr:from>
    <xdr:to>
      <xdr:col>9</xdr:col>
      <xdr:colOff>847725</xdr:colOff>
      <xdr:row>24</xdr:row>
      <xdr:rowOff>142875</xdr:rowOff>
    </xdr:to>
    <xdr:sp macro="" textlink="">
      <xdr:nvSpPr>
        <xdr:cNvPr id="9" name="TextBox 8"/>
        <xdr:cNvSpPr txBox="1"/>
      </xdr:nvSpPr>
      <xdr:spPr>
        <a:xfrm>
          <a:off x="9448800" y="5029200"/>
          <a:ext cx="157162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sz="1300" b="1"/>
            <a:t>Conversion Rate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</xdr:row>
      <xdr:rowOff>123825</xdr:rowOff>
    </xdr:from>
    <xdr:to>
      <xdr:col>7</xdr:col>
      <xdr:colOff>314325</xdr:colOff>
      <xdr:row>18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
<Relationships xmlns="http://schemas.openxmlformats.org/package/2006/relationships"><Relationship Id="rId1" Type="http://schemas.microsoft.com/office/2006/relationships/xlExternalLinkPath/xlPathMissing" Target="about:blank" TargetMode="External"/>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A21" workbookViewId="0">
      <selection activeCell="A37" sqref="A37"/>
    </sheetView>
  </sheetViews>
  <sheetFormatPr defaultRowHeight="15" x14ac:dyDescent="0.25"/>
  <cols>
    <col min="1" max="1" width="21.28515625" bestFit="1" customWidth="1"/>
    <col min="2" max="2" width="29.7109375" customWidth="1"/>
    <col min="3" max="3" width="34" customWidth="1"/>
    <col min="4" max="4" width="11" bestFit="1" customWidth="1"/>
    <col min="5" max="5" width="10.42578125" bestFit="1" customWidth="1"/>
    <col min="6" max="6" width="13" bestFit="1" customWidth="1"/>
    <col min="7" max="7" width="14.5703125" bestFit="1" customWidth="1"/>
    <col min="8" max="9" width="9.28515625" bestFit="1" customWidth="1"/>
    <col min="10" max="10" width="13" bestFit="1" customWidth="1"/>
    <col min="11" max="11" width="15.5703125" bestFit="1" customWidth="1"/>
  </cols>
  <sheetData>
    <row r="1" spans="1:3" ht="17.25" x14ac:dyDescent="0.3">
      <c r="A1" s="2" t="s">
        <v>10</v>
      </c>
      <c r="B1" s="2"/>
    </row>
    <row r="2" spans="1:3" ht="17.25" x14ac:dyDescent="0.3">
      <c r="A2" s="2" t="s">
        <v>11</v>
      </c>
      <c r="B2" s="2" t="s">
        <v>12</v>
      </c>
    </row>
    <row r="3" spans="1:3" ht="17.25" x14ac:dyDescent="0.3">
      <c r="A3" s="2"/>
      <c r="B3" s="2" t="s">
        <v>13</v>
      </c>
    </row>
    <row r="4" spans="1:3" ht="17.25" x14ac:dyDescent="0.3">
      <c r="A4" s="2"/>
      <c r="B4" s="2" t="s">
        <v>14</v>
      </c>
    </row>
    <row r="5" spans="1:3" ht="17.25" x14ac:dyDescent="0.3">
      <c r="A5" t="s">
        <v>15</v>
      </c>
      <c r="B5" s="2" t="s">
        <v>17</v>
      </c>
      <c r="C5" s="2" t="s">
        <v>16</v>
      </c>
    </row>
    <row r="6" spans="1:3" ht="17.25" x14ac:dyDescent="0.3">
      <c r="B6" s="2" t="s">
        <v>18</v>
      </c>
      <c r="C6" s="2" t="s">
        <v>19</v>
      </c>
    </row>
    <row r="7" spans="1:3" ht="17.25" x14ac:dyDescent="0.3">
      <c r="C7" s="2" t="s">
        <v>20</v>
      </c>
    </row>
    <row r="8" spans="1:3" ht="17.25" x14ac:dyDescent="0.3">
      <c r="C8" s="2" t="s">
        <v>21</v>
      </c>
    </row>
    <row r="9" spans="1:3" ht="17.25" x14ac:dyDescent="0.3">
      <c r="C9" s="2" t="s">
        <v>22</v>
      </c>
    </row>
    <row r="10" spans="1:3" ht="17.25" x14ac:dyDescent="0.3">
      <c r="A10" s="2" t="s">
        <v>23</v>
      </c>
      <c r="B10" s="2" t="s">
        <v>24</v>
      </c>
      <c r="C10" s="2" t="s">
        <v>25</v>
      </c>
    </row>
    <row r="11" spans="1:3" ht="17.25" x14ac:dyDescent="0.3">
      <c r="C11" s="2" t="s">
        <v>26</v>
      </c>
    </row>
    <row r="12" spans="1:3" ht="17.25" x14ac:dyDescent="0.3">
      <c r="C12" s="2" t="s">
        <v>27</v>
      </c>
    </row>
    <row r="13" spans="1:3" ht="17.25" x14ac:dyDescent="0.3">
      <c r="C13" s="2" t="s">
        <v>28</v>
      </c>
    </row>
    <row r="14" spans="1:3" ht="17.25" x14ac:dyDescent="0.3">
      <c r="A14" s="2" t="s">
        <v>29</v>
      </c>
      <c r="B14" s="2"/>
      <c r="C14" s="2"/>
    </row>
    <row r="15" spans="1:3" ht="17.25" x14ac:dyDescent="0.3">
      <c r="A15" s="2" t="s">
        <v>30</v>
      </c>
      <c r="B15" s="2" t="s">
        <v>31</v>
      </c>
      <c r="C15" s="2"/>
    </row>
    <row r="16" spans="1:3" ht="17.25" x14ac:dyDescent="0.3">
      <c r="A16" s="2"/>
      <c r="B16" s="2" t="s">
        <v>32</v>
      </c>
      <c r="C16" s="2"/>
    </row>
    <row r="17" spans="1:11" ht="17.25" x14ac:dyDescent="0.3">
      <c r="A17" s="2"/>
      <c r="B17" s="2" t="s">
        <v>0</v>
      </c>
      <c r="C17" s="2"/>
    </row>
    <row r="18" spans="1:11" ht="17.25" x14ac:dyDescent="0.3">
      <c r="A18" s="2"/>
      <c r="B18" s="2" t="s">
        <v>33</v>
      </c>
      <c r="C18" s="2"/>
    </row>
    <row r="19" spans="1:11" ht="17.25" x14ac:dyDescent="0.3">
      <c r="A19" s="2" t="s">
        <v>34</v>
      </c>
      <c r="B19" s="2" t="s">
        <v>35</v>
      </c>
      <c r="C19" s="2" t="s">
        <v>36</v>
      </c>
    </row>
    <row r="20" spans="1:11" ht="17.25" x14ac:dyDescent="0.3">
      <c r="A20" s="2"/>
      <c r="B20" s="2"/>
      <c r="C20" s="2" t="s">
        <v>37</v>
      </c>
    </row>
    <row r="21" spans="1:11" ht="17.25" x14ac:dyDescent="0.3">
      <c r="A21" s="2"/>
      <c r="B21" s="8" t="s">
        <v>0</v>
      </c>
      <c r="C21" s="8" t="s">
        <v>1</v>
      </c>
      <c r="D21" s="8" t="s">
        <v>2</v>
      </c>
      <c r="E21" s="8" t="s">
        <v>3</v>
      </c>
      <c r="F21" s="8" t="s">
        <v>4</v>
      </c>
      <c r="G21" s="8" t="s">
        <v>5</v>
      </c>
      <c r="H21" s="8" t="s">
        <v>6</v>
      </c>
      <c r="I21" s="8" t="s">
        <v>7</v>
      </c>
      <c r="J21" s="8" t="s">
        <v>8</v>
      </c>
      <c r="K21" s="8" t="s">
        <v>9</v>
      </c>
    </row>
    <row r="22" spans="1:11" ht="17.25" x14ac:dyDescent="0.3">
      <c r="B22" s="3">
        <v>2500000</v>
      </c>
      <c r="C22" s="4">
        <f>B22*0.07</f>
        <v>175000.00000000003</v>
      </c>
      <c r="D22" s="5">
        <f>B22/C22</f>
        <v>14.285714285714283</v>
      </c>
      <c r="E22" s="4">
        <f>C22*0.03</f>
        <v>5250.0000000000009</v>
      </c>
      <c r="F22" s="6">
        <f>B22/E22</f>
        <v>476.19047619047609</v>
      </c>
      <c r="G22" s="4">
        <f>E22*0.5</f>
        <v>2625.0000000000005</v>
      </c>
      <c r="H22" s="4">
        <f>G22*0.2</f>
        <v>525.00000000000011</v>
      </c>
      <c r="I22" s="7">
        <f>H22*0.7</f>
        <v>367.50000000000006</v>
      </c>
      <c r="J22" s="7">
        <f>I22*0.2</f>
        <v>73.500000000000014</v>
      </c>
      <c r="K22" s="6">
        <f>B22/J22</f>
        <v>34013.605442176864</v>
      </c>
    </row>
    <row r="24" spans="1:11" ht="17.25" x14ac:dyDescent="0.3">
      <c r="A24" s="2" t="s">
        <v>38</v>
      </c>
      <c r="B24" s="2"/>
      <c r="G24" s="1">
        <v>0.97</v>
      </c>
      <c r="H24" s="9">
        <f>E22/C22</f>
        <v>0.03</v>
      </c>
    </row>
    <row r="25" spans="1:11" ht="17.25" x14ac:dyDescent="0.3">
      <c r="A25" s="2" t="s">
        <v>39</v>
      </c>
      <c r="B25" s="2"/>
      <c r="H25" t="s">
        <v>50</v>
      </c>
    </row>
    <row r="26" spans="1:11" ht="17.25" x14ac:dyDescent="0.3">
      <c r="A26" s="2" t="s">
        <v>40</v>
      </c>
      <c r="B26" s="2" t="s">
        <v>41</v>
      </c>
    </row>
    <row r="27" spans="1:11" ht="17.25" x14ac:dyDescent="0.3">
      <c r="A27" s="2"/>
      <c r="B27" s="2" t="s">
        <v>42</v>
      </c>
    </row>
    <row r="28" spans="1:11" ht="17.25" x14ac:dyDescent="0.3">
      <c r="A28" s="2" t="s">
        <v>43</v>
      </c>
      <c r="B28" s="2" t="s">
        <v>44</v>
      </c>
      <c r="C28" s="1"/>
    </row>
    <row r="29" spans="1:11" ht="17.25" x14ac:dyDescent="0.3">
      <c r="A29" s="2"/>
      <c r="B29" s="2" t="s">
        <v>45</v>
      </c>
      <c r="C29" s="1"/>
    </row>
    <row r="38" spans="1:2" ht="17.25" x14ac:dyDescent="0.3">
      <c r="A38" s="2" t="s">
        <v>46</v>
      </c>
      <c r="B38" s="2"/>
    </row>
    <row r="39" spans="1:2" ht="17.25" x14ac:dyDescent="0.3">
      <c r="A39" s="2" t="s">
        <v>1</v>
      </c>
      <c r="B39" s="2" t="s">
        <v>47</v>
      </c>
    </row>
    <row r="40" spans="1:2" ht="17.25" x14ac:dyDescent="0.3">
      <c r="A40" s="2"/>
      <c r="B40" s="2" t="s">
        <v>48</v>
      </c>
    </row>
    <row r="41" spans="1:2" ht="17.25" x14ac:dyDescent="0.3">
      <c r="A41" s="2"/>
      <c r="B41" s="2" t="s">
        <v>49</v>
      </c>
    </row>
    <row r="42" spans="1:2" ht="17.25" x14ac:dyDescent="0.3">
      <c r="A42" s="2"/>
      <c r="B42" s="2"/>
    </row>
    <row r="43" spans="1:2" ht="17.25" x14ac:dyDescent="0.3">
      <c r="A43" s="2" t="s">
        <v>50</v>
      </c>
      <c r="B43" s="2" t="s">
        <v>54</v>
      </c>
    </row>
    <row r="44" spans="1:2" ht="17.25" x14ac:dyDescent="0.3">
      <c r="A44" s="2"/>
      <c r="B44" s="2" t="s">
        <v>53</v>
      </c>
    </row>
    <row r="45" spans="1:2" ht="17.25" x14ac:dyDescent="0.3">
      <c r="A45" s="2"/>
      <c r="B45" s="2" t="s">
        <v>51</v>
      </c>
    </row>
    <row r="46" spans="1:2" ht="17.25" x14ac:dyDescent="0.3">
      <c r="A46" s="2"/>
      <c r="B46" s="2" t="s">
        <v>52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K7" sqref="K7"/>
    </sheetView>
  </sheetViews>
  <sheetFormatPr defaultRowHeight="15" x14ac:dyDescent="0.25"/>
  <sheetData>
    <row r="1" spans="1:9" x14ac:dyDescent="0.25">
      <c r="A1" s="10">
        <v>1</v>
      </c>
      <c r="B1" s="10">
        <v>2</v>
      </c>
      <c r="C1" s="10">
        <v>3</v>
      </c>
      <c r="D1" s="10">
        <v>4</v>
      </c>
      <c r="E1" s="10">
        <v>5</v>
      </c>
      <c r="F1" s="10">
        <v>6</v>
      </c>
      <c r="G1" s="10">
        <v>7</v>
      </c>
      <c r="H1" s="10">
        <v>8</v>
      </c>
      <c r="I1" s="10">
        <v>9</v>
      </c>
    </row>
    <row r="2" spans="1:9" x14ac:dyDescent="0.25">
      <c r="A2" s="10">
        <v>175826</v>
      </c>
      <c r="B2" s="10">
        <v>176921</v>
      </c>
      <c r="C2" s="10">
        <v>185431</v>
      </c>
      <c r="D2" s="10">
        <v>177301</v>
      </c>
      <c r="E2" s="10">
        <v>160886</v>
      </c>
      <c r="F2" s="10">
        <v>163720</v>
      </c>
      <c r="G2" s="10">
        <v>164330</v>
      </c>
      <c r="H2" s="10">
        <v>170209</v>
      </c>
      <c r="I2" s="10">
        <v>174922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2022-07-20T07:38:24Z</dcterms:created>
  <dcterms:modified xsi:type="dcterms:W3CDTF">2022-07-22T02:34:55Z</dcterms:modified>
</cp:coreProperties>
</file>