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ekap Per Kelas" sheetId="2" r:id="rId5"/>
    <sheet state="visible" name="Kepuasan" sheetId="3" r:id="rId6"/>
  </sheets>
  <definedNames/>
  <calcPr/>
  <extLst>
    <ext uri="GoogleSheetsCustomDataVersion2">
      <go:sheetsCustomData xmlns:go="http://customooxmlschemas.google.com/" r:id="rId7" roundtripDataChecksum="LTd7JQTDyCi/kVZlH5hawvkrMnRqxU2t9DjTuoUR8Rc="/>
    </ext>
  </extLst>
</workbook>
</file>

<file path=xl/sharedStrings.xml><?xml version="1.0" encoding="utf-8"?>
<sst xmlns="http://schemas.openxmlformats.org/spreadsheetml/2006/main" count="1589" uniqueCount="350">
  <si>
    <t>Timestamp</t>
  </si>
  <si>
    <t>Pilihan Kelas</t>
  </si>
  <si>
    <t>Ruang Kelas</t>
  </si>
  <si>
    <t>12. Fasilitas kelas (misalnya: papan tulis, proyektor, akses internet) memadai dan berfungsi baik.</t>
  </si>
  <si>
    <t>13. AC di kelas/LAB berfungsi dengan baik</t>
  </si>
  <si>
    <t>14. LCD/TV/Komputer di kelas/LAB berfungsi dengan baik</t>
  </si>
  <si>
    <t>15. Kondisi Kursi &amp; Meja di kelas layak digunakan</t>
  </si>
  <si>
    <t>Kritik dan Saran</t>
  </si>
  <si>
    <t>Reguler</t>
  </si>
  <si>
    <t>Lab D</t>
  </si>
  <si>
    <t>Aman</t>
  </si>
  <si>
    <t xml:space="preserve">Aman
</t>
  </si>
  <si>
    <t>Belum ada</t>
  </si>
  <si>
    <t>Cukup baik</t>
  </si>
  <si>
    <t>Tidak ada</t>
  </si>
  <si>
    <t xml:space="preserve">Tingkatkan lagi monitornya </t>
  </si>
  <si>
    <t>sudah bagus</t>
  </si>
  <si>
    <t>Ganti pc lahh</t>
  </si>
  <si>
    <t>Deakin</t>
  </si>
  <si>
    <t xml:space="preserve">Sudah baik </t>
  </si>
  <si>
    <t>Cukup</t>
  </si>
  <si>
    <t>Beli Fasilitas penunjang yang baru</t>
  </si>
  <si>
    <t>Komputer di Lab D terkadang ada yang bermasalah, sehingga lebih diperhatikan lagi</t>
  </si>
  <si>
    <t xml:space="preserve">. </t>
  </si>
  <si>
    <t xml:space="preserve"> -</t>
  </si>
  <si>
    <t>-</t>
  </si>
  <si>
    <t xml:space="preserve">Baik </t>
  </si>
  <si>
    <t xml:space="preserve">Good </t>
  </si>
  <si>
    <t>bagus dan baik</t>
  </si>
  <si>
    <t>Lab B</t>
  </si>
  <si>
    <t xml:space="preserve">Lab D </t>
  </si>
  <si>
    <t>baik</t>
  </si>
  <si>
    <t>Jsjsnsnn</t>
  </si>
  <si>
    <t>Mayan</t>
  </si>
  <si>
    <t>tidak ada</t>
  </si>
  <si>
    <t xml:space="preserve"> </t>
  </si>
  <si>
    <t>Bagus</t>
  </si>
  <si>
    <t>Ganti pc bankg</t>
  </si>
  <si>
    <t>ada beberapa kursi yang tidak nyaman saat diduduki</t>
  </si>
  <si>
    <t>Harvard</t>
  </si>
  <si>
    <t>wifi lemot</t>
  </si>
  <si>
    <t>Lab.B</t>
  </si>
  <si>
    <t>Lab. B</t>
  </si>
  <si>
    <t>aman</t>
  </si>
  <si>
    <t xml:space="preserve">Perbaiki internet karena kadang-kadang lemot </t>
  </si>
  <si>
    <t>semoga lebih baik lagi</t>
  </si>
  <si>
    <t xml:space="preserve">Ada beberapa komputer yang responnya lambat </t>
  </si>
  <si>
    <t>ua</t>
  </si>
  <si>
    <t>Kabel USB penghubung terkadang gak bisa di gunakan</t>
  </si>
  <si>
    <t>kls nya bagus</t>
  </si>
  <si>
    <t xml:space="preserve">tidak ada </t>
  </si>
  <si>
    <t>Nyaman adem</t>
  </si>
  <si>
    <t>Belikan Ac Baru Yang Lebih Dingin dari ini</t>
  </si>
  <si>
    <t>bagus</t>
  </si>
  <si>
    <t>nice</t>
  </si>
  <si>
    <t>Semoga kedepannya lebihan baik dan terus di perhatikan fasilitas nya</t>
  </si>
  <si>
    <t>.</t>
  </si>
  <si>
    <t>Sdh baik</t>
  </si>
  <si>
    <t>mungkin perlu ada pembenahan untuk beberapa kondisi kursi mahasiswa</t>
  </si>
  <si>
    <t xml:space="preserve">oke good </t>
  </si>
  <si>
    <t xml:space="preserve">Internet terkadang sangat lemot </t>
  </si>
  <si>
    <t>update software</t>
  </si>
  <si>
    <t>semoga kedepannya bisa menambah fasilitas lebih banyk lagi</t>
  </si>
  <si>
    <t>Karyawan</t>
  </si>
  <si>
    <t>Sebagian Kursi ada yang rusak</t>
  </si>
  <si>
    <t>Sudah bagus, tapi kadang ada komputer yang tidak bisa</t>
  </si>
  <si>
    <t>Lab C</t>
  </si>
  <si>
    <t>Sarana dan prasarana masih berfungsi dengan baik</t>
  </si>
  <si>
    <t>AC Kurang dingin</t>
  </si>
  <si>
    <t>Baik</t>
  </si>
  <si>
    <t xml:space="preserve">Papan tulis mungkin lebih bisa dibersihkan seminggu sekali </t>
  </si>
  <si>
    <t xml:space="preserve">Beberapa kursi ada yang tidak nyaman diduduki dan lcdnya jg tidak pas dengan layar. </t>
  </si>
  <si>
    <t xml:space="preserve">sudah baik mungkin ada pengecekkan lebih lanjut dari sisi internet terkadang terasa lambat </t>
  </si>
  <si>
    <t>Philipphines</t>
  </si>
  <si>
    <t>No</t>
  </si>
  <si>
    <t xml:space="preserve">Ada beberapa kursi yang sedikit kurang nyaman </t>
  </si>
  <si>
    <t>Pengolahan Citra Digital (PCD) (C1)</t>
  </si>
  <si>
    <t xml:space="preserve">Fransiskus Febrien </t>
  </si>
  <si>
    <t>Fakultas Teknologi dan Desai (FTD)</t>
  </si>
  <si>
    <t>Teknik Informatika</t>
  </si>
  <si>
    <t>Pengolahan Citra Digital</t>
  </si>
  <si>
    <t>C1</t>
  </si>
  <si>
    <t>Offline</t>
  </si>
  <si>
    <t>Ya</t>
  </si>
  <si>
    <t>Selalu sehat Pak dalam memberi ilmu kepada kami</t>
  </si>
  <si>
    <t>fransiskusfebrien123@gmail.com</t>
  </si>
  <si>
    <t>Syalomiele Pratama Agustinus Susanto</t>
  </si>
  <si>
    <t>pratamasyalomiele@gmail.com</t>
  </si>
  <si>
    <t xml:space="preserve">Syamsul Arifin </t>
  </si>
  <si>
    <t xml:space="preserve">PCD </t>
  </si>
  <si>
    <t>Hybrid D-learning</t>
  </si>
  <si>
    <t>Tidak</t>
  </si>
  <si>
    <t xml:space="preserve">Mungkin kritik dari saya ketika menjelaskan sesuatu jangan ketika anak-anak mengetik, anak-anak dikasih waktu mengetik baru jelaskan apa yg diketik </t>
  </si>
  <si>
    <t>samsularifin110923@gmail.com</t>
  </si>
  <si>
    <t xml:space="preserve">Yehuda Adi Sucahya </t>
  </si>
  <si>
    <t xml:space="preserve">Pengolahan Citra Digital </t>
  </si>
  <si>
    <t>Mungkin agar suasana kelas dibuat nyaman untuk diskusi</t>
  </si>
  <si>
    <t>yehudaadie@gmail.com</t>
  </si>
  <si>
    <t xml:space="preserve">Maulana Baktiar Ramadhan </t>
  </si>
  <si>
    <t>maulanabhaktiar123@gmail.com</t>
  </si>
  <si>
    <t>Adhitya Setiawan</t>
  </si>
  <si>
    <t>PCD</t>
  </si>
  <si>
    <t>LAB.D</t>
  </si>
  <si>
    <t>callmeadit18@gmail.com</t>
  </si>
  <si>
    <t xml:space="preserve">Farhan Nafi Emillul Fata </t>
  </si>
  <si>
    <t>Tidak ada saran</t>
  </si>
  <si>
    <t>farhannafi798@gmail.com</t>
  </si>
  <si>
    <t>Febe Margaretha Putri Alviana Lakausu</t>
  </si>
  <si>
    <t>febemargaretha0110@gmail.com</t>
  </si>
  <si>
    <t>Wils Hosea Jaston Kawer</t>
  </si>
  <si>
    <t>Semoga Pak Cholis Lebih Asik lagi di Kelas Biar Tidak Tegang</t>
  </si>
  <si>
    <t>wilsjr09@gmail.com</t>
  </si>
  <si>
    <t>MARIO THEOBALDUS DAPA</t>
  </si>
  <si>
    <t>PENGOLAHAN CITRA DIGITAL</t>
  </si>
  <si>
    <t xml:space="preserve">Kalau bisa ada tugas presentasi dikelas dari Mahasiswa </t>
  </si>
  <si>
    <t>LAB D</t>
  </si>
  <si>
    <t>mariodapa3@gmail.com</t>
  </si>
  <si>
    <t>Ardhito Bintang Pamungkas</t>
  </si>
  <si>
    <t>bp26012004@gmail.com</t>
  </si>
  <si>
    <t>Gracia Rensitha Talo</t>
  </si>
  <si>
    <t>Mungkin</t>
  </si>
  <si>
    <t>Semangat selalu</t>
  </si>
  <si>
    <t>graciarensitha@gmail.com</t>
  </si>
  <si>
    <t>Sarah Azizah</t>
  </si>
  <si>
    <t>azizahsarah.9744@gmail.com</t>
  </si>
  <si>
    <t>Meita Putri Puspita Sari</t>
  </si>
  <si>
    <t>meitap44@gmail.com</t>
  </si>
  <si>
    <t>Muhammad Yahya Zakaria</t>
  </si>
  <si>
    <t>Pengolah Citra Digital</t>
  </si>
  <si>
    <t>yahyamuhammad350@gmail.com</t>
  </si>
  <si>
    <t>RIYAN HIDAYAT</t>
  </si>
  <si>
    <t>faizghozan11@gmail.com</t>
  </si>
  <si>
    <t xml:space="preserve">Aditya putra purnama </t>
  </si>
  <si>
    <t>Lab d</t>
  </si>
  <si>
    <t>adityapp2004@gmail.com</t>
  </si>
  <si>
    <t xml:space="preserve">Muhammad Ilham </t>
  </si>
  <si>
    <t>Pcd</t>
  </si>
  <si>
    <t>mdhilham234@gmail.com</t>
  </si>
  <si>
    <t>M. Saiful Bahri</t>
  </si>
  <si>
    <t>belum ada</t>
  </si>
  <si>
    <t>msbemanggokil@gmail.com</t>
  </si>
  <si>
    <t xml:space="preserve">Dimas Ageng Subarkat </t>
  </si>
  <si>
    <t xml:space="preserve">Pengolahan Citra digital </t>
  </si>
  <si>
    <t>dimasageng866@gmail.com</t>
  </si>
  <si>
    <t>ya</t>
  </si>
  <si>
    <t>tidak</t>
  </si>
  <si>
    <t>mungkin</t>
  </si>
  <si>
    <t>Framework Programming (C3)</t>
  </si>
  <si>
    <t>Ardra Fajar Nasrullah</t>
  </si>
  <si>
    <t>Framework Programming</t>
  </si>
  <si>
    <t>C3</t>
  </si>
  <si>
    <t>ardra338@gmail.com</t>
  </si>
  <si>
    <t>muhammad yusup abdullah</t>
  </si>
  <si>
    <t>framework programming</t>
  </si>
  <si>
    <t>c3</t>
  </si>
  <si>
    <t>terima kasih</t>
  </si>
  <si>
    <t>lab d</t>
  </si>
  <si>
    <t>yusupajalah1@gmail.com</t>
  </si>
  <si>
    <t xml:space="preserve">Dimas Arya Pradipta Sutandyo </t>
  </si>
  <si>
    <t>Framework</t>
  </si>
  <si>
    <t>dimashunterrr2004@gmail.com</t>
  </si>
  <si>
    <t xml:space="preserve">Yunisia Rosari Bere </t>
  </si>
  <si>
    <t xml:space="preserve">Framework Programming </t>
  </si>
  <si>
    <t xml:space="preserve">Cukup </t>
  </si>
  <si>
    <t>yunisabere0@gmail.com</t>
  </si>
  <si>
    <t>jeje belhadj</t>
  </si>
  <si>
    <t>framework programing</t>
  </si>
  <si>
    <t>good</t>
  </si>
  <si>
    <t>jejebelhadj218@gmail.com</t>
  </si>
  <si>
    <t>Anggi Ayu Maharani</t>
  </si>
  <si>
    <t>anggiayu840@gmail.com</t>
  </si>
  <si>
    <t xml:space="preserve">RIYAN HIDAYAT </t>
  </si>
  <si>
    <t xml:space="preserve">Framework programming </t>
  </si>
  <si>
    <t>yanboy.444@gmail.com</t>
  </si>
  <si>
    <t xml:space="preserve">Nur Aini Rohmatillah </t>
  </si>
  <si>
    <t>nur937225@gmail.com</t>
  </si>
  <si>
    <t xml:space="preserve">Sofia Darfinda Dalimajun </t>
  </si>
  <si>
    <t>shofidalima@gmail.com</t>
  </si>
  <si>
    <t>Dhea Nur Ananda</t>
  </si>
  <si>
    <t>dheanur480@gmail.com</t>
  </si>
  <si>
    <t xml:space="preserve">Moch Fahmi </t>
  </si>
  <si>
    <t xml:space="preserve">Framework </t>
  </si>
  <si>
    <t>muhammadimhaf22@gmail.com</t>
  </si>
  <si>
    <t>RANGGA PUTRA SWARGI YULIAN</t>
  </si>
  <si>
    <t>lianoke02@gmail.com</t>
  </si>
  <si>
    <t xml:space="preserve">Muhammad Kholid Wirautama </t>
  </si>
  <si>
    <t>Tidak ada ppt atau semacamnya untuk belajar kembali</t>
  </si>
  <si>
    <t>kholid1211@gmail.com</t>
  </si>
  <si>
    <t>Aryani Rizky Rahmalia Ivani</t>
  </si>
  <si>
    <t>Franework Programming</t>
  </si>
  <si>
    <t>rahmaliaf00@gmail.com</t>
  </si>
  <si>
    <t>Pasadena Saka</t>
  </si>
  <si>
    <t>pasadena.saka@gmail.com</t>
  </si>
  <si>
    <t>Davianda Ersya</t>
  </si>
  <si>
    <t>daviandaaa@gmail.com</t>
  </si>
  <si>
    <t>Ailsa Nabila Nirwasita</t>
  </si>
  <si>
    <t>ailsanabila42@gmail.com</t>
  </si>
  <si>
    <t xml:space="preserve">Dhafina Nur Azizah </t>
  </si>
  <si>
    <t>dhafinanurazizah7@gmail.com</t>
  </si>
  <si>
    <t>Galih Tri Ardiansyah</t>
  </si>
  <si>
    <t>Framework Programing</t>
  </si>
  <si>
    <t>kalau jelasin saya tidak paham dan kalau ngasi modul buat belajar itu berantakan banget</t>
  </si>
  <si>
    <t>bropasta666@gmail.com</t>
  </si>
  <si>
    <t>Alfira rahmadhina</t>
  </si>
  <si>
    <t>alfirarahmadhina@gmail.com</t>
  </si>
  <si>
    <t>Kevin Dwi Mahendra</t>
  </si>
  <si>
    <t xml:space="preserve">Kritik : cara menyampaikan materi sangat membosankan seperti tidak ada yang menarik, padahal materi yang disampaikan menarik 
Saran : Membuat ppt untuk mahasiswa agar lebih mengerti </t>
  </si>
  <si>
    <t>datreemining@gmail.com</t>
  </si>
  <si>
    <t>Ahmad Zulfi Kurniadi</t>
  </si>
  <si>
    <t xml:space="preserve">Framework Programing </t>
  </si>
  <si>
    <t>zulfiahmad299@gmail.com</t>
  </si>
  <si>
    <t>Gilang Satria Al Muntaz Wibisono</t>
  </si>
  <si>
    <t>gilangsatriaa9@gmail.com</t>
  </si>
  <si>
    <t>Restu Andra Ahmad Saeroji</t>
  </si>
  <si>
    <t>Framework Progamming</t>
  </si>
  <si>
    <t>rsstst.ann@gmail.com</t>
  </si>
  <si>
    <t>SURYA VIARI TAMPUBOLON</t>
  </si>
  <si>
    <t>Framework programing</t>
  </si>
  <si>
    <t>suryaviari22@gmail.com</t>
  </si>
  <si>
    <t>RIZQI SABILIL CHOIR</t>
  </si>
  <si>
    <t>semoga kedepannya lebih baik lagi</t>
  </si>
  <si>
    <t>rizqisc15@gmail.com</t>
  </si>
  <si>
    <t xml:space="preserve">Fakhrur Rofiq </t>
  </si>
  <si>
    <t>rofiqfariq@gmail.com</t>
  </si>
  <si>
    <t>Framework Programming (C1)</t>
  </si>
  <si>
    <t>Ahmad Afifur Ridho</t>
  </si>
  <si>
    <t>ahmadafifuridho123@gmail.com</t>
  </si>
  <si>
    <t>Gusti Ary Wicaksana</t>
  </si>
  <si>
    <t>itsugary123@gmail.com</t>
  </si>
  <si>
    <t>Dzafin Azim</t>
  </si>
  <si>
    <t>dafinazim14@gmail.com</t>
  </si>
  <si>
    <t>vicky rivaldo</t>
  </si>
  <si>
    <t>framework</t>
  </si>
  <si>
    <t>lab D</t>
  </si>
  <si>
    <t>vickyrivald6@gmail.com</t>
  </si>
  <si>
    <t>Khusni Ridho</t>
  </si>
  <si>
    <t>pribad9983@gmail.com</t>
  </si>
  <si>
    <t>Argadia Fachri Kusuma</t>
  </si>
  <si>
    <t>23201257/R</t>
  </si>
  <si>
    <t>argadiafachrik@gmail.com</t>
  </si>
  <si>
    <t>Anggi widi laksono</t>
  </si>
  <si>
    <t>23201233/R</t>
  </si>
  <si>
    <t>Framework progaming</t>
  </si>
  <si>
    <t>Tidksk</t>
  </si>
  <si>
    <t>anggiganteng1278@gmail.com</t>
  </si>
  <si>
    <t>muanntapp</t>
  </si>
  <si>
    <t>Amirullah Irza</t>
  </si>
  <si>
    <t>noblezze60@gmail.com</t>
  </si>
  <si>
    <t>Mantap</t>
  </si>
  <si>
    <t>Arya Siswara Gigha Arzethra</t>
  </si>
  <si>
    <t>mungkin untuk kedepannya dosen bisa lebih memahami lagi materi nya sehingga dosen dan murid sama sama paham</t>
  </si>
  <si>
    <t>aryasiswara57@gmail.com</t>
  </si>
  <si>
    <t>M Wildan Fauzan</t>
  </si>
  <si>
    <t>c1</t>
  </si>
  <si>
    <t>wilzanfuzan3@gmail.com</t>
  </si>
  <si>
    <t>Rofi'i nur kholid</t>
  </si>
  <si>
    <t>All good</t>
  </si>
  <si>
    <t>rofiikholid@gmail.com</t>
  </si>
  <si>
    <t>FRAMEWORK PROGRAMMING</t>
  </si>
  <si>
    <t>Tetap setia mendampingi mahasiswa saat praktek, itu sangat membantu mahasiswa untuk lebih memahami</t>
  </si>
  <si>
    <t>Alfin nur hasan</t>
  </si>
  <si>
    <t>Metode pembelajaran yang kurang efektif</t>
  </si>
  <si>
    <t>Labs D</t>
  </si>
  <si>
    <t>alfinhasan53@gmail.com</t>
  </si>
  <si>
    <t xml:space="preserve">Farhan Nafi Emillul </t>
  </si>
  <si>
    <t xml:space="preserve">M RIfan Nur Rizki Ardiansyah </t>
  </si>
  <si>
    <t>Netral</t>
  </si>
  <si>
    <t>ritanus1l1ty@gmail.com</t>
  </si>
  <si>
    <t xml:space="preserve">Silvester Fendi </t>
  </si>
  <si>
    <t xml:space="preserve">Framework programing </t>
  </si>
  <si>
    <t>"Memberikan panduan yang lebih jelas untuk tugas atau proyek."</t>
  </si>
  <si>
    <t>LabD</t>
  </si>
  <si>
    <t>hackrook96@gmail.com</t>
  </si>
  <si>
    <t>M Rifan Nur Rizki Ardiansyah</t>
  </si>
  <si>
    <t>dosennya asik coding sendiri, terkadang banyak mahasiswa yang tidak bisa mengikuti karena beliau terlalu cepat</t>
  </si>
  <si>
    <t>Framework Programming (C2)</t>
  </si>
  <si>
    <t>Naufal Maziz Al Fayyad</t>
  </si>
  <si>
    <t>23201231/R</t>
  </si>
  <si>
    <t>C2</t>
  </si>
  <si>
    <t>Mungkin kalau bisa menerangkannya jgn terlalu cepat2 pak, saya bingung</t>
  </si>
  <si>
    <t>naufal.alfyyd@gmail.com</t>
  </si>
  <si>
    <t xml:space="preserve">Annisa Zilvina Zahra </t>
  </si>
  <si>
    <t>23201160/R</t>
  </si>
  <si>
    <t>anns.zilvi16@gmail.com</t>
  </si>
  <si>
    <t xml:space="preserve">Muhammad Faruqi Rabbani </t>
  </si>
  <si>
    <t>23201200/R</t>
  </si>
  <si>
    <t>faruqirabbani3@gmail.com</t>
  </si>
  <si>
    <t xml:space="preserve">Fransesco Nicolas Sugiarto </t>
  </si>
  <si>
    <t>23201135/R</t>
  </si>
  <si>
    <t>nicolas21sugiarto@gmail.com</t>
  </si>
  <si>
    <t>A Fadilah</t>
  </si>
  <si>
    <t>23201097/R</t>
  </si>
  <si>
    <t>Kalo bisa untuk sistem mengajar nya jangan terlalu cepat</t>
  </si>
  <si>
    <t>nestledancow2@gmail.com</t>
  </si>
  <si>
    <t>Aodi Rizky Saputra</t>
  </si>
  <si>
    <t>aodirizky05@gmail.com</t>
  </si>
  <si>
    <t>adhitya setiawan</t>
  </si>
  <si>
    <t>Moch Faiz Alfian</t>
  </si>
  <si>
    <t>23201262/R</t>
  </si>
  <si>
    <t>faizinduk33@gmail.com</t>
  </si>
  <si>
    <t>vian maulana fatah</t>
  </si>
  <si>
    <t>23201196/R</t>
  </si>
  <si>
    <t>framework proggamming</t>
  </si>
  <si>
    <t>bismillah dengan adanya dosen dosen aktif dan kompeten asia semakin maju</t>
  </si>
  <si>
    <t>lab b</t>
  </si>
  <si>
    <t>viannmf24@gmail.com</t>
  </si>
  <si>
    <t>Yehuda Adi Sucahya</t>
  </si>
  <si>
    <t>Sejauh ini cukup baik</t>
  </si>
  <si>
    <t>Aysza Belia</t>
  </si>
  <si>
    <t>Saat menjelaskan jangan terlalu cepat pak :(</t>
  </si>
  <si>
    <t>ayszabeliaaulyandira@gmail.com</t>
  </si>
  <si>
    <t xml:space="preserve">Muhammad Boli </t>
  </si>
  <si>
    <t>Kalau bisa disaat menjelaskan jangan terlalu cepat</t>
  </si>
  <si>
    <t>lewokedang1234@gmail.com</t>
  </si>
  <si>
    <t xml:space="preserve">Fatur Ardiansyah </t>
  </si>
  <si>
    <t>Lab-B</t>
  </si>
  <si>
    <t>faturardiansyah63@gmail.com</t>
  </si>
  <si>
    <t>framework Programming</t>
  </si>
  <si>
    <t>Alfaizi Moch Ghozan A</t>
  </si>
  <si>
    <t>Kalau mahasiswanya tanya tolong dijawab dengan benar dan baik mungkin masih belajar</t>
  </si>
  <si>
    <t>airlangga marta farizky</t>
  </si>
  <si>
    <t>c2</t>
  </si>
  <si>
    <t>kecepetan pak</t>
  </si>
  <si>
    <t>airlanggamarta@gmail.com</t>
  </si>
  <si>
    <t>lebih sabar lagi ketika menjelaskan materi, terkadang bingung dengan materi yang disampaikan</t>
  </si>
  <si>
    <t>Rafid firjatullah</t>
  </si>
  <si>
    <t>asik sendiri ini mah,bukan dosen yang di minati mahasiswanya</t>
  </si>
  <si>
    <t>firjatullahrafid@gmail.com</t>
  </si>
  <si>
    <t xml:space="preserve">Kevin Abhel Chevchenvic </t>
  </si>
  <si>
    <t>23201255/R</t>
  </si>
  <si>
    <t>frame work progaming</t>
  </si>
  <si>
    <t>lab B</t>
  </si>
  <si>
    <t>abhelshevchenvic@gmail.com</t>
  </si>
  <si>
    <t xml:space="preserve">Rafael Nando Ferista </t>
  </si>
  <si>
    <t>Asik sih</t>
  </si>
  <si>
    <t>feristanando@gmail.com</t>
  </si>
  <si>
    <t>Kalo ada Code yang error Beliau Tidak adil dalam membantu, seharusnya membantu memberikan pemahaman kepada semua mahasiswa tanpa pilih-pilih</t>
  </si>
  <si>
    <t>Richard Felix Lee</t>
  </si>
  <si>
    <t>23201234/R</t>
  </si>
  <si>
    <t>Framework programming</t>
  </si>
  <si>
    <t>Lab b</t>
  </si>
  <si>
    <t>felixlee531@gmail.com</t>
  </si>
  <si>
    <t>Moch Rangga Agastya Ariyanto</t>
  </si>
  <si>
    <t>23201192/R</t>
  </si>
  <si>
    <t>saya suka dengan dosen nya, tegas karena tidak menunggu mahasiswa yang terlambat materi, sehingga materi bisa disampaikan dengan baik.</t>
  </si>
  <si>
    <t>rangga.agastya711@gmail.com</t>
  </si>
  <si>
    <t xml:space="preserve">Taufik Hidayat </t>
  </si>
  <si>
    <t>23201198/R</t>
  </si>
  <si>
    <t xml:space="preserve">Framework progaming </t>
  </si>
  <si>
    <t>th2202073@gmail.com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</si>
</sst>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0.0"/>
  </numFmts>
  <fonts count="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theme="1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/>
      <right/>
      <top/>
      <bottom/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442F65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442F6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readingOrder="0" vertical="center"/>
    </xf>
    <xf borderId="3" fillId="0" fontId="1" numFmtId="164" xfId="0" applyAlignment="1" applyBorder="1" applyFont="1" applyNumberFormat="1">
      <alignment vertical="center"/>
    </xf>
    <xf borderId="4" fillId="0" fontId="1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6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readingOrder="0" vertical="center"/>
    </xf>
    <xf borderId="7" fillId="2" fontId="1" numFmtId="164" xfId="0" applyAlignment="1" applyBorder="1" applyFill="1" applyFont="1" applyNumberFormat="1">
      <alignment vertical="center"/>
    </xf>
    <xf borderId="8" fillId="2" fontId="1" numFmtId="0" xfId="0" applyAlignment="1" applyBorder="1" applyFont="1">
      <alignment vertical="center"/>
    </xf>
    <xf borderId="9" fillId="2" fontId="1" numFmtId="0" xfId="0" applyBorder="1" applyFont="1"/>
    <xf borderId="8" fillId="2" fontId="1" numFmtId="0" xfId="0" applyAlignment="1" applyBorder="1" applyFont="1">
      <alignment readingOrder="0" vertical="center"/>
    </xf>
    <xf borderId="10" fillId="2" fontId="1" numFmtId="164" xfId="0" applyAlignment="1" applyBorder="1" applyFont="1" applyNumberFormat="1">
      <alignment vertical="center"/>
    </xf>
    <xf borderId="11" fillId="2" fontId="1" numFmtId="0" xfId="0" applyAlignment="1" applyBorder="1" applyFont="1">
      <alignment vertical="center"/>
    </xf>
    <xf borderId="0" fillId="0" fontId="2" numFmtId="0" xfId="0" applyFont="1"/>
    <xf borderId="0" fillId="0" fontId="1" numFmtId="164" xfId="0" applyFont="1" applyNumberFormat="1"/>
    <xf borderId="0" fillId="0" fontId="1" numFmtId="0" xfId="0" applyFont="1"/>
    <xf borderId="9" fillId="2" fontId="1" numFmtId="0" xfId="0" applyBorder="1" applyFont="1"/>
    <xf borderId="9" fillId="3" fontId="1" numFmtId="0" xfId="0" applyBorder="1" applyFill="1" applyFont="1"/>
    <xf borderId="9" fillId="3" fontId="3" numFmtId="165" xfId="0" applyBorder="1" applyFont="1" applyNumberFormat="1"/>
    <xf borderId="9" fillId="3" fontId="1" numFmtId="165" xfId="0" applyBorder="1" applyFont="1" applyNumberFormat="1"/>
    <xf borderId="9" fillId="3" fontId="1" numFmtId="2" xfId="0" applyBorder="1" applyFont="1" applyNumberFormat="1"/>
    <xf borderId="9" fillId="3" fontId="1" numFmtId="0" xfId="0" applyBorder="1" applyFont="1"/>
    <xf borderId="9" fillId="3" fontId="3" numFmtId="0" xfId="0" applyBorder="1" applyFont="1"/>
    <xf borderId="9" fillId="3" fontId="1" numFmtId="9" xfId="0" applyBorder="1" applyFont="1" applyNumberFormat="1"/>
    <xf borderId="9" fillId="4" fontId="1" numFmtId="0" xfId="0" applyBorder="1" applyFill="1" applyFont="1"/>
    <xf borderId="0" fillId="0" fontId="1" numFmtId="9" xfId="0" applyFont="1" applyNumberForma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5" xfId="0" applyFont="1" applyNumberFormat="1"/>
    <xf borderId="0" fillId="0" fontId="1" numFmtId="165" xfId="0" applyAlignment="1" applyFont="1" applyNumberFormat="1">
      <alignment horizontal="center"/>
    </xf>
    <xf borderId="0" fillId="0" fontId="2" numFmtId="2" xfId="0" applyFont="1" applyNumberFormat="1"/>
    <xf borderId="9" fillId="3" fontId="1" numFmtId="2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Rekap Per Kelas-style">
      <tableStyleElement dxfId="2" type="firstRowStripe"/>
      <tableStyleElement dxfId="3" type="secondRowStripe"/>
    </tableStyle>
    <tableStyle count="2" pivot="0" name="Rekap Per Kelas-style 2">
      <tableStyleElement dxfId="2" type="firstRowStripe"/>
      <tableStyleElement dxfId="3" type="secondRowStripe"/>
    </tableStyle>
    <tableStyle count="2" pivot="0" name="Rekap Per Kelas-style 3">
      <tableStyleElement dxfId="2" type="firstRowStripe"/>
      <tableStyleElement dxfId="3" type="secondRowStripe"/>
    </tableStyle>
    <tableStyle count="2" pivot="0" name="Rekap Per Kela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23" displayName="Table_1" name="Table_1" id="1">
  <tableColumns count="8">
    <tableColumn name="Timestamp" id="1"/>
    <tableColumn name="Pilihan Kelas" id="2"/>
    <tableColumn name="Ruang Kelas" id="3"/>
    <tableColumn name="12. Fasilitas kelas (misalnya: papan tulis, proyektor, akses internet) memadai dan berfungsi baik." id="4"/>
    <tableColumn name="13. AC di kelas/LAB berfungsi dengan baik" id="5"/>
    <tableColumn name="14. LCD/TV/Komputer di kelas/LAB berfungsi dengan baik" id="6"/>
    <tableColumn name="15. Kondisi Kursi &amp; Meja di kelas layak digunakan" id="7"/>
    <tableColumn name="Kritik dan Saran" id="8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3:AA26" displayName="Table_2" 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kap Per Kelas-style" showColumnStripes="0" showFirstColumn="1" showLastColumn="1" showRowStripes="1"/>
</table>
</file>

<file path=xl/tables/table3.xml><?xml version="1.0" encoding="utf-8"?>
<table xmlns="http://schemas.openxmlformats.org/spreadsheetml/2006/main" headerRowCount="0" ref="A30:AA62" displayName="Table_3" 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kap Per Kelas-style 2" showColumnStripes="0" showFirstColumn="1" showLastColumn="1" showRowStripes="1"/>
</table>
</file>

<file path=xl/tables/table4.xml><?xml version="1.0" encoding="utf-8"?>
<table xmlns="http://schemas.openxmlformats.org/spreadsheetml/2006/main" headerRowCount="0" ref="A66:AA92" displayName="Table_4" name="Table_4" id="4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kap Per Kelas-style 3" showColumnStripes="0" showFirstColumn="1" showLastColumn="1" showRowStripes="1"/>
</table>
</file>

<file path=xl/tables/table5.xml><?xml version="1.0" encoding="utf-8"?>
<table xmlns="http://schemas.openxmlformats.org/spreadsheetml/2006/main" headerRowCount="0" ref="A96:AA126" displayName="Table_5" name="Table_5" id="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kap Per Kela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4" width="37.63"/>
    <col customWidth="1" min="5" max="5" width="36.13"/>
    <col customWidth="1" min="6" max="7" width="37.63"/>
    <col customWidth="1" min="8" max="14" width="18.88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4">
        <v>45611.37931434027</v>
      </c>
      <c r="B2" s="5" t="s">
        <v>8</v>
      </c>
      <c r="C2" s="5" t="s">
        <v>9</v>
      </c>
      <c r="D2" s="5">
        <v>4.0</v>
      </c>
      <c r="E2" s="5">
        <v>4.0</v>
      </c>
      <c r="F2" s="5">
        <v>4.0</v>
      </c>
      <c r="G2" s="5">
        <v>4.0</v>
      </c>
      <c r="H2" s="5" t="s">
        <v>10</v>
      </c>
    </row>
    <row r="3" ht="15.75" customHeight="1">
      <c r="A3" s="6">
        <v>45611.37973239583</v>
      </c>
      <c r="B3" s="7" t="s">
        <v>8</v>
      </c>
      <c r="C3" s="7" t="s">
        <v>9</v>
      </c>
      <c r="D3" s="7">
        <v>4.0</v>
      </c>
      <c r="E3" s="7">
        <v>4.0</v>
      </c>
      <c r="F3" s="7">
        <v>4.0</v>
      </c>
      <c r="G3" s="7">
        <v>4.0</v>
      </c>
      <c r="H3" s="7" t="s">
        <v>11</v>
      </c>
    </row>
    <row r="4" ht="15.75" customHeight="1">
      <c r="A4" s="4">
        <v>45611.40244230324</v>
      </c>
      <c r="B4" s="5" t="s">
        <v>8</v>
      </c>
      <c r="C4" s="5" t="s">
        <v>9</v>
      </c>
      <c r="D4" s="5">
        <v>4.0</v>
      </c>
      <c r="E4" s="5">
        <v>4.0</v>
      </c>
      <c r="F4" s="5">
        <v>4.0</v>
      </c>
      <c r="G4" s="5">
        <v>4.0</v>
      </c>
      <c r="H4" s="5" t="s">
        <v>12</v>
      </c>
    </row>
    <row r="5" ht="15.75" customHeight="1">
      <c r="A5" s="6">
        <v>45614.40619391204</v>
      </c>
      <c r="B5" s="7" t="s">
        <v>8</v>
      </c>
      <c r="C5" s="7" t="s">
        <v>9</v>
      </c>
      <c r="D5" s="7">
        <v>4.0</v>
      </c>
      <c r="E5" s="7">
        <v>4.0</v>
      </c>
      <c r="F5" s="7">
        <v>4.0</v>
      </c>
      <c r="G5" s="7">
        <v>4.0</v>
      </c>
      <c r="H5" s="7" t="s">
        <v>10</v>
      </c>
    </row>
    <row r="6" ht="15.75" customHeight="1">
      <c r="A6" s="4">
        <v>45614.41597883102</v>
      </c>
      <c r="B6" s="5" t="s">
        <v>8</v>
      </c>
      <c r="C6" s="5" t="s">
        <v>9</v>
      </c>
      <c r="D6" s="5">
        <v>4.0</v>
      </c>
      <c r="E6" s="5">
        <v>4.0</v>
      </c>
      <c r="F6" s="5">
        <v>4.0</v>
      </c>
      <c r="G6" s="5">
        <v>4.0</v>
      </c>
      <c r="H6" s="5" t="s">
        <v>13</v>
      </c>
    </row>
    <row r="7" ht="15.75" customHeight="1">
      <c r="A7" s="6">
        <v>45614.429292291665</v>
      </c>
      <c r="B7" s="7" t="s">
        <v>8</v>
      </c>
      <c r="C7" s="7" t="s">
        <v>9</v>
      </c>
      <c r="D7" s="7">
        <v>5.0</v>
      </c>
      <c r="E7" s="7">
        <v>5.0</v>
      </c>
      <c r="F7" s="7">
        <v>5.0</v>
      </c>
      <c r="G7" s="7">
        <v>5.0</v>
      </c>
      <c r="H7" s="7" t="s">
        <v>14</v>
      </c>
    </row>
    <row r="8" ht="15.75" customHeight="1">
      <c r="A8" s="4">
        <v>45614.42982019676</v>
      </c>
      <c r="B8" s="5" t="s">
        <v>8</v>
      </c>
      <c r="C8" s="5" t="s">
        <v>9</v>
      </c>
      <c r="D8" s="5">
        <v>4.0</v>
      </c>
      <c r="E8" s="5">
        <v>3.0</v>
      </c>
      <c r="F8" s="5">
        <v>3.0</v>
      </c>
      <c r="G8" s="5">
        <v>3.0</v>
      </c>
      <c r="H8" s="5" t="s">
        <v>15</v>
      </c>
    </row>
    <row r="9" ht="15.75" customHeight="1">
      <c r="A9" s="6">
        <v>45614.44215674768</v>
      </c>
      <c r="B9" s="7" t="s">
        <v>8</v>
      </c>
      <c r="C9" s="7" t="s">
        <v>9</v>
      </c>
      <c r="D9" s="7">
        <v>5.0</v>
      </c>
      <c r="E9" s="7">
        <v>4.0</v>
      </c>
      <c r="F9" s="7">
        <v>5.0</v>
      </c>
      <c r="G9" s="7">
        <v>5.0</v>
      </c>
      <c r="H9" s="7" t="s">
        <v>10</v>
      </c>
    </row>
    <row r="10" ht="15.75" customHeight="1">
      <c r="A10" s="4">
        <v>45614.443498148146</v>
      </c>
      <c r="B10" s="5" t="s">
        <v>8</v>
      </c>
      <c r="C10" s="8" t="s">
        <v>9</v>
      </c>
      <c r="D10" s="5">
        <v>5.0</v>
      </c>
      <c r="E10" s="5">
        <v>5.0</v>
      </c>
      <c r="F10" s="5">
        <v>5.0</v>
      </c>
      <c r="G10" s="5">
        <v>5.0</v>
      </c>
      <c r="H10" s="5" t="s">
        <v>16</v>
      </c>
    </row>
    <row r="11" ht="15.75" customHeight="1">
      <c r="A11" s="6">
        <v>45614.45724422454</v>
      </c>
      <c r="B11" s="7" t="s">
        <v>8</v>
      </c>
      <c r="C11" s="7" t="s">
        <v>9</v>
      </c>
      <c r="D11" s="7">
        <v>4.0</v>
      </c>
      <c r="E11" s="7">
        <v>4.0</v>
      </c>
      <c r="F11" s="7">
        <v>4.0</v>
      </c>
      <c r="G11" s="7">
        <v>4.0</v>
      </c>
      <c r="H11" s="7" t="s">
        <v>17</v>
      </c>
    </row>
    <row r="12" ht="15.75" customHeight="1">
      <c r="A12" s="4">
        <v>45614.467891215274</v>
      </c>
      <c r="B12" s="5" t="s">
        <v>8</v>
      </c>
      <c r="C12" s="8" t="s">
        <v>18</v>
      </c>
      <c r="D12" s="5">
        <v>4.0</v>
      </c>
      <c r="E12" s="5">
        <v>4.0</v>
      </c>
      <c r="F12" s="5">
        <v>4.0</v>
      </c>
      <c r="G12" s="5">
        <v>4.0</v>
      </c>
      <c r="H12" s="5" t="s">
        <v>19</v>
      </c>
    </row>
    <row r="13" ht="15.75" customHeight="1">
      <c r="A13" s="6">
        <v>45614.46909783565</v>
      </c>
      <c r="B13" s="7" t="s">
        <v>8</v>
      </c>
      <c r="C13" s="7" t="s">
        <v>9</v>
      </c>
      <c r="D13" s="7">
        <v>3.0</v>
      </c>
      <c r="E13" s="7">
        <v>4.0</v>
      </c>
      <c r="F13" s="7">
        <v>3.0</v>
      </c>
      <c r="G13" s="7">
        <v>4.0</v>
      </c>
      <c r="H13" s="7" t="s">
        <v>20</v>
      </c>
    </row>
    <row r="14" ht="15.75" customHeight="1">
      <c r="A14" s="4">
        <v>45614.49295722222</v>
      </c>
      <c r="B14" s="5" t="s">
        <v>8</v>
      </c>
      <c r="C14" s="5" t="s">
        <v>9</v>
      </c>
      <c r="D14" s="5">
        <v>2.0</v>
      </c>
      <c r="E14" s="5">
        <v>4.0</v>
      </c>
      <c r="F14" s="5">
        <v>2.0</v>
      </c>
      <c r="G14" s="5">
        <v>3.0</v>
      </c>
      <c r="H14" s="5" t="s">
        <v>21</v>
      </c>
    </row>
    <row r="15" ht="15.75" customHeight="1">
      <c r="A15" s="6">
        <v>45614.49382043981</v>
      </c>
      <c r="B15" s="7" t="s">
        <v>8</v>
      </c>
      <c r="C15" s="9" t="s">
        <v>9</v>
      </c>
      <c r="D15" s="7">
        <v>5.0</v>
      </c>
      <c r="E15" s="7">
        <v>5.0</v>
      </c>
      <c r="F15" s="7">
        <v>5.0</v>
      </c>
      <c r="G15" s="7">
        <v>5.0</v>
      </c>
      <c r="H15" s="7" t="s">
        <v>22</v>
      </c>
    </row>
    <row r="16" ht="15.75" customHeight="1">
      <c r="A16" s="4">
        <v>45614.51829920139</v>
      </c>
      <c r="B16" s="5" t="s">
        <v>8</v>
      </c>
      <c r="C16" s="5" t="s">
        <v>9</v>
      </c>
      <c r="D16" s="5">
        <v>3.0</v>
      </c>
      <c r="E16" s="5">
        <v>4.0</v>
      </c>
      <c r="F16" s="5">
        <v>4.0</v>
      </c>
      <c r="G16" s="5">
        <v>4.0</v>
      </c>
      <c r="H16" s="5" t="s">
        <v>20</v>
      </c>
    </row>
    <row r="17" ht="15.75" customHeight="1">
      <c r="A17" s="6">
        <v>45614.530687719904</v>
      </c>
      <c r="B17" s="7" t="s">
        <v>8</v>
      </c>
      <c r="C17" s="7" t="s">
        <v>9</v>
      </c>
      <c r="D17" s="7">
        <v>4.0</v>
      </c>
      <c r="E17" s="7">
        <v>4.0</v>
      </c>
      <c r="F17" s="7">
        <v>4.0</v>
      </c>
      <c r="G17" s="7">
        <v>4.0</v>
      </c>
      <c r="H17" s="7" t="s">
        <v>23</v>
      </c>
    </row>
    <row r="18" ht="15.75" customHeight="1">
      <c r="A18" s="4">
        <v>45614.57272278935</v>
      </c>
      <c r="B18" s="5" t="s">
        <v>8</v>
      </c>
      <c r="C18" s="5" t="s">
        <v>9</v>
      </c>
      <c r="D18" s="5">
        <v>4.0</v>
      </c>
      <c r="E18" s="5">
        <v>4.0</v>
      </c>
      <c r="F18" s="5">
        <v>4.0</v>
      </c>
      <c r="G18" s="5">
        <v>4.0</v>
      </c>
      <c r="H18" s="5" t="s">
        <v>24</v>
      </c>
    </row>
    <row r="19" ht="15.75" customHeight="1">
      <c r="A19" s="6">
        <v>45614.573633865744</v>
      </c>
      <c r="B19" s="7" t="s">
        <v>8</v>
      </c>
      <c r="C19" s="7" t="s">
        <v>9</v>
      </c>
      <c r="D19" s="7">
        <v>4.0</v>
      </c>
      <c r="E19" s="7">
        <v>4.0</v>
      </c>
      <c r="F19" s="7">
        <v>4.0</v>
      </c>
      <c r="G19" s="7">
        <v>4.0</v>
      </c>
      <c r="H19" s="7" t="s">
        <v>25</v>
      </c>
    </row>
    <row r="20" ht="15.75" customHeight="1">
      <c r="A20" s="4">
        <v>45614.580178749995</v>
      </c>
      <c r="B20" s="5" t="s">
        <v>8</v>
      </c>
      <c r="C20" s="8" t="s">
        <v>9</v>
      </c>
      <c r="D20" s="5">
        <v>5.0</v>
      </c>
      <c r="E20" s="5">
        <v>5.0</v>
      </c>
      <c r="F20" s="5">
        <v>5.0</v>
      </c>
      <c r="G20" s="5">
        <v>5.0</v>
      </c>
      <c r="H20" s="5" t="s">
        <v>25</v>
      </c>
    </row>
    <row r="21" ht="15.75" customHeight="1">
      <c r="A21" s="6">
        <v>45614.61415069444</v>
      </c>
      <c r="B21" s="7" t="s">
        <v>8</v>
      </c>
      <c r="C21" s="7" t="s">
        <v>9</v>
      </c>
      <c r="D21" s="7">
        <v>5.0</v>
      </c>
      <c r="E21" s="7">
        <v>4.0</v>
      </c>
      <c r="F21" s="7">
        <v>4.0</v>
      </c>
      <c r="G21" s="7">
        <v>4.0</v>
      </c>
      <c r="H21" s="7" t="s">
        <v>25</v>
      </c>
    </row>
    <row r="22" ht="15.75" customHeight="1">
      <c r="A22" s="4">
        <v>45614.61693725694</v>
      </c>
      <c r="B22" s="5" t="s">
        <v>8</v>
      </c>
      <c r="C22" s="8" t="s">
        <v>9</v>
      </c>
      <c r="D22" s="5">
        <v>5.0</v>
      </c>
      <c r="E22" s="5">
        <v>5.0</v>
      </c>
      <c r="F22" s="5">
        <v>5.0</v>
      </c>
      <c r="G22" s="5">
        <v>5.0</v>
      </c>
      <c r="H22" s="5" t="s">
        <v>26</v>
      </c>
    </row>
    <row r="23" ht="15.75" customHeight="1">
      <c r="A23" s="6">
        <v>45614.62483033565</v>
      </c>
      <c r="B23" s="7" t="s">
        <v>8</v>
      </c>
      <c r="C23" s="9" t="s">
        <v>9</v>
      </c>
      <c r="D23" s="7">
        <v>4.0</v>
      </c>
      <c r="E23" s="7">
        <v>4.0</v>
      </c>
      <c r="F23" s="7">
        <v>4.0</v>
      </c>
      <c r="G23" s="7">
        <v>4.0</v>
      </c>
      <c r="H23" s="7" t="s">
        <v>27</v>
      </c>
    </row>
    <row r="24" ht="15.75" customHeight="1">
      <c r="A24" s="4">
        <v>45614.644573576385</v>
      </c>
      <c r="B24" s="5" t="s">
        <v>8</v>
      </c>
      <c r="C24" s="8" t="s">
        <v>9</v>
      </c>
      <c r="D24" s="5">
        <v>4.0</v>
      </c>
      <c r="E24" s="5">
        <v>4.0</v>
      </c>
      <c r="F24" s="5">
        <v>4.0</v>
      </c>
      <c r="G24" s="5">
        <v>4.0</v>
      </c>
      <c r="H24" s="5" t="s">
        <v>25</v>
      </c>
    </row>
    <row r="25" ht="15.75" customHeight="1">
      <c r="A25" s="6">
        <v>45615.68357309028</v>
      </c>
      <c r="B25" s="7" t="s">
        <v>8</v>
      </c>
      <c r="C25" s="9" t="s">
        <v>9</v>
      </c>
      <c r="D25" s="7">
        <v>5.0</v>
      </c>
      <c r="E25" s="7">
        <v>5.0</v>
      </c>
      <c r="F25" s="7">
        <v>5.0</v>
      </c>
      <c r="G25" s="7">
        <v>5.0</v>
      </c>
      <c r="H25" s="7" t="s">
        <v>28</v>
      </c>
    </row>
    <row r="26" ht="15.75" customHeight="1">
      <c r="A26" s="4">
        <v>45615.84415960648</v>
      </c>
      <c r="B26" s="5" t="s">
        <v>8</v>
      </c>
      <c r="C26" s="5" t="s">
        <v>9</v>
      </c>
      <c r="D26" s="5">
        <v>4.0</v>
      </c>
      <c r="E26" s="5">
        <v>5.0</v>
      </c>
      <c r="F26" s="5">
        <v>5.0</v>
      </c>
      <c r="G26" s="5">
        <v>5.0</v>
      </c>
      <c r="H26" s="5" t="s">
        <v>25</v>
      </c>
    </row>
    <row r="27" ht="15.75" customHeight="1">
      <c r="A27" s="6">
        <v>45616.05572914352</v>
      </c>
      <c r="B27" s="7" t="s">
        <v>8</v>
      </c>
      <c r="C27" s="7" t="s">
        <v>29</v>
      </c>
      <c r="D27" s="7">
        <v>5.0</v>
      </c>
      <c r="E27" s="7">
        <v>5.0</v>
      </c>
      <c r="F27" s="7">
        <v>5.0</v>
      </c>
      <c r="G27" s="7">
        <v>5.0</v>
      </c>
      <c r="H27" s="7" t="s">
        <v>25</v>
      </c>
    </row>
    <row r="28" ht="15.75" customHeight="1">
      <c r="A28" s="4">
        <v>45616.28260190973</v>
      </c>
      <c r="B28" s="5" t="s">
        <v>8</v>
      </c>
      <c r="C28" s="5" t="s">
        <v>9</v>
      </c>
      <c r="D28" s="5">
        <v>3.0</v>
      </c>
      <c r="E28" s="5">
        <v>3.0</v>
      </c>
      <c r="F28" s="5">
        <v>3.0</v>
      </c>
      <c r="G28" s="5">
        <v>3.0</v>
      </c>
      <c r="H28" s="5" t="s">
        <v>20</v>
      </c>
    </row>
    <row r="29" ht="15.75" customHeight="1">
      <c r="A29" s="6">
        <v>45616.308265879634</v>
      </c>
      <c r="B29" s="7" t="s">
        <v>8</v>
      </c>
      <c r="C29" s="7" t="s">
        <v>9</v>
      </c>
      <c r="D29" s="7">
        <v>5.0</v>
      </c>
      <c r="E29" s="7">
        <v>5.0</v>
      </c>
      <c r="F29" s="7">
        <v>5.0</v>
      </c>
      <c r="G29" s="7">
        <v>5.0</v>
      </c>
      <c r="H29" s="7" t="s">
        <v>25</v>
      </c>
    </row>
    <row r="30" ht="15.75" customHeight="1">
      <c r="A30" s="4">
        <v>45616.397645046294</v>
      </c>
      <c r="B30" s="5" t="s">
        <v>8</v>
      </c>
      <c r="C30" s="5" t="s">
        <v>9</v>
      </c>
      <c r="D30" s="5">
        <v>4.0</v>
      </c>
      <c r="E30" s="5">
        <v>4.0</v>
      </c>
      <c r="F30" s="5">
        <v>4.0</v>
      </c>
      <c r="G30" s="5">
        <v>4.0</v>
      </c>
      <c r="H30" s="5" t="s">
        <v>13</v>
      </c>
    </row>
    <row r="31" ht="15.75" customHeight="1">
      <c r="A31" s="6">
        <v>45616.39820640047</v>
      </c>
      <c r="B31" s="7" t="s">
        <v>8</v>
      </c>
      <c r="C31" s="7" t="s">
        <v>30</v>
      </c>
      <c r="D31" s="7">
        <v>5.0</v>
      </c>
      <c r="E31" s="7">
        <v>5.0</v>
      </c>
      <c r="F31" s="7">
        <v>5.0</v>
      </c>
      <c r="G31" s="7">
        <v>5.0</v>
      </c>
      <c r="H31" s="7" t="s">
        <v>26</v>
      </c>
    </row>
    <row r="32" ht="15.75" customHeight="1">
      <c r="A32" s="4">
        <v>45616.39846067129</v>
      </c>
      <c r="B32" s="5" t="s">
        <v>8</v>
      </c>
      <c r="C32" s="8" t="s">
        <v>9</v>
      </c>
      <c r="D32" s="5">
        <v>3.0</v>
      </c>
      <c r="E32" s="5">
        <v>4.0</v>
      </c>
      <c r="F32" s="5">
        <v>4.0</v>
      </c>
      <c r="G32" s="5">
        <v>4.0</v>
      </c>
      <c r="H32" s="5" t="s">
        <v>31</v>
      </c>
    </row>
    <row r="33" ht="15.75" customHeight="1">
      <c r="A33" s="6">
        <v>45616.399336296294</v>
      </c>
      <c r="B33" s="7" t="s">
        <v>8</v>
      </c>
      <c r="C33" s="7" t="s">
        <v>9</v>
      </c>
      <c r="D33" s="7">
        <v>4.0</v>
      </c>
      <c r="E33" s="7">
        <v>4.0</v>
      </c>
      <c r="F33" s="7">
        <v>4.0</v>
      </c>
      <c r="G33" s="7">
        <v>4.0</v>
      </c>
      <c r="H33" s="7" t="s">
        <v>14</v>
      </c>
    </row>
    <row r="34" ht="15.75" customHeight="1">
      <c r="A34" s="4">
        <v>45616.399414803236</v>
      </c>
      <c r="B34" s="5" t="s">
        <v>8</v>
      </c>
      <c r="C34" s="5" t="s">
        <v>9</v>
      </c>
      <c r="D34" s="5">
        <v>5.0</v>
      </c>
      <c r="E34" s="5">
        <v>4.0</v>
      </c>
      <c r="F34" s="5">
        <v>4.0</v>
      </c>
      <c r="G34" s="5">
        <v>4.0</v>
      </c>
      <c r="H34" s="5" t="s">
        <v>25</v>
      </c>
    </row>
    <row r="35" ht="15.75" customHeight="1">
      <c r="A35" s="6">
        <v>45616.39948959491</v>
      </c>
      <c r="B35" s="7" t="s">
        <v>8</v>
      </c>
      <c r="C35" s="9" t="s">
        <v>9</v>
      </c>
      <c r="D35" s="7">
        <v>4.0</v>
      </c>
      <c r="E35" s="7">
        <v>3.0</v>
      </c>
      <c r="F35" s="7">
        <v>3.0</v>
      </c>
      <c r="G35" s="7">
        <v>3.0</v>
      </c>
      <c r="H35" s="7" t="s">
        <v>32</v>
      </c>
    </row>
    <row r="36" ht="15.75" customHeight="1">
      <c r="A36" s="4">
        <v>45616.40020310185</v>
      </c>
      <c r="B36" s="5" t="s">
        <v>8</v>
      </c>
      <c r="C36" s="8" t="s">
        <v>9</v>
      </c>
      <c r="D36" s="5">
        <v>4.0</v>
      </c>
      <c r="E36" s="5">
        <v>4.0</v>
      </c>
      <c r="F36" s="5">
        <v>4.0</v>
      </c>
      <c r="G36" s="5">
        <v>4.0</v>
      </c>
      <c r="H36" s="5" t="s">
        <v>25</v>
      </c>
    </row>
    <row r="37" ht="15.75" customHeight="1">
      <c r="A37" s="6">
        <v>45616.40065642361</v>
      </c>
      <c r="B37" s="7" t="s">
        <v>8</v>
      </c>
      <c r="C37" s="7" t="s">
        <v>9</v>
      </c>
      <c r="D37" s="7">
        <v>3.0</v>
      </c>
      <c r="E37" s="7">
        <v>4.0</v>
      </c>
      <c r="F37" s="7">
        <v>3.0</v>
      </c>
      <c r="G37" s="7">
        <v>3.0</v>
      </c>
      <c r="H37" s="7" t="s">
        <v>33</v>
      </c>
    </row>
    <row r="38" ht="15.75" customHeight="1">
      <c r="A38" s="4">
        <v>45616.40100175926</v>
      </c>
      <c r="B38" s="5" t="s">
        <v>8</v>
      </c>
      <c r="C38" s="8" t="s">
        <v>9</v>
      </c>
      <c r="D38" s="5">
        <v>5.0</v>
      </c>
      <c r="E38" s="5">
        <v>5.0</v>
      </c>
      <c r="F38" s="5">
        <v>5.0</v>
      </c>
      <c r="G38" s="5">
        <v>5.0</v>
      </c>
      <c r="H38" s="5" t="s">
        <v>14</v>
      </c>
    </row>
    <row r="39" ht="15.75" customHeight="1">
      <c r="A39" s="6">
        <v>45616.40106853009</v>
      </c>
      <c r="B39" s="7" t="s">
        <v>8</v>
      </c>
      <c r="C39" s="7" t="s">
        <v>9</v>
      </c>
      <c r="D39" s="7">
        <v>5.0</v>
      </c>
      <c r="E39" s="7">
        <v>5.0</v>
      </c>
      <c r="F39" s="7">
        <v>5.0</v>
      </c>
      <c r="G39" s="7">
        <v>5.0</v>
      </c>
      <c r="H39" s="7" t="s">
        <v>34</v>
      </c>
    </row>
    <row r="40" ht="15.75" customHeight="1">
      <c r="A40" s="4">
        <v>45616.40170869213</v>
      </c>
      <c r="B40" s="5" t="s">
        <v>8</v>
      </c>
      <c r="C40" s="8" t="s">
        <v>9</v>
      </c>
      <c r="D40" s="5">
        <v>3.0</v>
      </c>
      <c r="E40" s="5">
        <v>3.0</v>
      </c>
      <c r="F40" s="5">
        <v>3.0</v>
      </c>
      <c r="G40" s="5">
        <v>3.0</v>
      </c>
      <c r="H40" s="5" t="s">
        <v>35</v>
      </c>
    </row>
    <row r="41" ht="15.75" customHeight="1">
      <c r="A41" s="6">
        <v>45616.402251990745</v>
      </c>
      <c r="B41" s="7" t="s">
        <v>8</v>
      </c>
      <c r="C41" s="7" t="s">
        <v>9</v>
      </c>
      <c r="D41" s="7">
        <v>4.0</v>
      </c>
      <c r="E41" s="7">
        <v>4.0</v>
      </c>
      <c r="F41" s="7">
        <v>4.0</v>
      </c>
      <c r="G41" s="7">
        <v>4.0</v>
      </c>
      <c r="H41" s="7" t="s">
        <v>25</v>
      </c>
    </row>
    <row r="42" ht="15.75" customHeight="1">
      <c r="A42" s="4">
        <v>45616.40258018518</v>
      </c>
      <c r="B42" s="5" t="s">
        <v>8</v>
      </c>
      <c r="C42" s="8" t="s">
        <v>9</v>
      </c>
      <c r="D42" s="5">
        <v>5.0</v>
      </c>
      <c r="E42" s="5">
        <v>5.0</v>
      </c>
      <c r="F42" s="5">
        <v>5.0</v>
      </c>
      <c r="G42" s="5">
        <v>5.0</v>
      </c>
      <c r="H42" s="5" t="s">
        <v>36</v>
      </c>
    </row>
    <row r="43" ht="15.75" customHeight="1">
      <c r="A43" s="6">
        <v>45616.40264763889</v>
      </c>
      <c r="B43" s="7" t="s">
        <v>8</v>
      </c>
      <c r="C43" s="9" t="s">
        <v>9</v>
      </c>
      <c r="D43" s="7">
        <v>5.0</v>
      </c>
      <c r="E43" s="7">
        <v>5.0</v>
      </c>
      <c r="F43" s="7">
        <v>5.0</v>
      </c>
      <c r="G43" s="7">
        <v>5.0</v>
      </c>
      <c r="H43" s="7" t="s">
        <v>10</v>
      </c>
    </row>
    <row r="44" ht="15.75" customHeight="1">
      <c r="A44" s="4">
        <v>45616.40328557871</v>
      </c>
      <c r="B44" s="5" t="s">
        <v>8</v>
      </c>
      <c r="C44" s="8" t="s">
        <v>9</v>
      </c>
      <c r="D44" s="5">
        <v>5.0</v>
      </c>
      <c r="E44" s="5">
        <v>5.0</v>
      </c>
      <c r="F44" s="5">
        <v>5.0</v>
      </c>
      <c r="G44" s="5">
        <v>5.0</v>
      </c>
      <c r="H44" s="5" t="s">
        <v>14</v>
      </c>
    </row>
    <row r="45" ht="15.75" customHeight="1">
      <c r="A45" s="6">
        <v>45616.410400740744</v>
      </c>
      <c r="B45" s="7" t="s">
        <v>8</v>
      </c>
      <c r="C45" s="7" t="s">
        <v>9</v>
      </c>
      <c r="D45" s="7">
        <v>5.0</v>
      </c>
      <c r="E45" s="7">
        <v>5.0</v>
      </c>
      <c r="F45" s="7">
        <v>5.0</v>
      </c>
      <c r="G45" s="7">
        <v>5.0</v>
      </c>
      <c r="H45" s="7" t="s">
        <v>20</v>
      </c>
    </row>
    <row r="46" ht="15.75" customHeight="1">
      <c r="A46" s="4">
        <v>45616.52815539352</v>
      </c>
      <c r="B46" s="5" t="s">
        <v>8</v>
      </c>
      <c r="C46" s="5" t="s">
        <v>9</v>
      </c>
      <c r="D46" s="5">
        <v>4.0</v>
      </c>
      <c r="E46" s="5">
        <v>4.0</v>
      </c>
      <c r="F46" s="5">
        <v>4.0</v>
      </c>
      <c r="G46" s="5">
        <v>4.0</v>
      </c>
      <c r="H46" s="5" t="s">
        <v>37</v>
      </c>
    </row>
    <row r="47" ht="15.75" customHeight="1">
      <c r="A47" s="6">
        <v>45616.59756011574</v>
      </c>
      <c r="B47" s="7" t="s">
        <v>8</v>
      </c>
      <c r="C47" s="7" t="s">
        <v>9</v>
      </c>
      <c r="D47" s="7">
        <v>5.0</v>
      </c>
      <c r="E47" s="7">
        <v>5.0</v>
      </c>
      <c r="F47" s="7">
        <v>5.0</v>
      </c>
      <c r="G47" s="7">
        <v>3.0</v>
      </c>
      <c r="H47" s="7" t="s">
        <v>38</v>
      </c>
    </row>
    <row r="48" ht="15.75" customHeight="1">
      <c r="A48" s="4">
        <v>45617.39847380787</v>
      </c>
      <c r="B48" s="5" t="s">
        <v>8</v>
      </c>
      <c r="C48" s="8" t="s">
        <v>39</v>
      </c>
      <c r="D48" s="5">
        <v>4.0</v>
      </c>
      <c r="E48" s="5">
        <v>4.0</v>
      </c>
      <c r="F48" s="5">
        <v>4.0</v>
      </c>
      <c r="G48" s="5">
        <v>4.0</v>
      </c>
      <c r="H48" s="5" t="s">
        <v>10</v>
      </c>
    </row>
    <row r="49" ht="15.75" customHeight="1">
      <c r="A49" s="6">
        <v>45617.7313628125</v>
      </c>
      <c r="B49" s="7" t="s">
        <v>8</v>
      </c>
      <c r="C49" s="7" t="s">
        <v>29</v>
      </c>
      <c r="D49" s="7">
        <v>5.0</v>
      </c>
      <c r="E49" s="7">
        <v>5.0</v>
      </c>
      <c r="F49" s="7">
        <v>5.0</v>
      </c>
      <c r="G49" s="7">
        <v>5.0</v>
      </c>
      <c r="H49" s="7" t="s">
        <v>25</v>
      </c>
    </row>
    <row r="50" ht="15.75" customHeight="1">
      <c r="A50" s="4">
        <v>45617.73193855324</v>
      </c>
      <c r="B50" s="5" t="s">
        <v>8</v>
      </c>
      <c r="C50" s="5" t="s">
        <v>29</v>
      </c>
      <c r="D50" s="5">
        <v>5.0</v>
      </c>
      <c r="E50" s="5">
        <v>5.0</v>
      </c>
      <c r="F50" s="5">
        <v>5.0</v>
      </c>
      <c r="G50" s="5">
        <v>5.0</v>
      </c>
      <c r="H50" s="5" t="s">
        <v>14</v>
      </c>
    </row>
    <row r="51" ht="15.75" customHeight="1">
      <c r="A51" s="6">
        <v>45617.731956261574</v>
      </c>
      <c r="B51" s="7" t="s">
        <v>8</v>
      </c>
      <c r="C51" s="7" t="s">
        <v>29</v>
      </c>
      <c r="D51" s="7">
        <v>5.0</v>
      </c>
      <c r="E51" s="7">
        <v>5.0</v>
      </c>
      <c r="F51" s="7">
        <v>5.0</v>
      </c>
      <c r="G51" s="7">
        <v>5.0</v>
      </c>
      <c r="H51" s="7" t="s">
        <v>40</v>
      </c>
    </row>
    <row r="52" ht="15.75" customHeight="1">
      <c r="A52" s="4">
        <v>45617.73197462963</v>
      </c>
      <c r="B52" s="5" t="s">
        <v>8</v>
      </c>
      <c r="C52" s="5" t="s">
        <v>29</v>
      </c>
      <c r="D52" s="5">
        <v>3.0</v>
      </c>
      <c r="E52" s="5">
        <v>4.0</v>
      </c>
      <c r="F52" s="5">
        <v>4.0</v>
      </c>
      <c r="G52" s="5">
        <v>4.0</v>
      </c>
      <c r="H52" s="5" t="s">
        <v>14</v>
      </c>
    </row>
    <row r="53" ht="15.75" customHeight="1">
      <c r="A53" s="6">
        <v>45617.73206299769</v>
      </c>
      <c r="B53" s="7" t="s">
        <v>8</v>
      </c>
      <c r="C53" s="7" t="s">
        <v>29</v>
      </c>
      <c r="D53" s="7">
        <v>5.0</v>
      </c>
      <c r="E53" s="7">
        <v>5.0</v>
      </c>
      <c r="F53" s="7">
        <v>5.0</v>
      </c>
      <c r="G53" s="7">
        <v>5.0</v>
      </c>
      <c r="H53" s="7" t="s">
        <v>25</v>
      </c>
    </row>
    <row r="54" ht="15.75" customHeight="1">
      <c r="A54" s="4">
        <v>45617.73212383102</v>
      </c>
      <c r="B54" s="5" t="s">
        <v>8</v>
      </c>
      <c r="C54" s="5" t="s">
        <v>41</v>
      </c>
      <c r="D54" s="5">
        <v>5.0</v>
      </c>
      <c r="E54" s="5">
        <v>5.0</v>
      </c>
      <c r="F54" s="5">
        <v>5.0</v>
      </c>
      <c r="G54" s="5">
        <v>5.0</v>
      </c>
      <c r="H54" s="5" t="s">
        <v>16</v>
      </c>
    </row>
    <row r="55" ht="15.75" customHeight="1">
      <c r="A55" s="6">
        <v>45617.73212552084</v>
      </c>
      <c r="B55" s="7" t="s">
        <v>8</v>
      </c>
      <c r="C55" s="7" t="s">
        <v>42</v>
      </c>
      <c r="D55" s="7">
        <v>4.0</v>
      </c>
      <c r="E55" s="7">
        <v>4.0</v>
      </c>
      <c r="F55" s="7">
        <v>4.0</v>
      </c>
      <c r="G55" s="7">
        <v>4.0</v>
      </c>
      <c r="H55" s="7" t="s">
        <v>14</v>
      </c>
    </row>
    <row r="56" ht="15.75" customHeight="1">
      <c r="A56" s="4">
        <v>45617.73216506944</v>
      </c>
      <c r="B56" s="5" t="s">
        <v>8</v>
      </c>
      <c r="C56" s="8" t="s">
        <v>29</v>
      </c>
      <c r="D56" s="5">
        <v>4.0</v>
      </c>
      <c r="E56" s="5">
        <v>5.0</v>
      </c>
      <c r="F56" s="5">
        <v>4.0</v>
      </c>
      <c r="G56" s="5">
        <v>4.0</v>
      </c>
      <c r="H56" s="5" t="s">
        <v>43</v>
      </c>
    </row>
    <row r="57" ht="15.75" customHeight="1">
      <c r="A57" s="6">
        <v>45617.73220949074</v>
      </c>
      <c r="B57" s="7" t="s">
        <v>8</v>
      </c>
      <c r="C57" s="7" t="s">
        <v>9</v>
      </c>
      <c r="D57" s="7">
        <v>4.0</v>
      </c>
      <c r="E57" s="7">
        <v>5.0</v>
      </c>
      <c r="F57" s="7">
        <v>5.0</v>
      </c>
      <c r="G57" s="7">
        <v>5.0</v>
      </c>
      <c r="H57" s="7" t="s">
        <v>11</v>
      </c>
    </row>
    <row r="58" ht="15.75" customHeight="1">
      <c r="A58" s="4">
        <v>45617.73236087963</v>
      </c>
      <c r="B58" s="5" t="s">
        <v>8</v>
      </c>
      <c r="C58" s="5" t="s">
        <v>29</v>
      </c>
      <c r="D58" s="5">
        <v>3.0</v>
      </c>
      <c r="E58" s="5">
        <v>4.0</v>
      </c>
      <c r="F58" s="5">
        <v>4.0</v>
      </c>
      <c r="G58" s="5">
        <v>4.0</v>
      </c>
      <c r="H58" s="5" t="s">
        <v>44</v>
      </c>
    </row>
    <row r="59" ht="15.75" customHeight="1">
      <c r="A59" s="6">
        <v>45617.732385462965</v>
      </c>
      <c r="B59" s="7" t="s">
        <v>8</v>
      </c>
      <c r="C59" s="7" t="s">
        <v>29</v>
      </c>
      <c r="D59" s="7">
        <v>4.0</v>
      </c>
      <c r="E59" s="7">
        <v>4.0</v>
      </c>
      <c r="F59" s="7">
        <v>4.0</v>
      </c>
      <c r="G59" s="7">
        <v>4.0</v>
      </c>
      <c r="H59" s="7" t="s">
        <v>45</v>
      </c>
    </row>
    <row r="60" ht="15.75" customHeight="1">
      <c r="A60" s="4">
        <v>45617.732640462964</v>
      </c>
      <c r="B60" s="5" t="s">
        <v>8</v>
      </c>
      <c r="C60" s="5" t="s">
        <v>29</v>
      </c>
      <c r="D60" s="5">
        <v>5.0</v>
      </c>
      <c r="E60" s="5">
        <v>5.0</v>
      </c>
      <c r="F60" s="5">
        <v>5.0</v>
      </c>
      <c r="G60" s="5">
        <v>5.0</v>
      </c>
      <c r="H60" s="5" t="s">
        <v>46</v>
      </c>
    </row>
    <row r="61" ht="15.75" customHeight="1">
      <c r="A61" s="6">
        <v>45617.73267629629</v>
      </c>
      <c r="B61" s="7" t="s">
        <v>8</v>
      </c>
      <c r="C61" s="9" t="s">
        <v>29</v>
      </c>
      <c r="D61" s="7">
        <v>4.0</v>
      </c>
      <c r="E61" s="7">
        <v>4.0</v>
      </c>
      <c r="F61" s="7">
        <v>4.0</v>
      </c>
      <c r="G61" s="7">
        <v>4.0</v>
      </c>
      <c r="H61" s="7" t="s">
        <v>25</v>
      </c>
    </row>
    <row r="62" ht="15.75" customHeight="1">
      <c r="A62" s="4">
        <v>45617.73274664352</v>
      </c>
      <c r="B62" s="5" t="s">
        <v>8</v>
      </c>
      <c r="C62" s="5" t="s">
        <v>29</v>
      </c>
      <c r="D62" s="5">
        <v>4.0</v>
      </c>
      <c r="E62" s="5">
        <v>4.0</v>
      </c>
      <c r="F62" s="5">
        <v>4.0</v>
      </c>
      <c r="G62" s="5">
        <v>4.0</v>
      </c>
      <c r="H62" s="5" t="s">
        <v>25</v>
      </c>
    </row>
    <row r="63" ht="15.75" customHeight="1">
      <c r="A63" s="6">
        <v>45617.732998287036</v>
      </c>
      <c r="B63" s="7" t="s">
        <v>8</v>
      </c>
      <c r="C63" s="7" t="s">
        <v>29</v>
      </c>
      <c r="D63" s="7">
        <v>4.0</v>
      </c>
      <c r="E63" s="7">
        <v>4.0</v>
      </c>
      <c r="F63" s="7">
        <v>4.0</v>
      </c>
      <c r="G63" s="7">
        <v>4.0</v>
      </c>
      <c r="H63" s="7" t="s">
        <v>25</v>
      </c>
    </row>
    <row r="64" ht="15.75" customHeight="1">
      <c r="A64" s="4">
        <v>45617.73301332176</v>
      </c>
      <c r="B64" s="5" t="s">
        <v>8</v>
      </c>
      <c r="C64" s="8" t="s">
        <v>29</v>
      </c>
      <c r="D64" s="5">
        <v>3.0</v>
      </c>
      <c r="E64" s="5">
        <v>3.0</v>
      </c>
      <c r="F64" s="5">
        <v>3.0</v>
      </c>
      <c r="G64" s="5">
        <v>3.0</v>
      </c>
      <c r="H64" s="5" t="s">
        <v>47</v>
      </c>
    </row>
    <row r="65" ht="15.75" customHeight="1">
      <c r="A65" s="6">
        <v>45617.73322253472</v>
      </c>
      <c r="B65" s="7" t="s">
        <v>8</v>
      </c>
      <c r="C65" s="9" t="s">
        <v>29</v>
      </c>
      <c r="D65" s="7">
        <v>3.0</v>
      </c>
      <c r="E65" s="7">
        <v>4.0</v>
      </c>
      <c r="F65" s="7">
        <v>4.0</v>
      </c>
      <c r="G65" s="7">
        <v>3.0</v>
      </c>
      <c r="H65" s="7" t="s">
        <v>48</v>
      </c>
    </row>
    <row r="66" ht="15.75" customHeight="1">
      <c r="A66" s="4">
        <v>45617.73338293981</v>
      </c>
      <c r="B66" s="5" t="s">
        <v>8</v>
      </c>
      <c r="C66" s="5" t="s">
        <v>29</v>
      </c>
      <c r="D66" s="5">
        <v>3.0</v>
      </c>
      <c r="E66" s="5">
        <v>3.0</v>
      </c>
      <c r="F66" s="5">
        <v>3.0</v>
      </c>
      <c r="G66" s="5">
        <v>3.0</v>
      </c>
      <c r="H66" s="5" t="s">
        <v>49</v>
      </c>
    </row>
    <row r="67" ht="15.75" customHeight="1">
      <c r="A67" s="6">
        <v>45617.733516215274</v>
      </c>
      <c r="B67" s="7" t="s">
        <v>8</v>
      </c>
      <c r="C67" s="9" t="s">
        <v>29</v>
      </c>
      <c r="D67" s="7">
        <v>5.0</v>
      </c>
      <c r="E67" s="7">
        <v>5.0</v>
      </c>
      <c r="F67" s="7">
        <v>5.0</v>
      </c>
      <c r="G67" s="7">
        <v>5.0</v>
      </c>
      <c r="H67" s="7" t="s">
        <v>50</v>
      </c>
    </row>
    <row r="68" ht="15.75" customHeight="1">
      <c r="A68" s="4">
        <v>45617.73355612269</v>
      </c>
      <c r="B68" s="5" t="s">
        <v>8</v>
      </c>
      <c r="C68" s="5" t="s">
        <v>29</v>
      </c>
      <c r="D68" s="5">
        <v>5.0</v>
      </c>
      <c r="E68" s="5">
        <v>5.0</v>
      </c>
      <c r="F68" s="5">
        <v>5.0</v>
      </c>
      <c r="G68" s="5">
        <v>5.0</v>
      </c>
      <c r="H68" s="5" t="s">
        <v>25</v>
      </c>
    </row>
    <row r="69" ht="15.75" customHeight="1">
      <c r="A69" s="6">
        <v>45617.733712395835</v>
      </c>
      <c r="B69" s="7" t="s">
        <v>8</v>
      </c>
      <c r="C69" s="7" t="s">
        <v>29</v>
      </c>
      <c r="D69" s="7">
        <v>4.0</v>
      </c>
      <c r="E69" s="7">
        <v>4.0</v>
      </c>
      <c r="F69" s="7">
        <v>4.0</v>
      </c>
      <c r="G69" s="7">
        <v>4.0</v>
      </c>
      <c r="H69" s="7" t="s">
        <v>51</v>
      </c>
    </row>
    <row r="70" ht="15.75" customHeight="1">
      <c r="A70" s="4">
        <v>45617.73466428241</v>
      </c>
      <c r="B70" s="5" t="s">
        <v>8</v>
      </c>
      <c r="C70" s="5" t="s">
        <v>29</v>
      </c>
      <c r="D70" s="5">
        <v>3.0</v>
      </c>
      <c r="E70" s="5">
        <v>1.0</v>
      </c>
      <c r="F70" s="5">
        <v>2.0</v>
      </c>
      <c r="G70" s="5">
        <v>3.0</v>
      </c>
      <c r="H70" s="5" t="s">
        <v>52</v>
      </c>
    </row>
    <row r="71" ht="15.75" customHeight="1">
      <c r="A71" s="6">
        <v>45617.73483342593</v>
      </c>
      <c r="B71" s="7" t="s">
        <v>8</v>
      </c>
      <c r="C71" s="9" t="s">
        <v>29</v>
      </c>
      <c r="D71" s="7">
        <v>5.0</v>
      </c>
      <c r="E71" s="7">
        <v>5.0</v>
      </c>
      <c r="F71" s="7">
        <v>5.0</v>
      </c>
      <c r="G71" s="7">
        <v>5.0</v>
      </c>
      <c r="H71" s="7" t="s">
        <v>14</v>
      </c>
    </row>
    <row r="72" ht="15.75" customHeight="1">
      <c r="A72" s="4">
        <v>45617.73587015046</v>
      </c>
      <c r="B72" s="5" t="s">
        <v>8</v>
      </c>
      <c r="C72" s="5" t="s">
        <v>29</v>
      </c>
      <c r="D72" s="5">
        <v>5.0</v>
      </c>
      <c r="E72" s="5">
        <v>5.0</v>
      </c>
      <c r="F72" s="5">
        <v>5.0</v>
      </c>
      <c r="G72" s="5">
        <v>5.0</v>
      </c>
      <c r="H72" s="5" t="s">
        <v>53</v>
      </c>
    </row>
    <row r="73" ht="15.75" customHeight="1">
      <c r="A73" s="6">
        <v>45617.73589925926</v>
      </c>
      <c r="B73" s="7" t="s">
        <v>8</v>
      </c>
      <c r="C73" s="7" t="s">
        <v>29</v>
      </c>
      <c r="D73" s="7">
        <v>5.0</v>
      </c>
      <c r="E73" s="7">
        <v>5.0</v>
      </c>
      <c r="F73" s="7">
        <v>5.0</v>
      </c>
      <c r="G73" s="7">
        <v>5.0</v>
      </c>
      <c r="H73" s="7" t="s">
        <v>14</v>
      </c>
    </row>
    <row r="74" ht="15.75" customHeight="1">
      <c r="A74" s="4">
        <v>45617.75518277778</v>
      </c>
      <c r="B74" s="5" t="s">
        <v>8</v>
      </c>
      <c r="C74" s="5" t="s">
        <v>9</v>
      </c>
      <c r="D74" s="5">
        <v>4.0</v>
      </c>
      <c r="E74" s="5">
        <v>4.0</v>
      </c>
      <c r="F74" s="5">
        <v>4.0</v>
      </c>
      <c r="G74" s="5">
        <v>4.0</v>
      </c>
      <c r="H74" s="5" t="s">
        <v>54</v>
      </c>
    </row>
    <row r="75" ht="15.75" customHeight="1">
      <c r="A75" s="6">
        <v>45618.35420599537</v>
      </c>
      <c r="B75" s="7" t="s">
        <v>8</v>
      </c>
      <c r="C75" s="7" t="s">
        <v>9</v>
      </c>
      <c r="D75" s="7">
        <v>5.0</v>
      </c>
      <c r="E75" s="7">
        <v>5.0</v>
      </c>
      <c r="F75" s="7">
        <v>5.0</v>
      </c>
      <c r="G75" s="7">
        <v>5.0</v>
      </c>
      <c r="H75" s="7" t="s">
        <v>25</v>
      </c>
    </row>
    <row r="76" ht="15.75" customHeight="1">
      <c r="A76" s="4">
        <v>45618.400844710646</v>
      </c>
      <c r="B76" s="5" t="s">
        <v>8</v>
      </c>
      <c r="C76" s="5" t="s">
        <v>29</v>
      </c>
      <c r="D76" s="5">
        <v>5.0</v>
      </c>
      <c r="E76" s="5">
        <v>5.0</v>
      </c>
      <c r="F76" s="5">
        <v>5.0</v>
      </c>
      <c r="G76" s="5">
        <v>5.0</v>
      </c>
      <c r="H76" s="5" t="s">
        <v>25</v>
      </c>
    </row>
    <row r="77" ht="15.75" customHeight="1">
      <c r="A77" s="6">
        <v>45618.49601685185</v>
      </c>
      <c r="B77" s="7" t="s">
        <v>8</v>
      </c>
      <c r="C77" s="9" t="s">
        <v>9</v>
      </c>
      <c r="D77" s="7">
        <v>4.0</v>
      </c>
      <c r="E77" s="7">
        <v>4.0</v>
      </c>
      <c r="F77" s="7">
        <v>3.0</v>
      </c>
      <c r="G77" s="7">
        <v>3.0</v>
      </c>
      <c r="H77" s="7" t="s">
        <v>25</v>
      </c>
    </row>
    <row r="78" ht="15.75" customHeight="1">
      <c r="A78" s="4">
        <v>45618.499506238426</v>
      </c>
      <c r="B78" s="5" t="s">
        <v>8</v>
      </c>
      <c r="C78" s="8" t="s">
        <v>9</v>
      </c>
      <c r="D78" s="5">
        <v>5.0</v>
      </c>
      <c r="E78" s="5">
        <v>5.0</v>
      </c>
      <c r="F78" s="5">
        <v>5.0</v>
      </c>
      <c r="G78" s="5">
        <v>5.0</v>
      </c>
      <c r="H78" s="5" t="s">
        <v>55</v>
      </c>
    </row>
    <row r="79" ht="15.75" customHeight="1">
      <c r="A79" s="10">
        <v>45618.5378484838</v>
      </c>
      <c r="B79" s="11" t="s">
        <v>8</v>
      </c>
      <c r="C79" s="11" t="s">
        <v>9</v>
      </c>
      <c r="D79" s="11">
        <v>4.0</v>
      </c>
      <c r="E79" s="11">
        <v>4.0</v>
      </c>
      <c r="F79" s="11">
        <v>4.0</v>
      </c>
      <c r="G79" s="11">
        <v>4.0</v>
      </c>
      <c r="H79" s="11" t="s">
        <v>25</v>
      </c>
      <c r="I79" s="12"/>
      <c r="J79" s="12"/>
      <c r="K79" s="12"/>
      <c r="L79" s="12"/>
      <c r="M79" s="12"/>
      <c r="N79" s="12"/>
    </row>
    <row r="80" ht="15.75" customHeight="1">
      <c r="A80" s="4">
        <v>45619.4126828125</v>
      </c>
      <c r="B80" s="5" t="s">
        <v>8</v>
      </c>
      <c r="C80" s="5" t="s">
        <v>29</v>
      </c>
      <c r="D80" s="5">
        <v>4.0</v>
      </c>
      <c r="E80" s="5">
        <v>4.0</v>
      </c>
      <c r="F80" s="5">
        <v>4.0</v>
      </c>
      <c r="G80" s="5">
        <v>4.0</v>
      </c>
      <c r="H80" s="5" t="s">
        <v>20</v>
      </c>
    </row>
    <row r="81" ht="15.75" customHeight="1">
      <c r="A81" s="6">
        <v>45621.53678174768</v>
      </c>
      <c r="B81" s="7" t="s">
        <v>8</v>
      </c>
      <c r="C81" s="7" t="s">
        <v>9</v>
      </c>
      <c r="D81" s="7">
        <v>5.0</v>
      </c>
      <c r="E81" s="7">
        <v>5.0</v>
      </c>
      <c r="F81" s="7">
        <v>5.0</v>
      </c>
      <c r="G81" s="7">
        <v>5.0</v>
      </c>
      <c r="H81" s="7" t="s">
        <v>56</v>
      </c>
    </row>
    <row r="82" ht="15.75" customHeight="1">
      <c r="A82" s="4">
        <v>45621.53828439815</v>
      </c>
      <c r="B82" s="5" t="s">
        <v>8</v>
      </c>
      <c r="C82" s="5" t="s">
        <v>9</v>
      </c>
      <c r="D82" s="5">
        <v>4.0</v>
      </c>
      <c r="E82" s="5">
        <v>4.0</v>
      </c>
      <c r="F82" s="5">
        <v>4.0</v>
      </c>
      <c r="G82" s="5">
        <v>4.0</v>
      </c>
      <c r="H82" s="5" t="s">
        <v>23</v>
      </c>
    </row>
    <row r="83" ht="15.75" customHeight="1">
      <c r="A83" s="6">
        <v>45621.53859982639</v>
      </c>
      <c r="B83" s="7" t="s">
        <v>8</v>
      </c>
      <c r="C83" s="7" t="s">
        <v>9</v>
      </c>
      <c r="D83" s="7">
        <v>4.0</v>
      </c>
      <c r="E83" s="7">
        <v>3.0</v>
      </c>
      <c r="F83" s="7">
        <v>4.0</v>
      </c>
      <c r="G83" s="7">
        <v>4.0</v>
      </c>
      <c r="H83" s="7" t="s">
        <v>57</v>
      </c>
    </row>
    <row r="84" ht="15.75" customHeight="1">
      <c r="A84" s="4">
        <v>45621.53865804398</v>
      </c>
      <c r="B84" s="5" t="s">
        <v>8</v>
      </c>
      <c r="C84" s="5" t="s">
        <v>9</v>
      </c>
      <c r="D84" s="5">
        <v>4.0</v>
      </c>
      <c r="E84" s="5">
        <v>4.0</v>
      </c>
      <c r="F84" s="5">
        <v>4.0</v>
      </c>
      <c r="G84" s="5">
        <v>4.0</v>
      </c>
      <c r="H84" s="5" t="s">
        <v>20</v>
      </c>
    </row>
    <row r="85" ht="15.75" customHeight="1">
      <c r="A85" s="6">
        <v>45621.5417827662</v>
      </c>
      <c r="B85" s="7" t="s">
        <v>8</v>
      </c>
      <c r="C85" s="7" t="s">
        <v>9</v>
      </c>
      <c r="D85" s="7">
        <v>5.0</v>
      </c>
      <c r="E85" s="7">
        <v>5.0</v>
      </c>
      <c r="F85" s="7">
        <v>5.0</v>
      </c>
      <c r="G85" s="7">
        <v>5.0</v>
      </c>
      <c r="H85" s="7" t="s">
        <v>12</v>
      </c>
    </row>
    <row r="86" ht="15.75" customHeight="1">
      <c r="A86" s="10">
        <v>45621.54352266203</v>
      </c>
      <c r="B86" s="11" t="s">
        <v>8</v>
      </c>
      <c r="C86" s="11" t="s">
        <v>29</v>
      </c>
      <c r="D86" s="11">
        <v>4.0</v>
      </c>
      <c r="E86" s="11">
        <v>4.0</v>
      </c>
      <c r="F86" s="11">
        <v>4.0</v>
      </c>
      <c r="G86" s="11">
        <v>4.0</v>
      </c>
      <c r="H86" s="11" t="s">
        <v>20</v>
      </c>
      <c r="I86" s="12"/>
      <c r="J86" s="12"/>
      <c r="K86" s="12"/>
      <c r="L86" s="12"/>
      <c r="M86" s="12"/>
      <c r="N86" s="12"/>
    </row>
    <row r="87" ht="15.75" customHeight="1">
      <c r="A87" s="6">
        <v>45621.54425440972</v>
      </c>
      <c r="B87" s="7" t="s">
        <v>8</v>
      </c>
      <c r="C87" s="7" t="s">
        <v>9</v>
      </c>
      <c r="D87" s="7">
        <v>4.0</v>
      </c>
      <c r="E87" s="7">
        <v>5.0</v>
      </c>
      <c r="F87" s="7">
        <v>5.0</v>
      </c>
      <c r="G87" s="7">
        <v>5.0</v>
      </c>
      <c r="H87" s="7" t="s">
        <v>25</v>
      </c>
    </row>
    <row r="88" ht="15.75" customHeight="1">
      <c r="A88" s="4">
        <v>45621.544458495366</v>
      </c>
      <c r="B88" s="5" t="s">
        <v>8</v>
      </c>
      <c r="C88" s="5" t="s">
        <v>9</v>
      </c>
      <c r="D88" s="5">
        <v>3.0</v>
      </c>
      <c r="E88" s="5">
        <v>3.0</v>
      </c>
      <c r="F88" s="5">
        <v>3.0</v>
      </c>
      <c r="G88" s="5">
        <v>3.0</v>
      </c>
      <c r="H88" s="5" t="s">
        <v>34</v>
      </c>
    </row>
    <row r="89" ht="15.75" customHeight="1">
      <c r="A89" s="6">
        <v>45621.548144120374</v>
      </c>
      <c r="B89" s="7" t="s">
        <v>8</v>
      </c>
      <c r="C89" s="7" t="s">
        <v>9</v>
      </c>
      <c r="D89" s="7">
        <v>5.0</v>
      </c>
      <c r="E89" s="7">
        <v>5.0</v>
      </c>
      <c r="F89" s="7">
        <v>5.0</v>
      </c>
      <c r="G89" s="7">
        <v>5.0</v>
      </c>
      <c r="H89" s="7" t="s">
        <v>25</v>
      </c>
    </row>
    <row r="90" ht="15.75" customHeight="1">
      <c r="A90" s="4">
        <v>45621.551149907405</v>
      </c>
      <c r="B90" s="5" t="s">
        <v>8</v>
      </c>
      <c r="C90" s="5" t="s">
        <v>9</v>
      </c>
      <c r="D90" s="5">
        <v>4.0</v>
      </c>
      <c r="E90" s="5">
        <v>4.0</v>
      </c>
      <c r="F90" s="5">
        <v>4.0</v>
      </c>
      <c r="G90" s="5">
        <v>3.0</v>
      </c>
      <c r="H90" s="5" t="s">
        <v>58</v>
      </c>
    </row>
    <row r="91" ht="15.75" customHeight="1">
      <c r="A91" s="6">
        <v>45621.55338435185</v>
      </c>
      <c r="B91" s="7" t="s">
        <v>8</v>
      </c>
      <c r="C91" s="7" t="s">
        <v>9</v>
      </c>
      <c r="D91" s="7">
        <v>4.0</v>
      </c>
      <c r="E91" s="7">
        <v>4.0</v>
      </c>
      <c r="F91" s="7">
        <v>4.0</v>
      </c>
      <c r="G91" s="7">
        <v>4.0</v>
      </c>
      <c r="H91" s="7" t="s">
        <v>25</v>
      </c>
    </row>
    <row r="92" ht="15.75" customHeight="1">
      <c r="A92" s="4">
        <v>45621.56208241898</v>
      </c>
      <c r="B92" s="5" t="s">
        <v>8</v>
      </c>
      <c r="C92" s="5" t="s">
        <v>9</v>
      </c>
      <c r="D92" s="5">
        <v>4.0</v>
      </c>
      <c r="E92" s="5">
        <v>5.0</v>
      </c>
      <c r="F92" s="5">
        <v>5.0</v>
      </c>
      <c r="G92" s="5">
        <v>5.0</v>
      </c>
      <c r="H92" s="5" t="s">
        <v>59</v>
      </c>
    </row>
    <row r="93" ht="15.75" customHeight="1">
      <c r="A93" s="6">
        <v>45621.56787164352</v>
      </c>
      <c r="B93" s="7" t="s">
        <v>8</v>
      </c>
      <c r="C93" s="7" t="s">
        <v>9</v>
      </c>
      <c r="D93" s="7">
        <v>4.0</v>
      </c>
      <c r="E93" s="7">
        <v>3.0</v>
      </c>
      <c r="F93" s="7">
        <v>4.0</v>
      </c>
      <c r="G93" s="7">
        <v>4.0</v>
      </c>
      <c r="H93" s="7" t="s">
        <v>25</v>
      </c>
    </row>
    <row r="94" ht="15.75" customHeight="1">
      <c r="A94" s="4">
        <v>45621.57161960648</v>
      </c>
      <c r="B94" s="5" t="s">
        <v>8</v>
      </c>
      <c r="C94" s="5" t="s">
        <v>9</v>
      </c>
      <c r="D94" s="5">
        <v>3.0</v>
      </c>
      <c r="E94" s="5">
        <v>5.0</v>
      </c>
      <c r="F94" s="5">
        <v>5.0</v>
      </c>
      <c r="G94" s="5">
        <v>5.0</v>
      </c>
      <c r="H94" s="5" t="s">
        <v>60</v>
      </c>
    </row>
    <row r="95" ht="15.75" customHeight="1">
      <c r="A95" s="6">
        <v>45621.61105961805</v>
      </c>
      <c r="B95" s="7" t="s">
        <v>8</v>
      </c>
      <c r="C95" s="7" t="s">
        <v>9</v>
      </c>
      <c r="D95" s="7">
        <v>3.0</v>
      </c>
      <c r="E95" s="7">
        <v>3.0</v>
      </c>
      <c r="F95" s="7">
        <v>3.0</v>
      </c>
      <c r="G95" s="7">
        <v>3.0</v>
      </c>
      <c r="H95" s="7" t="s">
        <v>25</v>
      </c>
    </row>
    <row r="96" ht="15.75" customHeight="1">
      <c r="A96" s="4">
        <v>45622.50467376158</v>
      </c>
      <c r="B96" s="5" t="s">
        <v>8</v>
      </c>
      <c r="C96" s="5" t="s">
        <v>25</v>
      </c>
      <c r="D96" s="5">
        <v>3.0</v>
      </c>
      <c r="E96" s="5">
        <v>3.0</v>
      </c>
      <c r="F96" s="5">
        <v>3.0</v>
      </c>
      <c r="G96" s="5">
        <v>3.0</v>
      </c>
      <c r="H96" s="5" t="s">
        <v>25</v>
      </c>
    </row>
    <row r="97" ht="15.75" customHeight="1">
      <c r="A97" s="10">
        <v>45622.61501552083</v>
      </c>
      <c r="B97" s="11" t="s">
        <v>8</v>
      </c>
      <c r="C97" s="11" t="s">
        <v>29</v>
      </c>
      <c r="D97" s="11">
        <v>4.0</v>
      </c>
      <c r="E97" s="11">
        <v>4.0</v>
      </c>
      <c r="F97" s="11">
        <v>4.0</v>
      </c>
      <c r="G97" s="11">
        <v>4.0</v>
      </c>
      <c r="H97" s="11" t="s">
        <v>25</v>
      </c>
      <c r="I97" s="12"/>
      <c r="J97" s="12"/>
      <c r="K97" s="12"/>
      <c r="L97" s="12"/>
      <c r="M97" s="12"/>
      <c r="N97" s="12"/>
    </row>
    <row r="98" ht="15.75" customHeight="1">
      <c r="A98" s="4">
        <v>45622.656907013894</v>
      </c>
      <c r="B98" s="5" t="s">
        <v>8</v>
      </c>
      <c r="C98" s="5" t="s">
        <v>9</v>
      </c>
      <c r="D98" s="5">
        <v>3.0</v>
      </c>
      <c r="E98" s="5">
        <v>3.0</v>
      </c>
      <c r="F98" s="5">
        <v>4.0</v>
      </c>
      <c r="G98" s="5">
        <v>3.0</v>
      </c>
      <c r="H98" s="5" t="s">
        <v>25</v>
      </c>
    </row>
    <row r="99" ht="15.75" customHeight="1">
      <c r="A99" s="6">
        <v>45622.65704336806</v>
      </c>
      <c r="B99" s="7" t="s">
        <v>8</v>
      </c>
      <c r="C99" s="7" t="s">
        <v>9</v>
      </c>
      <c r="D99" s="7">
        <v>4.0</v>
      </c>
      <c r="E99" s="7">
        <v>4.0</v>
      </c>
      <c r="F99" s="7">
        <v>4.0</v>
      </c>
      <c r="G99" s="7">
        <v>4.0</v>
      </c>
      <c r="H99" s="7" t="s">
        <v>61</v>
      </c>
    </row>
    <row r="100" ht="15.75" customHeight="1">
      <c r="A100" s="4">
        <v>45622.65790734954</v>
      </c>
      <c r="B100" s="5" t="s">
        <v>8</v>
      </c>
      <c r="C100" s="5" t="s">
        <v>9</v>
      </c>
      <c r="D100" s="5">
        <v>5.0</v>
      </c>
      <c r="E100" s="5">
        <v>5.0</v>
      </c>
      <c r="F100" s="5">
        <v>5.0</v>
      </c>
      <c r="G100" s="5">
        <v>5.0</v>
      </c>
      <c r="H100" s="5" t="s">
        <v>25</v>
      </c>
    </row>
    <row r="101" ht="15.75" customHeight="1">
      <c r="A101" s="6">
        <v>45622.657919687495</v>
      </c>
      <c r="B101" s="7" t="s">
        <v>8</v>
      </c>
      <c r="C101" s="7" t="s">
        <v>9</v>
      </c>
      <c r="D101" s="7">
        <v>4.0</v>
      </c>
      <c r="E101" s="7">
        <v>4.0</v>
      </c>
      <c r="F101" s="7">
        <v>4.0</v>
      </c>
      <c r="G101" s="7">
        <v>3.0</v>
      </c>
      <c r="H101" s="7" t="s">
        <v>14</v>
      </c>
    </row>
    <row r="102" ht="15.75" customHeight="1">
      <c r="A102" s="4">
        <v>45622.65813993056</v>
      </c>
      <c r="B102" s="5" t="s">
        <v>8</v>
      </c>
      <c r="C102" s="5" t="s">
        <v>9</v>
      </c>
      <c r="D102" s="5">
        <v>4.0</v>
      </c>
      <c r="E102" s="5">
        <v>4.0</v>
      </c>
      <c r="F102" s="5">
        <v>4.0</v>
      </c>
      <c r="G102" s="5">
        <v>4.0</v>
      </c>
      <c r="H102" s="5" t="s">
        <v>62</v>
      </c>
    </row>
    <row r="103" ht="15.75" customHeight="1">
      <c r="A103" s="6">
        <v>45622.72966268519</v>
      </c>
      <c r="B103" s="7" t="s">
        <v>63</v>
      </c>
      <c r="C103" s="9" t="s">
        <v>29</v>
      </c>
      <c r="D103" s="7">
        <v>4.0</v>
      </c>
      <c r="E103" s="7">
        <v>4.0</v>
      </c>
      <c r="F103" s="7">
        <v>4.0</v>
      </c>
      <c r="G103" s="7">
        <v>4.0</v>
      </c>
      <c r="H103" s="7" t="s">
        <v>35</v>
      </c>
    </row>
    <row r="104" ht="15.75" customHeight="1">
      <c r="A104" s="4">
        <v>45622.73045768519</v>
      </c>
      <c r="B104" s="5" t="s">
        <v>63</v>
      </c>
      <c r="C104" s="5" t="s">
        <v>9</v>
      </c>
      <c r="D104" s="5">
        <v>4.0</v>
      </c>
      <c r="E104" s="5">
        <v>5.0</v>
      </c>
      <c r="F104" s="5">
        <v>5.0</v>
      </c>
      <c r="G104" s="5">
        <v>4.0</v>
      </c>
      <c r="H104" s="5" t="s">
        <v>64</v>
      </c>
    </row>
    <row r="105" ht="15.75" customHeight="1">
      <c r="A105" s="6">
        <v>45622.732008437495</v>
      </c>
      <c r="B105" s="7" t="s">
        <v>63</v>
      </c>
      <c r="C105" s="7" t="s">
        <v>9</v>
      </c>
      <c r="D105" s="7">
        <v>5.0</v>
      </c>
      <c r="E105" s="7">
        <v>5.0</v>
      </c>
      <c r="F105" s="7">
        <v>5.0</v>
      </c>
      <c r="G105" s="7">
        <v>5.0</v>
      </c>
      <c r="H105" s="7" t="s">
        <v>65</v>
      </c>
    </row>
    <row r="106" ht="15.75" customHeight="1">
      <c r="A106" s="4">
        <v>45622.7438047801</v>
      </c>
      <c r="B106" s="5" t="s">
        <v>63</v>
      </c>
      <c r="C106" s="5" t="s">
        <v>66</v>
      </c>
      <c r="D106" s="5">
        <v>5.0</v>
      </c>
      <c r="E106" s="5">
        <v>5.0</v>
      </c>
      <c r="F106" s="5">
        <v>5.0</v>
      </c>
      <c r="G106" s="5">
        <v>5.0</v>
      </c>
      <c r="H106" s="5" t="s">
        <v>67</v>
      </c>
    </row>
    <row r="107" ht="15.75" customHeight="1">
      <c r="A107" s="6">
        <v>45622.74430841435</v>
      </c>
      <c r="B107" s="7" t="s">
        <v>63</v>
      </c>
      <c r="C107" s="9" t="s">
        <v>9</v>
      </c>
      <c r="D107" s="7">
        <v>4.0</v>
      </c>
      <c r="E107" s="7">
        <v>4.0</v>
      </c>
      <c r="F107" s="7">
        <v>4.0</v>
      </c>
      <c r="G107" s="7">
        <v>4.0</v>
      </c>
      <c r="H107" s="7" t="s">
        <v>36</v>
      </c>
    </row>
    <row r="108" ht="15.75" customHeight="1">
      <c r="A108" s="4">
        <v>45622.74692474537</v>
      </c>
      <c r="B108" s="5" t="s">
        <v>63</v>
      </c>
      <c r="C108" s="5" t="s">
        <v>9</v>
      </c>
      <c r="D108" s="5">
        <v>5.0</v>
      </c>
      <c r="E108" s="5">
        <v>5.0</v>
      </c>
      <c r="F108" s="5">
        <v>5.0</v>
      </c>
      <c r="G108" s="5">
        <v>5.0</v>
      </c>
      <c r="H108" s="5" t="s">
        <v>53</v>
      </c>
    </row>
    <row r="109" ht="15.75" customHeight="1">
      <c r="A109" s="6">
        <v>45622.747719374995</v>
      </c>
      <c r="B109" s="7" t="s">
        <v>63</v>
      </c>
      <c r="C109" s="7" t="s">
        <v>9</v>
      </c>
      <c r="D109" s="7">
        <v>4.0</v>
      </c>
      <c r="E109" s="7">
        <v>4.0</v>
      </c>
      <c r="F109" s="7">
        <v>4.0</v>
      </c>
      <c r="G109" s="7">
        <v>4.0</v>
      </c>
      <c r="H109" s="7" t="s">
        <v>25</v>
      </c>
    </row>
    <row r="110" ht="15.75" customHeight="1">
      <c r="A110" s="4">
        <v>45622.76627998843</v>
      </c>
      <c r="B110" s="5" t="s">
        <v>63</v>
      </c>
      <c r="C110" s="8" t="s">
        <v>9</v>
      </c>
      <c r="D110" s="5">
        <v>4.0</v>
      </c>
      <c r="E110" s="5">
        <v>2.0</v>
      </c>
      <c r="F110" s="5">
        <v>4.0</v>
      </c>
      <c r="G110" s="5">
        <v>4.0</v>
      </c>
      <c r="H110" s="5" t="s">
        <v>68</v>
      </c>
    </row>
    <row r="111" ht="15.75" customHeight="1">
      <c r="A111" s="6">
        <v>45622.978196689815</v>
      </c>
      <c r="B111" s="7" t="s">
        <v>8</v>
      </c>
      <c r="C111" s="7" t="s">
        <v>9</v>
      </c>
      <c r="D111" s="7">
        <v>5.0</v>
      </c>
      <c r="E111" s="7">
        <v>5.0</v>
      </c>
      <c r="F111" s="7">
        <v>5.0</v>
      </c>
      <c r="G111" s="7">
        <v>5.0</v>
      </c>
      <c r="H111" s="7" t="s">
        <v>69</v>
      </c>
    </row>
    <row r="112" ht="15.75" customHeight="1">
      <c r="A112" s="4">
        <v>45623.828326793984</v>
      </c>
      <c r="B112" s="5" t="s">
        <v>63</v>
      </c>
      <c r="C112" s="5" t="s">
        <v>9</v>
      </c>
      <c r="D112" s="5">
        <v>5.0</v>
      </c>
      <c r="E112" s="5">
        <v>5.0</v>
      </c>
      <c r="F112" s="5">
        <v>5.0</v>
      </c>
      <c r="G112" s="5">
        <v>5.0</v>
      </c>
      <c r="H112" s="5" t="s">
        <v>70</v>
      </c>
    </row>
    <row r="113" ht="15.75" customHeight="1">
      <c r="A113" s="6">
        <v>45623.93756358796</v>
      </c>
      <c r="B113" s="7" t="s">
        <v>63</v>
      </c>
      <c r="C113" s="7"/>
      <c r="D113" s="7">
        <v>4.0</v>
      </c>
      <c r="E113" s="7">
        <v>3.0</v>
      </c>
      <c r="F113" s="7">
        <v>3.0</v>
      </c>
      <c r="G113" s="7">
        <v>3.0</v>
      </c>
      <c r="H113" s="7" t="s">
        <v>34</v>
      </c>
    </row>
    <row r="114" ht="15.75" customHeight="1">
      <c r="A114" s="4">
        <v>45624.39761863426</v>
      </c>
      <c r="B114" s="5" t="s">
        <v>63</v>
      </c>
      <c r="C114" s="5" t="s">
        <v>9</v>
      </c>
      <c r="D114" s="5">
        <v>5.0</v>
      </c>
      <c r="E114" s="5">
        <v>5.0</v>
      </c>
      <c r="F114" s="5">
        <v>4.0</v>
      </c>
      <c r="G114" s="5">
        <v>4.0</v>
      </c>
      <c r="H114" s="5" t="s">
        <v>71</v>
      </c>
    </row>
    <row r="115" ht="15.75" customHeight="1">
      <c r="A115" s="6">
        <v>45625.97439783565</v>
      </c>
      <c r="B115" s="7" t="s">
        <v>63</v>
      </c>
      <c r="C115" s="7" t="s">
        <v>9</v>
      </c>
      <c r="D115" s="7">
        <v>5.0</v>
      </c>
      <c r="E115" s="7">
        <v>5.0</v>
      </c>
      <c r="F115" s="7">
        <v>5.0</v>
      </c>
      <c r="G115" s="7">
        <v>5.0</v>
      </c>
      <c r="H115" s="7" t="s">
        <v>72</v>
      </c>
    </row>
    <row r="116" ht="15.75" customHeight="1">
      <c r="A116" s="4">
        <v>45664.56371609954</v>
      </c>
      <c r="B116" s="5" t="s">
        <v>8</v>
      </c>
      <c r="C116" s="8" t="s">
        <v>73</v>
      </c>
      <c r="D116" s="5">
        <v>5.0</v>
      </c>
      <c r="E116" s="5">
        <v>5.0</v>
      </c>
      <c r="F116" s="5">
        <v>4.0</v>
      </c>
      <c r="G116" s="5">
        <v>5.0</v>
      </c>
      <c r="H116" s="5" t="s">
        <v>14</v>
      </c>
    </row>
    <row r="117" ht="15.75" customHeight="1">
      <c r="A117" s="10">
        <v>45680.74810059028</v>
      </c>
      <c r="B117" s="11" t="s">
        <v>8</v>
      </c>
      <c r="C117" s="13" t="s">
        <v>29</v>
      </c>
      <c r="D117" s="11">
        <v>5.0</v>
      </c>
      <c r="E117" s="11">
        <v>5.0</v>
      </c>
      <c r="F117" s="11">
        <v>5.0</v>
      </c>
      <c r="G117" s="11">
        <v>5.0</v>
      </c>
      <c r="H117" s="11" t="s">
        <v>14</v>
      </c>
      <c r="I117" s="12"/>
      <c r="J117" s="12"/>
      <c r="K117" s="12"/>
      <c r="L117" s="12"/>
      <c r="M117" s="12"/>
      <c r="N117" s="12"/>
    </row>
    <row r="118" ht="15.75" customHeight="1">
      <c r="A118" s="4">
        <v>45682.71604638889</v>
      </c>
      <c r="B118" s="5" t="s">
        <v>8</v>
      </c>
      <c r="C118" s="5"/>
      <c r="D118" s="5">
        <v>3.0</v>
      </c>
      <c r="E118" s="5">
        <v>3.0</v>
      </c>
      <c r="F118" s="5">
        <v>3.0</v>
      </c>
      <c r="G118" s="5">
        <v>3.0</v>
      </c>
      <c r="H118" s="5" t="s">
        <v>74</v>
      </c>
    </row>
    <row r="119" ht="15.75" customHeight="1">
      <c r="A119" s="10">
        <v>45684.802435694444</v>
      </c>
      <c r="B119" s="11" t="s">
        <v>8</v>
      </c>
      <c r="C119" s="11" t="s">
        <v>9</v>
      </c>
      <c r="D119" s="11">
        <v>4.0</v>
      </c>
      <c r="E119" s="11">
        <v>4.0</v>
      </c>
      <c r="F119" s="11">
        <v>4.0</v>
      </c>
      <c r="G119" s="11">
        <v>4.0</v>
      </c>
      <c r="H119" s="11" t="s">
        <v>13</v>
      </c>
      <c r="I119" s="12"/>
      <c r="J119" s="12"/>
      <c r="K119" s="12"/>
      <c r="L119" s="12"/>
      <c r="M119" s="12"/>
      <c r="N119" s="12"/>
    </row>
    <row r="120" ht="15.75" customHeight="1">
      <c r="A120" s="10">
        <v>45684.80333063657</v>
      </c>
      <c r="B120" s="11" t="s">
        <v>8</v>
      </c>
      <c r="C120" s="11" t="s">
        <v>9</v>
      </c>
      <c r="D120" s="11">
        <v>4.0</v>
      </c>
      <c r="E120" s="11">
        <v>4.0</v>
      </c>
      <c r="F120" s="11">
        <v>4.0</v>
      </c>
      <c r="G120" s="11">
        <v>4.0</v>
      </c>
      <c r="H120" s="11" t="s">
        <v>13</v>
      </c>
      <c r="I120" s="12"/>
      <c r="J120" s="12"/>
      <c r="K120" s="12"/>
      <c r="L120" s="12"/>
      <c r="M120" s="12"/>
      <c r="N120" s="12"/>
    </row>
    <row r="121" ht="15.75" customHeight="1">
      <c r="A121" s="6">
        <v>45685.376581689816</v>
      </c>
      <c r="B121" s="7" t="s">
        <v>8</v>
      </c>
      <c r="C121" s="7" t="s">
        <v>30</v>
      </c>
      <c r="D121" s="7">
        <v>5.0</v>
      </c>
      <c r="E121" s="7">
        <v>5.0</v>
      </c>
      <c r="F121" s="7">
        <v>5.0</v>
      </c>
      <c r="G121" s="7">
        <v>4.0</v>
      </c>
      <c r="H121" s="7" t="s">
        <v>75</v>
      </c>
    </row>
    <row r="122" ht="15.75" customHeight="1">
      <c r="A122" s="4">
        <v>45685.41110067129</v>
      </c>
      <c r="B122" s="5" t="s">
        <v>8</v>
      </c>
      <c r="C122" s="5" t="s">
        <v>9</v>
      </c>
      <c r="D122" s="5">
        <v>4.0</v>
      </c>
      <c r="E122" s="5">
        <v>4.0</v>
      </c>
      <c r="F122" s="5">
        <v>4.0</v>
      </c>
      <c r="G122" s="5">
        <v>4.0</v>
      </c>
      <c r="H122" s="5" t="s">
        <v>23</v>
      </c>
    </row>
    <row r="123" ht="15.75" customHeight="1">
      <c r="A123" s="14">
        <v>45691.93609</v>
      </c>
      <c r="B123" s="15" t="s">
        <v>8</v>
      </c>
      <c r="C123" s="15" t="s">
        <v>29</v>
      </c>
      <c r="D123" s="15">
        <v>5.0</v>
      </c>
      <c r="E123" s="15">
        <v>5.0</v>
      </c>
      <c r="F123" s="15">
        <v>5.0</v>
      </c>
      <c r="G123" s="15">
        <v>5.0</v>
      </c>
      <c r="H123" s="15" t="s">
        <v>25</v>
      </c>
      <c r="I123" s="12"/>
      <c r="J123" s="12"/>
      <c r="K123" s="12"/>
      <c r="L123" s="12"/>
      <c r="M123" s="12"/>
      <c r="N123" s="12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hidden="1" min="1" max="20" width="12.63"/>
  </cols>
  <sheetData>
    <row r="1" ht="15.75" customHeight="1">
      <c r="A1" s="16" t="s">
        <v>76</v>
      </c>
      <c r="AA1" s="16"/>
      <c r="AB1" s="16"/>
      <c r="AC1" s="16"/>
      <c r="AD1" s="16"/>
      <c r="AE1" s="16"/>
      <c r="AF1" s="16"/>
      <c r="AG1" s="16"/>
    </row>
    <row r="2" ht="15.75" customHeight="1"/>
    <row r="3" ht="15.75" customHeight="1">
      <c r="A3" s="17">
        <v>45614.40619391204</v>
      </c>
      <c r="B3" s="18" t="s">
        <v>8</v>
      </c>
      <c r="C3" s="18" t="s">
        <v>77</v>
      </c>
      <c r="D3" s="18">
        <v>2.2201099E7</v>
      </c>
      <c r="E3" s="18" t="s">
        <v>78</v>
      </c>
      <c r="F3" s="18" t="s">
        <v>79</v>
      </c>
      <c r="G3" s="18" t="s">
        <v>80</v>
      </c>
      <c r="H3" s="18" t="s">
        <v>81</v>
      </c>
      <c r="I3" s="18" t="s">
        <v>82</v>
      </c>
      <c r="J3" s="18">
        <v>5.0</v>
      </c>
      <c r="K3" s="18">
        <v>5.0</v>
      </c>
      <c r="L3" s="18">
        <v>5.0</v>
      </c>
      <c r="M3" s="18">
        <v>5.0</v>
      </c>
      <c r="N3" s="18">
        <v>5.0</v>
      </c>
      <c r="O3" s="18">
        <v>5.0</v>
      </c>
      <c r="P3" s="18">
        <v>5.0</v>
      </c>
      <c r="Q3" s="18">
        <v>5.0</v>
      </c>
      <c r="R3" s="18">
        <v>5.0</v>
      </c>
      <c r="S3" s="18" t="s">
        <v>83</v>
      </c>
      <c r="T3" s="18" t="s">
        <v>84</v>
      </c>
      <c r="U3" s="18" t="s">
        <v>9</v>
      </c>
      <c r="V3" s="18">
        <v>4.0</v>
      </c>
      <c r="W3" s="18">
        <v>4.0</v>
      </c>
      <c r="X3" s="18">
        <v>4.0</v>
      </c>
      <c r="Y3" s="18">
        <v>4.0</v>
      </c>
      <c r="Z3" s="18" t="s">
        <v>10</v>
      </c>
      <c r="AA3" s="18" t="s">
        <v>85</v>
      </c>
    </row>
    <row r="4" ht="15.75" customHeight="1">
      <c r="A4" s="17">
        <v>45614.41597883102</v>
      </c>
      <c r="B4" s="18" t="s">
        <v>8</v>
      </c>
      <c r="C4" s="18" t="s">
        <v>86</v>
      </c>
      <c r="D4" s="18">
        <v>2.2201212E7</v>
      </c>
      <c r="E4" s="18" t="s">
        <v>78</v>
      </c>
      <c r="F4" s="18" t="s">
        <v>79</v>
      </c>
      <c r="G4" s="18" t="s">
        <v>80</v>
      </c>
      <c r="H4" s="18" t="s">
        <v>81</v>
      </c>
      <c r="I4" s="18" t="s">
        <v>82</v>
      </c>
      <c r="J4" s="18">
        <v>4.0</v>
      </c>
      <c r="K4" s="18">
        <v>4.0</v>
      </c>
      <c r="L4" s="18">
        <v>4.0</v>
      </c>
      <c r="M4" s="18">
        <v>4.0</v>
      </c>
      <c r="N4" s="18">
        <v>4.0</v>
      </c>
      <c r="O4" s="18">
        <v>4.0</v>
      </c>
      <c r="P4" s="18">
        <v>4.0</v>
      </c>
      <c r="Q4" s="18">
        <v>4.0</v>
      </c>
      <c r="R4" s="18">
        <v>4.0</v>
      </c>
      <c r="S4" s="18" t="s">
        <v>83</v>
      </c>
      <c r="T4" s="18" t="s">
        <v>13</v>
      </c>
      <c r="U4" s="18" t="s">
        <v>9</v>
      </c>
      <c r="V4" s="18">
        <v>4.0</v>
      </c>
      <c r="W4" s="18">
        <v>4.0</v>
      </c>
      <c r="X4" s="18">
        <v>4.0</v>
      </c>
      <c r="Y4" s="18">
        <v>4.0</v>
      </c>
      <c r="Z4" s="18" t="s">
        <v>13</v>
      </c>
      <c r="AA4" s="18" t="s">
        <v>87</v>
      </c>
    </row>
    <row r="5" ht="15.75" customHeight="1">
      <c r="A5" s="17">
        <v>45614.429292291665</v>
      </c>
      <c r="B5" s="18" t="s">
        <v>8</v>
      </c>
      <c r="C5" s="18" t="s">
        <v>88</v>
      </c>
      <c r="D5" s="18">
        <v>2.2201222E7</v>
      </c>
      <c r="E5" s="18" t="s">
        <v>78</v>
      </c>
      <c r="F5" s="18" t="s">
        <v>79</v>
      </c>
      <c r="G5" s="18" t="s">
        <v>89</v>
      </c>
      <c r="H5" s="18" t="s">
        <v>81</v>
      </c>
      <c r="I5" s="18" t="s">
        <v>90</v>
      </c>
      <c r="J5" s="18">
        <v>3.0</v>
      </c>
      <c r="K5" s="18">
        <v>3.0</v>
      </c>
      <c r="L5" s="18">
        <v>3.0</v>
      </c>
      <c r="M5" s="18">
        <v>3.0</v>
      </c>
      <c r="N5" s="18">
        <v>3.0</v>
      </c>
      <c r="O5" s="18">
        <v>3.0</v>
      </c>
      <c r="P5" s="18">
        <v>3.0</v>
      </c>
      <c r="Q5" s="18">
        <v>3.0</v>
      </c>
      <c r="R5" s="18">
        <v>3.0</v>
      </c>
      <c r="S5" s="18" t="s">
        <v>91</v>
      </c>
      <c r="T5" s="19" t="s">
        <v>92</v>
      </c>
      <c r="U5" s="18" t="s">
        <v>9</v>
      </c>
      <c r="V5" s="18">
        <v>5.0</v>
      </c>
      <c r="W5" s="18">
        <v>5.0</v>
      </c>
      <c r="X5" s="18">
        <v>5.0</v>
      </c>
      <c r="Y5" s="18">
        <v>5.0</v>
      </c>
      <c r="Z5" s="18" t="s">
        <v>14</v>
      </c>
      <c r="AA5" s="18" t="s">
        <v>93</v>
      </c>
    </row>
    <row r="6" ht="15.75" customHeight="1">
      <c r="A6" s="17">
        <v>45614.42982019676</v>
      </c>
      <c r="B6" s="18" t="s">
        <v>8</v>
      </c>
      <c r="C6" s="18" t="s">
        <v>94</v>
      </c>
      <c r="D6" s="18">
        <v>2.220107E7</v>
      </c>
      <c r="E6" s="18" t="s">
        <v>78</v>
      </c>
      <c r="F6" s="18" t="s">
        <v>79</v>
      </c>
      <c r="G6" s="18" t="s">
        <v>95</v>
      </c>
      <c r="H6" s="18" t="s">
        <v>81</v>
      </c>
      <c r="I6" s="18" t="s">
        <v>82</v>
      </c>
      <c r="J6" s="18">
        <v>4.0</v>
      </c>
      <c r="K6" s="18">
        <v>4.0</v>
      </c>
      <c r="L6" s="18">
        <v>3.0</v>
      </c>
      <c r="M6" s="18">
        <v>4.0</v>
      </c>
      <c r="N6" s="18">
        <v>4.0</v>
      </c>
      <c r="O6" s="18">
        <v>5.0</v>
      </c>
      <c r="P6" s="18">
        <v>4.0</v>
      </c>
      <c r="Q6" s="18">
        <v>4.0</v>
      </c>
      <c r="R6" s="18">
        <v>4.0</v>
      </c>
      <c r="S6" s="18" t="s">
        <v>83</v>
      </c>
      <c r="T6" s="19" t="s">
        <v>96</v>
      </c>
      <c r="U6" s="18" t="s">
        <v>9</v>
      </c>
      <c r="V6" s="18">
        <v>4.0</v>
      </c>
      <c r="W6" s="18">
        <v>3.0</v>
      </c>
      <c r="X6" s="18">
        <v>3.0</v>
      </c>
      <c r="Y6" s="18">
        <v>3.0</v>
      </c>
      <c r="Z6" s="19" t="s">
        <v>15</v>
      </c>
      <c r="AA6" s="18" t="s">
        <v>97</v>
      </c>
    </row>
    <row r="7" ht="15.75" customHeight="1">
      <c r="A7" s="17">
        <v>45614.44215674768</v>
      </c>
      <c r="B7" s="18" t="s">
        <v>8</v>
      </c>
      <c r="C7" s="18" t="s">
        <v>98</v>
      </c>
      <c r="D7" s="18">
        <v>2.2201304E7</v>
      </c>
      <c r="E7" s="18" t="s">
        <v>78</v>
      </c>
      <c r="F7" s="18" t="s">
        <v>79</v>
      </c>
      <c r="G7" s="18" t="s">
        <v>80</v>
      </c>
      <c r="H7" s="18" t="s">
        <v>81</v>
      </c>
      <c r="I7" s="18" t="s">
        <v>82</v>
      </c>
      <c r="J7" s="18">
        <v>3.0</v>
      </c>
      <c r="K7" s="18">
        <v>3.0</v>
      </c>
      <c r="L7" s="18">
        <v>3.0</v>
      </c>
      <c r="M7" s="18">
        <v>4.0</v>
      </c>
      <c r="N7" s="18">
        <v>4.0</v>
      </c>
      <c r="O7" s="18">
        <v>5.0</v>
      </c>
      <c r="P7" s="18">
        <v>5.0</v>
      </c>
      <c r="Q7" s="18">
        <v>5.0</v>
      </c>
      <c r="R7" s="18">
        <v>5.0</v>
      </c>
      <c r="S7" s="18" t="s">
        <v>83</v>
      </c>
      <c r="T7" s="18" t="s">
        <v>11</v>
      </c>
      <c r="U7" s="18" t="s">
        <v>9</v>
      </c>
      <c r="V7" s="18">
        <v>5.0</v>
      </c>
      <c r="W7" s="18">
        <v>4.0</v>
      </c>
      <c r="X7" s="18">
        <v>5.0</v>
      </c>
      <c r="Y7" s="18">
        <v>5.0</v>
      </c>
      <c r="Z7" s="18" t="s">
        <v>10</v>
      </c>
      <c r="AA7" s="18" t="s">
        <v>99</v>
      </c>
    </row>
    <row r="8" ht="15.75" customHeight="1">
      <c r="A8" s="17">
        <v>45614.443498148146</v>
      </c>
      <c r="B8" s="18" t="s">
        <v>8</v>
      </c>
      <c r="C8" s="18" t="s">
        <v>100</v>
      </c>
      <c r="D8" s="18">
        <v>2.2201024E7</v>
      </c>
      <c r="E8" s="18" t="s">
        <v>78</v>
      </c>
      <c r="F8" s="18" t="s">
        <v>79</v>
      </c>
      <c r="G8" s="18" t="s">
        <v>101</v>
      </c>
      <c r="H8" s="18" t="s">
        <v>81</v>
      </c>
      <c r="I8" s="18" t="s">
        <v>90</v>
      </c>
      <c r="J8" s="18">
        <v>5.0</v>
      </c>
      <c r="K8" s="18">
        <v>5.0</v>
      </c>
      <c r="L8" s="18">
        <v>5.0</v>
      </c>
      <c r="M8" s="18">
        <v>5.0</v>
      </c>
      <c r="N8" s="18">
        <v>5.0</v>
      </c>
      <c r="O8" s="18">
        <v>5.0</v>
      </c>
      <c r="P8" s="18">
        <v>5.0</v>
      </c>
      <c r="Q8" s="18">
        <v>5.0</v>
      </c>
      <c r="R8" s="18">
        <v>5.0</v>
      </c>
      <c r="S8" s="18" t="s">
        <v>83</v>
      </c>
      <c r="T8" s="18" t="s">
        <v>16</v>
      </c>
      <c r="U8" s="18" t="s">
        <v>102</v>
      </c>
      <c r="V8" s="18">
        <v>5.0</v>
      </c>
      <c r="W8" s="18">
        <v>5.0</v>
      </c>
      <c r="X8" s="18">
        <v>5.0</v>
      </c>
      <c r="Y8" s="18">
        <v>5.0</v>
      </c>
      <c r="Z8" s="18" t="s">
        <v>16</v>
      </c>
      <c r="AA8" s="18" t="s">
        <v>103</v>
      </c>
    </row>
    <row r="9" ht="15.75" customHeight="1">
      <c r="A9" s="17">
        <v>45614.45724422454</v>
      </c>
      <c r="B9" s="18" t="s">
        <v>8</v>
      </c>
      <c r="C9" s="18" t="s">
        <v>104</v>
      </c>
      <c r="D9" s="18">
        <v>2.2201097E7</v>
      </c>
      <c r="E9" s="18" t="s">
        <v>78</v>
      </c>
      <c r="F9" s="18" t="s">
        <v>79</v>
      </c>
      <c r="G9" s="18" t="s">
        <v>101</v>
      </c>
      <c r="H9" s="18" t="s">
        <v>81</v>
      </c>
      <c r="I9" s="18" t="s">
        <v>82</v>
      </c>
      <c r="J9" s="18">
        <v>4.0</v>
      </c>
      <c r="K9" s="18">
        <v>4.0</v>
      </c>
      <c r="L9" s="18">
        <v>4.0</v>
      </c>
      <c r="M9" s="18">
        <v>4.0</v>
      </c>
      <c r="N9" s="18">
        <v>4.0</v>
      </c>
      <c r="O9" s="18">
        <v>4.0</v>
      </c>
      <c r="P9" s="18">
        <v>4.0</v>
      </c>
      <c r="Q9" s="18">
        <v>4.0</v>
      </c>
      <c r="R9" s="18">
        <v>4.0</v>
      </c>
      <c r="S9" s="18" t="s">
        <v>83</v>
      </c>
      <c r="T9" s="18" t="s">
        <v>105</v>
      </c>
      <c r="U9" s="18" t="s">
        <v>9</v>
      </c>
      <c r="V9" s="18">
        <v>4.0</v>
      </c>
      <c r="W9" s="18">
        <v>4.0</v>
      </c>
      <c r="X9" s="18">
        <v>4.0</v>
      </c>
      <c r="Y9" s="18">
        <v>4.0</v>
      </c>
      <c r="Z9" s="19" t="s">
        <v>17</v>
      </c>
      <c r="AA9" s="18" t="s">
        <v>106</v>
      </c>
    </row>
    <row r="10" ht="15.75" customHeight="1">
      <c r="A10" s="17">
        <v>45614.46909783565</v>
      </c>
      <c r="B10" s="18" t="s">
        <v>8</v>
      </c>
      <c r="C10" s="18" t="s">
        <v>107</v>
      </c>
      <c r="D10" s="18">
        <v>2.2201259E7</v>
      </c>
      <c r="E10" s="18" t="s">
        <v>78</v>
      </c>
      <c r="F10" s="18" t="s">
        <v>79</v>
      </c>
      <c r="G10" s="18" t="s">
        <v>80</v>
      </c>
      <c r="H10" s="18" t="s">
        <v>81</v>
      </c>
      <c r="I10" s="18" t="s">
        <v>90</v>
      </c>
      <c r="J10" s="18">
        <v>3.0</v>
      </c>
      <c r="K10" s="18">
        <v>3.0</v>
      </c>
      <c r="L10" s="18">
        <v>3.0</v>
      </c>
      <c r="M10" s="18">
        <v>3.0</v>
      </c>
      <c r="N10" s="18">
        <v>3.0</v>
      </c>
      <c r="O10" s="18">
        <v>3.0</v>
      </c>
      <c r="P10" s="18">
        <v>3.0</v>
      </c>
      <c r="Q10" s="18">
        <v>3.0</v>
      </c>
      <c r="R10" s="18">
        <v>3.0</v>
      </c>
      <c r="S10" s="18" t="s">
        <v>83</v>
      </c>
      <c r="T10" s="18" t="s">
        <v>20</v>
      </c>
      <c r="U10" s="18" t="s">
        <v>9</v>
      </c>
      <c r="V10" s="18">
        <v>3.0</v>
      </c>
      <c r="W10" s="18">
        <v>4.0</v>
      </c>
      <c r="X10" s="18">
        <v>3.0</v>
      </c>
      <c r="Y10" s="18">
        <v>4.0</v>
      </c>
      <c r="Z10" s="18" t="s">
        <v>20</v>
      </c>
      <c r="AA10" s="18" t="s">
        <v>108</v>
      </c>
    </row>
    <row r="11" ht="15.75" customHeight="1">
      <c r="A11" s="17">
        <v>45614.49295722222</v>
      </c>
      <c r="B11" s="18" t="s">
        <v>8</v>
      </c>
      <c r="C11" s="18" t="s">
        <v>109</v>
      </c>
      <c r="D11" s="18">
        <v>2.2201039E7</v>
      </c>
      <c r="E11" s="18" t="s">
        <v>78</v>
      </c>
      <c r="F11" s="18" t="s">
        <v>79</v>
      </c>
      <c r="G11" s="18" t="s">
        <v>95</v>
      </c>
      <c r="H11" s="18" t="s">
        <v>81</v>
      </c>
      <c r="I11" s="18" t="s">
        <v>82</v>
      </c>
      <c r="J11" s="18">
        <v>3.0</v>
      </c>
      <c r="K11" s="18">
        <v>5.0</v>
      </c>
      <c r="L11" s="18">
        <v>4.0</v>
      </c>
      <c r="M11" s="18">
        <v>4.0</v>
      </c>
      <c r="N11" s="18">
        <v>4.0</v>
      </c>
      <c r="O11" s="18">
        <v>5.0</v>
      </c>
      <c r="P11" s="18">
        <v>4.0</v>
      </c>
      <c r="Q11" s="18">
        <v>5.0</v>
      </c>
      <c r="R11" s="18">
        <v>5.0</v>
      </c>
      <c r="S11" s="18" t="s">
        <v>83</v>
      </c>
      <c r="T11" s="19" t="s">
        <v>110</v>
      </c>
      <c r="U11" s="18" t="s">
        <v>9</v>
      </c>
      <c r="V11" s="18">
        <v>2.0</v>
      </c>
      <c r="W11" s="18">
        <v>4.0</v>
      </c>
      <c r="X11" s="18">
        <v>2.0</v>
      </c>
      <c r="Y11" s="18">
        <v>3.0</v>
      </c>
      <c r="Z11" s="18" t="s">
        <v>21</v>
      </c>
      <c r="AA11" s="18" t="s">
        <v>111</v>
      </c>
    </row>
    <row r="12" ht="15.75" customHeight="1">
      <c r="A12" s="17">
        <v>45614.49382043981</v>
      </c>
      <c r="B12" s="18" t="s">
        <v>8</v>
      </c>
      <c r="C12" s="18" t="s">
        <v>112</v>
      </c>
      <c r="D12" s="18">
        <v>2.2201055E7</v>
      </c>
      <c r="E12" s="18" t="s">
        <v>78</v>
      </c>
      <c r="F12" s="18" t="s">
        <v>79</v>
      </c>
      <c r="G12" s="18" t="s">
        <v>113</v>
      </c>
      <c r="H12" s="18" t="s">
        <v>81</v>
      </c>
      <c r="I12" s="18" t="s">
        <v>82</v>
      </c>
      <c r="J12" s="18">
        <v>5.0</v>
      </c>
      <c r="K12" s="18">
        <v>5.0</v>
      </c>
      <c r="L12" s="18">
        <v>5.0</v>
      </c>
      <c r="M12" s="18">
        <v>5.0</v>
      </c>
      <c r="N12" s="18">
        <v>5.0</v>
      </c>
      <c r="O12" s="18">
        <v>5.0</v>
      </c>
      <c r="P12" s="18">
        <v>5.0</v>
      </c>
      <c r="Q12" s="18">
        <v>5.0</v>
      </c>
      <c r="R12" s="18">
        <v>5.0</v>
      </c>
      <c r="S12" s="18" t="s">
        <v>83</v>
      </c>
      <c r="T12" s="19" t="s">
        <v>114</v>
      </c>
      <c r="U12" s="18" t="s">
        <v>115</v>
      </c>
      <c r="V12" s="18">
        <v>5.0</v>
      </c>
      <c r="W12" s="18">
        <v>5.0</v>
      </c>
      <c r="X12" s="18">
        <v>5.0</v>
      </c>
      <c r="Y12" s="18">
        <v>5.0</v>
      </c>
      <c r="Z12" s="19" t="s">
        <v>22</v>
      </c>
      <c r="AA12" s="18" t="s">
        <v>116</v>
      </c>
    </row>
    <row r="13" ht="15.75" customHeight="1">
      <c r="A13" s="17">
        <v>45614.51829920139</v>
      </c>
      <c r="B13" s="18" t="s">
        <v>8</v>
      </c>
      <c r="C13" s="18" t="s">
        <v>117</v>
      </c>
      <c r="D13" s="18">
        <v>2.2201183E7</v>
      </c>
      <c r="E13" s="18" t="s">
        <v>78</v>
      </c>
      <c r="F13" s="18" t="s">
        <v>79</v>
      </c>
      <c r="G13" s="18" t="s">
        <v>80</v>
      </c>
      <c r="H13" s="18" t="s">
        <v>81</v>
      </c>
      <c r="I13" s="18" t="s">
        <v>82</v>
      </c>
      <c r="J13" s="18">
        <v>3.0</v>
      </c>
      <c r="K13" s="18">
        <v>3.0</v>
      </c>
      <c r="L13" s="18">
        <v>3.0</v>
      </c>
      <c r="M13" s="18">
        <v>3.0</v>
      </c>
      <c r="N13" s="18">
        <v>3.0</v>
      </c>
      <c r="O13" s="18">
        <v>3.0</v>
      </c>
      <c r="P13" s="18">
        <v>3.0</v>
      </c>
      <c r="Q13" s="18">
        <v>3.0</v>
      </c>
      <c r="R13" s="18">
        <v>3.0</v>
      </c>
      <c r="S13" s="18" t="s">
        <v>83</v>
      </c>
      <c r="T13" s="18" t="s">
        <v>20</v>
      </c>
      <c r="U13" s="18" t="s">
        <v>9</v>
      </c>
      <c r="V13" s="18">
        <v>3.0</v>
      </c>
      <c r="W13" s="18">
        <v>4.0</v>
      </c>
      <c r="X13" s="18">
        <v>4.0</v>
      </c>
      <c r="Y13" s="18">
        <v>4.0</v>
      </c>
      <c r="Z13" s="18" t="s">
        <v>20</v>
      </c>
      <c r="AA13" s="18" t="s">
        <v>118</v>
      </c>
    </row>
    <row r="14" ht="15.75" customHeight="1">
      <c r="A14" s="17">
        <v>45614.530687719904</v>
      </c>
      <c r="B14" s="18" t="s">
        <v>8</v>
      </c>
      <c r="C14" s="18" t="s">
        <v>119</v>
      </c>
      <c r="D14" s="18">
        <v>2.2201128E7</v>
      </c>
      <c r="E14" s="18" t="s">
        <v>78</v>
      </c>
      <c r="F14" s="18" t="s">
        <v>79</v>
      </c>
      <c r="G14" s="18" t="s">
        <v>80</v>
      </c>
      <c r="H14" s="18" t="s">
        <v>81</v>
      </c>
      <c r="I14" s="18" t="s">
        <v>82</v>
      </c>
      <c r="J14" s="18">
        <v>4.0</v>
      </c>
      <c r="K14" s="18">
        <v>4.0</v>
      </c>
      <c r="L14" s="18">
        <v>4.0</v>
      </c>
      <c r="M14" s="18">
        <v>4.0</v>
      </c>
      <c r="N14" s="18">
        <v>4.0</v>
      </c>
      <c r="O14" s="18">
        <v>4.0</v>
      </c>
      <c r="P14" s="18">
        <v>4.0</v>
      </c>
      <c r="Q14" s="18">
        <v>4.0</v>
      </c>
      <c r="R14" s="18">
        <v>4.0</v>
      </c>
      <c r="S14" s="18" t="s">
        <v>120</v>
      </c>
      <c r="T14" s="18" t="s">
        <v>121</v>
      </c>
      <c r="U14" s="18" t="s">
        <v>9</v>
      </c>
      <c r="V14" s="18">
        <v>4.0</v>
      </c>
      <c r="W14" s="18">
        <v>4.0</v>
      </c>
      <c r="X14" s="18">
        <v>4.0</v>
      </c>
      <c r="Y14" s="18">
        <v>4.0</v>
      </c>
      <c r="Z14" s="18" t="s">
        <v>23</v>
      </c>
      <c r="AA14" s="18" t="s">
        <v>122</v>
      </c>
    </row>
    <row r="15" ht="15.75" customHeight="1">
      <c r="A15" s="17">
        <v>45614.57272278935</v>
      </c>
      <c r="B15" s="18" t="s">
        <v>8</v>
      </c>
      <c r="C15" s="18" t="s">
        <v>123</v>
      </c>
      <c r="D15" s="18">
        <v>2.2201087E7</v>
      </c>
      <c r="E15" s="18" t="s">
        <v>78</v>
      </c>
      <c r="F15" s="18" t="s">
        <v>79</v>
      </c>
      <c r="G15" s="18" t="s">
        <v>80</v>
      </c>
      <c r="H15" s="18" t="s">
        <v>81</v>
      </c>
      <c r="I15" s="18" t="s">
        <v>82</v>
      </c>
      <c r="J15" s="18">
        <v>4.0</v>
      </c>
      <c r="K15" s="18">
        <v>4.0</v>
      </c>
      <c r="L15" s="18">
        <v>4.0</v>
      </c>
      <c r="M15" s="18">
        <v>4.0</v>
      </c>
      <c r="N15" s="18">
        <v>4.0</v>
      </c>
      <c r="O15" s="18">
        <v>4.0</v>
      </c>
      <c r="P15" s="18">
        <v>4.0</v>
      </c>
      <c r="Q15" s="18">
        <v>4.0</v>
      </c>
      <c r="R15" s="18">
        <v>4.0</v>
      </c>
      <c r="S15" s="18" t="s">
        <v>83</v>
      </c>
      <c r="T15" s="18" t="s">
        <v>25</v>
      </c>
      <c r="U15" s="18" t="s">
        <v>9</v>
      </c>
      <c r="V15" s="18">
        <v>4.0</v>
      </c>
      <c r="W15" s="18">
        <v>4.0</v>
      </c>
      <c r="X15" s="18">
        <v>4.0</v>
      </c>
      <c r="Y15" s="18">
        <v>4.0</v>
      </c>
      <c r="Z15" s="18" t="s">
        <v>24</v>
      </c>
      <c r="AA15" s="18" t="s">
        <v>124</v>
      </c>
    </row>
    <row r="16" ht="15.75" customHeight="1">
      <c r="A16" s="17">
        <v>45614.573633865744</v>
      </c>
      <c r="B16" s="18" t="s">
        <v>8</v>
      </c>
      <c r="C16" s="18" t="s">
        <v>125</v>
      </c>
      <c r="D16" s="18">
        <v>2.2201095E7</v>
      </c>
      <c r="E16" s="18" t="s">
        <v>78</v>
      </c>
      <c r="F16" s="18" t="s">
        <v>79</v>
      </c>
      <c r="G16" s="18" t="s">
        <v>80</v>
      </c>
      <c r="H16" s="18" t="s">
        <v>81</v>
      </c>
      <c r="I16" s="18" t="s">
        <v>82</v>
      </c>
      <c r="J16" s="18">
        <v>4.0</v>
      </c>
      <c r="K16" s="18">
        <v>4.0</v>
      </c>
      <c r="L16" s="18">
        <v>4.0</v>
      </c>
      <c r="M16" s="18">
        <v>4.0</v>
      </c>
      <c r="N16" s="18">
        <v>4.0</v>
      </c>
      <c r="O16" s="18">
        <v>5.0</v>
      </c>
      <c r="P16" s="18">
        <v>5.0</v>
      </c>
      <c r="Q16" s="18">
        <v>4.0</v>
      </c>
      <c r="R16" s="18">
        <v>4.0</v>
      </c>
      <c r="S16" s="18" t="s">
        <v>83</v>
      </c>
      <c r="T16" s="18" t="s">
        <v>25</v>
      </c>
      <c r="U16" s="18" t="s">
        <v>9</v>
      </c>
      <c r="V16" s="18">
        <v>4.0</v>
      </c>
      <c r="W16" s="18">
        <v>4.0</v>
      </c>
      <c r="X16" s="18">
        <v>4.0</v>
      </c>
      <c r="Y16" s="18">
        <v>4.0</v>
      </c>
      <c r="Z16" s="18" t="s">
        <v>25</v>
      </c>
      <c r="AA16" s="18" t="s">
        <v>126</v>
      </c>
    </row>
    <row r="17" ht="15.75" customHeight="1">
      <c r="A17" s="17">
        <v>45614.580178749995</v>
      </c>
      <c r="B17" s="18" t="s">
        <v>8</v>
      </c>
      <c r="C17" s="18" t="s">
        <v>127</v>
      </c>
      <c r="D17" s="18">
        <v>2.2201086E7</v>
      </c>
      <c r="E17" s="18" t="s">
        <v>78</v>
      </c>
      <c r="F17" s="18" t="s">
        <v>79</v>
      </c>
      <c r="G17" s="18" t="s">
        <v>128</v>
      </c>
      <c r="H17" s="18" t="s">
        <v>81</v>
      </c>
      <c r="I17" s="18" t="s">
        <v>82</v>
      </c>
      <c r="J17" s="18">
        <v>5.0</v>
      </c>
      <c r="K17" s="18">
        <v>5.0</v>
      </c>
      <c r="L17" s="18">
        <v>5.0</v>
      </c>
      <c r="M17" s="18">
        <v>5.0</v>
      </c>
      <c r="N17" s="18">
        <v>5.0</v>
      </c>
      <c r="O17" s="18">
        <v>5.0</v>
      </c>
      <c r="P17" s="18">
        <v>5.0</v>
      </c>
      <c r="Q17" s="18">
        <v>5.0</v>
      </c>
      <c r="R17" s="18">
        <v>5.0</v>
      </c>
      <c r="S17" s="18" t="s">
        <v>83</v>
      </c>
      <c r="T17" s="18" t="s">
        <v>25</v>
      </c>
      <c r="U17" s="18" t="s">
        <v>115</v>
      </c>
      <c r="V17" s="18">
        <v>5.0</v>
      </c>
      <c r="W17" s="18">
        <v>5.0</v>
      </c>
      <c r="X17" s="18">
        <v>5.0</v>
      </c>
      <c r="Y17" s="18">
        <v>5.0</v>
      </c>
      <c r="Z17" s="18" t="s">
        <v>25</v>
      </c>
      <c r="AA17" s="18" t="s">
        <v>129</v>
      </c>
    </row>
    <row r="18" ht="15.75" customHeight="1">
      <c r="A18" s="17">
        <v>45614.61415069444</v>
      </c>
      <c r="B18" s="18" t="s">
        <v>8</v>
      </c>
      <c r="C18" s="18" t="s">
        <v>130</v>
      </c>
      <c r="D18" s="18">
        <v>2.2201295E7</v>
      </c>
      <c r="E18" s="18" t="s">
        <v>78</v>
      </c>
      <c r="F18" s="18" t="s">
        <v>79</v>
      </c>
      <c r="G18" s="18" t="s">
        <v>101</v>
      </c>
      <c r="H18" s="18" t="s">
        <v>81</v>
      </c>
      <c r="I18" s="18" t="s">
        <v>82</v>
      </c>
      <c r="J18" s="18">
        <v>4.0</v>
      </c>
      <c r="K18" s="18">
        <v>5.0</v>
      </c>
      <c r="L18" s="18">
        <v>5.0</v>
      </c>
      <c r="M18" s="18">
        <v>5.0</v>
      </c>
      <c r="N18" s="18">
        <v>5.0</v>
      </c>
      <c r="O18" s="18">
        <v>4.0</v>
      </c>
      <c r="P18" s="18">
        <v>5.0</v>
      </c>
      <c r="Q18" s="18">
        <v>5.0</v>
      </c>
      <c r="R18" s="18">
        <v>4.0</v>
      </c>
      <c r="S18" s="18" t="s">
        <v>83</v>
      </c>
      <c r="T18" s="18" t="s">
        <v>25</v>
      </c>
      <c r="U18" s="18" t="s">
        <v>9</v>
      </c>
      <c r="V18" s="18">
        <v>5.0</v>
      </c>
      <c r="W18" s="18">
        <v>4.0</v>
      </c>
      <c r="X18" s="18">
        <v>4.0</v>
      </c>
      <c r="Y18" s="18">
        <v>4.0</v>
      </c>
      <c r="Z18" s="18" t="s">
        <v>25</v>
      </c>
      <c r="AA18" s="18" t="s">
        <v>131</v>
      </c>
    </row>
    <row r="19" ht="15.75" customHeight="1">
      <c r="A19" s="17">
        <v>45614.61693725694</v>
      </c>
      <c r="B19" s="18" t="s">
        <v>8</v>
      </c>
      <c r="C19" s="18" t="s">
        <v>132</v>
      </c>
      <c r="D19" s="18">
        <v>2.220108E7</v>
      </c>
      <c r="E19" s="18" t="s">
        <v>78</v>
      </c>
      <c r="F19" s="18" t="s">
        <v>79</v>
      </c>
      <c r="G19" s="18" t="s">
        <v>89</v>
      </c>
      <c r="H19" s="18" t="s">
        <v>81</v>
      </c>
      <c r="I19" s="18" t="s">
        <v>82</v>
      </c>
      <c r="J19" s="18">
        <v>5.0</v>
      </c>
      <c r="K19" s="18">
        <v>5.0</v>
      </c>
      <c r="L19" s="18">
        <v>5.0</v>
      </c>
      <c r="M19" s="18">
        <v>5.0</v>
      </c>
      <c r="N19" s="18">
        <v>5.0</v>
      </c>
      <c r="O19" s="18">
        <v>5.0</v>
      </c>
      <c r="P19" s="18">
        <v>5.0</v>
      </c>
      <c r="Q19" s="18">
        <v>5.0</v>
      </c>
      <c r="R19" s="18">
        <v>5.0</v>
      </c>
      <c r="S19" s="18" t="s">
        <v>83</v>
      </c>
      <c r="T19" s="18" t="s">
        <v>26</v>
      </c>
      <c r="U19" s="18" t="s">
        <v>133</v>
      </c>
      <c r="V19" s="18">
        <v>5.0</v>
      </c>
      <c r="W19" s="18">
        <v>5.0</v>
      </c>
      <c r="X19" s="18">
        <v>5.0</v>
      </c>
      <c r="Y19" s="18">
        <v>5.0</v>
      </c>
      <c r="Z19" s="18" t="s">
        <v>26</v>
      </c>
      <c r="AA19" s="18" t="s">
        <v>134</v>
      </c>
    </row>
    <row r="20" ht="15.75" customHeight="1">
      <c r="A20" s="17">
        <v>45614.62483033565</v>
      </c>
      <c r="B20" s="18" t="s">
        <v>8</v>
      </c>
      <c r="C20" s="18" t="s">
        <v>135</v>
      </c>
      <c r="D20" s="18">
        <v>2.220106E7</v>
      </c>
      <c r="E20" s="18" t="s">
        <v>78</v>
      </c>
      <c r="F20" s="18" t="s">
        <v>79</v>
      </c>
      <c r="G20" s="18" t="s">
        <v>136</v>
      </c>
      <c r="H20" s="18" t="s">
        <v>81</v>
      </c>
      <c r="I20" s="18" t="s">
        <v>82</v>
      </c>
      <c r="J20" s="18">
        <v>4.0</v>
      </c>
      <c r="K20" s="18">
        <v>4.0</v>
      </c>
      <c r="L20" s="18">
        <v>4.0</v>
      </c>
      <c r="M20" s="18">
        <v>4.0</v>
      </c>
      <c r="N20" s="18">
        <v>4.0</v>
      </c>
      <c r="O20" s="18">
        <v>4.0</v>
      </c>
      <c r="P20" s="18">
        <v>5.0</v>
      </c>
      <c r="Q20" s="18">
        <v>5.0</v>
      </c>
      <c r="R20" s="18">
        <v>4.0</v>
      </c>
      <c r="S20" s="18" t="s">
        <v>83</v>
      </c>
      <c r="T20" s="18" t="s">
        <v>27</v>
      </c>
      <c r="U20" s="18" t="s">
        <v>133</v>
      </c>
      <c r="V20" s="18">
        <v>4.0</v>
      </c>
      <c r="W20" s="18">
        <v>4.0</v>
      </c>
      <c r="X20" s="18">
        <v>4.0</v>
      </c>
      <c r="Y20" s="18">
        <v>4.0</v>
      </c>
      <c r="Z20" s="18" t="s">
        <v>27</v>
      </c>
      <c r="AA20" s="18" t="s">
        <v>137</v>
      </c>
    </row>
    <row r="21" ht="15.75" customHeight="1">
      <c r="A21" s="17">
        <v>45614.644573576385</v>
      </c>
      <c r="B21" s="18" t="s">
        <v>8</v>
      </c>
      <c r="C21" s="18" t="s">
        <v>138</v>
      </c>
      <c r="D21" s="18">
        <v>2.2201258E7</v>
      </c>
      <c r="E21" s="18" t="s">
        <v>78</v>
      </c>
      <c r="F21" s="18" t="s">
        <v>79</v>
      </c>
      <c r="G21" s="18" t="s">
        <v>101</v>
      </c>
      <c r="H21" s="18" t="s">
        <v>81</v>
      </c>
      <c r="I21" s="18" t="s">
        <v>90</v>
      </c>
      <c r="J21" s="18">
        <v>4.0</v>
      </c>
      <c r="K21" s="18">
        <v>4.0</v>
      </c>
      <c r="L21" s="18">
        <v>4.0</v>
      </c>
      <c r="M21" s="18">
        <v>4.0</v>
      </c>
      <c r="N21" s="18">
        <v>4.0</v>
      </c>
      <c r="O21" s="18">
        <v>4.0</v>
      </c>
      <c r="P21" s="18">
        <v>4.0</v>
      </c>
      <c r="Q21" s="18">
        <v>4.0</v>
      </c>
      <c r="R21" s="18">
        <v>4.0</v>
      </c>
      <c r="S21" s="18" t="s">
        <v>83</v>
      </c>
      <c r="T21" s="18" t="s">
        <v>139</v>
      </c>
      <c r="U21" s="18" t="s">
        <v>115</v>
      </c>
      <c r="V21" s="18">
        <v>4.0</v>
      </c>
      <c r="W21" s="18">
        <v>4.0</v>
      </c>
      <c r="X21" s="18">
        <v>4.0</v>
      </c>
      <c r="Y21" s="18">
        <v>4.0</v>
      </c>
      <c r="Z21" s="18" t="s">
        <v>25</v>
      </c>
      <c r="AA21" s="18" t="s">
        <v>140</v>
      </c>
    </row>
    <row r="22" ht="15.75" customHeight="1">
      <c r="A22" s="17">
        <v>45616.308265879634</v>
      </c>
      <c r="B22" s="18" t="s">
        <v>8</v>
      </c>
      <c r="C22" s="18" t="s">
        <v>141</v>
      </c>
      <c r="D22" s="18">
        <v>2.220111E7</v>
      </c>
      <c r="E22" s="18" t="s">
        <v>78</v>
      </c>
      <c r="F22" s="18" t="s">
        <v>79</v>
      </c>
      <c r="G22" s="18" t="s">
        <v>142</v>
      </c>
      <c r="H22" s="18" t="s">
        <v>81</v>
      </c>
      <c r="I22" s="18" t="s">
        <v>90</v>
      </c>
      <c r="J22" s="18">
        <v>5.0</v>
      </c>
      <c r="K22" s="18">
        <v>5.0</v>
      </c>
      <c r="L22" s="18">
        <v>5.0</v>
      </c>
      <c r="M22" s="18">
        <v>5.0</v>
      </c>
      <c r="N22" s="18">
        <v>5.0</v>
      </c>
      <c r="O22" s="18">
        <v>5.0</v>
      </c>
      <c r="P22" s="18">
        <v>5.0</v>
      </c>
      <c r="Q22" s="18">
        <v>5.0</v>
      </c>
      <c r="R22" s="18">
        <v>5.0</v>
      </c>
      <c r="S22" s="18" t="s">
        <v>120</v>
      </c>
      <c r="T22" s="18" t="s">
        <v>25</v>
      </c>
      <c r="U22" s="18" t="s">
        <v>9</v>
      </c>
      <c r="V22" s="18">
        <v>5.0</v>
      </c>
      <c r="W22" s="18">
        <v>5.0</v>
      </c>
      <c r="X22" s="18">
        <v>5.0</v>
      </c>
      <c r="Y22" s="18">
        <v>5.0</v>
      </c>
      <c r="Z22" s="18" t="s">
        <v>25</v>
      </c>
      <c r="AA22" s="18" t="s">
        <v>143</v>
      </c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1">
        <f>AVERAGE(J23:R23)</f>
        <v>4.227777778</v>
      </c>
      <c r="J23" s="22">
        <f t="shared" ref="J23:R23" si="1">AVERAGE(J3:J22)</f>
        <v>4.05</v>
      </c>
      <c r="K23" s="22">
        <f t="shared" si="1"/>
        <v>4.2</v>
      </c>
      <c r="L23" s="22">
        <f t="shared" si="1"/>
        <v>4.1</v>
      </c>
      <c r="M23" s="22">
        <f t="shared" si="1"/>
        <v>4.2</v>
      </c>
      <c r="N23" s="22">
        <f t="shared" si="1"/>
        <v>4.2</v>
      </c>
      <c r="O23" s="22">
        <f t="shared" si="1"/>
        <v>4.35</v>
      </c>
      <c r="P23" s="22">
        <f t="shared" si="1"/>
        <v>4.35</v>
      </c>
      <c r="Q23" s="22">
        <f t="shared" si="1"/>
        <v>4.35</v>
      </c>
      <c r="R23" s="22">
        <f t="shared" si="1"/>
        <v>4.25</v>
      </c>
      <c r="S23" s="20"/>
      <c r="T23" s="20"/>
      <c r="U23" s="20"/>
      <c r="V23" s="23">
        <f t="shared" ref="V23:Y23" si="2">AVERAGE(V3:V22)</f>
        <v>4.2</v>
      </c>
      <c r="W23" s="23">
        <f t="shared" si="2"/>
        <v>4.25</v>
      </c>
      <c r="X23" s="23">
        <f t="shared" si="2"/>
        <v>4.15</v>
      </c>
      <c r="Y23" s="23">
        <f t="shared" si="2"/>
        <v>4.25</v>
      </c>
      <c r="Z23" s="23">
        <f>AVERAGE(V23:Y23)</f>
        <v>4.2125</v>
      </c>
      <c r="AA23" s="20"/>
      <c r="AB23" s="24"/>
      <c r="AC23" s="24"/>
      <c r="AD23" s="24"/>
      <c r="AE23" s="24"/>
      <c r="AF23" s="24"/>
      <c r="AG23" s="24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5"/>
      <c r="J24" s="20"/>
      <c r="K24" s="20"/>
      <c r="L24" s="20"/>
      <c r="M24" s="20"/>
      <c r="N24" s="20"/>
      <c r="O24" s="20"/>
      <c r="P24" s="20"/>
      <c r="Q24" s="20"/>
      <c r="R24" s="20" t="s">
        <v>144</v>
      </c>
      <c r="S24" s="20">
        <f>20-3</f>
        <v>17</v>
      </c>
      <c r="T24" s="26">
        <f t="shared" ref="T24:T26" si="3">S24/20</f>
        <v>0.85</v>
      </c>
      <c r="U24" s="20"/>
      <c r="V24" s="20"/>
      <c r="W24" s="20"/>
      <c r="X24" s="20"/>
      <c r="Y24" s="20"/>
      <c r="Z24" s="20"/>
      <c r="AA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5"/>
      <c r="J25" s="20"/>
      <c r="K25" s="20"/>
      <c r="L25" s="20"/>
      <c r="M25" s="20"/>
      <c r="N25" s="20"/>
      <c r="O25" s="20"/>
      <c r="P25" s="20"/>
      <c r="Q25" s="20"/>
      <c r="R25" s="20" t="s">
        <v>145</v>
      </c>
      <c r="S25" s="20">
        <v>1.0</v>
      </c>
      <c r="T25" s="26">
        <f t="shared" si="3"/>
        <v>0.05</v>
      </c>
      <c r="U25" s="20"/>
      <c r="V25" s="20"/>
      <c r="W25" s="20"/>
      <c r="X25" s="20"/>
      <c r="Y25" s="20"/>
      <c r="Z25" s="20"/>
      <c r="AA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5"/>
      <c r="J26" s="20"/>
      <c r="K26" s="20"/>
      <c r="L26" s="20"/>
      <c r="M26" s="20"/>
      <c r="N26" s="20"/>
      <c r="O26" s="20"/>
      <c r="P26" s="20"/>
      <c r="Q26" s="20"/>
      <c r="R26" s="20" t="s">
        <v>146</v>
      </c>
      <c r="S26" s="20">
        <v>2.0</v>
      </c>
      <c r="T26" s="26">
        <f t="shared" si="3"/>
        <v>0.1</v>
      </c>
      <c r="U26" s="20"/>
      <c r="V26" s="20"/>
      <c r="W26" s="20"/>
      <c r="X26" s="20"/>
      <c r="Y26" s="20"/>
      <c r="Z26" s="20"/>
      <c r="AA26" s="20"/>
    </row>
    <row r="27" ht="15.75" customHeight="1"/>
    <row r="28" ht="15.75" customHeight="1">
      <c r="A28" s="16" t="s">
        <v>147</v>
      </c>
      <c r="AA28" s="16"/>
      <c r="AB28" s="16"/>
      <c r="AC28" s="16"/>
      <c r="AD28" s="16"/>
      <c r="AE28" s="16"/>
      <c r="AF28" s="16"/>
      <c r="AG28" s="16"/>
    </row>
    <row r="29" ht="15.75" customHeight="1"/>
    <row r="30" ht="15.75" customHeight="1">
      <c r="A30" s="17">
        <v>45611.40244230324</v>
      </c>
      <c r="B30" s="18" t="s">
        <v>8</v>
      </c>
      <c r="C30" s="18" t="s">
        <v>148</v>
      </c>
      <c r="D30" s="18">
        <v>2.2201146E7</v>
      </c>
      <c r="E30" s="18" t="s">
        <v>78</v>
      </c>
      <c r="F30" s="18" t="s">
        <v>79</v>
      </c>
      <c r="G30" s="18" t="s">
        <v>149</v>
      </c>
      <c r="H30" s="18" t="s">
        <v>150</v>
      </c>
      <c r="I30" s="18" t="s">
        <v>82</v>
      </c>
      <c r="J30" s="18">
        <v>3.0</v>
      </c>
      <c r="K30" s="18">
        <v>4.0</v>
      </c>
      <c r="L30" s="18">
        <v>4.0</v>
      </c>
      <c r="M30" s="18">
        <v>3.0</v>
      </c>
      <c r="N30" s="18">
        <v>3.0</v>
      </c>
      <c r="O30" s="18">
        <v>4.0</v>
      </c>
      <c r="P30" s="18">
        <v>4.0</v>
      </c>
      <c r="Q30" s="18">
        <v>4.0</v>
      </c>
      <c r="R30" s="18">
        <v>4.0</v>
      </c>
      <c r="S30" s="18" t="s">
        <v>120</v>
      </c>
      <c r="T30" s="18" t="s">
        <v>139</v>
      </c>
      <c r="U30" s="18" t="s">
        <v>9</v>
      </c>
      <c r="V30" s="18">
        <v>4.0</v>
      </c>
      <c r="W30" s="18">
        <v>4.0</v>
      </c>
      <c r="X30" s="18">
        <v>4.0</v>
      </c>
      <c r="Y30" s="18">
        <v>4.0</v>
      </c>
      <c r="Z30" s="18" t="s">
        <v>12</v>
      </c>
      <c r="AA30" s="18" t="s">
        <v>151</v>
      </c>
    </row>
    <row r="31" ht="15.75" customHeight="1">
      <c r="A31" s="17">
        <v>45615.68357309028</v>
      </c>
      <c r="B31" s="18" t="s">
        <v>8</v>
      </c>
      <c r="C31" s="18" t="s">
        <v>152</v>
      </c>
      <c r="D31" s="18">
        <v>2.0201308E7</v>
      </c>
      <c r="E31" s="18" t="s">
        <v>78</v>
      </c>
      <c r="F31" s="18" t="s">
        <v>79</v>
      </c>
      <c r="G31" s="18" t="s">
        <v>153</v>
      </c>
      <c r="H31" s="18" t="s">
        <v>154</v>
      </c>
      <c r="I31" s="18" t="s">
        <v>82</v>
      </c>
      <c r="J31" s="18">
        <v>3.0</v>
      </c>
      <c r="K31" s="18">
        <v>5.0</v>
      </c>
      <c r="L31" s="18">
        <v>3.0</v>
      </c>
      <c r="M31" s="18">
        <v>4.0</v>
      </c>
      <c r="N31" s="18">
        <v>4.0</v>
      </c>
      <c r="O31" s="18">
        <v>4.0</v>
      </c>
      <c r="P31" s="18">
        <v>4.0</v>
      </c>
      <c r="Q31" s="18">
        <v>4.0</v>
      </c>
      <c r="R31" s="18">
        <v>4.0</v>
      </c>
      <c r="S31" s="18" t="s">
        <v>120</v>
      </c>
      <c r="T31" s="18" t="s">
        <v>155</v>
      </c>
      <c r="U31" s="18" t="s">
        <v>156</v>
      </c>
      <c r="V31" s="18">
        <v>5.0</v>
      </c>
      <c r="W31" s="18">
        <v>5.0</v>
      </c>
      <c r="X31" s="18">
        <v>5.0</v>
      </c>
      <c r="Y31" s="18">
        <v>5.0</v>
      </c>
      <c r="Z31" s="18" t="s">
        <v>28</v>
      </c>
      <c r="AA31" s="18" t="s">
        <v>157</v>
      </c>
    </row>
    <row r="32" ht="15.75" customHeight="1">
      <c r="A32" s="17">
        <v>45615.84415960648</v>
      </c>
      <c r="B32" s="18" t="s">
        <v>8</v>
      </c>
      <c r="C32" s="18" t="s">
        <v>158</v>
      </c>
      <c r="D32" s="18">
        <v>2.2201194E7</v>
      </c>
      <c r="E32" s="18" t="s">
        <v>78</v>
      </c>
      <c r="F32" s="18" t="s">
        <v>79</v>
      </c>
      <c r="G32" s="18" t="s">
        <v>159</v>
      </c>
      <c r="H32" s="18" t="s">
        <v>150</v>
      </c>
      <c r="I32" s="18" t="s">
        <v>82</v>
      </c>
      <c r="J32" s="18">
        <v>3.0</v>
      </c>
      <c r="K32" s="18">
        <v>3.0</v>
      </c>
      <c r="L32" s="18">
        <v>4.0</v>
      </c>
      <c r="M32" s="18">
        <v>3.0</v>
      </c>
      <c r="N32" s="18">
        <v>3.0</v>
      </c>
      <c r="O32" s="18">
        <v>4.0</v>
      </c>
      <c r="P32" s="18">
        <v>5.0</v>
      </c>
      <c r="Q32" s="18">
        <v>4.0</v>
      </c>
      <c r="R32" s="18">
        <v>5.0</v>
      </c>
      <c r="S32" s="18" t="s">
        <v>91</v>
      </c>
      <c r="T32" s="18" t="s">
        <v>25</v>
      </c>
      <c r="U32" s="18" t="s">
        <v>9</v>
      </c>
      <c r="V32" s="18">
        <v>4.0</v>
      </c>
      <c r="W32" s="18">
        <v>5.0</v>
      </c>
      <c r="X32" s="18">
        <v>5.0</v>
      </c>
      <c r="Y32" s="18">
        <v>5.0</v>
      </c>
      <c r="Z32" s="18" t="s">
        <v>25</v>
      </c>
      <c r="AA32" s="18" t="s">
        <v>160</v>
      </c>
    </row>
    <row r="33" ht="15.75" customHeight="1">
      <c r="A33" s="17">
        <v>45616.410400740744</v>
      </c>
      <c r="B33" s="18" t="s">
        <v>8</v>
      </c>
      <c r="C33" s="18" t="s">
        <v>161</v>
      </c>
      <c r="D33" s="18">
        <v>2.2201125E7</v>
      </c>
      <c r="E33" s="18" t="s">
        <v>78</v>
      </c>
      <c r="F33" s="18" t="s">
        <v>79</v>
      </c>
      <c r="G33" s="18" t="s">
        <v>162</v>
      </c>
      <c r="H33" s="18" t="s">
        <v>150</v>
      </c>
      <c r="I33" s="18" t="s">
        <v>82</v>
      </c>
      <c r="J33" s="18">
        <v>5.0</v>
      </c>
      <c r="K33" s="18">
        <v>5.0</v>
      </c>
      <c r="L33" s="18">
        <v>5.0</v>
      </c>
      <c r="M33" s="18">
        <v>5.0</v>
      </c>
      <c r="N33" s="18">
        <v>5.0</v>
      </c>
      <c r="O33" s="18">
        <v>5.0</v>
      </c>
      <c r="P33" s="18">
        <v>5.0</v>
      </c>
      <c r="Q33" s="18">
        <v>5.0</v>
      </c>
      <c r="R33" s="18">
        <v>5.0</v>
      </c>
      <c r="S33" s="18" t="s">
        <v>83</v>
      </c>
      <c r="T33" s="18" t="s">
        <v>163</v>
      </c>
      <c r="U33" s="18" t="s">
        <v>9</v>
      </c>
      <c r="V33" s="18">
        <v>5.0</v>
      </c>
      <c r="W33" s="18">
        <v>5.0</v>
      </c>
      <c r="X33" s="18">
        <v>5.0</v>
      </c>
      <c r="Y33" s="18">
        <v>5.0</v>
      </c>
      <c r="Z33" s="18" t="s">
        <v>20</v>
      </c>
      <c r="AA33" s="18" t="s">
        <v>164</v>
      </c>
    </row>
    <row r="34" ht="15.75" customHeight="1">
      <c r="A34" s="17">
        <v>45617.75518277778</v>
      </c>
      <c r="B34" s="18" t="s">
        <v>8</v>
      </c>
      <c r="C34" s="18" t="s">
        <v>165</v>
      </c>
      <c r="D34" s="18">
        <v>2.2201214E7</v>
      </c>
      <c r="E34" s="18" t="s">
        <v>78</v>
      </c>
      <c r="F34" s="18" t="s">
        <v>79</v>
      </c>
      <c r="G34" s="18" t="s">
        <v>166</v>
      </c>
      <c r="H34" s="18" t="s">
        <v>150</v>
      </c>
      <c r="I34" s="18" t="s">
        <v>82</v>
      </c>
      <c r="J34" s="18">
        <v>4.0</v>
      </c>
      <c r="K34" s="18">
        <v>4.0</v>
      </c>
      <c r="L34" s="18">
        <v>4.0</v>
      </c>
      <c r="M34" s="18">
        <v>4.0</v>
      </c>
      <c r="N34" s="18">
        <v>4.0</v>
      </c>
      <c r="O34" s="18">
        <v>4.0</v>
      </c>
      <c r="P34" s="18">
        <v>4.0</v>
      </c>
      <c r="Q34" s="18">
        <v>4.0</v>
      </c>
      <c r="R34" s="18">
        <v>4.0</v>
      </c>
      <c r="S34" s="18" t="s">
        <v>83</v>
      </c>
      <c r="T34" s="18" t="s">
        <v>167</v>
      </c>
      <c r="U34" s="18" t="s">
        <v>9</v>
      </c>
      <c r="V34" s="18">
        <v>4.0</v>
      </c>
      <c r="W34" s="18">
        <v>4.0</v>
      </c>
      <c r="X34" s="18">
        <v>4.0</v>
      </c>
      <c r="Y34" s="18">
        <v>4.0</v>
      </c>
      <c r="Z34" s="18" t="s">
        <v>54</v>
      </c>
      <c r="AA34" s="18" t="s">
        <v>168</v>
      </c>
    </row>
    <row r="35" ht="15.75" customHeight="1">
      <c r="A35" s="17">
        <v>45618.35420599537</v>
      </c>
      <c r="B35" s="18" t="s">
        <v>8</v>
      </c>
      <c r="C35" s="18" t="s">
        <v>169</v>
      </c>
      <c r="D35" s="18">
        <v>2.2201148E7</v>
      </c>
      <c r="E35" s="18" t="s">
        <v>78</v>
      </c>
      <c r="F35" s="18" t="s">
        <v>79</v>
      </c>
      <c r="G35" s="18" t="s">
        <v>149</v>
      </c>
      <c r="H35" s="18" t="s">
        <v>150</v>
      </c>
      <c r="I35" s="18" t="s">
        <v>82</v>
      </c>
      <c r="J35" s="18">
        <v>4.0</v>
      </c>
      <c r="K35" s="18">
        <v>4.0</v>
      </c>
      <c r="L35" s="18">
        <v>4.0</v>
      </c>
      <c r="M35" s="18">
        <v>5.0</v>
      </c>
      <c r="N35" s="18">
        <v>5.0</v>
      </c>
      <c r="O35" s="18">
        <v>5.0</v>
      </c>
      <c r="P35" s="18">
        <v>5.0</v>
      </c>
      <c r="Q35" s="18">
        <v>5.0</v>
      </c>
      <c r="R35" s="18">
        <v>4.0</v>
      </c>
      <c r="S35" s="18" t="s">
        <v>83</v>
      </c>
      <c r="T35" s="18" t="s">
        <v>25</v>
      </c>
      <c r="U35" s="18" t="s">
        <v>9</v>
      </c>
      <c r="V35" s="18">
        <v>5.0</v>
      </c>
      <c r="W35" s="18">
        <v>5.0</v>
      </c>
      <c r="X35" s="18">
        <v>5.0</v>
      </c>
      <c r="Y35" s="18">
        <v>5.0</v>
      </c>
      <c r="Z35" s="18" t="s">
        <v>25</v>
      </c>
      <c r="AA35" s="18" t="s">
        <v>170</v>
      </c>
    </row>
    <row r="36" ht="15.75" customHeight="1">
      <c r="A36" s="17">
        <v>45618.400844710646</v>
      </c>
      <c r="B36" s="18" t="s">
        <v>8</v>
      </c>
      <c r="C36" s="18" t="s">
        <v>171</v>
      </c>
      <c r="D36" s="18">
        <v>2.2201295E7</v>
      </c>
      <c r="E36" s="18" t="s">
        <v>78</v>
      </c>
      <c r="F36" s="18" t="s">
        <v>79</v>
      </c>
      <c r="G36" s="18" t="s">
        <v>172</v>
      </c>
      <c r="H36" s="18" t="s">
        <v>150</v>
      </c>
      <c r="I36" s="18" t="s">
        <v>82</v>
      </c>
      <c r="J36" s="18">
        <v>5.0</v>
      </c>
      <c r="K36" s="18">
        <v>5.0</v>
      </c>
      <c r="L36" s="18">
        <v>5.0</v>
      </c>
      <c r="M36" s="18">
        <v>5.0</v>
      </c>
      <c r="N36" s="18">
        <v>5.0</v>
      </c>
      <c r="O36" s="18">
        <v>5.0</v>
      </c>
      <c r="P36" s="18">
        <v>5.0</v>
      </c>
      <c r="Q36" s="18">
        <v>4.0</v>
      </c>
      <c r="R36" s="18">
        <v>5.0</v>
      </c>
      <c r="S36" s="18" t="s">
        <v>83</v>
      </c>
      <c r="T36" s="18" t="s">
        <v>25</v>
      </c>
      <c r="U36" s="18" t="s">
        <v>29</v>
      </c>
      <c r="V36" s="18">
        <v>5.0</v>
      </c>
      <c r="W36" s="18">
        <v>5.0</v>
      </c>
      <c r="X36" s="18">
        <v>5.0</v>
      </c>
      <c r="Y36" s="18">
        <v>5.0</v>
      </c>
      <c r="Z36" s="18" t="s">
        <v>25</v>
      </c>
      <c r="AA36" s="18" t="s">
        <v>173</v>
      </c>
    </row>
    <row r="37" ht="15.75" customHeight="1">
      <c r="A37" s="17">
        <v>45618.49601685185</v>
      </c>
      <c r="B37" s="18" t="s">
        <v>8</v>
      </c>
      <c r="C37" s="18" t="s">
        <v>174</v>
      </c>
      <c r="D37" s="18">
        <v>2.2201247E7</v>
      </c>
      <c r="E37" s="18" t="s">
        <v>78</v>
      </c>
      <c r="F37" s="18" t="s">
        <v>79</v>
      </c>
      <c r="G37" s="18" t="s">
        <v>172</v>
      </c>
      <c r="H37" s="18" t="s">
        <v>150</v>
      </c>
      <c r="I37" s="18" t="s">
        <v>82</v>
      </c>
      <c r="J37" s="18">
        <v>4.0</v>
      </c>
      <c r="K37" s="18">
        <v>4.0</v>
      </c>
      <c r="L37" s="18">
        <v>4.0</v>
      </c>
      <c r="M37" s="18">
        <v>4.0</v>
      </c>
      <c r="N37" s="18">
        <v>4.0</v>
      </c>
      <c r="O37" s="18">
        <v>4.0</v>
      </c>
      <c r="P37" s="18">
        <v>4.0</v>
      </c>
      <c r="Q37" s="18">
        <v>4.0</v>
      </c>
      <c r="R37" s="18">
        <v>4.0</v>
      </c>
      <c r="S37" s="18" t="s">
        <v>120</v>
      </c>
      <c r="T37" s="18" t="s">
        <v>25</v>
      </c>
      <c r="U37" s="18" t="s">
        <v>133</v>
      </c>
      <c r="V37" s="18">
        <v>4.0</v>
      </c>
      <c r="W37" s="18">
        <v>4.0</v>
      </c>
      <c r="X37" s="18">
        <v>3.0</v>
      </c>
      <c r="Y37" s="18">
        <v>3.0</v>
      </c>
      <c r="Z37" s="18" t="s">
        <v>25</v>
      </c>
      <c r="AA37" s="18" t="s">
        <v>175</v>
      </c>
    </row>
    <row r="38" ht="15.75" customHeight="1">
      <c r="A38" s="17">
        <v>45621.53678174768</v>
      </c>
      <c r="B38" s="18" t="s">
        <v>8</v>
      </c>
      <c r="C38" s="18" t="s">
        <v>176</v>
      </c>
      <c r="D38" s="18">
        <v>2.2201073E7</v>
      </c>
      <c r="E38" s="18" t="s">
        <v>78</v>
      </c>
      <c r="F38" s="18" t="s">
        <v>79</v>
      </c>
      <c r="G38" s="18" t="s">
        <v>172</v>
      </c>
      <c r="H38" s="18" t="s">
        <v>150</v>
      </c>
      <c r="I38" s="18" t="s">
        <v>82</v>
      </c>
      <c r="J38" s="18">
        <v>4.0</v>
      </c>
      <c r="K38" s="18">
        <v>4.0</v>
      </c>
      <c r="L38" s="18">
        <v>4.0</v>
      </c>
      <c r="M38" s="18">
        <v>4.0</v>
      </c>
      <c r="N38" s="18">
        <v>4.0</v>
      </c>
      <c r="O38" s="18">
        <v>4.0</v>
      </c>
      <c r="P38" s="18">
        <v>5.0</v>
      </c>
      <c r="Q38" s="18">
        <v>5.0</v>
      </c>
      <c r="R38" s="18">
        <v>4.0</v>
      </c>
      <c r="S38" s="18" t="s">
        <v>120</v>
      </c>
      <c r="T38" s="18" t="s">
        <v>56</v>
      </c>
      <c r="U38" s="18" t="s">
        <v>9</v>
      </c>
      <c r="V38" s="18">
        <v>5.0</v>
      </c>
      <c r="W38" s="18">
        <v>5.0</v>
      </c>
      <c r="X38" s="18">
        <v>5.0</v>
      </c>
      <c r="Y38" s="18">
        <v>5.0</v>
      </c>
      <c r="Z38" s="18" t="s">
        <v>56</v>
      </c>
      <c r="AA38" s="18" t="s">
        <v>177</v>
      </c>
    </row>
    <row r="39" ht="15.75" customHeight="1">
      <c r="A39" s="17">
        <v>45621.53828439815</v>
      </c>
      <c r="B39" s="18" t="s">
        <v>8</v>
      </c>
      <c r="C39" s="18" t="s">
        <v>178</v>
      </c>
      <c r="D39" s="18">
        <v>2.2201092E7</v>
      </c>
      <c r="E39" s="18" t="s">
        <v>78</v>
      </c>
      <c r="F39" s="18" t="s">
        <v>79</v>
      </c>
      <c r="G39" s="18" t="s">
        <v>149</v>
      </c>
      <c r="H39" s="18" t="s">
        <v>150</v>
      </c>
      <c r="I39" s="18" t="s">
        <v>82</v>
      </c>
      <c r="J39" s="18">
        <v>3.0</v>
      </c>
      <c r="K39" s="18">
        <v>3.0</v>
      </c>
      <c r="L39" s="18">
        <v>3.0</v>
      </c>
      <c r="M39" s="18">
        <v>3.0</v>
      </c>
      <c r="N39" s="18">
        <v>3.0</v>
      </c>
      <c r="O39" s="18">
        <v>3.0</v>
      </c>
      <c r="P39" s="18">
        <v>3.0</v>
      </c>
      <c r="Q39" s="18">
        <v>3.0</v>
      </c>
      <c r="R39" s="18">
        <v>3.0</v>
      </c>
      <c r="S39" s="18" t="s">
        <v>120</v>
      </c>
      <c r="T39" s="18" t="s">
        <v>23</v>
      </c>
      <c r="U39" s="18" t="s">
        <v>9</v>
      </c>
      <c r="V39" s="18">
        <v>4.0</v>
      </c>
      <c r="W39" s="18">
        <v>4.0</v>
      </c>
      <c r="X39" s="18">
        <v>4.0</v>
      </c>
      <c r="Y39" s="18">
        <v>4.0</v>
      </c>
      <c r="Z39" s="18" t="s">
        <v>23</v>
      </c>
      <c r="AA39" s="18" t="s">
        <v>179</v>
      </c>
    </row>
    <row r="40" ht="15.75" customHeight="1">
      <c r="A40" s="17">
        <v>45621.53859982639</v>
      </c>
      <c r="B40" s="18" t="s">
        <v>8</v>
      </c>
      <c r="C40" s="18" t="s">
        <v>180</v>
      </c>
      <c r="D40" s="18">
        <v>2.2201296E7</v>
      </c>
      <c r="E40" s="18" t="s">
        <v>78</v>
      </c>
      <c r="F40" s="18" t="s">
        <v>79</v>
      </c>
      <c r="G40" s="18" t="s">
        <v>181</v>
      </c>
      <c r="H40" s="18" t="s">
        <v>150</v>
      </c>
      <c r="I40" s="18" t="s">
        <v>82</v>
      </c>
      <c r="J40" s="18">
        <v>4.0</v>
      </c>
      <c r="K40" s="18">
        <v>3.0</v>
      </c>
      <c r="L40" s="18">
        <v>4.0</v>
      </c>
      <c r="M40" s="18">
        <v>4.0</v>
      </c>
      <c r="N40" s="18">
        <v>4.0</v>
      </c>
      <c r="O40" s="18">
        <v>4.0</v>
      </c>
      <c r="P40" s="18">
        <v>4.0</v>
      </c>
      <c r="Q40" s="18">
        <v>4.0</v>
      </c>
      <c r="R40" s="18">
        <v>4.0</v>
      </c>
      <c r="S40" s="18" t="s">
        <v>120</v>
      </c>
      <c r="T40" s="18" t="s">
        <v>13</v>
      </c>
      <c r="U40" s="18" t="s">
        <v>9</v>
      </c>
      <c r="V40" s="18">
        <v>4.0</v>
      </c>
      <c r="W40" s="18">
        <v>3.0</v>
      </c>
      <c r="X40" s="18">
        <v>4.0</v>
      </c>
      <c r="Y40" s="18">
        <v>4.0</v>
      </c>
      <c r="Z40" s="18" t="s">
        <v>57</v>
      </c>
      <c r="AA40" s="18" t="s">
        <v>182</v>
      </c>
    </row>
    <row r="41" ht="15.75" customHeight="1">
      <c r="A41" s="17">
        <v>45621.53865804398</v>
      </c>
      <c r="B41" s="18" t="s">
        <v>8</v>
      </c>
      <c r="C41" s="18" t="s">
        <v>183</v>
      </c>
      <c r="D41" s="18">
        <v>2.2201255E7</v>
      </c>
      <c r="E41" s="18" t="s">
        <v>78</v>
      </c>
      <c r="F41" s="18" t="s">
        <v>79</v>
      </c>
      <c r="G41" s="18" t="s">
        <v>159</v>
      </c>
      <c r="H41" s="18" t="s">
        <v>150</v>
      </c>
      <c r="I41" s="18" t="s">
        <v>82</v>
      </c>
      <c r="J41" s="18">
        <v>4.0</v>
      </c>
      <c r="K41" s="18">
        <v>3.0</v>
      </c>
      <c r="L41" s="18">
        <v>4.0</v>
      </c>
      <c r="M41" s="18">
        <v>3.0</v>
      </c>
      <c r="N41" s="18">
        <v>3.0</v>
      </c>
      <c r="O41" s="18">
        <v>4.0</v>
      </c>
      <c r="P41" s="18">
        <v>4.0</v>
      </c>
      <c r="Q41" s="18">
        <v>4.0</v>
      </c>
      <c r="R41" s="18">
        <v>3.0</v>
      </c>
      <c r="S41" s="18" t="s">
        <v>120</v>
      </c>
      <c r="T41" s="18" t="s">
        <v>20</v>
      </c>
      <c r="U41" s="18" t="s">
        <v>9</v>
      </c>
      <c r="V41" s="18">
        <v>4.0</v>
      </c>
      <c r="W41" s="18">
        <v>4.0</v>
      </c>
      <c r="X41" s="18">
        <v>4.0</v>
      </c>
      <c r="Y41" s="18">
        <v>4.0</v>
      </c>
      <c r="Z41" s="18" t="s">
        <v>20</v>
      </c>
      <c r="AA41" s="18" t="s">
        <v>184</v>
      </c>
    </row>
    <row r="42" ht="15.75" customHeight="1">
      <c r="A42" s="17">
        <v>45621.5417827662</v>
      </c>
      <c r="B42" s="18" t="s">
        <v>8</v>
      </c>
      <c r="C42" s="18" t="s">
        <v>185</v>
      </c>
      <c r="D42" s="18">
        <v>2.2201177E7</v>
      </c>
      <c r="E42" s="18" t="s">
        <v>78</v>
      </c>
      <c r="F42" s="18" t="s">
        <v>79</v>
      </c>
      <c r="G42" s="18" t="s">
        <v>149</v>
      </c>
      <c r="H42" s="18" t="s">
        <v>150</v>
      </c>
      <c r="I42" s="18" t="s">
        <v>82</v>
      </c>
      <c r="J42" s="18">
        <v>4.0</v>
      </c>
      <c r="K42" s="18">
        <v>5.0</v>
      </c>
      <c r="L42" s="18">
        <v>5.0</v>
      </c>
      <c r="M42" s="18">
        <v>5.0</v>
      </c>
      <c r="N42" s="18">
        <v>4.0</v>
      </c>
      <c r="O42" s="18">
        <v>5.0</v>
      </c>
      <c r="P42" s="18">
        <v>5.0</v>
      </c>
      <c r="Q42" s="18">
        <v>5.0</v>
      </c>
      <c r="R42" s="18">
        <v>5.0</v>
      </c>
      <c r="S42" s="18" t="s">
        <v>83</v>
      </c>
      <c r="T42" s="19" t="s">
        <v>186</v>
      </c>
      <c r="U42" s="18" t="s">
        <v>9</v>
      </c>
      <c r="V42" s="18">
        <v>5.0</v>
      </c>
      <c r="W42" s="18">
        <v>5.0</v>
      </c>
      <c r="X42" s="18">
        <v>5.0</v>
      </c>
      <c r="Y42" s="18">
        <v>5.0</v>
      </c>
      <c r="Z42" s="18" t="s">
        <v>12</v>
      </c>
      <c r="AA42" s="18" t="s">
        <v>187</v>
      </c>
    </row>
    <row r="43" ht="15.75" customHeight="1">
      <c r="A43" s="17">
        <v>45621.54425440972</v>
      </c>
      <c r="B43" s="18" t="s">
        <v>8</v>
      </c>
      <c r="C43" s="18" t="s">
        <v>188</v>
      </c>
      <c r="D43" s="18">
        <v>2.220128E7</v>
      </c>
      <c r="E43" s="18" t="s">
        <v>78</v>
      </c>
      <c r="F43" s="18" t="s">
        <v>79</v>
      </c>
      <c r="G43" s="18" t="s">
        <v>189</v>
      </c>
      <c r="H43" s="18" t="s">
        <v>150</v>
      </c>
      <c r="I43" s="18" t="s">
        <v>82</v>
      </c>
      <c r="J43" s="18">
        <v>4.0</v>
      </c>
      <c r="K43" s="18">
        <v>5.0</v>
      </c>
      <c r="L43" s="18">
        <v>5.0</v>
      </c>
      <c r="M43" s="18">
        <v>5.0</v>
      </c>
      <c r="N43" s="18">
        <v>5.0</v>
      </c>
      <c r="O43" s="18">
        <v>5.0</v>
      </c>
      <c r="P43" s="18">
        <v>5.0</v>
      </c>
      <c r="Q43" s="18">
        <v>5.0</v>
      </c>
      <c r="R43" s="18">
        <v>5.0</v>
      </c>
      <c r="S43" s="18" t="s">
        <v>120</v>
      </c>
      <c r="T43" s="18" t="s">
        <v>25</v>
      </c>
      <c r="U43" s="18" t="s">
        <v>9</v>
      </c>
      <c r="V43" s="18">
        <v>4.0</v>
      </c>
      <c r="W43" s="18">
        <v>5.0</v>
      </c>
      <c r="X43" s="18">
        <v>5.0</v>
      </c>
      <c r="Y43" s="18">
        <v>5.0</v>
      </c>
      <c r="Z43" s="18" t="s">
        <v>25</v>
      </c>
      <c r="AA43" s="18" t="s">
        <v>190</v>
      </c>
    </row>
    <row r="44" ht="15.75" customHeight="1">
      <c r="A44" s="17">
        <v>45621.544458495366</v>
      </c>
      <c r="B44" s="18" t="s">
        <v>8</v>
      </c>
      <c r="C44" s="18" t="s">
        <v>191</v>
      </c>
      <c r="D44" s="18">
        <v>2.2201298E7</v>
      </c>
      <c r="E44" s="18" t="s">
        <v>78</v>
      </c>
      <c r="F44" s="18" t="s">
        <v>79</v>
      </c>
      <c r="G44" s="18" t="s">
        <v>149</v>
      </c>
      <c r="H44" s="18" t="s">
        <v>150</v>
      </c>
      <c r="I44" s="18" t="s">
        <v>82</v>
      </c>
      <c r="J44" s="18">
        <v>1.0</v>
      </c>
      <c r="K44" s="18">
        <v>3.0</v>
      </c>
      <c r="L44" s="18">
        <v>3.0</v>
      </c>
      <c r="M44" s="18">
        <v>3.0</v>
      </c>
      <c r="N44" s="18">
        <v>2.0</v>
      </c>
      <c r="O44" s="18">
        <v>4.0</v>
      </c>
      <c r="P44" s="18">
        <v>3.0</v>
      </c>
      <c r="Q44" s="18">
        <v>3.0</v>
      </c>
      <c r="R44" s="18">
        <v>3.0</v>
      </c>
      <c r="S44" s="18" t="s">
        <v>91</v>
      </c>
      <c r="T44" s="18" t="s">
        <v>14</v>
      </c>
      <c r="U44" s="18" t="s">
        <v>9</v>
      </c>
      <c r="V44" s="18">
        <v>3.0</v>
      </c>
      <c r="W44" s="18">
        <v>3.0</v>
      </c>
      <c r="X44" s="18">
        <v>3.0</v>
      </c>
      <c r="Y44" s="18">
        <v>3.0</v>
      </c>
      <c r="Z44" s="18" t="s">
        <v>34</v>
      </c>
      <c r="AA44" s="18" t="s">
        <v>192</v>
      </c>
    </row>
    <row r="45" ht="15.75" customHeight="1">
      <c r="A45" s="17">
        <v>45621.548144120374</v>
      </c>
      <c r="B45" s="18" t="s">
        <v>8</v>
      </c>
      <c r="C45" s="18" t="s">
        <v>193</v>
      </c>
      <c r="D45" s="18">
        <v>2.2201026E7</v>
      </c>
      <c r="E45" s="18" t="s">
        <v>78</v>
      </c>
      <c r="F45" s="18" t="s">
        <v>79</v>
      </c>
      <c r="G45" s="18" t="s">
        <v>149</v>
      </c>
      <c r="H45" s="18" t="s">
        <v>150</v>
      </c>
      <c r="I45" s="18" t="s">
        <v>82</v>
      </c>
      <c r="J45" s="18">
        <v>4.0</v>
      </c>
      <c r="K45" s="18">
        <v>4.0</v>
      </c>
      <c r="L45" s="18">
        <v>4.0</v>
      </c>
      <c r="M45" s="18">
        <v>4.0</v>
      </c>
      <c r="N45" s="18">
        <v>4.0</v>
      </c>
      <c r="O45" s="18">
        <v>5.0</v>
      </c>
      <c r="P45" s="18">
        <v>5.0</v>
      </c>
      <c r="Q45" s="18">
        <v>5.0</v>
      </c>
      <c r="R45" s="18">
        <v>5.0</v>
      </c>
      <c r="S45" s="18" t="s">
        <v>83</v>
      </c>
      <c r="T45" s="18" t="s">
        <v>25</v>
      </c>
      <c r="U45" s="18" t="s">
        <v>9</v>
      </c>
      <c r="V45" s="18">
        <v>5.0</v>
      </c>
      <c r="W45" s="18">
        <v>5.0</v>
      </c>
      <c r="X45" s="18">
        <v>5.0</v>
      </c>
      <c r="Y45" s="18">
        <v>5.0</v>
      </c>
      <c r="Z45" s="18" t="s">
        <v>25</v>
      </c>
      <c r="AA45" s="18" t="s">
        <v>194</v>
      </c>
    </row>
    <row r="46" ht="15.75" customHeight="1">
      <c r="A46" s="17">
        <v>45621.551149907405</v>
      </c>
      <c r="B46" s="18" t="s">
        <v>8</v>
      </c>
      <c r="C46" s="18" t="s">
        <v>195</v>
      </c>
      <c r="D46" s="18">
        <v>2.2201256E7</v>
      </c>
      <c r="E46" s="18" t="s">
        <v>78</v>
      </c>
      <c r="F46" s="18" t="s">
        <v>79</v>
      </c>
      <c r="G46" s="18" t="s">
        <v>149</v>
      </c>
      <c r="H46" s="18" t="s">
        <v>150</v>
      </c>
      <c r="I46" s="18" t="s">
        <v>82</v>
      </c>
      <c r="J46" s="18">
        <v>4.0</v>
      </c>
      <c r="K46" s="18">
        <v>4.0</v>
      </c>
      <c r="L46" s="18">
        <v>4.0</v>
      </c>
      <c r="M46" s="18">
        <v>4.0</v>
      </c>
      <c r="N46" s="18">
        <v>4.0</v>
      </c>
      <c r="O46" s="18">
        <v>4.0</v>
      </c>
      <c r="P46" s="18">
        <v>4.0</v>
      </c>
      <c r="Q46" s="18">
        <v>4.0</v>
      </c>
      <c r="R46" s="18">
        <v>4.0</v>
      </c>
      <c r="S46" s="18" t="s">
        <v>120</v>
      </c>
      <c r="T46" s="18" t="s">
        <v>34</v>
      </c>
      <c r="U46" s="18" t="s">
        <v>9</v>
      </c>
      <c r="V46" s="18">
        <v>4.0</v>
      </c>
      <c r="W46" s="18">
        <v>4.0</v>
      </c>
      <c r="X46" s="18">
        <v>4.0</v>
      </c>
      <c r="Y46" s="18">
        <v>3.0</v>
      </c>
      <c r="Z46" s="19" t="s">
        <v>58</v>
      </c>
      <c r="AA46" s="18" t="s">
        <v>196</v>
      </c>
    </row>
    <row r="47" ht="15.75" customHeight="1">
      <c r="A47" s="17">
        <v>45621.55338435185</v>
      </c>
      <c r="B47" s="18" t="s">
        <v>8</v>
      </c>
      <c r="C47" s="18" t="s">
        <v>197</v>
      </c>
      <c r="D47" s="18">
        <v>2.2201269E7</v>
      </c>
      <c r="E47" s="18" t="s">
        <v>78</v>
      </c>
      <c r="F47" s="18" t="s">
        <v>79</v>
      </c>
      <c r="G47" s="18" t="s">
        <v>172</v>
      </c>
      <c r="H47" s="18" t="s">
        <v>150</v>
      </c>
      <c r="I47" s="18" t="s">
        <v>82</v>
      </c>
      <c r="J47" s="18">
        <v>4.0</v>
      </c>
      <c r="K47" s="18">
        <v>4.0</v>
      </c>
      <c r="L47" s="18">
        <v>4.0</v>
      </c>
      <c r="M47" s="18">
        <v>4.0</v>
      </c>
      <c r="N47" s="18">
        <v>4.0</v>
      </c>
      <c r="O47" s="18">
        <v>4.0</v>
      </c>
      <c r="P47" s="18">
        <v>4.0</v>
      </c>
      <c r="Q47" s="18">
        <v>4.0</v>
      </c>
      <c r="R47" s="18">
        <v>4.0</v>
      </c>
      <c r="S47" s="18" t="s">
        <v>120</v>
      </c>
      <c r="T47" s="18" t="s">
        <v>25</v>
      </c>
      <c r="U47" s="18" t="s">
        <v>9</v>
      </c>
      <c r="V47" s="18">
        <v>4.0</v>
      </c>
      <c r="W47" s="18">
        <v>4.0</v>
      </c>
      <c r="X47" s="18">
        <v>4.0</v>
      </c>
      <c r="Y47" s="18">
        <v>4.0</v>
      </c>
      <c r="Z47" s="18" t="s">
        <v>25</v>
      </c>
      <c r="AA47" s="18" t="s">
        <v>198</v>
      </c>
    </row>
    <row r="48" ht="15.75" customHeight="1">
      <c r="A48" s="17">
        <v>45621.56208241898</v>
      </c>
      <c r="B48" s="18" t="s">
        <v>8</v>
      </c>
      <c r="C48" s="18" t="s">
        <v>199</v>
      </c>
      <c r="D48" s="18">
        <v>2.2201062E7</v>
      </c>
      <c r="E48" s="18" t="s">
        <v>78</v>
      </c>
      <c r="F48" s="18" t="s">
        <v>79</v>
      </c>
      <c r="G48" s="18" t="s">
        <v>200</v>
      </c>
      <c r="H48" s="18" t="s">
        <v>150</v>
      </c>
      <c r="I48" s="18" t="s">
        <v>82</v>
      </c>
      <c r="J48" s="18">
        <v>2.0</v>
      </c>
      <c r="K48" s="18">
        <v>2.0</v>
      </c>
      <c r="L48" s="18">
        <v>2.0</v>
      </c>
      <c r="M48" s="18">
        <v>1.0</v>
      </c>
      <c r="N48" s="18">
        <v>1.0</v>
      </c>
      <c r="O48" s="18">
        <v>2.0</v>
      </c>
      <c r="P48" s="18">
        <v>3.0</v>
      </c>
      <c r="Q48" s="18">
        <v>3.0</v>
      </c>
      <c r="R48" s="18">
        <v>2.0</v>
      </c>
      <c r="S48" s="18" t="s">
        <v>91</v>
      </c>
      <c r="T48" s="19" t="s">
        <v>201</v>
      </c>
      <c r="U48" s="18" t="s">
        <v>9</v>
      </c>
      <c r="V48" s="18">
        <v>4.0</v>
      </c>
      <c r="W48" s="18">
        <v>5.0</v>
      </c>
      <c r="X48" s="18">
        <v>5.0</v>
      </c>
      <c r="Y48" s="18">
        <v>5.0</v>
      </c>
      <c r="Z48" s="18" t="s">
        <v>59</v>
      </c>
      <c r="AA48" s="18" t="s">
        <v>202</v>
      </c>
    </row>
    <row r="49" ht="15.75" customHeight="1">
      <c r="A49" s="17">
        <v>45621.56787164352</v>
      </c>
      <c r="B49" s="18" t="s">
        <v>8</v>
      </c>
      <c r="C49" s="18" t="s">
        <v>203</v>
      </c>
      <c r="D49" s="18">
        <v>2.2201102E7</v>
      </c>
      <c r="E49" s="18" t="s">
        <v>78</v>
      </c>
      <c r="F49" s="18" t="s">
        <v>79</v>
      </c>
      <c r="G49" s="18" t="s">
        <v>149</v>
      </c>
      <c r="H49" s="18" t="s">
        <v>150</v>
      </c>
      <c r="I49" s="18" t="s">
        <v>82</v>
      </c>
      <c r="J49" s="18">
        <v>5.0</v>
      </c>
      <c r="K49" s="18">
        <v>5.0</v>
      </c>
      <c r="L49" s="18">
        <v>4.0</v>
      </c>
      <c r="M49" s="18">
        <v>4.0</v>
      </c>
      <c r="N49" s="18">
        <v>4.0</v>
      </c>
      <c r="O49" s="18">
        <v>5.0</v>
      </c>
      <c r="P49" s="18">
        <v>5.0</v>
      </c>
      <c r="Q49" s="18">
        <v>5.0</v>
      </c>
      <c r="R49" s="18">
        <v>4.0</v>
      </c>
      <c r="S49" s="18" t="s">
        <v>83</v>
      </c>
      <c r="T49" s="18" t="s">
        <v>25</v>
      </c>
      <c r="U49" s="18" t="s">
        <v>9</v>
      </c>
      <c r="V49" s="18">
        <v>4.0</v>
      </c>
      <c r="W49" s="18">
        <v>3.0</v>
      </c>
      <c r="X49" s="18">
        <v>4.0</v>
      </c>
      <c r="Y49" s="18">
        <v>4.0</v>
      </c>
      <c r="Z49" s="18" t="s">
        <v>25</v>
      </c>
      <c r="AA49" s="18" t="s">
        <v>204</v>
      </c>
    </row>
    <row r="50" ht="15.75" customHeight="1">
      <c r="A50" s="17">
        <v>45621.57161960648</v>
      </c>
      <c r="B50" s="18" t="s">
        <v>8</v>
      </c>
      <c r="C50" s="18" t="s">
        <v>205</v>
      </c>
      <c r="D50" s="18">
        <v>2.2201204E7</v>
      </c>
      <c r="E50" s="18" t="s">
        <v>78</v>
      </c>
      <c r="F50" s="18" t="s">
        <v>79</v>
      </c>
      <c r="G50" s="18" t="s">
        <v>149</v>
      </c>
      <c r="H50" s="18" t="s">
        <v>150</v>
      </c>
      <c r="I50" s="18" t="s">
        <v>82</v>
      </c>
      <c r="J50" s="18">
        <v>3.0</v>
      </c>
      <c r="K50" s="18">
        <v>5.0</v>
      </c>
      <c r="L50" s="18">
        <v>2.0</v>
      </c>
      <c r="M50" s="18">
        <v>3.0</v>
      </c>
      <c r="N50" s="18">
        <v>3.0</v>
      </c>
      <c r="O50" s="18">
        <v>4.0</v>
      </c>
      <c r="P50" s="18">
        <v>5.0</v>
      </c>
      <c r="Q50" s="18">
        <v>5.0</v>
      </c>
      <c r="R50" s="18">
        <v>4.0</v>
      </c>
      <c r="S50" s="18" t="s">
        <v>91</v>
      </c>
      <c r="T50" s="19" t="s">
        <v>206</v>
      </c>
      <c r="U50" s="18" t="s">
        <v>9</v>
      </c>
      <c r="V50" s="18">
        <v>3.0</v>
      </c>
      <c r="W50" s="18">
        <v>5.0</v>
      </c>
      <c r="X50" s="18">
        <v>5.0</v>
      </c>
      <c r="Y50" s="18">
        <v>5.0</v>
      </c>
      <c r="Z50" s="19" t="s">
        <v>60</v>
      </c>
      <c r="AA50" s="18" t="s">
        <v>207</v>
      </c>
    </row>
    <row r="51" ht="15.75" customHeight="1">
      <c r="A51" s="17">
        <v>45621.61105961805</v>
      </c>
      <c r="B51" s="18" t="s">
        <v>8</v>
      </c>
      <c r="C51" s="18" t="s">
        <v>125</v>
      </c>
      <c r="D51" s="18">
        <v>2.2201095E7</v>
      </c>
      <c r="E51" s="18" t="s">
        <v>78</v>
      </c>
      <c r="F51" s="18" t="s">
        <v>79</v>
      </c>
      <c r="G51" s="18" t="s">
        <v>149</v>
      </c>
      <c r="H51" s="18" t="s">
        <v>150</v>
      </c>
      <c r="I51" s="18" t="s">
        <v>82</v>
      </c>
      <c r="J51" s="18">
        <v>4.0</v>
      </c>
      <c r="K51" s="18">
        <v>4.0</v>
      </c>
      <c r="L51" s="18">
        <v>4.0</v>
      </c>
      <c r="M51" s="18">
        <v>4.0</v>
      </c>
      <c r="N51" s="18">
        <v>4.0</v>
      </c>
      <c r="O51" s="18">
        <v>4.0</v>
      </c>
      <c r="P51" s="18">
        <v>4.0</v>
      </c>
      <c r="Q51" s="18">
        <v>4.0</v>
      </c>
      <c r="R51" s="18">
        <v>4.0</v>
      </c>
      <c r="S51" s="18" t="s">
        <v>83</v>
      </c>
      <c r="T51" s="18" t="s">
        <v>25</v>
      </c>
      <c r="U51" s="18" t="s">
        <v>9</v>
      </c>
      <c r="V51" s="18">
        <v>3.0</v>
      </c>
      <c r="W51" s="18">
        <v>3.0</v>
      </c>
      <c r="X51" s="18">
        <v>3.0</v>
      </c>
      <c r="Y51" s="18">
        <v>3.0</v>
      </c>
      <c r="Z51" s="18" t="s">
        <v>25</v>
      </c>
      <c r="AA51" s="18" t="s">
        <v>126</v>
      </c>
    </row>
    <row r="52" ht="15.75" customHeight="1">
      <c r="A52" s="17">
        <v>45622.50467376158</v>
      </c>
      <c r="B52" s="18" t="s">
        <v>8</v>
      </c>
      <c r="C52" s="18" t="s">
        <v>208</v>
      </c>
      <c r="D52" s="18">
        <v>2.2201274E7</v>
      </c>
      <c r="E52" s="18" t="s">
        <v>78</v>
      </c>
      <c r="F52" s="18" t="s">
        <v>79</v>
      </c>
      <c r="G52" s="18" t="s">
        <v>209</v>
      </c>
      <c r="H52" s="18" t="s">
        <v>150</v>
      </c>
      <c r="I52" s="18" t="s">
        <v>82</v>
      </c>
      <c r="J52" s="18">
        <v>3.0</v>
      </c>
      <c r="K52" s="18">
        <v>3.0</v>
      </c>
      <c r="L52" s="18">
        <v>3.0</v>
      </c>
      <c r="M52" s="18">
        <v>3.0</v>
      </c>
      <c r="N52" s="18">
        <v>3.0</v>
      </c>
      <c r="O52" s="18">
        <v>3.0</v>
      </c>
      <c r="P52" s="18">
        <v>3.0</v>
      </c>
      <c r="Q52" s="18">
        <v>3.0</v>
      </c>
      <c r="R52" s="18">
        <v>3.0</v>
      </c>
      <c r="S52" s="18" t="s">
        <v>120</v>
      </c>
      <c r="T52" s="18" t="s">
        <v>25</v>
      </c>
      <c r="U52" s="18" t="s">
        <v>25</v>
      </c>
      <c r="V52" s="18">
        <v>3.0</v>
      </c>
      <c r="W52" s="18">
        <v>3.0</v>
      </c>
      <c r="X52" s="18">
        <v>3.0</v>
      </c>
      <c r="Y52" s="18">
        <v>3.0</v>
      </c>
      <c r="Z52" s="18" t="s">
        <v>25</v>
      </c>
      <c r="AA52" s="18" t="s">
        <v>210</v>
      </c>
    </row>
    <row r="53" ht="15.75" customHeight="1">
      <c r="A53" s="17">
        <v>45622.656907013894</v>
      </c>
      <c r="B53" s="18" t="s">
        <v>8</v>
      </c>
      <c r="C53" s="18" t="s">
        <v>211</v>
      </c>
      <c r="D53" s="18">
        <v>2.2201249E7</v>
      </c>
      <c r="E53" s="18" t="s">
        <v>78</v>
      </c>
      <c r="F53" s="18" t="s">
        <v>79</v>
      </c>
      <c r="G53" s="18" t="s">
        <v>200</v>
      </c>
      <c r="H53" s="18" t="s">
        <v>150</v>
      </c>
      <c r="I53" s="18" t="s">
        <v>82</v>
      </c>
      <c r="J53" s="18">
        <v>4.0</v>
      </c>
      <c r="K53" s="18">
        <v>3.0</v>
      </c>
      <c r="L53" s="18">
        <v>5.0</v>
      </c>
      <c r="M53" s="18">
        <v>4.0</v>
      </c>
      <c r="N53" s="18">
        <v>4.0</v>
      </c>
      <c r="O53" s="18">
        <v>4.0</v>
      </c>
      <c r="P53" s="18">
        <v>5.0</v>
      </c>
      <c r="Q53" s="18">
        <v>4.0</v>
      </c>
      <c r="R53" s="18">
        <v>5.0</v>
      </c>
      <c r="S53" s="18" t="s">
        <v>83</v>
      </c>
      <c r="T53" s="18" t="s">
        <v>25</v>
      </c>
      <c r="U53" s="18" t="s">
        <v>9</v>
      </c>
      <c r="V53" s="18">
        <v>3.0</v>
      </c>
      <c r="W53" s="18">
        <v>3.0</v>
      </c>
      <c r="X53" s="18">
        <v>4.0</v>
      </c>
      <c r="Y53" s="18">
        <v>3.0</v>
      </c>
      <c r="Z53" s="18" t="s">
        <v>25</v>
      </c>
      <c r="AA53" s="18" t="s">
        <v>212</v>
      </c>
    </row>
    <row r="54" ht="15.75" customHeight="1">
      <c r="A54" s="17">
        <v>45622.65704336806</v>
      </c>
      <c r="B54" s="18" t="s">
        <v>8</v>
      </c>
      <c r="C54" s="18" t="s">
        <v>213</v>
      </c>
      <c r="D54" s="18">
        <v>2.220117E7</v>
      </c>
      <c r="E54" s="18" t="s">
        <v>78</v>
      </c>
      <c r="F54" s="18" t="s">
        <v>79</v>
      </c>
      <c r="G54" s="18" t="s">
        <v>214</v>
      </c>
      <c r="H54" s="18" t="s">
        <v>150</v>
      </c>
      <c r="I54" s="18" t="s">
        <v>82</v>
      </c>
      <c r="J54" s="18">
        <v>3.0</v>
      </c>
      <c r="K54" s="18">
        <v>4.0</v>
      </c>
      <c r="L54" s="18">
        <v>3.0</v>
      </c>
      <c r="M54" s="18">
        <v>3.0</v>
      </c>
      <c r="N54" s="18">
        <v>3.0</v>
      </c>
      <c r="O54" s="18">
        <v>3.0</v>
      </c>
      <c r="P54" s="18">
        <v>4.0</v>
      </c>
      <c r="Q54" s="18">
        <v>4.0</v>
      </c>
      <c r="R54" s="18">
        <v>3.0</v>
      </c>
      <c r="S54" s="18" t="s">
        <v>91</v>
      </c>
      <c r="T54" s="18" t="s">
        <v>25</v>
      </c>
      <c r="U54" s="18" t="s">
        <v>9</v>
      </c>
      <c r="V54" s="18">
        <v>4.0</v>
      </c>
      <c r="W54" s="18">
        <v>4.0</v>
      </c>
      <c r="X54" s="18">
        <v>4.0</v>
      </c>
      <c r="Y54" s="18">
        <v>4.0</v>
      </c>
      <c r="Z54" s="18" t="s">
        <v>61</v>
      </c>
      <c r="AA54" s="18" t="s">
        <v>215</v>
      </c>
    </row>
    <row r="55" ht="15.75" customHeight="1">
      <c r="A55" s="17">
        <v>45622.65790734954</v>
      </c>
      <c r="B55" s="18" t="s">
        <v>8</v>
      </c>
      <c r="C55" s="18" t="s">
        <v>127</v>
      </c>
      <c r="D55" s="18">
        <v>2220086.0</v>
      </c>
      <c r="E55" s="18" t="s">
        <v>78</v>
      </c>
      <c r="F55" s="18" t="s">
        <v>79</v>
      </c>
      <c r="G55" s="18" t="s">
        <v>149</v>
      </c>
      <c r="H55" s="18" t="s">
        <v>150</v>
      </c>
      <c r="I55" s="18" t="s">
        <v>82</v>
      </c>
      <c r="J55" s="18">
        <v>5.0</v>
      </c>
      <c r="K55" s="18">
        <v>5.0</v>
      </c>
      <c r="L55" s="18">
        <v>5.0</v>
      </c>
      <c r="M55" s="18">
        <v>5.0</v>
      </c>
      <c r="N55" s="18">
        <v>5.0</v>
      </c>
      <c r="O55" s="18">
        <v>5.0</v>
      </c>
      <c r="P55" s="18">
        <v>5.0</v>
      </c>
      <c r="Q55" s="18">
        <v>5.0</v>
      </c>
      <c r="R55" s="18">
        <v>5.0</v>
      </c>
      <c r="S55" s="18" t="s">
        <v>83</v>
      </c>
      <c r="T55" s="18" t="s">
        <v>25</v>
      </c>
      <c r="U55" s="18" t="s">
        <v>9</v>
      </c>
      <c r="V55" s="18">
        <v>5.0</v>
      </c>
      <c r="W55" s="18">
        <v>5.0</v>
      </c>
      <c r="X55" s="18">
        <v>5.0</v>
      </c>
      <c r="Y55" s="18">
        <v>5.0</v>
      </c>
      <c r="Z55" s="18" t="s">
        <v>25</v>
      </c>
      <c r="AA55" s="18" t="s">
        <v>129</v>
      </c>
    </row>
    <row r="56" ht="15.75" customHeight="1">
      <c r="A56" s="17">
        <v>45622.657919687495</v>
      </c>
      <c r="B56" s="18" t="s">
        <v>8</v>
      </c>
      <c r="C56" s="18" t="s">
        <v>216</v>
      </c>
      <c r="D56" s="18">
        <v>2.220124E7</v>
      </c>
      <c r="E56" s="18" t="s">
        <v>78</v>
      </c>
      <c r="F56" s="18" t="s">
        <v>79</v>
      </c>
      <c r="G56" s="18" t="s">
        <v>217</v>
      </c>
      <c r="H56" s="18" t="s">
        <v>150</v>
      </c>
      <c r="I56" s="18" t="s">
        <v>82</v>
      </c>
      <c r="J56" s="18">
        <v>4.0</v>
      </c>
      <c r="K56" s="18">
        <v>4.0</v>
      </c>
      <c r="L56" s="18">
        <v>4.0</v>
      </c>
      <c r="M56" s="18">
        <v>4.0</v>
      </c>
      <c r="N56" s="18">
        <v>4.0</v>
      </c>
      <c r="O56" s="18">
        <v>3.0</v>
      </c>
      <c r="P56" s="18">
        <v>3.0</v>
      </c>
      <c r="Q56" s="18">
        <v>3.0</v>
      </c>
      <c r="R56" s="18">
        <v>3.0</v>
      </c>
      <c r="S56" s="18" t="s">
        <v>83</v>
      </c>
      <c r="T56" s="18" t="s">
        <v>14</v>
      </c>
      <c r="U56" s="18" t="s">
        <v>9</v>
      </c>
      <c r="V56" s="18">
        <v>4.0</v>
      </c>
      <c r="W56" s="18">
        <v>4.0</v>
      </c>
      <c r="X56" s="18">
        <v>4.0</v>
      </c>
      <c r="Y56" s="18">
        <v>3.0</v>
      </c>
      <c r="Z56" s="18" t="s">
        <v>14</v>
      </c>
      <c r="AA56" s="18" t="s">
        <v>218</v>
      </c>
    </row>
    <row r="57" ht="15.75" customHeight="1">
      <c r="A57" s="17">
        <v>45622.65813993056</v>
      </c>
      <c r="B57" s="18" t="s">
        <v>8</v>
      </c>
      <c r="C57" s="18" t="s">
        <v>219</v>
      </c>
      <c r="D57" s="18">
        <v>2.2201287E7</v>
      </c>
      <c r="E57" s="18" t="s">
        <v>78</v>
      </c>
      <c r="F57" s="18" t="s">
        <v>79</v>
      </c>
      <c r="G57" s="18" t="s">
        <v>149</v>
      </c>
      <c r="H57" s="18" t="s">
        <v>150</v>
      </c>
      <c r="I57" s="18" t="s">
        <v>82</v>
      </c>
      <c r="J57" s="18">
        <v>4.0</v>
      </c>
      <c r="K57" s="18">
        <v>4.0</v>
      </c>
      <c r="L57" s="18">
        <v>4.0</v>
      </c>
      <c r="M57" s="18">
        <v>4.0</v>
      </c>
      <c r="N57" s="18">
        <v>4.0</v>
      </c>
      <c r="O57" s="18">
        <v>4.0</v>
      </c>
      <c r="P57" s="18">
        <v>4.0</v>
      </c>
      <c r="Q57" s="18">
        <v>4.0</v>
      </c>
      <c r="R57" s="18">
        <v>4.0</v>
      </c>
      <c r="S57" s="18" t="s">
        <v>120</v>
      </c>
      <c r="T57" s="18" t="s">
        <v>220</v>
      </c>
      <c r="U57" s="18" t="s">
        <v>9</v>
      </c>
      <c r="V57" s="18">
        <v>4.0</v>
      </c>
      <c r="W57" s="18">
        <v>4.0</v>
      </c>
      <c r="X57" s="18">
        <v>4.0</v>
      </c>
      <c r="Y57" s="18">
        <v>4.0</v>
      </c>
      <c r="Z57" s="18" t="s">
        <v>62</v>
      </c>
      <c r="AA57" s="18" t="s">
        <v>221</v>
      </c>
    </row>
    <row r="58" ht="15.75" customHeight="1">
      <c r="A58" s="17">
        <v>45622.978196689815</v>
      </c>
      <c r="B58" s="18" t="s">
        <v>8</v>
      </c>
      <c r="C58" s="18" t="s">
        <v>222</v>
      </c>
      <c r="D58" s="18">
        <v>2.2201286E7</v>
      </c>
      <c r="E58" s="18" t="s">
        <v>78</v>
      </c>
      <c r="F58" s="18" t="s">
        <v>79</v>
      </c>
      <c r="G58" s="18" t="s">
        <v>181</v>
      </c>
      <c r="H58" s="18" t="s">
        <v>150</v>
      </c>
      <c r="I58" s="18" t="s">
        <v>82</v>
      </c>
      <c r="J58" s="18">
        <v>3.0</v>
      </c>
      <c r="K58" s="18">
        <v>3.0</v>
      </c>
      <c r="L58" s="18">
        <v>5.0</v>
      </c>
      <c r="M58" s="18">
        <v>4.0</v>
      </c>
      <c r="N58" s="18">
        <v>3.0</v>
      </c>
      <c r="O58" s="18">
        <v>4.0</v>
      </c>
      <c r="P58" s="18">
        <v>4.0</v>
      </c>
      <c r="Q58" s="18">
        <v>4.0</v>
      </c>
      <c r="R58" s="18">
        <v>3.0</v>
      </c>
      <c r="S58" s="18" t="s">
        <v>120</v>
      </c>
      <c r="T58" s="18" t="s">
        <v>56</v>
      </c>
      <c r="U58" s="18" t="s">
        <v>9</v>
      </c>
      <c r="V58" s="18">
        <v>5.0</v>
      </c>
      <c r="W58" s="18">
        <v>5.0</v>
      </c>
      <c r="X58" s="18">
        <v>5.0</v>
      </c>
      <c r="Y58" s="18">
        <v>5.0</v>
      </c>
      <c r="Z58" s="18" t="s">
        <v>69</v>
      </c>
      <c r="AA58" s="18" t="s">
        <v>223</v>
      </c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1">
        <f>AVERAGE(J59:R59)</f>
        <v>3.946360153</v>
      </c>
      <c r="J59" s="22">
        <f t="shared" ref="J59:R59" si="4">AVERAGE(J30:J58)</f>
        <v>3.689655172</v>
      </c>
      <c r="K59" s="22">
        <f t="shared" si="4"/>
        <v>3.931034483</v>
      </c>
      <c r="L59" s="22">
        <f t="shared" si="4"/>
        <v>3.931034483</v>
      </c>
      <c r="M59" s="22">
        <f t="shared" si="4"/>
        <v>3.827586207</v>
      </c>
      <c r="N59" s="22">
        <f t="shared" si="4"/>
        <v>3.724137931</v>
      </c>
      <c r="O59" s="22">
        <f t="shared" si="4"/>
        <v>4.068965517</v>
      </c>
      <c r="P59" s="22">
        <f t="shared" si="4"/>
        <v>4.24137931</v>
      </c>
      <c r="Q59" s="22">
        <f t="shared" si="4"/>
        <v>4.137931034</v>
      </c>
      <c r="R59" s="22">
        <f t="shared" si="4"/>
        <v>3.965517241</v>
      </c>
      <c r="S59" s="20"/>
      <c r="T59" s="20"/>
      <c r="U59" s="20"/>
      <c r="V59" s="23">
        <f t="shared" ref="V59:Y59" si="5">AVERAGE(V30:V58)</f>
        <v>4.137931034</v>
      </c>
      <c r="W59" s="23">
        <f t="shared" si="5"/>
        <v>4.24137931</v>
      </c>
      <c r="X59" s="23">
        <f t="shared" si="5"/>
        <v>4.310344828</v>
      </c>
      <c r="Y59" s="23">
        <f t="shared" si="5"/>
        <v>4.206896552</v>
      </c>
      <c r="Z59" s="23">
        <f>AVERAGE(V59:Y59)</f>
        <v>4.224137931</v>
      </c>
      <c r="AA59" s="20"/>
      <c r="AB59" s="24"/>
      <c r="AC59" s="24"/>
      <c r="AD59" s="24"/>
      <c r="AE59" s="24"/>
      <c r="AF59" s="24"/>
      <c r="AG59" s="24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5"/>
      <c r="J60" s="20"/>
      <c r="K60" s="20"/>
      <c r="L60" s="20"/>
      <c r="M60" s="20"/>
      <c r="N60" s="20"/>
      <c r="O60" s="20"/>
      <c r="P60" s="20"/>
      <c r="Q60" s="20"/>
      <c r="R60" s="20" t="s">
        <v>144</v>
      </c>
      <c r="S60" s="20">
        <f>29-18</f>
        <v>11</v>
      </c>
      <c r="T60" s="26">
        <f t="shared" ref="T60:T62" si="6">S60/29</f>
        <v>0.3793103448</v>
      </c>
      <c r="U60" s="20"/>
      <c r="V60" s="20"/>
      <c r="W60" s="20"/>
      <c r="X60" s="20"/>
      <c r="Y60" s="20"/>
      <c r="Z60" s="20"/>
      <c r="AA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5"/>
      <c r="J61" s="20"/>
      <c r="K61" s="20"/>
      <c r="L61" s="20"/>
      <c r="M61" s="20"/>
      <c r="N61" s="20"/>
      <c r="O61" s="20"/>
      <c r="P61" s="20"/>
      <c r="Q61" s="20"/>
      <c r="R61" s="20" t="s">
        <v>145</v>
      </c>
      <c r="S61" s="20">
        <v>5.0</v>
      </c>
      <c r="T61" s="26">
        <f t="shared" si="6"/>
        <v>0.1724137931</v>
      </c>
      <c r="U61" s="20"/>
      <c r="V61" s="20"/>
      <c r="W61" s="20"/>
      <c r="X61" s="20"/>
      <c r="Y61" s="20"/>
      <c r="Z61" s="20"/>
      <c r="AA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5"/>
      <c r="J62" s="20"/>
      <c r="K62" s="20"/>
      <c r="L62" s="20"/>
      <c r="M62" s="20"/>
      <c r="N62" s="20"/>
      <c r="O62" s="20"/>
      <c r="P62" s="20"/>
      <c r="Q62" s="20"/>
      <c r="R62" s="20" t="s">
        <v>146</v>
      </c>
      <c r="S62" s="20">
        <v>13.0</v>
      </c>
      <c r="T62" s="26">
        <f t="shared" si="6"/>
        <v>0.4482758621</v>
      </c>
      <c r="U62" s="20"/>
      <c r="V62" s="20"/>
      <c r="W62" s="20"/>
      <c r="X62" s="20"/>
      <c r="Y62" s="20"/>
      <c r="Z62" s="20"/>
      <c r="AA62" s="20"/>
    </row>
    <row r="63" ht="15.75" customHeight="1"/>
    <row r="64" ht="15.75" customHeight="1">
      <c r="A64" s="16" t="s">
        <v>224</v>
      </c>
      <c r="AA64" s="16"/>
      <c r="AB64" s="16"/>
      <c r="AC64" s="16"/>
      <c r="AD64" s="16"/>
      <c r="AE64" s="16"/>
      <c r="AF64" s="16"/>
      <c r="AG64" s="16"/>
    </row>
    <row r="65" ht="15.75" customHeight="1"/>
    <row r="66" ht="15.75" customHeight="1">
      <c r="A66" s="17">
        <v>45611.37931434027</v>
      </c>
      <c r="B66" s="18" t="s">
        <v>8</v>
      </c>
      <c r="C66" s="18" t="s">
        <v>225</v>
      </c>
      <c r="D66" s="18">
        <v>2.2201067E7</v>
      </c>
      <c r="E66" s="18" t="s">
        <v>78</v>
      </c>
      <c r="F66" s="18" t="s">
        <v>79</v>
      </c>
      <c r="G66" s="18" t="s">
        <v>149</v>
      </c>
      <c r="H66" s="18" t="s">
        <v>81</v>
      </c>
      <c r="I66" s="18" t="s">
        <v>82</v>
      </c>
      <c r="J66" s="18">
        <v>5.0</v>
      </c>
      <c r="K66" s="18">
        <v>5.0</v>
      </c>
      <c r="L66" s="18">
        <v>5.0</v>
      </c>
      <c r="M66" s="18">
        <v>5.0</v>
      </c>
      <c r="N66" s="18">
        <v>5.0</v>
      </c>
      <c r="O66" s="18">
        <v>5.0</v>
      </c>
      <c r="P66" s="18">
        <v>5.0</v>
      </c>
      <c r="Q66" s="18">
        <v>5.0</v>
      </c>
      <c r="R66" s="18">
        <v>5.0</v>
      </c>
      <c r="S66" s="18" t="s">
        <v>83</v>
      </c>
      <c r="T66" s="18" t="s">
        <v>10</v>
      </c>
      <c r="U66" s="18" t="s">
        <v>9</v>
      </c>
      <c r="V66" s="18">
        <v>4.0</v>
      </c>
      <c r="W66" s="18">
        <v>4.0</v>
      </c>
      <c r="X66" s="18">
        <v>4.0</v>
      </c>
      <c r="Y66" s="18">
        <v>4.0</v>
      </c>
      <c r="Z66" s="18" t="s">
        <v>10</v>
      </c>
      <c r="AA66" s="18" t="s">
        <v>226</v>
      </c>
    </row>
    <row r="67" ht="15.75" customHeight="1">
      <c r="A67" s="17">
        <v>45611.37973239583</v>
      </c>
      <c r="B67" s="18" t="s">
        <v>8</v>
      </c>
      <c r="C67" s="18" t="s">
        <v>227</v>
      </c>
      <c r="D67" s="18">
        <v>2.2201216E7</v>
      </c>
      <c r="E67" s="18" t="s">
        <v>78</v>
      </c>
      <c r="F67" s="18" t="s">
        <v>79</v>
      </c>
      <c r="G67" s="18" t="s">
        <v>149</v>
      </c>
      <c r="H67" s="18" t="s">
        <v>81</v>
      </c>
      <c r="I67" s="18" t="s">
        <v>82</v>
      </c>
      <c r="J67" s="18">
        <v>4.0</v>
      </c>
      <c r="K67" s="18">
        <v>4.0</v>
      </c>
      <c r="L67" s="18">
        <v>4.0</v>
      </c>
      <c r="M67" s="18">
        <v>4.0</v>
      </c>
      <c r="N67" s="18">
        <v>4.0</v>
      </c>
      <c r="O67" s="18">
        <v>4.0</v>
      </c>
      <c r="P67" s="18">
        <v>4.0</v>
      </c>
      <c r="Q67" s="18">
        <v>4.0</v>
      </c>
      <c r="R67" s="18">
        <v>4.0</v>
      </c>
      <c r="S67" s="18" t="s">
        <v>83</v>
      </c>
      <c r="T67" s="18" t="s">
        <v>10</v>
      </c>
      <c r="U67" s="18" t="s">
        <v>9</v>
      </c>
      <c r="V67" s="18">
        <v>4.0</v>
      </c>
      <c r="W67" s="18">
        <v>4.0</v>
      </c>
      <c r="X67" s="18">
        <v>4.0</v>
      </c>
      <c r="Y67" s="18">
        <v>4.0</v>
      </c>
      <c r="Z67" s="18" t="s">
        <v>11</v>
      </c>
      <c r="AA67" s="18" t="s">
        <v>228</v>
      </c>
    </row>
    <row r="68" ht="15.75" customHeight="1">
      <c r="A68" s="17">
        <v>45616.28260190973</v>
      </c>
      <c r="B68" s="18" t="s">
        <v>8</v>
      </c>
      <c r="C68" s="18" t="s">
        <v>229</v>
      </c>
      <c r="D68" s="18">
        <v>2.1201152E7</v>
      </c>
      <c r="E68" s="18" t="s">
        <v>78</v>
      </c>
      <c r="F68" s="18" t="s">
        <v>79</v>
      </c>
      <c r="G68" s="18" t="s">
        <v>200</v>
      </c>
      <c r="H68" s="18" t="s">
        <v>81</v>
      </c>
      <c r="I68" s="18" t="s">
        <v>82</v>
      </c>
      <c r="J68" s="18">
        <v>3.0</v>
      </c>
      <c r="K68" s="18">
        <v>3.0</v>
      </c>
      <c r="L68" s="18">
        <v>3.0</v>
      </c>
      <c r="M68" s="18">
        <v>3.0</v>
      </c>
      <c r="N68" s="18">
        <v>3.0</v>
      </c>
      <c r="O68" s="18">
        <v>3.0</v>
      </c>
      <c r="P68" s="18">
        <v>3.0</v>
      </c>
      <c r="Q68" s="18">
        <v>3.0</v>
      </c>
      <c r="R68" s="18">
        <v>3.0</v>
      </c>
      <c r="S68" s="18" t="s">
        <v>120</v>
      </c>
      <c r="T68" s="18" t="s">
        <v>56</v>
      </c>
      <c r="U68" s="18" t="s">
        <v>9</v>
      </c>
      <c r="V68" s="18">
        <v>3.0</v>
      </c>
      <c r="W68" s="18">
        <v>3.0</v>
      </c>
      <c r="X68" s="18">
        <v>3.0</v>
      </c>
      <c r="Y68" s="18">
        <v>3.0</v>
      </c>
      <c r="Z68" s="18" t="s">
        <v>20</v>
      </c>
      <c r="AA68" s="18" t="s">
        <v>230</v>
      </c>
    </row>
    <row r="69" ht="15.75" customHeight="1">
      <c r="A69" s="17">
        <v>45616.397645046294</v>
      </c>
      <c r="B69" s="18" t="s">
        <v>8</v>
      </c>
      <c r="C69" s="18" t="s">
        <v>86</v>
      </c>
      <c r="D69" s="18">
        <v>2.2201212E7</v>
      </c>
      <c r="E69" s="18" t="s">
        <v>78</v>
      </c>
      <c r="F69" s="18" t="s">
        <v>79</v>
      </c>
      <c r="G69" s="18" t="s">
        <v>200</v>
      </c>
      <c r="H69" s="18" t="s">
        <v>81</v>
      </c>
      <c r="I69" s="18" t="s">
        <v>82</v>
      </c>
      <c r="J69" s="18">
        <v>4.0</v>
      </c>
      <c r="K69" s="18">
        <v>4.0</v>
      </c>
      <c r="L69" s="18">
        <v>4.0</v>
      </c>
      <c r="M69" s="18">
        <v>4.0</v>
      </c>
      <c r="N69" s="18">
        <v>4.0</v>
      </c>
      <c r="O69" s="18">
        <v>4.0</v>
      </c>
      <c r="P69" s="18">
        <v>4.0</v>
      </c>
      <c r="Q69" s="18">
        <v>4.0</v>
      </c>
      <c r="R69" s="18">
        <v>4.0</v>
      </c>
      <c r="S69" s="18" t="s">
        <v>83</v>
      </c>
      <c r="T69" s="18" t="s">
        <v>13</v>
      </c>
      <c r="U69" s="18" t="s">
        <v>9</v>
      </c>
      <c r="V69" s="18">
        <v>4.0</v>
      </c>
      <c r="W69" s="18">
        <v>4.0</v>
      </c>
      <c r="X69" s="18">
        <v>4.0</v>
      </c>
      <c r="Y69" s="18">
        <v>4.0</v>
      </c>
      <c r="Z69" s="18" t="s">
        <v>13</v>
      </c>
      <c r="AA69" s="18" t="s">
        <v>87</v>
      </c>
    </row>
    <row r="70" ht="15.75" customHeight="1">
      <c r="A70" s="17">
        <v>45616.39820640047</v>
      </c>
      <c r="B70" s="18" t="s">
        <v>8</v>
      </c>
      <c r="C70" s="18" t="s">
        <v>132</v>
      </c>
      <c r="D70" s="18">
        <v>2.220108E7</v>
      </c>
      <c r="E70" s="18" t="s">
        <v>78</v>
      </c>
      <c r="F70" s="18" t="s">
        <v>79</v>
      </c>
      <c r="G70" s="18" t="s">
        <v>172</v>
      </c>
      <c r="H70" s="18" t="s">
        <v>81</v>
      </c>
      <c r="I70" s="18" t="s">
        <v>82</v>
      </c>
      <c r="J70" s="18">
        <v>5.0</v>
      </c>
      <c r="K70" s="18">
        <v>5.0</v>
      </c>
      <c r="L70" s="18">
        <v>4.0</v>
      </c>
      <c r="M70" s="18">
        <v>5.0</v>
      </c>
      <c r="N70" s="18">
        <v>5.0</v>
      </c>
      <c r="O70" s="18">
        <v>5.0</v>
      </c>
      <c r="P70" s="18">
        <v>5.0</v>
      </c>
      <c r="Q70" s="18">
        <v>5.0</v>
      </c>
      <c r="R70" s="18">
        <v>4.0</v>
      </c>
      <c r="S70" s="18" t="s">
        <v>83</v>
      </c>
      <c r="T70" s="18" t="s">
        <v>26</v>
      </c>
      <c r="U70" s="18" t="s">
        <v>30</v>
      </c>
      <c r="V70" s="18">
        <v>5.0</v>
      </c>
      <c r="W70" s="18">
        <v>5.0</v>
      </c>
      <c r="X70" s="18">
        <v>5.0</v>
      </c>
      <c r="Y70" s="18">
        <v>5.0</v>
      </c>
      <c r="Z70" s="18" t="s">
        <v>26</v>
      </c>
      <c r="AA70" s="18" t="s">
        <v>134</v>
      </c>
    </row>
    <row r="71" ht="15.75" customHeight="1">
      <c r="A71" s="17">
        <v>45616.39846067129</v>
      </c>
      <c r="B71" s="18" t="s">
        <v>8</v>
      </c>
      <c r="C71" s="18" t="s">
        <v>231</v>
      </c>
      <c r="D71" s="18">
        <v>2.1201095E7</v>
      </c>
      <c r="E71" s="18" t="s">
        <v>78</v>
      </c>
      <c r="F71" s="18" t="s">
        <v>79</v>
      </c>
      <c r="G71" s="18" t="s">
        <v>232</v>
      </c>
      <c r="H71" s="18" t="s">
        <v>81</v>
      </c>
      <c r="I71" s="18" t="s">
        <v>82</v>
      </c>
      <c r="J71" s="18">
        <v>3.0</v>
      </c>
      <c r="K71" s="18">
        <v>3.0</v>
      </c>
      <c r="L71" s="18">
        <v>3.0</v>
      </c>
      <c r="M71" s="18">
        <v>3.0</v>
      </c>
      <c r="N71" s="18">
        <v>4.0</v>
      </c>
      <c r="O71" s="18">
        <v>4.0</v>
      </c>
      <c r="P71" s="18">
        <v>4.0</v>
      </c>
      <c r="Q71" s="18">
        <v>4.0</v>
      </c>
      <c r="R71" s="18">
        <v>3.0</v>
      </c>
      <c r="S71" s="18" t="s">
        <v>120</v>
      </c>
      <c r="T71" s="18" t="s">
        <v>31</v>
      </c>
      <c r="U71" s="18" t="s">
        <v>233</v>
      </c>
      <c r="V71" s="18">
        <v>3.0</v>
      </c>
      <c r="W71" s="18">
        <v>4.0</v>
      </c>
      <c r="X71" s="18">
        <v>4.0</v>
      </c>
      <c r="Y71" s="18">
        <v>4.0</v>
      </c>
      <c r="Z71" s="18" t="s">
        <v>31</v>
      </c>
      <c r="AA71" s="18" t="s">
        <v>234</v>
      </c>
    </row>
    <row r="72" ht="15.75" customHeight="1">
      <c r="A72" s="17">
        <v>45616.399336296294</v>
      </c>
      <c r="B72" s="18" t="s">
        <v>8</v>
      </c>
      <c r="C72" s="18" t="s">
        <v>235</v>
      </c>
      <c r="D72" s="18">
        <v>2.2201022E7</v>
      </c>
      <c r="E72" s="18" t="s">
        <v>78</v>
      </c>
      <c r="F72" s="18" t="s">
        <v>79</v>
      </c>
      <c r="G72" s="18" t="s">
        <v>149</v>
      </c>
      <c r="H72" s="18" t="s">
        <v>81</v>
      </c>
      <c r="I72" s="18" t="s">
        <v>82</v>
      </c>
      <c r="J72" s="18">
        <v>5.0</v>
      </c>
      <c r="K72" s="18">
        <v>5.0</v>
      </c>
      <c r="L72" s="18">
        <v>5.0</v>
      </c>
      <c r="M72" s="18">
        <v>5.0</v>
      </c>
      <c r="N72" s="18">
        <v>5.0</v>
      </c>
      <c r="O72" s="18">
        <v>5.0</v>
      </c>
      <c r="P72" s="18">
        <v>5.0</v>
      </c>
      <c r="Q72" s="18">
        <v>5.0</v>
      </c>
      <c r="R72" s="18">
        <v>5.0</v>
      </c>
      <c r="S72" s="18" t="s">
        <v>83</v>
      </c>
      <c r="T72" s="18" t="s">
        <v>235</v>
      </c>
      <c r="U72" s="18" t="s">
        <v>9</v>
      </c>
      <c r="V72" s="18">
        <v>4.0</v>
      </c>
      <c r="W72" s="18">
        <v>4.0</v>
      </c>
      <c r="X72" s="18">
        <v>4.0</v>
      </c>
      <c r="Y72" s="18">
        <v>4.0</v>
      </c>
      <c r="Z72" s="18" t="s">
        <v>14</v>
      </c>
      <c r="AA72" s="18" t="s">
        <v>236</v>
      </c>
    </row>
    <row r="73" ht="15.75" customHeight="1">
      <c r="A73" s="17">
        <v>45616.399414803236</v>
      </c>
      <c r="B73" s="18" t="s">
        <v>8</v>
      </c>
      <c r="C73" s="18" t="s">
        <v>237</v>
      </c>
      <c r="D73" s="18" t="s">
        <v>238</v>
      </c>
      <c r="E73" s="18" t="s">
        <v>78</v>
      </c>
      <c r="F73" s="18" t="s">
        <v>79</v>
      </c>
      <c r="G73" s="18" t="s">
        <v>162</v>
      </c>
      <c r="H73" s="18" t="s">
        <v>81</v>
      </c>
      <c r="I73" s="18" t="s">
        <v>82</v>
      </c>
      <c r="J73" s="18">
        <v>4.0</v>
      </c>
      <c r="K73" s="18">
        <v>4.0</v>
      </c>
      <c r="L73" s="18">
        <v>4.0</v>
      </c>
      <c r="M73" s="18">
        <v>4.0</v>
      </c>
      <c r="N73" s="18">
        <v>4.0</v>
      </c>
      <c r="O73" s="18">
        <v>4.0</v>
      </c>
      <c r="P73" s="18">
        <v>5.0</v>
      </c>
      <c r="Q73" s="18">
        <v>4.0</v>
      </c>
      <c r="R73" s="18">
        <v>4.0</v>
      </c>
      <c r="S73" s="18" t="s">
        <v>120</v>
      </c>
      <c r="T73" s="18" t="s">
        <v>25</v>
      </c>
      <c r="U73" s="18" t="s">
        <v>9</v>
      </c>
      <c r="V73" s="18">
        <v>5.0</v>
      </c>
      <c r="W73" s="18">
        <v>4.0</v>
      </c>
      <c r="X73" s="18">
        <v>4.0</v>
      </c>
      <c r="Y73" s="18">
        <v>4.0</v>
      </c>
      <c r="Z73" s="18" t="s">
        <v>25</v>
      </c>
      <c r="AA73" s="18" t="s">
        <v>239</v>
      </c>
    </row>
    <row r="74" ht="15.75" customHeight="1">
      <c r="A74" s="17">
        <v>45616.39948959491</v>
      </c>
      <c r="B74" s="18" t="s">
        <v>8</v>
      </c>
      <c r="C74" s="18" t="s">
        <v>240</v>
      </c>
      <c r="D74" s="18" t="s">
        <v>241</v>
      </c>
      <c r="E74" s="18" t="s">
        <v>78</v>
      </c>
      <c r="F74" s="18" t="s">
        <v>79</v>
      </c>
      <c r="G74" s="18" t="s">
        <v>242</v>
      </c>
      <c r="H74" s="18" t="s">
        <v>81</v>
      </c>
      <c r="I74" s="18" t="s">
        <v>82</v>
      </c>
      <c r="J74" s="18">
        <v>4.0</v>
      </c>
      <c r="K74" s="18">
        <v>4.0</v>
      </c>
      <c r="L74" s="18">
        <v>4.0</v>
      </c>
      <c r="M74" s="18">
        <v>3.0</v>
      </c>
      <c r="N74" s="18">
        <v>3.0</v>
      </c>
      <c r="O74" s="18">
        <v>4.0</v>
      </c>
      <c r="P74" s="18">
        <v>3.0</v>
      </c>
      <c r="Q74" s="18">
        <v>4.0</v>
      </c>
      <c r="R74" s="18">
        <v>3.0</v>
      </c>
      <c r="S74" s="18" t="s">
        <v>83</v>
      </c>
      <c r="T74" s="18" t="s">
        <v>243</v>
      </c>
      <c r="U74" s="18" t="s">
        <v>133</v>
      </c>
      <c r="V74" s="18">
        <v>4.0</v>
      </c>
      <c r="W74" s="18">
        <v>3.0</v>
      </c>
      <c r="X74" s="18">
        <v>3.0</v>
      </c>
      <c r="Y74" s="18">
        <v>3.0</v>
      </c>
      <c r="Z74" s="18" t="s">
        <v>32</v>
      </c>
      <c r="AA74" s="18" t="s">
        <v>244</v>
      </c>
    </row>
    <row r="75" ht="15.75" customHeight="1">
      <c r="A75" s="17">
        <v>45616.40020310185</v>
      </c>
      <c r="B75" s="18" t="s">
        <v>8</v>
      </c>
      <c r="C75" s="18" t="s">
        <v>138</v>
      </c>
      <c r="D75" s="18">
        <v>2.2201258E7</v>
      </c>
      <c r="E75" s="18" t="s">
        <v>78</v>
      </c>
      <c r="F75" s="18" t="s">
        <v>79</v>
      </c>
      <c r="G75" s="18" t="s">
        <v>149</v>
      </c>
      <c r="H75" s="18" t="s">
        <v>81</v>
      </c>
      <c r="I75" s="18" t="s">
        <v>90</v>
      </c>
      <c r="J75" s="18">
        <v>4.0</v>
      </c>
      <c r="K75" s="18">
        <v>4.0</v>
      </c>
      <c r="L75" s="18">
        <v>4.0</v>
      </c>
      <c r="M75" s="18">
        <v>4.0</v>
      </c>
      <c r="N75" s="18">
        <v>4.0</v>
      </c>
      <c r="O75" s="18">
        <v>4.0</v>
      </c>
      <c r="P75" s="18">
        <v>4.0</v>
      </c>
      <c r="Q75" s="18">
        <v>4.0</v>
      </c>
      <c r="R75" s="18">
        <v>4.0</v>
      </c>
      <c r="S75" s="18" t="s">
        <v>83</v>
      </c>
      <c r="T75" s="18" t="s">
        <v>245</v>
      </c>
      <c r="U75" s="18" t="s">
        <v>115</v>
      </c>
      <c r="V75" s="18">
        <v>4.0</v>
      </c>
      <c r="W75" s="18">
        <v>4.0</v>
      </c>
      <c r="X75" s="18">
        <v>4.0</v>
      </c>
      <c r="Y75" s="18">
        <v>4.0</v>
      </c>
      <c r="Z75" s="18" t="s">
        <v>25</v>
      </c>
      <c r="AA75" s="18" t="s">
        <v>140</v>
      </c>
    </row>
    <row r="76" ht="15.75" customHeight="1">
      <c r="A76" s="17">
        <v>45616.40065642361</v>
      </c>
      <c r="B76" s="18" t="s">
        <v>8</v>
      </c>
      <c r="C76" s="18" t="s">
        <v>246</v>
      </c>
      <c r="D76" s="18">
        <v>2.2201115E7</v>
      </c>
      <c r="E76" s="18" t="s">
        <v>78</v>
      </c>
      <c r="F76" s="18" t="s">
        <v>79</v>
      </c>
      <c r="G76" s="18" t="s">
        <v>149</v>
      </c>
      <c r="H76" s="18" t="s">
        <v>81</v>
      </c>
      <c r="I76" s="18" t="s">
        <v>82</v>
      </c>
      <c r="J76" s="18">
        <v>4.0</v>
      </c>
      <c r="K76" s="18">
        <v>4.0</v>
      </c>
      <c r="L76" s="18">
        <v>4.0</v>
      </c>
      <c r="M76" s="18">
        <v>4.0</v>
      </c>
      <c r="N76" s="18">
        <v>4.0</v>
      </c>
      <c r="O76" s="18">
        <v>4.0</v>
      </c>
      <c r="P76" s="18">
        <v>4.0</v>
      </c>
      <c r="Q76" s="18">
        <v>3.0</v>
      </c>
      <c r="R76" s="18">
        <v>4.0</v>
      </c>
      <c r="S76" s="18" t="s">
        <v>120</v>
      </c>
      <c r="T76" s="18" t="s">
        <v>36</v>
      </c>
      <c r="U76" s="18" t="s">
        <v>9</v>
      </c>
      <c r="V76" s="18">
        <v>3.0</v>
      </c>
      <c r="W76" s="18">
        <v>4.0</v>
      </c>
      <c r="X76" s="18">
        <v>3.0</v>
      </c>
      <c r="Y76" s="18">
        <v>3.0</v>
      </c>
      <c r="Z76" s="18" t="s">
        <v>33</v>
      </c>
      <c r="AA76" s="18" t="s">
        <v>247</v>
      </c>
    </row>
    <row r="77" ht="15.75" customHeight="1">
      <c r="A77" s="17">
        <v>45616.40100175926</v>
      </c>
      <c r="B77" s="18" t="s">
        <v>8</v>
      </c>
      <c r="C77" s="18" t="s">
        <v>88</v>
      </c>
      <c r="D77" s="18">
        <v>2.2201222E7</v>
      </c>
      <c r="E77" s="18" t="s">
        <v>78</v>
      </c>
      <c r="F77" s="18" t="s">
        <v>79</v>
      </c>
      <c r="G77" s="18" t="s">
        <v>200</v>
      </c>
      <c r="H77" s="18" t="s">
        <v>81</v>
      </c>
      <c r="I77" s="18" t="s">
        <v>82</v>
      </c>
      <c r="J77" s="18">
        <v>4.0</v>
      </c>
      <c r="K77" s="18">
        <v>4.0</v>
      </c>
      <c r="L77" s="18">
        <v>4.0</v>
      </c>
      <c r="M77" s="18">
        <v>4.0</v>
      </c>
      <c r="N77" s="18">
        <v>4.0</v>
      </c>
      <c r="O77" s="18">
        <v>4.0</v>
      </c>
      <c r="P77" s="18">
        <v>4.0</v>
      </c>
      <c r="Q77" s="18">
        <v>4.0</v>
      </c>
      <c r="R77" s="18">
        <v>4.0</v>
      </c>
      <c r="S77" s="18" t="s">
        <v>91</v>
      </c>
      <c r="T77" s="18" t="s">
        <v>248</v>
      </c>
      <c r="U77" s="18" t="s">
        <v>81</v>
      </c>
      <c r="V77" s="18">
        <v>5.0</v>
      </c>
      <c r="W77" s="18">
        <v>5.0</v>
      </c>
      <c r="X77" s="18">
        <v>5.0</v>
      </c>
      <c r="Y77" s="18">
        <v>5.0</v>
      </c>
      <c r="Z77" s="18" t="s">
        <v>14</v>
      </c>
      <c r="AA77" s="18" t="s">
        <v>93</v>
      </c>
    </row>
    <row r="78" ht="15.75" customHeight="1">
      <c r="A78" s="17">
        <v>45616.40106853009</v>
      </c>
      <c r="B78" s="18" t="s">
        <v>8</v>
      </c>
      <c r="C78" s="18" t="s">
        <v>249</v>
      </c>
      <c r="D78" s="18">
        <v>2.22011181E8</v>
      </c>
      <c r="E78" s="18" t="s">
        <v>78</v>
      </c>
      <c r="F78" s="18" t="s">
        <v>79</v>
      </c>
      <c r="G78" s="18" t="s">
        <v>149</v>
      </c>
      <c r="H78" s="18" t="s">
        <v>81</v>
      </c>
      <c r="I78" s="18" t="s">
        <v>82</v>
      </c>
      <c r="J78" s="18">
        <v>3.0</v>
      </c>
      <c r="K78" s="18">
        <v>3.0</v>
      </c>
      <c r="L78" s="18">
        <v>4.0</v>
      </c>
      <c r="M78" s="18">
        <v>3.0</v>
      </c>
      <c r="N78" s="18">
        <v>3.0</v>
      </c>
      <c r="O78" s="18">
        <v>3.0</v>
      </c>
      <c r="P78" s="18">
        <v>5.0</v>
      </c>
      <c r="Q78" s="18">
        <v>4.0</v>
      </c>
      <c r="R78" s="18">
        <v>4.0</v>
      </c>
      <c r="S78" s="18" t="s">
        <v>120</v>
      </c>
      <c r="T78" s="27" t="s">
        <v>250</v>
      </c>
      <c r="U78" s="18" t="s">
        <v>9</v>
      </c>
      <c r="V78" s="18">
        <v>5.0</v>
      </c>
      <c r="W78" s="18">
        <v>5.0</v>
      </c>
      <c r="X78" s="18">
        <v>5.0</v>
      </c>
      <c r="Y78" s="18">
        <v>5.0</v>
      </c>
      <c r="Z78" s="18" t="s">
        <v>34</v>
      </c>
      <c r="AA78" s="18" t="s">
        <v>251</v>
      </c>
    </row>
    <row r="79" ht="15.75" customHeight="1">
      <c r="A79" s="17">
        <v>45616.40170869213</v>
      </c>
      <c r="B79" s="18" t="s">
        <v>8</v>
      </c>
      <c r="C79" s="18" t="s">
        <v>252</v>
      </c>
      <c r="D79" s="18">
        <v>2.2201114E7</v>
      </c>
      <c r="E79" s="18" t="s">
        <v>78</v>
      </c>
      <c r="F79" s="18" t="s">
        <v>79</v>
      </c>
      <c r="G79" s="18" t="s">
        <v>217</v>
      </c>
      <c r="H79" s="18" t="s">
        <v>253</v>
      </c>
      <c r="I79" s="18" t="s">
        <v>82</v>
      </c>
      <c r="J79" s="18">
        <v>4.0</v>
      </c>
      <c r="K79" s="18">
        <v>4.0</v>
      </c>
      <c r="L79" s="18">
        <v>4.0</v>
      </c>
      <c r="M79" s="18">
        <v>4.0</v>
      </c>
      <c r="N79" s="18">
        <v>4.0</v>
      </c>
      <c r="O79" s="18">
        <v>4.0</v>
      </c>
      <c r="P79" s="18">
        <v>4.0</v>
      </c>
      <c r="Q79" s="18">
        <v>4.0</v>
      </c>
      <c r="R79" s="18">
        <v>4.0</v>
      </c>
      <c r="S79" s="18" t="s">
        <v>83</v>
      </c>
      <c r="T79" s="18" t="s">
        <v>35</v>
      </c>
      <c r="U79" s="18" t="s">
        <v>156</v>
      </c>
      <c r="V79" s="18">
        <v>3.0</v>
      </c>
      <c r="W79" s="18">
        <v>3.0</v>
      </c>
      <c r="X79" s="18">
        <v>3.0</v>
      </c>
      <c r="Y79" s="18">
        <v>3.0</v>
      </c>
      <c r="Z79" s="18" t="s">
        <v>35</v>
      </c>
      <c r="AA79" s="18" t="s">
        <v>254</v>
      </c>
    </row>
    <row r="80" ht="15.75" customHeight="1">
      <c r="A80" s="17">
        <v>45616.402251990745</v>
      </c>
      <c r="B80" s="18" t="s">
        <v>8</v>
      </c>
      <c r="C80" s="18" t="s">
        <v>119</v>
      </c>
      <c r="D80" s="18">
        <v>2.2201128E7</v>
      </c>
      <c r="E80" s="18" t="s">
        <v>78</v>
      </c>
      <c r="F80" s="18" t="s">
        <v>79</v>
      </c>
      <c r="G80" s="18" t="s">
        <v>149</v>
      </c>
      <c r="H80" s="18" t="s">
        <v>81</v>
      </c>
      <c r="I80" s="18" t="s">
        <v>82</v>
      </c>
      <c r="J80" s="18">
        <v>4.0</v>
      </c>
      <c r="K80" s="18">
        <v>4.0</v>
      </c>
      <c r="L80" s="18">
        <v>4.0</v>
      </c>
      <c r="M80" s="18">
        <v>4.0</v>
      </c>
      <c r="N80" s="18">
        <v>4.0</v>
      </c>
      <c r="O80" s="18">
        <v>4.0</v>
      </c>
      <c r="P80" s="18">
        <v>4.0</v>
      </c>
      <c r="Q80" s="18">
        <v>4.0</v>
      </c>
      <c r="R80" s="18">
        <v>4.0</v>
      </c>
      <c r="S80" s="18" t="s">
        <v>120</v>
      </c>
      <c r="T80" s="18" t="s">
        <v>121</v>
      </c>
      <c r="U80" s="18" t="s">
        <v>9</v>
      </c>
      <c r="V80" s="18">
        <v>4.0</v>
      </c>
      <c r="W80" s="18">
        <v>4.0</v>
      </c>
      <c r="X80" s="18">
        <v>4.0</v>
      </c>
      <c r="Y80" s="18">
        <v>4.0</v>
      </c>
      <c r="Z80" s="18" t="s">
        <v>25</v>
      </c>
      <c r="AA80" s="18" t="s">
        <v>122</v>
      </c>
    </row>
    <row r="81" ht="15.75" customHeight="1">
      <c r="A81" s="17">
        <v>45616.40258018518</v>
      </c>
      <c r="B81" s="18" t="s">
        <v>8</v>
      </c>
      <c r="C81" s="18" t="s">
        <v>255</v>
      </c>
      <c r="D81" s="18">
        <v>2.2201185E7</v>
      </c>
      <c r="E81" s="18" t="s">
        <v>78</v>
      </c>
      <c r="F81" s="18" t="s">
        <v>79</v>
      </c>
      <c r="G81" s="18" t="s">
        <v>242</v>
      </c>
      <c r="H81" s="18" t="s">
        <v>81</v>
      </c>
      <c r="I81" s="18" t="s">
        <v>82</v>
      </c>
      <c r="J81" s="18">
        <v>4.0</v>
      </c>
      <c r="K81" s="18">
        <v>4.0</v>
      </c>
      <c r="L81" s="18">
        <v>5.0</v>
      </c>
      <c r="M81" s="18">
        <v>4.0</v>
      </c>
      <c r="N81" s="18">
        <v>4.0</v>
      </c>
      <c r="O81" s="18">
        <v>4.0</v>
      </c>
      <c r="P81" s="18">
        <v>5.0</v>
      </c>
      <c r="Q81" s="18">
        <v>4.0</v>
      </c>
      <c r="R81" s="18">
        <v>5.0</v>
      </c>
      <c r="S81" s="18" t="s">
        <v>120</v>
      </c>
      <c r="T81" s="18" t="s">
        <v>256</v>
      </c>
      <c r="U81" s="18" t="s">
        <v>133</v>
      </c>
      <c r="V81" s="18">
        <v>5.0</v>
      </c>
      <c r="W81" s="18">
        <v>5.0</v>
      </c>
      <c r="X81" s="18">
        <v>5.0</v>
      </c>
      <c r="Y81" s="18">
        <v>5.0</v>
      </c>
      <c r="Z81" s="18" t="s">
        <v>36</v>
      </c>
      <c r="AA81" s="18" t="s">
        <v>257</v>
      </c>
    </row>
    <row r="82" ht="15.75" customHeight="1">
      <c r="A82" s="17">
        <v>45616.40264763889</v>
      </c>
      <c r="B82" s="18" t="s">
        <v>8</v>
      </c>
      <c r="C82" s="18" t="s">
        <v>112</v>
      </c>
      <c r="D82" s="18">
        <v>2.2201055E7</v>
      </c>
      <c r="E82" s="18" t="s">
        <v>78</v>
      </c>
      <c r="F82" s="18" t="s">
        <v>79</v>
      </c>
      <c r="G82" s="18" t="s">
        <v>258</v>
      </c>
      <c r="H82" s="18" t="s">
        <v>81</v>
      </c>
      <c r="I82" s="18" t="s">
        <v>82</v>
      </c>
      <c r="J82" s="18">
        <v>5.0</v>
      </c>
      <c r="K82" s="18">
        <v>5.0</v>
      </c>
      <c r="L82" s="18">
        <v>5.0</v>
      </c>
      <c r="M82" s="18">
        <v>5.0</v>
      </c>
      <c r="N82" s="18">
        <v>5.0</v>
      </c>
      <c r="O82" s="18">
        <v>5.0</v>
      </c>
      <c r="P82" s="18">
        <v>5.0</v>
      </c>
      <c r="Q82" s="18">
        <v>5.0</v>
      </c>
      <c r="R82" s="18">
        <v>5.0</v>
      </c>
      <c r="S82" s="18" t="s">
        <v>83</v>
      </c>
      <c r="T82" s="18" t="s">
        <v>259</v>
      </c>
      <c r="U82" s="18" t="s">
        <v>115</v>
      </c>
      <c r="V82" s="18">
        <v>5.0</v>
      </c>
      <c r="W82" s="18">
        <v>5.0</v>
      </c>
      <c r="X82" s="18">
        <v>5.0</v>
      </c>
      <c r="Y82" s="18">
        <v>5.0</v>
      </c>
      <c r="Z82" s="18" t="s">
        <v>10</v>
      </c>
      <c r="AA82" s="18" t="s">
        <v>116</v>
      </c>
    </row>
    <row r="83" ht="15.75" customHeight="1">
      <c r="A83" s="17">
        <v>45616.40328557871</v>
      </c>
      <c r="B83" s="18" t="s">
        <v>8</v>
      </c>
      <c r="C83" s="18" t="s">
        <v>260</v>
      </c>
      <c r="D83" s="18">
        <v>2.1201164E7</v>
      </c>
      <c r="E83" s="18" t="s">
        <v>78</v>
      </c>
      <c r="F83" s="18" t="s">
        <v>79</v>
      </c>
      <c r="G83" s="18" t="s">
        <v>217</v>
      </c>
      <c r="H83" s="18" t="s">
        <v>81</v>
      </c>
      <c r="I83" s="18" t="s">
        <v>82</v>
      </c>
      <c r="J83" s="18">
        <v>4.0</v>
      </c>
      <c r="K83" s="18">
        <v>4.0</v>
      </c>
      <c r="L83" s="18">
        <v>4.0</v>
      </c>
      <c r="M83" s="18">
        <v>5.0</v>
      </c>
      <c r="N83" s="18">
        <v>5.0</v>
      </c>
      <c r="O83" s="18">
        <v>5.0</v>
      </c>
      <c r="P83" s="18">
        <v>5.0</v>
      </c>
      <c r="Q83" s="18">
        <v>5.0</v>
      </c>
      <c r="R83" s="18">
        <v>4.0</v>
      </c>
      <c r="S83" s="18" t="s">
        <v>91</v>
      </c>
      <c r="T83" s="18" t="s">
        <v>261</v>
      </c>
      <c r="U83" s="18" t="s">
        <v>262</v>
      </c>
      <c r="V83" s="18">
        <v>5.0</v>
      </c>
      <c r="W83" s="18">
        <v>5.0</v>
      </c>
      <c r="X83" s="18">
        <v>5.0</v>
      </c>
      <c r="Y83" s="18">
        <v>5.0</v>
      </c>
      <c r="Z83" s="18" t="s">
        <v>14</v>
      </c>
      <c r="AA83" s="18" t="s">
        <v>263</v>
      </c>
    </row>
    <row r="84" ht="15.75" customHeight="1">
      <c r="A84" s="17">
        <v>45616.52815539352</v>
      </c>
      <c r="B84" s="18" t="s">
        <v>8</v>
      </c>
      <c r="C84" s="18" t="s">
        <v>264</v>
      </c>
      <c r="D84" s="18">
        <v>2.2201097E7</v>
      </c>
      <c r="E84" s="18" t="s">
        <v>78</v>
      </c>
      <c r="F84" s="18" t="s">
        <v>79</v>
      </c>
      <c r="G84" s="18" t="s">
        <v>217</v>
      </c>
      <c r="H84" s="18" t="s">
        <v>81</v>
      </c>
      <c r="I84" s="18" t="s">
        <v>82</v>
      </c>
      <c r="J84" s="18">
        <v>3.0</v>
      </c>
      <c r="K84" s="18">
        <v>3.0</v>
      </c>
      <c r="L84" s="18">
        <v>3.0</v>
      </c>
      <c r="M84" s="18">
        <v>3.0</v>
      </c>
      <c r="N84" s="18">
        <v>3.0</v>
      </c>
      <c r="O84" s="18">
        <v>3.0</v>
      </c>
      <c r="P84" s="18">
        <v>3.0</v>
      </c>
      <c r="Q84" s="18">
        <v>3.0</v>
      </c>
      <c r="R84" s="18">
        <v>3.0</v>
      </c>
      <c r="S84" s="18" t="s">
        <v>83</v>
      </c>
      <c r="T84" s="18" t="s">
        <v>14</v>
      </c>
      <c r="U84" s="18" t="s">
        <v>9</v>
      </c>
      <c r="V84" s="18">
        <v>4.0</v>
      </c>
      <c r="W84" s="18">
        <v>4.0</v>
      </c>
      <c r="X84" s="18">
        <v>4.0</v>
      </c>
      <c r="Y84" s="18">
        <v>4.0</v>
      </c>
      <c r="Z84" s="19" t="s">
        <v>37</v>
      </c>
      <c r="AA84" s="18" t="s">
        <v>106</v>
      </c>
    </row>
    <row r="85" ht="15.75" customHeight="1">
      <c r="A85" s="17">
        <v>45616.59756011574</v>
      </c>
      <c r="B85" s="18" t="s">
        <v>8</v>
      </c>
      <c r="C85" s="18" t="s">
        <v>265</v>
      </c>
      <c r="D85" s="18">
        <v>2.2201252E7</v>
      </c>
      <c r="E85" s="18" t="s">
        <v>78</v>
      </c>
      <c r="F85" s="18" t="s">
        <v>79</v>
      </c>
      <c r="G85" s="18" t="s">
        <v>200</v>
      </c>
      <c r="H85" s="18" t="s">
        <v>81</v>
      </c>
      <c r="I85" s="18" t="s">
        <v>82</v>
      </c>
      <c r="J85" s="18">
        <v>4.0</v>
      </c>
      <c r="K85" s="18">
        <v>4.0</v>
      </c>
      <c r="L85" s="18">
        <v>4.0</v>
      </c>
      <c r="M85" s="18">
        <v>4.0</v>
      </c>
      <c r="N85" s="18">
        <v>4.0</v>
      </c>
      <c r="O85" s="18">
        <v>4.0</v>
      </c>
      <c r="P85" s="18">
        <v>5.0</v>
      </c>
      <c r="Q85" s="18">
        <v>4.0</v>
      </c>
      <c r="R85" s="18">
        <v>4.0</v>
      </c>
      <c r="S85" s="18" t="s">
        <v>83</v>
      </c>
      <c r="T85" s="18" t="s">
        <v>266</v>
      </c>
      <c r="U85" s="18" t="s">
        <v>9</v>
      </c>
      <c r="V85" s="18">
        <v>5.0</v>
      </c>
      <c r="W85" s="18">
        <v>5.0</v>
      </c>
      <c r="X85" s="18">
        <v>5.0</v>
      </c>
      <c r="Y85" s="18">
        <v>3.0</v>
      </c>
      <c r="Z85" s="19" t="s">
        <v>38</v>
      </c>
      <c r="AA85" s="18" t="s">
        <v>267</v>
      </c>
    </row>
    <row r="86" ht="15.75" customHeight="1">
      <c r="A86" s="17">
        <v>45618.499506238426</v>
      </c>
      <c r="B86" s="18" t="s">
        <v>8</v>
      </c>
      <c r="C86" s="18" t="s">
        <v>268</v>
      </c>
      <c r="D86" s="18">
        <v>2.0201063E7</v>
      </c>
      <c r="E86" s="18" t="s">
        <v>78</v>
      </c>
      <c r="F86" s="18" t="s">
        <v>79</v>
      </c>
      <c r="G86" s="18" t="s">
        <v>269</v>
      </c>
      <c r="H86" s="18" t="s">
        <v>81</v>
      </c>
      <c r="I86" s="18" t="s">
        <v>82</v>
      </c>
      <c r="J86" s="18">
        <v>4.0</v>
      </c>
      <c r="K86" s="18">
        <v>3.0</v>
      </c>
      <c r="L86" s="18">
        <v>4.0</v>
      </c>
      <c r="M86" s="18">
        <v>4.0</v>
      </c>
      <c r="N86" s="18">
        <v>4.0</v>
      </c>
      <c r="O86" s="18">
        <v>4.0</v>
      </c>
      <c r="P86" s="18">
        <v>4.0</v>
      </c>
      <c r="Q86" s="18">
        <v>4.0</v>
      </c>
      <c r="R86" s="18">
        <v>5.0</v>
      </c>
      <c r="S86" s="18" t="s">
        <v>83</v>
      </c>
      <c r="T86" s="19" t="s">
        <v>270</v>
      </c>
      <c r="U86" s="18" t="s">
        <v>271</v>
      </c>
      <c r="V86" s="18">
        <v>5.0</v>
      </c>
      <c r="W86" s="18">
        <v>5.0</v>
      </c>
      <c r="X86" s="18">
        <v>5.0</v>
      </c>
      <c r="Y86" s="18">
        <v>5.0</v>
      </c>
      <c r="Z86" s="18" t="s">
        <v>55</v>
      </c>
      <c r="AA86" s="18" t="s">
        <v>272</v>
      </c>
    </row>
    <row r="87" ht="15.75" customHeight="1">
      <c r="A87" s="17">
        <v>45685.376581689816</v>
      </c>
      <c r="B87" s="18" t="s">
        <v>8</v>
      </c>
      <c r="C87" s="18" t="s">
        <v>273</v>
      </c>
      <c r="D87" s="18">
        <v>2.2201252E7</v>
      </c>
      <c r="E87" s="18" t="s">
        <v>78</v>
      </c>
      <c r="F87" s="18" t="s">
        <v>79</v>
      </c>
      <c r="G87" s="18" t="s">
        <v>209</v>
      </c>
      <c r="H87" s="18" t="s">
        <v>81</v>
      </c>
      <c r="I87" s="18" t="s">
        <v>82</v>
      </c>
      <c r="J87" s="18">
        <v>3.0</v>
      </c>
      <c r="K87" s="18">
        <v>3.0</v>
      </c>
      <c r="L87" s="18">
        <v>4.0</v>
      </c>
      <c r="M87" s="18">
        <v>3.0</v>
      </c>
      <c r="N87" s="18">
        <v>3.0</v>
      </c>
      <c r="O87" s="18">
        <v>5.0</v>
      </c>
      <c r="P87" s="18">
        <v>5.0</v>
      </c>
      <c r="Q87" s="18">
        <v>4.0</v>
      </c>
      <c r="R87" s="18">
        <v>4.0</v>
      </c>
      <c r="S87" s="18" t="s">
        <v>83</v>
      </c>
      <c r="T87" s="19" t="s">
        <v>274</v>
      </c>
      <c r="U87" s="18" t="s">
        <v>30</v>
      </c>
      <c r="V87" s="18">
        <v>5.0</v>
      </c>
      <c r="W87" s="18">
        <v>5.0</v>
      </c>
      <c r="X87" s="18">
        <v>5.0</v>
      </c>
      <c r="Y87" s="18">
        <v>4.0</v>
      </c>
      <c r="Z87" s="19" t="s">
        <v>75</v>
      </c>
      <c r="AA87" s="18" t="s">
        <v>267</v>
      </c>
    </row>
    <row r="88" ht="15.75" customHeight="1">
      <c r="A88" s="17">
        <v>45685.41110067129</v>
      </c>
      <c r="B88" s="18" t="s">
        <v>8</v>
      </c>
      <c r="C88" s="18" t="s">
        <v>178</v>
      </c>
      <c r="D88" s="18">
        <v>2.2201092E7</v>
      </c>
      <c r="E88" s="18" t="s">
        <v>78</v>
      </c>
      <c r="F88" s="18" t="s">
        <v>79</v>
      </c>
      <c r="G88" s="18" t="s">
        <v>149</v>
      </c>
      <c r="H88" s="18" t="s">
        <v>9</v>
      </c>
      <c r="I88" s="18" t="s">
        <v>82</v>
      </c>
      <c r="J88" s="18">
        <v>4.0</v>
      </c>
      <c r="K88" s="18">
        <v>4.0</v>
      </c>
      <c r="L88" s="18">
        <v>3.0</v>
      </c>
      <c r="M88" s="18">
        <v>3.0</v>
      </c>
      <c r="N88" s="18">
        <v>3.0</v>
      </c>
      <c r="O88" s="18">
        <v>3.0</v>
      </c>
      <c r="P88" s="18">
        <v>3.0</v>
      </c>
      <c r="Q88" s="18">
        <v>3.0</v>
      </c>
      <c r="R88" s="18">
        <v>3.0</v>
      </c>
      <c r="S88" s="18" t="s">
        <v>120</v>
      </c>
      <c r="T88" s="18" t="s">
        <v>23</v>
      </c>
      <c r="U88" s="18" t="s">
        <v>9</v>
      </c>
      <c r="V88" s="18">
        <v>4.0</v>
      </c>
      <c r="W88" s="18">
        <v>4.0</v>
      </c>
      <c r="X88" s="18">
        <v>4.0</v>
      </c>
      <c r="Y88" s="18">
        <v>4.0</v>
      </c>
      <c r="Z88" s="18" t="s">
        <v>23</v>
      </c>
      <c r="AA88" s="18" t="s">
        <v>179</v>
      </c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1">
        <f>AVERAGE(J89:R89)</f>
        <v>4.014492754</v>
      </c>
      <c r="J89" s="22">
        <f t="shared" ref="J89:R89" si="7">AVERAGE(J66:J88)</f>
        <v>3.956521739</v>
      </c>
      <c r="K89" s="22">
        <f t="shared" si="7"/>
        <v>3.913043478</v>
      </c>
      <c r="L89" s="22">
        <f t="shared" si="7"/>
        <v>4</v>
      </c>
      <c r="M89" s="22">
        <f t="shared" si="7"/>
        <v>3.913043478</v>
      </c>
      <c r="N89" s="22">
        <f t="shared" si="7"/>
        <v>3.956521739</v>
      </c>
      <c r="O89" s="22">
        <f t="shared" si="7"/>
        <v>4.086956522</v>
      </c>
      <c r="P89" s="22">
        <f t="shared" si="7"/>
        <v>4.260869565</v>
      </c>
      <c r="Q89" s="22">
        <f t="shared" si="7"/>
        <v>4.043478261</v>
      </c>
      <c r="R89" s="22">
        <f t="shared" si="7"/>
        <v>4</v>
      </c>
      <c r="S89" s="20"/>
      <c r="T89" s="20"/>
      <c r="U89" s="20"/>
      <c r="V89" s="23">
        <f t="shared" ref="V89:Y89" si="8">AVERAGE(V66:V88)</f>
        <v>4.260869565</v>
      </c>
      <c r="W89" s="23">
        <f t="shared" si="8"/>
        <v>4.260869565</v>
      </c>
      <c r="X89" s="23">
        <f t="shared" si="8"/>
        <v>4.217391304</v>
      </c>
      <c r="Y89" s="23">
        <f t="shared" si="8"/>
        <v>4.086956522</v>
      </c>
      <c r="Z89" s="23">
        <f>AVERAGE(V89:Y89)</f>
        <v>4.206521739</v>
      </c>
      <c r="AA89" s="20"/>
      <c r="AB89" s="24"/>
      <c r="AC89" s="24"/>
      <c r="AD89" s="24"/>
      <c r="AE89" s="24"/>
      <c r="AF89" s="24"/>
      <c r="AG89" s="24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5"/>
      <c r="J90" s="20"/>
      <c r="K90" s="20"/>
      <c r="L90" s="20"/>
      <c r="M90" s="20"/>
      <c r="N90" s="20"/>
      <c r="O90" s="20"/>
      <c r="P90" s="20"/>
      <c r="Q90" s="20"/>
      <c r="R90" s="20" t="s">
        <v>144</v>
      </c>
      <c r="S90" s="20">
        <f>23-10</f>
        <v>13</v>
      </c>
      <c r="T90" s="26">
        <f t="shared" ref="T90:T92" si="9">S90/23</f>
        <v>0.5652173913</v>
      </c>
      <c r="U90" s="20"/>
      <c r="V90" s="20"/>
      <c r="W90" s="20"/>
      <c r="X90" s="20"/>
      <c r="Y90" s="20"/>
      <c r="Z90" s="20"/>
      <c r="AA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5"/>
      <c r="J91" s="20"/>
      <c r="K91" s="20"/>
      <c r="L91" s="20"/>
      <c r="M91" s="20"/>
      <c r="N91" s="20"/>
      <c r="O91" s="20"/>
      <c r="P91" s="20"/>
      <c r="Q91" s="20"/>
      <c r="R91" s="20" t="s">
        <v>145</v>
      </c>
      <c r="S91" s="20">
        <v>2.0</v>
      </c>
      <c r="T91" s="26">
        <f t="shared" si="9"/>
        <v>0.08695652174</v>
      </c>
      <c r="U91" s="20"/>
      <c r="V91" s="20"/>
      <c r="W91" s="20"/>
      <c r="X91" s="20"/>
      <c r="Y91" s="20"/>
      <c r="Z91" s="20"/>
      <c r="AA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5"/>
      <c r="J92" s="20"/>
      <c r="K92" s="20"/>
      <c r="L92" s="20"/>
      <c r="M92" s="20"/>
      <c r="N92" s="20"/>
      <c r="O92" s="20"/>
      <c r="P92" s="20"/>
      <c r="Q92" s="20"/>
      <c r="R92" s="20" t="s">
        <v>146</v>
      </c>
      <c r="S92" s="20">
        <v>8.0</v>
      </c>
      <c r="T92" s="26">
        <f t="shared" si="9"/>
        <v>0.347826087</v>
      </c>
      <c r="U92" s="20"/>
      <c r="V92" s="20"/>
      <c r="W92" s="20"/>
      <c r="X92" s="20"/>
      <c r="Y92" s="20"/>
      <c r="Z92" s="20"/>
      <c r="AA92" s="20"/>
    </row>
    <row r="93" ht="15.75" customHeight="1"/>
    <row r="94" ht="15.75" customHeight="1">
      <c r="A94" s="16" t="s">
        <v>275</v>
      </c>
      <c r="AA94" s="16"/>
      <c r="AB94" s="16"/>
      <c r="AC94" s="16"/>
      <c r="AD94" s="16"/>
      <c r="AE94" s="16"/>
      <c r="AF94" s="16"/>
      <c r="AG94" s="16"/>
    </row>
    <row r="95" ht="15.75" customHeight="1"/>
    <row r="96" ht="15.75" customHeight="1">
      <c r="A96" s="17">
        <v>45616.05572914352</v>
      </c>
      <c r="B96" s="18" t="s">
        <v>8</v>
      </c>
      <c r="C96" s="18" t="s">
        <v>276</v>
      </c>
      <c r="D96" s="18" t="s">
        <v>277</v>
      </c>
      <c r="E96" s="18" t="s">
        <v>78</v>
      </c>
      <c r="F96" s="18" t="s">
        <v>79</v>
      </c>
      <c r="G96" s="18" t="s">
        <v>149</v>
      </c>
      <c r="H96" s="18" t="s">
        <v>278</v>
      </c>
      <c r="I96" s="18" t="s">
        <v>82</v>
      </c>
      <c r="J96" s="18">
        <v>5.0</v>
      </c>
      <c r="K96" s="18">
        <v>5.0</v>
      </c>
      <c r="L96" s="18">
        <v>5.0</v>
      </c>
      <c r="M96" s="18">
        <v>3.0</v>
      </c>
      <c r="N96" s="18">
        <v>5.0</v>
      </c>
      <c r="O96" s="18">
        <v>5.0</v>
      </c>
      <c r="P96" s="18">
        <v>5.0</v>
      </c>
      <c r="Q96" s="18">
        <v>5.0</v>
      </c>
      <c r="R96" s="18">
        <v>5.0</v>
      </c>
      <c r="S96" s="18" t="s">
        <v>83</v>
      </c>
      <c r="T96" s="19" t="s">
        <v>279</v>
      </c>
      <c r="U96" s="18" t="s">
        <v>29</v>
      </c>
      <c r="V96" s="18">
        <v>5.0</v>
      </c>
      <c r="W96" s="18">
        <v>5.0</v>
      </c>
      <c r="X96" s="18">
        <v>5.0</v>
      </c>
      <c r="Y96" s="18">
        <v>5.0</v>
      </c>
      <c r="Z96" s="18" t="s">
        <v>25</v>
      </c>
      <c r="AA96" s="18" t="s">
        <v>280</v>
      </c>
    </row>
    <row r="97" ht="15.75" customHeight="1">
      <c r="A97" s="17">
        <v>45617.7313628125</v>
      </c>
      <c r="B97" s="18" t="s">
        <v>8</v>
      </c>
      <c r="C97" s="18" t="s">
        <v>281</v>
      </c>
      <c r="D97" s="18" t="s">
        <v>282</v>
      </c>
      <c r="E97" s="18" t="s">
        <v>78</v>
      </c>
      <c r="F97" s="18" t="s">
        <v>79</v>
      </c>
      <c r="G97" s="18" t="s">
        <v>162</v>
      </c>
      <c r="H97" s="18" t="s">
        <v>278</v>
      </c>
      <c r="I97" s="18" t="s">
        <v>82</v>
      </c>
      <c r="J97" s="18">
        <v>5.0</v>
      </c>
      <c r="K97" s="18">
        <v>5.0</v>
      </c>
      <c r="L97" s="18">
        <v>5.0</v>
      </c>
      <c r="M97" s="18">
        <v>5.0</v>
      </c>
      <c r="N97" s="18">
        <v>5.0</v>
      </c>
      <c r="O97" s="18">
        <v>5.0</v>
      </c>
      <c r="P97" s="18">
        <v>5.0</v>
      </c>
      <c r="Q97" s="18">
        <v>5.0</v>
      </c>
      <c r="R97" s="18">
        <v>5.0</v>
      </c>
      <c r="S97" s="18" t="s">
        <v>83</v>
      </c>
      <c r="T97" s="18" t="s">
        <v>25</v>
      </c>
      <c r="U97" s="18" t="s">
        <v>29</v>
      </c>
      <c r="V97" s="18">
        <v>5.0</v>
      </c>
      <c r="W97" s="18">
        <v>5.0</v>
      </c>
      <c r="X97" s="18">
        <v>5.0</v>
      </c>
      <c r="Y97" s="18">
        <v>5.0</v>
      </c>
      <c r="Z97" s="18" t="s">
        <v>25</v>
      </c>
      <c r="AA97" s="18" t="s">
        <v>283</v>
      </c>
    </row>
    <row r="98" ht="15.75" customHeight="1">
      <c r="A98" s="17">
        <v>45617.73193855324</v>
      </c>
      <c r="B98" s="18" t="s">
        <v>8</v>
      </c>
      <c r="C98" s="18" t="s">
        <v>284</v>
      </c>
      <c r="D98" s="18" t="s">
        <v>285</v>
      </c>
      <c r="E98" s="18" t="s">
        <v>78</v>
      </c>
      <c r="F98" s="18" t="s">
        <v>79</v>
      </c>
      <c r="G98" s="18" t="s">
        <v>162</v>
      </c>
      <c r="H98" s="18" t="s">
        <v>278</v>
      </c>
      <c r="I98" s="18" t="s">
        <v>82</v>
      </c>
      <c r="J98" s="18">
        <v>5.0</v>
      </c>
      <c r="K98" s="18">
        <v>5.0</v>
      </c>
      <c r="L98" s="18">
        <v>5.0</v>
      </c>
      <c r="M98" s="18">
        <v>5.0</v>
      </c>
      <c r="N98" s="18">
        <v>5.0</v>
      </c>
      <c r="O98" s="18">
        <v>5.0</v>
      </c>
      <c r="P98" s="18">
        <v>5.0</v>
      </c>
      <c r="Q98" s="18">
        <v>5.0</v>
      </c>
      <c r="R98" s="18">
        <v>5.0</v>
      </c>
      <c r="S98" s="18" t="s">
        <v>83</v>
      </c>
      <c r="T98" s="18" t="s">
        <v>14</v>
      </c>
      <c r="U98" s="18" t="s">
        <v>29</v>
      </c>
      <c r="V98" s="18">
        <v>5.0</v>
      </c>
      <c r="W98" s="18">
        <v>5.0</v>
      </c>
      <c r="X98" s="18">
        <v>5.0</v>
      </c>
      <c r="Y98" s="18">
        <v>5.0</v>
      </c>
      <c r="Z98" s="18" t="s">
        <v>14</v>
      </c>
      <c r="AA98" s="18" t="s">
        <v>286</v>
      </c>
    </row>
    <row r="99" ht="15.75" customHeight="1">
      <c r="A99" s="17">
        <v>45617.731956261574</v>
      </c>
      <c r="B99" s="18" t="s">
        <v>8</v>
      </c>
      <c r="C99" s="18" t="s">
        <v>287</v>
      </c>
      <c r="D99" s="18" t="s">
        <v>288</v>
      </c>
      <c r="E99" s="18" t="s">
        <v>78</v>
      </c>
      <c r="F99" s="18" t="s">
        <v>79</v>
      </c>
      <c r="G99" s="18" t="s">
        <v>172</v>
      </c>
      <c r="H99" s="18" t="s">
        <v>278</v>
      </c>
      <c r="I99" s="18" t="s">
        <v>82</v>
      </c>
      <c r="J99" s="18">
        <v>5.0</v>
      </c>
      <c r="K99" s="18">
        <v>5.0</v>
      </c>
      <c r="L99" s="18">
        <v>5.0</v>
      </c>
      <c r="M99" s="18">
        <v>5.0</v>
      </c>
      <c r="N99" s="18">
        <v>5.0</v>
      </c>
      <c r="O99" s="18">
        <v>5.0</v>
      </c>
      <c r="P99" s="18">
        <v>5.0</v>
      </c>
      <c r="Q99" s="18">
        <v>5.0</v>
      </c>
      <c r="R99" s="18">
        <v>5.0</v>
      </c>
      <c r="S99" s="18" t="s">
        <v>83</v>
      </c>
      <c r="T99" s="18" t="s">
        <v>34</v>
      </c>
      <c r="U99" s="18" t="s">
        <v>29</v>
      </c>
      <c r="V99" s="18">
        <v>5.0</v>
      </c>
      <c r="W99" s="18">
        <v>5.0</v>
      </c>
      <c r="X99" s="18">
        <v>5.0</v>
      </c>
      <c r="Y99" s="18">
        <v>5.0</v>
      </c>
      <c r="Z99" s="19" t="s">
        <v>40</v>
      </c>
      <c r="AA99" s="18" t="s">
        <v>289</v>
      </c>
    </row>
    <row r="100" ht="15.75" customHeight="1">
      <c r="A100" s="17">
        <v>45617.73197462963</v>
      </c>
      <c r="B100" s="18" t="s">
        <v>8</v>
      </c>
      <c r="C100" s="18" t="s">
        <v>290</v>
      </c>
      <c r="D100" s="18" t="s">
        <v>291</v>
      </c>
      <c r="E100" s="18" t="s">
        <v>78</v>
      </c>
      <c r="F100" s="18" t="s">
        <v>79</v>
      </c>
      <c r="G100" s="18" t="s">
        <v>149</v>
      </c>
      <c r="H100" s="18" t="s">
        <v>278</v>
      </c>
      <c r="I100" s="18" t="s">
        <v>82</v>
      </c>
      <c r="J100" s="18">
        <v>4.0</v>
      </c>
      <c r="K100" s="18">
        <v>4.0</v>
      </c>
      <c r="L100" s="18">
        <v>4.0</v>
      </c>
      <c r="M100" s="18">
        <v>4.0</v>
      </c>
      <c r="N100" s="18">
        <v>4.0</v>
      </c>
      <c r="O100" s="18">
        <v>5.0</v>
      </c>
      <c r="P100" s="18">
        <v>3.0</v>
      </c>
      <c r="Q100" s="18">
        <v>4.0</v>
      </c>
      <c r="R100" s="18">
        <v>4.0</v>
      </c>
      <c r="S100" s="18" t="s">
        <v>83</v>
      </c>
      <c r="T100" s="19" t="s">
        <v>292</v>
      </c>
      <c r="U100" s="18" t="s">
        <v>29</v>
      </c>
      <c r="V100" s="18">
        <v>3.0</v>
      </c>
      <c r="W100" s="18">
        <v>4.0</v>
      </c>
      <c r="X100" s="18">
        <v>4.0</v>
      </c>
      <c r="Y100" s="18">
        <v>4.0</v>
      </c>
      <c r="Z100" s="18" t="s">
        <v>14</v>
      </c>
      <c r="AA100" s="18" t="s">
        <v>293</v>
      </c>
    </row>
    <row r="101" ht="15.75" customHeight="1">
      <c r="A101" s="17">
        <v>45617.73206299769</v>
      </c>
      <c r="B101" s="18" t="s">
        <v>8</v>
      </c>
      <c r="C101" s="18" t="s">
        <v>294</v>
      </c>
      <c r="D101" s="18">
        <v>2.2201006E7</v>
      </c>
      <c r="E101" s="18" t="s">
        <v>78</v>
      </c>
      <c r="F101" s="18" t="s">
        <v>79</v>
      </c>
      <c r="G101" s="18" t="s">
        <v>149</v>
      </c>
      <c r="H101" s="18" t="s">
        <v>278</v>
      </c>
      <c r="I101" s="18" t="s">
        <v>82</v>
      </c>
      <c r="J101" s="18">
        <v>3.0</v>
      </c>
      <c r="K101" s="18">
        <v>3.0</v>
      </c>
      <c r="L101" s="18">
        <v>3.0</v>
      </c>
      <c r="M101" s="18">
        <v>3.0</v>
      </c>
      <c r="N101" s="18">
        <v>3.0</v>
      </c>
      <c r="O101" s="18">
        <v>3.0</v>
      </c>
      <c r="P101" s="18">
        <v>3.0</v>
      </c>
      <c r="Q101" s="18">
        <v>3.0</v>
      </c>
      <c r="R101" s="18">
        <v>3.0</v>
      </c>
      <c r="S101" s="18" t="s">
        <v>120</v>
      </c>
      <c r="T101" s="18" t="s">
        <v>25</v>
      </c>
      <c r="U101" s="18" t="s">
        <v>29</v>
      </c>
      <c r="V101" s="18">
        <v>5.0</v>
      </c>
      <c r="W101" s="18">
        <v>5.0</v>
      </c>
      <c r="X101" s="18">
        <v>5.0</v>
      </c>
      <c r="Y101" s="18">
        <v>5.0</v>
      </c>
      <c r="Z101" s="18" t="s">
        <v>25</v>
      </c>
      <c r="AA101" s="18" t="s">
        <v>295</v>
      </c>
    </row>
    <row r="102" ht="15.75" customHeight="1">
      <c r="A102" s="17">
        <v>45617.73212383102</v>
      </c>
      <c r="B102" s="18" t="s">
        <v>8</v>
      </c>
      <c r="C102" s="18" t="s">
        <v>296</v>
      </c>
      <c r="D102" s="18">
        <v>2.2201024E7</v>
      </c>
      <c r="E102" s="18" t="s">
        <v>78</v>
      </c>
      <c r="F102" s="18" t="s">
        <v>79</v>
      </c>
      <c r="G102" s="18" t="s">
        <v>200</v>
      </c>
      <c r="H102" s="18" t="s">
        <v>278</v>
      </c>
      <c r="I102" s="18" t="s">
        <v>82</v>
      </c>
      <c r="J102" s="18">
        <v>5.0</v>
      </c>
      <c r="K102" s="18">
        <v>5.0</v>
      </c>
      <c r="L102" s="18">
        <v>5.0</v>
      </c>
      <c r="M102" s="18">
        <v>5.0</v>
      </c>
      <c r="N102" s="18">
        <v>5.0</v>
      </c>
      <c r="O102" s="18">
        <v>5.0</v>
      </c>
      <c r="P102" s="18">
        <v>5.0</v>
      </c>
      <c r="Q102" s="18">
        <v>5.0</v>
      </c>
      <c r="R102" s="18">
        <v>5.0</v>
      </c>
      <c r="S102" s="18" t="s">
        <v>83</v>
      </c>
      <c r="T102" s="18" t="s">
        <v>16</v>
      </c>
      <c r="U102" s="18" t="s">
        <v>41</v>
      </c>
      <c r="V102" s="18">
        <v>5.0</v>
      </c>
      <c r="W102" s="18">
        <v>5.0</v>
      </c>
      <c r="X102" s="18">
        <v>5.0</v>
      </c>
      <c r="Y102" s="18">
        <v>5.0</v>
      </c>
      <c r="Z102" s="18" t="s">
        <v>16</v>
      </c>
      <c r="AA102" s="18" t="s">
        <v>103</v>
      </c>
    </row>
    <row r="103" ht="15.75" customHeight="1">
      <c r="A103" s="17">
        <v>45617.73212552084</v>
      </c>
      <c r="B103" s="18" t="s">
        <v>8</v>
      </c>
      <c r="C103" s="18" t="s">
        <v>297</v>
      </c>
      <c r="D103" s="18" t="s">
        <v>298</v>
      </c>
      <c r="E103" s="18" t="s">
        <v>78</v>
      </c>
      <c r="F103" s="18" t="s">
        <v>79</v>
      </c>
      <c r="G103" s="18" t="s">
        <v>149</v>
      </c>
      <c r="H103" s="18" t="s">
        <v>278</v>
      </c>
      <c r="I103" s="18" t="s">
        <v>82</v>
      </c>
      <c r="J103" s="18">
        <v>4.0</v>
      </c>
      <c r="K103" s="18">
        <v>4.0</v>
      </c>
      <c r="L103" s="18">
        <v>4.0</v>
      </c>
      <c r="M103" s="18">
        <v>4.0</v>
      </c>
      <c r="N103" s="18">
        <v>4.0</v>
      </c>
      <c r="O103" s="18">
        <v>4.0</v>
      </c>
      <c r="P103" s="18">
        <v>4.0</v>
      </c>
      <c r="Q103" s="18">
        <v>4.0</v>
      </c>
      <c r="R103" s="18">
        <v>4.0</v>
      </c>
      <c r="S103" s="18" t="s">
        <v>83</v>
      </c>
      <c r="T103" s="18" t="s">
        <v>14</v>
      </c>
      <c r="U103" s="18" t="s">
        <v>42</v>
      </c>
      <c r="V103" s="18">
        <v>4.0</v>
      </c>
      <c r="W103" s="18">
        <v>4.0</v>
      </c>
      <c r="X103" s="18">
        <v>4.0</v>
      </c>
      <c r="Y103" s="18">
        <v>4.0</v>
      </c>
      <c r="Z103" s="18" t="s">
        <v>14</v>
      </c>
      <c r="AA103" s="18" t="s">
        <v>299</v>
      </c>
    </row>
    <row r="104" ht="15.75" customHeight="1">
      <c r="A104" s="17">
        <v>45617.73216506944</v>
      </c>
      <c r="B104" s="18" t="s">
        <v>8</v>
      </c>
      <c r="C104" s="18" t="s">
        <v>300</v>
      </c>
      <c r="D104" s="18" t="s">
        <v>301</v>
      </c>
      <c r="E104" s="18" t="s">
        <v>78</v>
      </c>
      <c r="F104" s="18" t="s">
        <v>79</v>
      </c>
      <c r="G104" s="18" t="s">
        <v>302</v>
      </c>
      <c r="H104" s="18" t="s">
        <v>278</v>
      </c>
      <c r="I104" s="18" t="s">
        <v>82</v>
      </c>
      <c r="J104" s="18">
        <v>4.0</v>
      </c>
      <c r="K104" s="18">
        <v>5.0</v>
      </c>
      <c r="L104" s="18">
        <v>5.0</v>
      </c>
      <c r="M104" s="18">
        <v>5.0</v>
      </c>
      <c r="N104" s="18">
        <v>5.0</v>
      </c>
      <c r="O104" s="18">
        <v>4.0</v>
      </c>
      <c r="P104" s="18">
        <v>4.0</v>
      </c>
      <c r="Q104" s="18">
        <v>4.0</v>
      </c>
      <c r="R104" s="18">
        <v>5.0</v>
      </c>
      <c r="S104" s="18" t="s">
        <v>83</v>
      </c>
      <c r="T104" s="18" t="s">
        <v>303</v>
      </c>
      <c r="U104" s="18" t="s">
        <v>304</v>
      </c>
      <c r="V104" s="18">
        <v>4.0</v>
      </c>
      <c r="W104" s="18">
        <v>5.0</v>
      </c>
      <c r="X104" s="18">
        <v>4.0</v>
      </c>
      <c r="Y104" s="18">
        <v>4.0</v>
      </c>
      <c r="Z104" s="18" t="s">
        <v>43</v>
      </c>
      <c r="AA104" s="18" t="s">
        <v>305</v>
      </c>
    </row>
    <row r="105" ht="15.75" customHeight="1">
      <c r="A105" s="17">
        <v>45617.73220949074</v>
      </c>
      <c r="B105" s="18" t="s">
        <v>8</v>
      </c>
      <c r="C105" s="18" t="s">
        <v>98</v>
      </c>
      <c r="D105" s="18">
        <v>2.2201304E7</v>
      </c>
      <c r="E105" s="18" t="s">
        <v>78</v>
      </c>
      <c r="F105" s="18" t="s">
        <v>79</v>
      </c>
      <c r="G105" s="18" t="s">
        <v>162</v>
      </c>
      <c r="H105" s="18" t="s">
        <v>278</v>
      </c>
      <c r="I105" s="18" t="s">
        <v>82</v>
      </c>
      <c r="J105" s="18">
        <v>4.0</v>
      </c>
      <c r="K105" s="18">
        <v>4.0</v>
      </c>
      <c r="L105" s="18">
        <v>4.0</v>
      </c>
      <c r="M105" s="18">
        <v>4.0</v>
      </c>
      <c r="N105" s="18">
        <v>4.0</v>
      </c>
      <c r="O105" s="18">
        <v>5.0</v>
      </c>
      <c r="P105" s="18">
        <v>5.0</v>
      </c>
      <c r="Q105" s="18">
        <v>5.0</v>
      </c>
      <c r="R105" s="18">
        <v>5.0</v>
      </c>
      <c r="S105" s="18" t="s">
        <v>83</v>
      </c>
      <c r="T105" s="18" t="s">
        <v>10</v>
      </c>
      <c r="U105" s="18" t="s">
        <v>9</v>
      </c>
      <c r="V105" s="18">
        <v>4.0</v>
      </c>
      <c r="W105" s="18">
        <v>5.0</v>
      </c>
      <c r="X105" s="18">
        <v>5.0</v>
      </c>
      <c r="Y105" s="18">
        <v>5.0</v>
      </c>
      <c r="Z105" s="18" t="s">
        <v>11</v>
      </c>
      <c r="AA105" s="18" t="s">
        <v>99</v>
      </c>
    </row>
    <row r="106" ht="15.75" customHeight="1">
      <c r="A106" s="17">
        <v>45617.73236087963</v>
      </c>
      <c r="B106" s="18" t="s">
        <v>8</v>
      </c>
      <c r="C106" s="18" t="s">
        <v>306</v>
      </c>
      <c r="D106" s="18">
        <v>2.220107E7</v>
      </c>
      <c r="E106" s="18" t="s">
        <v>78</v>
      </c>
      <c r="F106" s="18" t="s">
        <v>79</v>
      </c>
      <c r="G106" s="18" t="s">
        <v>162</v>
      </c>
      <c r="H106" s="18" t="s">
        <v>278</v>
      </c>
      <c r="I106" s="18" t="s">
        <v>82</v>
      </c>
      <c r="J106" s="18">
        <v>4.0</v>
      </c>
      <c r="K106" s="18">
        <v>3.0</v>
      </c>
      <c r="L106" s="18">
        <v>3.0</v>
      </c>
      <c r="M106" s="18">
        <v>4.0</v>
      </c>
      <c r="N106" s="18">
        <v>4.0</v>
      </c>
      <c r="O106" s="18">
        <v>4.0</v>
      </c>
      <c r="P106" s="18">
        <v>4.0</v>
      </c>
      <c r="Q106" s="18">
        <v>4.0</v>
      </c>
      <c r="R106" s="18">
        <v>4.0</v>
      </c>
      <c r="S106" s="18" t="s">
        <v>120</v>
      </c>
      <c r="T106" s="18" t="s">
        <v>307</v>
      </c>
      <c r="U106" s="18" t="s">
        <v>29</v>
      </c>
      <c r="V106" s="18">
        <v>3.0</v>
      </c>
      <c r="W106" s="18">
        <v>4.0</v>
      </c>
      <c r="X106" s="18">
        <v>4.0</v>
      </c>
      <c r="Y106" s="18">
        <v>4.0</v>
      </c>
      <c r="Z106" s="19" t="s">
        <v>44</v>
      </c>
      <c r="AA106" s="18" t="s">
        <v>97</v>
      </c>
    </row>
    <row r="107" ht="15.75" customHeight="1">
      <c r="A107" s="17">
        <v>45617.732385462965</v>
      </c>
      <c r="B107" s="18" t="s">
        <v>8</v>
      </c>
      <c r="C107" s="18" t="s">
        <v>308</v>
      </c>
      <c r="D107" s="18">
        <v>2.2201167E7</v>
      </c>
      <c r="E107" s="18" t="s">
        <v>78</v>
      </c>
      <c r="F107" s="18" t="s">
        <v>79</v>
      </c>
      <c r="G107" s="18" t="s">
        <v>149</v>
      </c>
      <c r="H107" s="18" t="s">
        <v>278</v>
      </c>
      <c r="I107" s="18" t="s">
        <v>82</v>
      </c>
      <c r="J107" s="18">
        <v>4.0</v>
      </c>
      <c r="K107" s="18">
        <v>4.0</v>
      </c>
      <c r="L107" s="18">
        <v>4.0</v>
      </c>
      <c r="M107" s="18">
        <v>4.0</v>
      </c>
      <c r="N107" s="18">
        <v>4.0</v>
      </c>
      <c r="O107" s="18">
        <v>4.0</v>
      </c>
      <c r="P107" s="18">
        <v>4.0</v>
      </c>
      <c r="Q107" s="18">
        <v>4.0</v>
      </c>
      <c r="R107" s="18">
        <v>4.0</v>
      </c>
      <c r="S107" s="18" t="s">
        <v>120</v>
      </c>
      <c r="T107" s="19" t="s">
        <v>309</v>
      </c>
      <c r="U107" s="18" t="s">
        <v>29</v>
      </c>
      <c r="V107" s="18">
        <v>4.0</v>
      </c>
      <c r="W107" s="18">
        <v>4.0</v>
      </c>
      <c r="X107" s="18">
        <v>4.0</v>
      </c>
      <c r="Y107" s="18">
        <v>4.0</v>
      </c>
      <c r="Z107" s="18" t="s">
        <v>45</v>
      </c>
      <c r="AA107" s="18" t="s">
        <v>310</v>
      </c>
    </row>
    <row r="108" ht="15.75" customHeight="1">
      <c r="A108" s="17">
        <v>45617.732640462964</v>
      </c>
      <c r="B108" s="18" t="s">
        <v>8</v>
      </c>
      <c r="C108" s="18" t="s">
        <v>311</v>
      </c>
      <c r="D108" s="18">
        <v>2.2201168E7</v>
      </c>
      <c r="E108" s="18" t="s">
        <v>78</v>
      </c>
      <c r="F108" s="18" t="s">
        <v>79</v>
      </c>
      <c r="G108" s="18" t="s">
        <v>269</v>
      </c>
      <c r="H108" s="18" t="s">
        <v>278</v>
      </c>
      <c r="I108" s="18" t="s">
        <v>82</v>
      </c>
      <c r="J108" s="18">
        <v>5.0</v>
      </c>
      <c r="K108" s="18">
        <v>5.0</v>
      </c>
      <c r="L108" s="18">
        <v>5.0</v>
      </c>
      <c r="M108" s="18">
        <v>5.0</v>
      </c>
      <c r="N108" s="18">
        <v>5.0</v>
      </c>
      <c r="O108" s="18">
        <v>5.0</v>
      </c>
      <c r="P108" s="18">
        <v>5.0</v>
      </c>
      <c r="Q108" s="18">
        <v>5.0</v>
      </c>
      <c r="R108" s="18">
        <v>5.0</v>
      </c>
      <c r="S108" s="18" t="s">
        <v>83</v>
      </c>
      <c r="T108" s="19" t="s">
        <v>312</v>
      </c>
      <c r="U108" s="18" t="s">
        <v>29</v>
      </c>
      <c r="V108" s="18">
        <v>5.0</v>
      </c>
      <c r="W108" s="18">
        <v>5.0</v>
      </c>
      <c r="X108" s="18">
        <v>5.0</v>
      </c>
      <c r="Y108" s="18">
        <v>5.0</v>
      </c>
      <c r="Z108" s="18" t="s">
        <v>46</v>
      </c>
      <c r="AA108" s="18" t="s">
        <v>313</v>
      </c>
    </row>
    <row r="109" ht="15.75" customHeight="1">
      <c r="A109" s="17">
        <v>45617.73267629629</v>
      </c>
      <c r="B109" s="18" t="s">
        <v>8</v>
      </c>
      <c r="C109" s="18" t="s">
        <v>314</v>
      </c>
      <c r="D109" s="18">
        <v>2.2201077E7</v>
      </c>
      <c r="E109" s="18" t="s">
        <v>78</v>
      </c>
      <c r="F109" s="18" t="s">
        <v>79</v>
      </c>
      <c r="G109" s="18" t="s">
        <v>172</v>
      </c>
      <c r="H109" s="18" t="s">
        <v>278</v>
      </c>
      <c r="I109" s="18" t="s">
        <v>82</v>
      </c>
      <c r="J109" s="18">
        <v>3.0</v>
      </c>
      <c r="K109" s="18">
        <v>4.0</v>
      </c>
      <c r="L109" s="18">
        <v>3.0</v>
      </c>
      <c r="M109" s="18">
        <v>4.0</v>
      </c>
      <c r="N109" s="18">
        <v>4.0</v>
      </c>
      <c r="O109" s="18">
        <v>4.0</v>
      </c>
      <c r="P109" s="18">
        <v>4.0</v>
      </c>
      <c r="Q109" s="18">
        <v>4.0</v>
      </c>
      <c r="R109" s="18">
        <v>3.0</v>
      </c>
      <c r="S109" s="18" t="s">
        <v>83</v>
      </c>
      <c r="T109" s="18" t="s">
        <v>25</v>
      </c>
      <c r="U109" s="18" t="s">
        <v>315</v>
      </c>
      <c r="V109" s="18">
        <v>4.0</v>
      </c>
      <c r="W109" s="18">
        <v>4.0</v>
      </c>
      <c r="X109" s="18">
        <v>4.0</v>
      </c>
      <c r="Y109" s="18">
        <v>4.0</v>
      </c>
      <c r="Z109" s="18" t="s">
        <v>25</v>
      </c>
      <c r="AA109" s="18" t="s">
        <v>316</v>
      </c>
    </row>
    <row r="110" ht="15.75" customHeight="1">
      <c r="A110" s="17">
        <v>45617.73274664352</v>
      </c>
      <c r="B110" s="18" t="s">
        <v>8</v>
      </c>
      <c r="C110" s="18" t="s">
        <v>123</v>
      </c>
      <c r="D110" s="18">
        <v>2.2201087E7</v>
      </c>
      <c r="E110" s="18" t="s">
        <v>78</v>
      </c>
      <c r="F110" s="18" t="s">
        <v>79</v>
      </c>
      <c r="G110" s="18" t="s">
        <v>317</v>
      </c>
      <c r="H110" s="18" t="s">
        <v>278</v>
      </c>
      <c r="I110" s="18" t="s">
        <v>82</v>
      </c>
      <c r="J110" s="18">
        <v>4.0</v>
      </c>
      <c r="K110" s="18">
        <v>4.0</v>
      </c>
      <c r="L110" s="18">
        <v>4.0</v>
      </c>
      <c r="M110" s="18">
        <v>4.0</v>
      </c>
      <c r="N110" s="18">
        <v>4.0</v>
      </c>
      <c r="O110" s="18">
        <v>4.0</v>
      </c>
      <c r="P110" s="18">
        <v>4.0</v>
      </c>
      <c r="Q110" s="18">
        <v>4.0</v>
      </c>
      <c r="R110" s="18">
        <v>4.0</v>
      </c>
      <c r="S110" s="18" t="s">
        <v>83</v>
      </c>
      <c r="T110" s="18" t="s">
        <v>25</v>
      </c>
      <c r="U110" s="18" t="s">
        <v>29</v>
      </c>
      <c r="V110" s="18">
        <v>4.0</v>
      </c>
      <c r="W110" s="18">
        <v>4.0</v>
      </c>
      <c r="X110" s="18">
        <v>4.0</v>
      </c>
      <c r="Y110" s="18">
        <v>4.0</v>
      </c>
      <c r="Z110" s="18" t="s">
        <v>25</v>
      </c>
      <c r="AA110" s="18" t="s">
        <v>124</v>
      </c>
    </row>
    <row r="111" ht="15.75" customHeight="1">
      <c r="A111" s="17">
        <v>45617.732998287036</v>
      </c>
      <c r="B111" s="18" t="s">
        <v>8</v>
      </c>
      <c r="C111" s="18" t="s">
        <v>318</v>
      </c>
      <c r="D111" s="18">
        <v>2.2201046E7</v>
      </c>
      <c r="E111" s="18" t="s">
        <v>78</v>
      </c>
      <c r="F111" s="18" t="s">
        <v>79</v>
      </c>
      <c r="G111" s="18" t="s">
        <v>149</v>
      </c>
      <c r="H111" s="18" t="s">
        <v>278</v>
      </c>
      <c r="I111" s="18" t="s">
        <v>82</v>
      </c>
      <c r="J111" s="18">
        <v>3.0</v>
      </c>
      <c r="K111" s="18">
        <v>3.0</v>
      </c>
      <c r="L111" s="18">
        <v>3.0</v>
      </c>
      <c r="M111" s="18">
        <v>3.0</v>
      </c>
      <c r="N111" s="18">
        <v>3.0</v>
      </c>
      <c r="O111" s="18">
        <v>4.0</v>
      </c>
      <c r="P111" s="18">
        <v>4.0</v>
      </c>
      <c r="Q111" s="18">
        <v>4.0</v>
      </c>
      <c r="R111" s="18">
        <v>4.0</v>
      </c>
      <c r="S111" s="18" t="s">
        <v>91</v>
      </c>
      <c r="T111" s="18" t="s">
        <v>319</v>
      </c>
      <c r="U111" s="18" t="s">
        <v>29</v>
      </c>
      <c r="V111" s="18">
        <v>4.0</v>
      </c>
      <c r="W111" s="18">
        <v>4.0</v>
      </c>
      <c r="X111" s="18">
        <v>4.0</v>
      </c>
      <c r="Y111" s="18">
        <v>4.0</v>
      </c>
      <c r="Z111" s="18" t="s">
        <v>25</v>
      </c>
      <c r="AA111" s="18" t="s">
        <v>131</v>
      </c>
    </row>
    <row r="112" ht="15.75" customHeight="1">
      <c r="A112" s="17">
        <v>45617.73301332176</v>
      </c>
      <c r="B112" s="18" t="s">
        <v>8</v>
      </c>
      <c r="C112" s="18" t="s">
        <v>320</v>
      </c>
      <c r="D112" s="18">
        <v>2.2201276E7</v>
      </c>
      <c r="E112" s="18" t="s">
        <v>78</v>
      </c>
      <c r="F112" s="18" t="s">
        <v>79</v>
      </c>
      <c r="G112" s="18" t="s">
        <v>232</v>
      </c>
      <c r="H112" s="18" t="s">
        <v>321</v>
      </c>
      <c r="I112" s="18" t="s">
        <v>82</v>
      </c>
      <c r="J112" s="18">
        <v>3.0</v>
      </c>
      <c r="K112" s="18">
        <v>3.0</v>
      </c>
      <c r="L112" s="18">
        <v>3.0</v>
      </c>
      <c r="M112" s="18">
        <v>3.0</v>
      </c>
      <c r="N112" s="18">
        <v>3.0</v>
      </c>
      <c r="O112" s="18">
        <v>3.0</v>
      </c>
      <c r="P112" s="18">
        <v>3.0</v>
      </c>
      <c r="Q112" s="18">
        <v>3.0</v>
      </c>
      <c r="R112" s="18">
        <v>3.0</v>
      </c>
      <c r="S112" s="18" t="s">
        <v>120</v>
      </c>
      <c r="T112" s="19" t="s">
        <v>322</v>
      </c>
      <c r="U112" s="18" t="s">
        <v>304</v>
      </c>
      <c r="V112" s="18">
        <v>3.0</v>
      </c>
      <c r="W112" s="18">
        <v>3.0</v>
      </c>
      <c r="X112" s="18">
        <v>3.0</v>
      </c>
      <c r="Y112" s="18">
        <v>3.0</v>
      </c>
      <c r="Z112" s="18" t="s">
        <v>47</v>
      </c>
      <c r="AA112" s="18" t="s">
        <v>323</v>
      </c>
    </row>
    <row r="113" ht="15.75" customHeight="1">
      <c r="A113" s="17">
        <v>45617.73322253472</v>
      </c>
      <c r="B113" s="18" t="s">
        <v>8</v>
      </c>
      <c r="C113" s="18" t="s">
        <v>117</v>
      </c>
      <c r="D113" s="18">
        <v>2.2201183E7</v>
      </c>
      <c r="E113" s="18" t="s">
        <v>78</v>
      </c>
      <c r="F113" s="18" t="s">
        <v>79</v>
      </c>
      <c r="G113" s="18" t="s">
        <v>149</v>
      </c>
      <c r="H113" s="18" t="s">
        <v>278</v>
      </c>
      <c r="I113" s="18" t="s">
        <v>82</v>
      </c>
      <c r="J113" s="18">
        <v>3.0</v>
      </c>
      <c r="K113" s="18">
        <v>3.0</v>
      </c>
      <c r="L113" s="18">
        <v>3.0</v>
      </c>
      <c r="M113" s="18">
        <v>3.0</v>
      </c>
      <c r="N113" s="18">
        <v>3.0</v>
      </c>
      <c r="O113" s="18">
        <v>3.0</v>
      </c>
      <c r="P113" s="18">
        <v>3.0</v>
      </c>
      <c r="Q113" s="18">
        <v>3.0</v>
      </c>
      <c r="R113" s="18">
        <v>3.0</v>
      </c>
      <c r="S113" s="18" t="s">
        <v>120</v>
      </c>
      <c r="T113" s="19" t="s">
        <v>324</v>
      </c>
      <c r="U113" s="18" t="s">
        <v>42</v>
      </c>
      <c r="V113" s="18">
        <v>3.0</v>
      </c>
      <c r="W113" s="18">
        <v>4.0</v>
      </c>
      <c r="X113" s="18">
        <v>4.0</v>
      </c>
      <c r="Y113" s="18">
        <v>3.0</v>
      </c>
      <c r="Z113" s="18" t="s">
        <v>48</v>
      </c>
      <c r="AA113" s="18" t="s">
        <v>118</v>
      </c>
    </row>
    <row r="114" ht="15.75" customHeight="1">
      <c r="A114" s="17">
        <v>45617.73338293981</v>
      </c>
      <c r="B114" s="18" t="s">
        <v>8</v>
      </c>
      <c r="C114" s="18" t="s">
        <v>325</v>
      </c>
      <c r="D114" s="18">
        <v>2.2201147E7</v>
      </c>
      <c r="E114" s="18" t="s">
        <v>78</v>
      </c>
      <c r="F114" s="18" t="s">
        <v>79</v>
      </c>
      <c r="G114" s="18" t="s">
        <v>232</v>
      </c>
      <c r="H114" s="18" t="s">
        <v>278</v>
      </c>
      <c r="I114" s="18" t="s">
        <v>82</v>
      </c>
      <c r="J114" s="18">
        <v>2.0</v>
      </c>
      <c r="K114" s="18">
        <v>2.0</v>
      </c>
      <c r="L114" s="18">
        <v>2.0</v>
      </c>
      <c r="M114" s="18">
        <v>2.0</v>
      </c>
      <c r="N114" s="18">
        <v>2.0</v>
      </c>
      <c r="O114" s="18">
        <v>2.0</v>
      </c>
      <c r="P114" s="18">
        <v>2.0</v>
      </c>
      <c r="Q114" s="18">
        <v>2.0</v>
      </c>
      <c r="R114" s="18">
        <v>2.0</v>
      </c>
      <c r="S114" s="18" t="s">
        <v>91</v>
      </c>
      <c r="T114" s="18" t="s">
        <v>326</v>
      </c>
      <c r="U114" s="18" t="s">
        <v>29</v>
      </c>
      <c r="V114" s="18">
        <v>3.0</v>
      </c>
      <c r="W114" s="18">
        <v>3.0</v>
      </c>
      <c r="X114" s="18">
        <v>3.0</v>
      </c>
      <c r="Y114" s="18">
        <v>3.0</v>
      </c>
      <c r="Z114" s="18" t="s">
        <v>49</v>
      </c>
      <c r="AA114" s="18" t="s">
        <v>327</v>
      </c>
    </row>
    <row r="115" ht="15.75" customHeight="1">
      <c r="A115" s="17">
        <v>45617.733516215274</v>
      </c>
      <c r="B115" s="18" t="s">
        <v>8</v>
      </c>
      <c r="C115" s="18" t="s">
        <v>328</v>
      </c>
      <c r="D115" s="18" t="s">
        <v>329</v>
      </c>
      <c r="E115" s="18" t="s">
        <v>78</v>
      </c>
      <c r="F115" s="18" t="s">
        <v>79</v>
      </c>
      <c r="G115" s="18" t="s">
        <v>330</v>
      </c>
      <c r="H115" s="18" t="s">
        <v>278</v>
      </c>
      <c r="I115" s="18" t="s">
        <v>82</v>
      </c>
      <c r="J115" s="18">
        <v>4.0</v>
      </c>
      <c r="K115" s="18">
        <v>4.0</v>
      </c>
      <c r="L115" s="18">
        <v>4.0</v>
      </c>
      <c r="M115" s="18">
        <v>4.0</v>
      </c>
      <c r="N115" s="18">
        <v>4.0</v>
      </c>
      <c r="O115" s="18">
        <v>5.0</v>
      </c>
      <c r="P115" s="18">
        <v>5.0</v>
      </c>
      <c r="Q115" s="18">
        <v>5.0</v>
      </c>
      <c r="R115" s="18">
        <v>5.0</v>
      </c>
      <c r="S115" s="18" t="s">
        <v>83</v>
      </c>
      <c r="T115" s="18" t="s">
        <v>50</v>
      </c>
      <c r="U115" s="18" t="s">
        <v>331</v>
      </c>
      <c r="V115" s="18">
        <v>5.0</v>
      </c>
      <c r="W115" s="18">
        <v>5.0</v>
      </c>
      <c r="X115" s="18">
        <v>5.0</v>
      </c>
      <c r="Y115" s="18">
        <v>5.0</v>
      </c>
      <c r="Z115" s="18" t="s">
        <v>50</v>
      </c>
      <c r="AA115" s="18" t="s">
        <v>332</v>
      </c>
    </row>
    <row r="116" ht="15.75" customHeight="1">
      <c r="A116" s="17">
        <v>45617.73355612269</v>
      </c>
      <c r="B116" s="18" t="s">
        <v>8</v>
      </c>
      <c r="C116" s="18" t="s">
        <v>141</v>
      </c>
      <c r="D116" s="18">
        <v>2.220111E7</v>
      </c>
      <c r="E116" s="18" t="s">
        <v>78</v>
      </c>
      <c r="F116" s="18" t="s">
        <v>79</v>
      </c>
      <c r="G116" s="18" t="s">
        <v>162</v>
      </c>
      <c r="H116" s="18" t="s">
        <v>278</v>
      </c>
      <c r="I116" s="18" t="s">
        <v>82</v>
      </c>
      <c r="J116" s="18">
        <v>4.0</v>
      </c>
      <c r="K116" s="18">
        <v>4.0</v>
      </c>
      <c r="L116" s="18">
        <v>4.0</v>
      </c>
      <c r="M116" s="18">
        <v>4.0</v>
      </c>
      <c r="N116" s="18">
        <v>4.0</v>
      </c>
      <c r="O116" s="18">
        <v>5.0</v>
      </c>
      <c r="P116" s="18">
        <v>5.0</v>
      </c>
      <c r="Q116" s="18">
        <v>5.0</v>
      </c>
      <c r="R116" s="18">
        <v>5.0</v>
      </c>
      <c r="S116" s="18" t="s">
        <v>120</v>
      </c>
      <c r="T116" s="18" t="s">
        <v>25</v>
      </c>
      <c r="U116" s="18" t="s">
        <v>29</v>
      </c>
      <c r="V116" s="18">
        <v>5.0</v>
      </c>
      <c r="W116" s="18">
        <v>5.0</v>
      </c>
      <c r="X116" s="18">
        <v>5.0</v>
      </c>
      <c r="Y116" s="18">
        <v>5.0</v>
      </c>
      <c r="Z116" s="18" t="s">
        <v>25</v>
      </c>
      <c r="AA116" s="18" t="s">
        <v>143</v>
      </c>
    </row>
    <row r="117" ht="15.75" customHeight="1">
      <c r="A117" s="17">
        <v>45617.733712395835</v>
      </c>
      <c r="B117" s="18" t="s">
        <v>8</v>
      </c>
      <c r="C117" s="18" t="s">
        <v>333</v>
      </c>
      <c r="D117" s="18">
        <v>2.2201002E7</v>
      </c>
      <c r="E117" s="18" t="s">
        <v>78</v>
      </c>
      <c r="F117" s="18" t="s">
        <v>79</v>
      </c>
      <c r="G117" s="18" t="s">
        <v>172</v>
      </c>
      <c r="H117" s="18" t="s">
        <v>278</v>
      </c>
      <c r="I117" s="18" t="s">
        <v>82</v>
      </c>
      <c r="J117" s="18">
        <v>4.0</v>
      </c>
      <c r="K117" s="18">
        <v>4.0</v>
      </c>
      <c r="L117" s="18">
        <v>4.0</v>
      </c>
      <c r="M117" s="18">
        <v>4.0</v>
      </c>
      <c r="N117" s="18">
        <v>4.0</v>
      </c>
      <c r="O117" s="18">
        <v>4.0</v>
      </c>
      <c r="P117" s="18">
        <v>4.0</v>
      </c>
      <c r="Q117" s="18">
        <v>4.0</v>
      </c>
      <c r="R117" s="18">
        <v>4.0</v>
      </c>
      <c r="S117" s="18" t="s">
        <v>83</v>
      </c>
      <c r="T117" s="18" t="s">
        <v>334</v>
      </c>
      <c r="U117" s="18" t="s">
        <v>29</v>
      </c>
      <c r="V117" s="18">
        <v>4.0</v>
      </c>
      <c r="W117" s="18">
        <v>4.0</v>
      </c>
      <c r="X117" s="18">
        <v>4.0</v>
      </c>
      <c r="Y117" s="18">
        <v>4.0</v>
      </c>
      <c r="Z117" s="18" t="s">
        <v>51</v>
      </c>
      <c r="AA117" s="18" t="s">
        <v>335</v>
      </c>
    </row>
    <row r="118" ht="15.75" customHeight="1">
      <c r="A118" s="17">
        <v>45617.73466428241</v>
      </c>
      <c r="B118" s="18" t="s">
        <v>8</v>
      </c>
      <c r="C118" s="18" t="s">
        <v>109</v>
      </c>
      <c r="D118" s="18">
        <v>2.2201039E7</v>
      </c>
      <c r="E118" s="18" t="s">
        <v>78</v>
      </c>
      <c r="F118" s="18" t="s">
        <v>79</v>
      </c>
      <c r="G118" s="18" t="s">
        <v>200</v>
      </c>
      <c r="H118" s="18" t="s">
        <v>278</v>
      </c>
      <c r="I118" s="18" t="s">
        <v>82</v>
      </c>
      <c r="J118" s="18">
        <v>1.0</v>
      </c>
      <c r="K118" s="18">
        <v>2.0</v>
      </c>
      <c r="L118" s="18">
        <v>1.0</v>
      </c>
      <c r="M118" s="18">
        <v>2.0</v>
      </c>
      <c r="N118" s="18">
        <v>1.0</v>
      </c>
      <c r="O118" s="18">
        <v>2.0</v>
      </c>
      <c r="P118" s="18">
        <v>3.0</v>
      </c>
      <c r="Q118" s="18">
        <v>5.0</v>
      </c>
      <c r="R118" s="18">
        <v>1.0</v>
      </c>
      <c r="S118" s="18" t="s">
        <v>91</v>
      </c>
      <c r="T118" s="18" t="s">
        <v>336</v>
      </c>
      <c r="U118" s="18" t="s">
        <v>29</v>
      </c>
      <c r="V118" s="18">
        <v>3.0</v>
      </c>
      <c r="W118" s="18">
        <v>1.0</v>
      </c>
      <c r="X118" s="18">
        <v>2.0</v>
      </c>
      <c r="Y118" s="18">
        <v>3.0</v>
      </c>
      <c r="Z118" s="19" t="s">
        <v>52</v>
      </c>
      <c r="AA118" s="18" t="s">
        <v>111</v>
      </c>
    </row>
    <row r="119" ht="15.75" customHeight="1">
      <c r="A119" s="17">
        <v>45617.73483342593</v>
      </c>
      <c r="B119" s="18" t="s">
        <v>8</v>
      </c>
      <c r="C119" s="18" t="s">
        <v>337</v>
      </c>
      <c r="D119" s="18" t="s">
        <v>338</v>
      </c>
      <c r="E119" s="18" t="s">
        <v>78</v>
      </c>
      <c r="F119" s="18" t="s">
        <v>79</v>
      </c>
      <c r="G119" s="18" t="s">
        <v>339</v>
      </c>
      <c r="H119" s="18" t="s">
        <v>278</v>
      </c>
      <c r="I119" s="18" t="s">
        <v>82</v>
      </c>
      <c r="J119" s="18">
        <v>4.0</v>
      </c>
      <c r="K119" s="18">
        <v>4.0</v>
      </c>
      <c r="L119" s="18">
        <v>4.0</v>
      </c>
      <c r="M119" s="18">
        <v>4.0</v>
      </c>
      <c r="N119" s="18">
        <v>4.0</v>
      </c>
      <c r="O119" s="18">
        <v>5.0</v>
      </c>
      <c r="P119" s="18">
        <v>4.0</v>
      </c>
      <c r="Q119" s="18">
        <v>4.0</v>
      </c>
      <c r="R119" s="18">
        <v>4.0</v>
      </c>
      <c r="S119" s="18" t="s">
        <v>83</v>
      </c>
      <c r="T119" s="18" t="s">
        <v>14</v>
      </c>
      <c r="U119" s="18" t="s">
        <v>340</v>
      </c>
      <c r="V119" s="18">
        <v>5.0</v>
      </c>
      <c r="W119" s="18">
        <v>5.0</v>
      </c>
      <c r="X119" s="18">
        <v>5.0</v>
      </c>
      <c r="Y119" s="18">
        <v>5.0</v>
      </c>
      <c r="Z119" s="18" t="s">
        <v>14</v>
      </c>
      <c r="AA119" s="18" t="s">
        <v>341</v>
      </c>
    </row>
    <row r="120" ht="15.75" customHeight="1">
      <c r="A120" s="17">
        <v>45617.73587015046</v>
      </c>
      <c r="B120" s="18" t="s">
        <v>8</v>
      </c>
      <c r="C120" s="18" t="s">
        <v>342</v>
      </c>
      <c r="D120" s="18" t="s">
        <v>343</v>
      </c>
      <c r="E120" s="18" t="s">
        <v>78</v>
      </c>
      <c r="F120" s="18" t="s">
        <v>79</v>
      </c>
      <c r="G120" s="18" t="s">
        <v>149</v>
      </c>
      <c r="H120" s="18" t="s">
        <v>278</v>
      </c>
      <c r="I120" s="18" t="s">
        <v>82</v>
      </c>
      <c r="J120" s="18">
        <v>5.0</v>
      </c>
      <c r="K120" s="18">
        <v>5.0</v>
      </c>
      <c r="L120" s="18">
        <v>5.0</v>
      </c>
      <c r="M120" s="18">
        <v>5.0</v>
      </c>
      <c r="N120" s="18">
        <v>5.0</v>
      </c>
      <c r="O120" s="18">
        <v>5.0</v>
      </c>
      <c r="P120" s="18">
        <v>5.0</v>
      </c>
      <c r="Q120" s="18">
        <v>5.0</v>
      </c>
      <c r="R120" s="18">
        <v>5.0</v>
      </c>
      <c r="S120" s="18" t="s">
        <v>83</v>
      </c>
      <c r="T120" s="18" t="s">
        <v>344</v>
      </c>
      <c r="U120" s="18" t="s">
        <v>29</v>
      </c>
      <c r="V120" s="18">
        <v>5.0</v>
      </c>
      <c r="W120" s="18">
        <v>5.0</v>
      </c>
      <c r="X120" s="18">
        <v>5.0</v>
      </c>
      <c r="Y120" s="18">
        <v>5.0</v>
      </c>
      <c r="Z120" s="18" t="s">
        <v>53</v>
      </c>
      <c r="AA120" s="18" t="s">
        <v>345</v>
      </c>
    </row>
    <row r="121" ht="15.75" customHeight="1">
      <c r="A121" s="17">
        <v>45617.73589925926</v>
      </c>
      <c r="B121" s="18" t="s">
        <v>8</v>
      </c>
      <c r="C121" s="18" t="s">
        <v>346</v>
      </c>
      <c r="D121" s="18" t="s">
        <v>347</v>
      </c>
      <c r="E121" s="18" t="s">
        <v>78</v>
      </c>
      <c r="F121" s="18" t="s">
        <v>79</v>
      </c>
      <c r="G121" s="18" t="s">
        <v>348</v>
      </c>
      <c r="H121" s="18" t="s">
        <v>278</v>
      </c>
      <c r="I121" s="18" t="s">
        <v>82</v>
      </c>
      <c r="J121" s="18">
        <v>5.0</v>
      </c>
      <c r="K121" s="18">
        <v>5.0</v>
      </c>
      <c r="L121" s="18">
        <v>5.0</v>
      </c>
      <c r="M121" s="18">
        <v>5.0</v>
      </c>
      <c r="N121" s="18">
        <v>5.0</v>
      </c>
      <c r="O121" s="18">
        <v>5.0</v>
      </c>
      <c r="P121" s="18">
        <v>4.0</v>
      </c>
      <c r="Q121" s="18">
        <v>5.0</v>
      </c>
      <c r="R121" s="18">
        <v>5.0</v>
      </c>
      <c r="S121" s="18" t="s">
        <v>83</v>
      </c>
      <c r="T121" s="18" t="s">
        <v>14</v>
      </c>
      <c r="U121" s="18" t="s">
        <v>29</v>
      </c>
      <c r="V121" s="18">
        <v>5.0</v>
      </c>
      <c r="W121" s="18">
        <v>5.0</v>
      </c>
      <c r="X121" s="18">
        <v>5.0</v>
      </c>
      <c r="Y121" s="18">
        <v>5.0</v>
      </c>
      <c r="Z121" s="18" t="s">
        <v>14</v>
      </c>
      <c r="AA121" s="18" t="s">
        <v>349</v>
      </c>
    </row>
    <row r="122" ht="15.75" customHeight="1">
      <c r="A122" s="17">
        <v>45619.4126828125</v>
      </c>
      <c r="B122" s="18" t="s">
        <v>8</v>
      </c>
      <c r="C122" s="18" t="s">
        <v>107</v>
      </c>
      <c r="D122" s="18">
        <v>2.2201259E7</v>
      </c>
      <c r="E122" s="18" t="s">
        <v>78</v>
      </c>
      <c r="F122" s="18" t="s">
        <v>79</v>
      </c>
      <c r="G122" s="18" t="s">
        <v>214</v>
      </c>
      <c r="H122" s="18" t="s">
        <v>278</v>
      </c>
      <c r="I122" s="18" t="s">
        <v>82</v>
      </c>
      <c r="J122" s="18">
        <v>3.0</v>
      </c>
      <c r="K122" s="18">
        <v>3.0</v>
      </c>
      <c r="L122" s="18">
        <v>3.0</v>
      </c>
      <c r="M122" s="18">
        <v>3.0</v>
      </c>
      <c r="N122" s="18">
        <v>3.0</v>
      </c>
      <c r="O122" s="18">
        <v>3.0</v>
      </c>
      <c r="P122" s="18">
        <v>3.0</v>
      </c>
      <c r="Q122" s="18">
        <v>3.0</v>
      </c>
      <c r="R122" s="18">
        <v>3.0</v>
      </c>
      <c r="S122" s="18" t="s">
        <v>83</v>
      </c>
      <c r="T122" s="18" t="s">
        <v>20</v>
      </c>
      <c r="U122" s="18" t="s">
        <v>29</v>
      </c>
      <c r="V122" s="18">
        <v>4.0</v>
      </c>
      <c r="W122" s="18">
        <v>4.0</v>
      </c>
      <c r="X122" s="18">
        <v>4.0</v>
      </c>
      <c r="Y122" s="18">
        <v>4.0</v>
      </c>
      <c r="Z122" s="18" t="s">
        <v>20</v>
      </c>
      <c r="AA122" s="18" t="s">
        <v>108</v>
      </c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1">
        <f>AVERAGE(J123:R123)</f>
        <v>4.020576132</v>
      </c>
      <c r="J123" s="22">
        <f t="shared" ref="J123:R123" si="10">AVERAGE(J96:J122)</f>
        <v>3.888888889</v>
      </c>
      <c r="K123" s="22">
        <f t="shared" si="10"/>
        <v>3.962962963</v>
      </c>
      <c r="L123" s="22">
        <f t="shared" si="10"/>
        <v>3.888888889</v>
      </c>
      <c r="M123" s="22">
        <f t="shared" si="10"/>
        <v>3.925925926</v>
      </c>
      <c r="N123" s="22">
        <f t="shared" si="10"/>
        <v>3.962962963</v>
      </c>
      <c r="O123" s="22">
        <f t="shared" si="10"/>
        <v>4.185185185</v>
      </c>
      <c r="P123" s="22">
        <f t="shared" si="10"/>
        <v>4.074074074</v>
      </c>
      <c r="Q123" s="22">
        <f t="shared" si="10"/>
        <v>4.222222222</v>
      </c>
      <c r="R123" s="22">
        <f t="shared" si="10"/>
        <v>4.074074074</v>
      </c>
      <c r="S123" s="20"/>
      <c r="T123" s="20"/>
      <c r="U123" s="20"/>
      <c r="V123" s="23">
        <f t="shared" ref="V123:Y123" si="11">AVERAGE(V96:V122)</f>
        <v>4.222222222</v>
      </c>
      <c r="W123" s="23">
        <f t="shared" si="11"/>
        <v>4.333333333</v>
      </c>
      <c r="X123" s="23">
        <f t="shared" si="11"/>
        <v>4.333333333</v>
      </c>
      <c r="Y123" s="23">
        <f t="shared" si="11"/>
        <v>4.333333333</v>
      </c>
      <c r="Z123" s="23">
        <f>AVERAGE(V123:Y123)</f>
        <v>4.305555556</v>
      </c>
      <c r="AA123" s="20"/>
      <c r="AB123" s="24"/>
      <c r="AC123" s="24"/>
      <c r="AD123" s="24"/>
      <c r="AE123" s="24"/>
      <c r="AF123" s="24"/>
      <c r="AG123" s="24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5"/>
      <c r="J124" s="20"/>
      <c r="K124" s="20"/>
      <c r="L124" s="20"/>
      <c r="M124" s="20"/>
      <c r="N124" s="20"/>
      <c r="O124" s="20"/>
      <c r="P124" s="20"/>
      <c r="Q124" s="20"/>
      <c r="R124" s="20" t="s">
        <v>144</v>
      </c>
      <c r="S124" s="20">
        <f>27-8</f>
        <v>19</v>
      </c>
      <c r="T124" s="26">
        <f t="shared" ref="T124:T126" si="12">S124/27</f>
        <v>0.7037037037</v>
      </c>
      <c r="U124" s="20"/>
      <c r="V124" s="20"/>
      <c r="W124" s="20"/>
      <c r="X124" s="20"/>
      <c r="Y124" s="20"/>
      <c r="Z124" s="20"/>
      <c r="AA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5"/>
      <c r="J125" s="20"/>
      <c r="K125" s="20"/>
      <c r="L125" s="20"/>
      <c r="M125" s="20"/>
      <c r="N125" s="20"/>
      <c r="O125" s="20"/>
      <c r="P125" s="20"/>
      <c r="Q125" s="20"/>
      <c r="R125" s="20" t="s">
        <v>145</v>
      </c>
      <c r="S125" s="20">
        <v>2.0</v>
      </c>
      <c r="T125" s="26">
        <f t="shared" si="12"/>
        <v>0.07407407407</v>
      </c>
      <c r="U125" s="20"/>
      <c r="V125" s="20"/>
      <c r="W125" s="20"/>
      <c r="X125" s="20"/>
      <c r="Y125" s="20"/>
      <c r="Z125" s="20"/>
      <c r="AA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5"/>
      <c r="J126" s="20"/>
      <c r="K126" s="20"/>
      <c r="L126" s="20"/>
      <c r="M126" s="20"/>
      <c r="N126" s="20"/>
      <c r="O126" s="20"/>
      <c r="P126" s="20"/>
      <c r="Q126" s="20"/>
      <c r="R126" s="20" t="s">
        <v>146</v>
      </c>
      <c r="S126" s="20">
        <v>6.0</v>
      </c>
      <c r="T126" s="26">
        <f t="shared" si="12"/>
        <v>0.2222222222</v>
      </c>
      <c r="U126" s="20"/>
      <c r="V126" s="20"/>
      <c r="W126" s="20"/>
      <c r="X126" s="20"/>
      <c r="Y126" s="20"/>
      <c r="Z126" s="20"/>
      <c r="AA126" s="20"/>
    </row>
    <row r="127" ht="15.75" customHeight="1"/>
    <row r="128" ht="15.75" customHeight="1">
      <c r="I128" s="28">
        <f>20/25</f>
        <v>0.8</v>
      </c>
    </row>
    <row r="129" ht="15.75" customHeight="1">
      <c r="I129" s="28">
        <f>29/29</f>
        <v>1</v>
      </c>
    </row>
    <row r="130" ht="15.75" customHeight="1">
      <c r="I130" s="28">
        <f>23/29</f>
        <v>0.7931034483</v>
      </c>
    </row>
    <row r="131" ht="15.75" customHeight="1">
      <c r="I131" s="28">
        <f>27/29</f>
        <v>0.9310344828</v>
      </c>
    </row>
    <row r="132" ht="15.75" customHeight="1">
      <c r="I132" s="28">
        <f>AVERAGE(I128:I131)</f>
        <v>0.8810344828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Z1"/>
    <mergeCell ref="A28:Z28"/>
    <mergeCell ref="A64:Z64"/>
    <mergeCell ref="A94:Z94"/>
  </mergeCells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.13"/>
    <col customWidth="1" min="3" max="4" width="12.63"/>
    <col customWidth="1" min="5" max="13" width="4.75"/>
  </cols>
  <sheetData>
    <row r="1" ht="15.75" customHeight="1">
      <c r="E1" s="29"/>
      <c r="F1" s="29"/>
      <c r="G1" s="29"/>
      <c r="H1" s="29"/>
      <c r="I1" s="29"/>
      <c r="J1" s="29"/>
      <c r="K1" s="29"/>
      <c r="L1" s="29"/>
      <c r="M1" s="29"/>
    </row>
    <row r="2" ht="15.75" customHeight="1">
      <c r="E2" s="29">
        <v>1.0</v>
      </c>
      <c r="F2" s="29">
        <v>2.0</v>
      </c>
      <c r="G2" s="29">
        <v>3.0</v>
      </c>
      <c r="H2" s="29">
        <v>4.0</v>
      </c>
      <c r="I2" s="29">
        <v>5.0</v>
      </c>
      <c r="J2" s="29">
        <v>6.0</v>
      </c>
      <c r="K2" s="29">
        <v>7.0</v>
      </c>
      <c r="L2" s="29">
        <v>8.0</v>
      </c>
      <c r="M2" s="29">
        <v>9.0</v>
      </c>
    </row>
    <row r="3" ht="15.75" customHeight="1">
      <c r="B3" s="30">
        <v>1.0</v>
      </c>
      <c r="C3" s="31">
        <f>'Rekap Per Kelas'!I23</f>
        <v>4.227777778</v>
      </c>
      <c r="E3" s="32">
        <f>'Rekap Per Kelas'!J23</f>
        <v>4.05</v>
      </c>
      <c r="F3" s="32">
        <f>'Rekap Per Kelas'!K23</f>
        <v>4.2</v>
      </c>
      <c r="G3" s="32">
        <f>'Rekap Per Kelas'!L23</f>
        <v>4.1</v>
      </c>
      <c r="H3" s="32">
        <f>'Rekap Per Kelas'!M23</f>
        <v>4.2</v>
      </c>
      <c r="I3" s="32">
        <f>'Rekap Per Kelas'!N23</f>
        <v>4.2</v>
      </c>
      <c r="J3" s="32">
        <f>'Rekap Per Kelas'!O23</f>
        <v>4.35</v>
      </c>
      <c r="K3" s="32">
        <f>'Rekap Per Kelas'!P23</f>
        <v>4.35</v>
      </c>
      <c r="L3" s="32">
        <f>'Rekap Per Kelas'!Q23</f>
        <v>4.35</v>
      </c>
      <c r="M3" s="32">
        <f>'Rekap Per Kelas'!R23</f>
        <v>4.25</v>
      </c>
      <c r="N3" s="29" t="str">
        <f>'Rekap Per Kelas'!S23</f>
        <v/>
      </c>
    </row>
    <row r="4" ht="15.75" customHeight="1">
      <c r="B4" s="30">
        <v>2.0</v>
      </c>
      <c r="C4" s="31">
        <f>'Rekap Per Kelas'!I59</f>
        <v>3.946360153</v>
      </c>
      <c r="E4" s="32">
        <f>'Rekap Per Kelas'!J59</f>
        <v>3.689655172</v>
      </c>
      <c r="F4" s="32">
        <f>'Rekap Per Kelas'!K59</f>
        <v>3.931034483</v>
      </c>
      <c r="G4" s="32">
        <f>'Rekap Per Kelas'!L59</f>
        <v>3.931034483</v>
      </c>
      <c r="H4" s="32">
        <f>'Rekap Per Kelas'!M59</f>
        <v>3.827586207</v>
      </c>
      <c r="I4" s="32">
        <f>'Rekap Per Kelas'!N59</f>
        <v>3.724137931</v>
      </c>
      <c r="J4" s="32">
        <f>'Rekap Per Kelas'!O59</f>
        <v>4.068965517</v>
      </c>
      <c r="K4" s="32">
        <f>'Rekap Per Kelas'!P59</f>
        <v>4.24137931</v>
      </c>
      <c r="L4" s="32">
        <f>'Rekap Per Kelas'!Q59</f>
        <v>4.137931034</v>
      </c>
      <c r="M4" s="32">
        <f>'Rekap Per Kelas'!R59</f>
        <v>3.965517241</v>
      </c>
      <c r="N4" s="29" t="str">
        <f>'Rekap Per Kelas'!S59</f>
        <v/>
      </c>
    </row>
    <row r="5" ht="15.75" customHeight="1">
      <c r="B5" s="30">
        <v>3.0</v>
      </c>
      <c r="C5" s="31">
        <f>'Rekap Per Kelas'!I89</f>
        <v>4.014492754</v>
      </c>
      <c r="E5" s="32">
        <f>'Rekap Per Kelas'!J89</f>
        <v>3.956521739</v>
      </c>
      <c r="F5" s="32">
        <f>'Rekap Per Kelas'!K89</f>
        <v>3.913043478</v>
      </c>
      <c r="G5" s="32">
        <f>'Rekap Per Kelas'!L89</f>
        <v>4</v>
      </c>
      <c r="H5" s="32">
        <f>'Rekap Per Kelas'!M89</f>
        <v>3.913043478</v>
      </c>
      <c r="I5" s="32">
        <f>'Rekap Per Kelas'!N89</f>
        <v>3.956521739</v>
      </c>
      <c r="J5" s="32">
        <f>'Rekap Per Kelas'!O89</f>
        <v>4.086956522</v>
      </c>
      <c r="K5" s="32">
        <f>'Rekap Per Kelas'!P89</f>
        <v>4.260869565</v>
      </c>
      <c r="L5" s="32">
        <f>'Rekap Per Kelas'!Q89</f>
        <v>4.043478261</v>
      </c>
      <c r="M5" s="32">
        <f>'Rekap Per Kelas'!R89</f>
        <v>4</v>
      </c>
      <c r="N5" s="29" t="str">
        <f>'Rekap Per Kelas'!S89</f>
        <v/>
      </c>
    </row>
    <row r="6" ht="15.75" customHeight="1">
      <c r="B6" s="30">
        <v>4.0</v>
      </c>
      <c r="C6" s="31">
        <f>'Rekap Per Kelas'!I123</f>
        <v>4.020576132</v>
      </c>
      <c r="E6" s="32">
        <f>'Rekap Per Kelas'!J123</f>
        <v>3.888888889</v>
      </c>
      <c r="F6" s="32">
        <f>'Rekap Per Kelas'!K123</f>
        <v>3.962962963</v>
      </c>
      <c r="G6" s="32">
        <f>'Rekap Per Kelas'!L123</f>
        <v>3.888888889</v>
      </c>
      <c r="H6" s="32">
        <f>'Rekap Per Kelas'!M123</f>
        <v>3.925925926</v>
      </c>
      <c r="I6" s="32">
        <f>'Rekap Per Kelas'!N123</f>
        <v>3.962962963</v>
      </c>
      <c r="J6" s="32">
        <f>'Rekap Per Kelas'!O123</f>
        <v>4.185185185</v>
      </c>
      <c r="K6" s="32">
        <f>'Rekap Per Kelas'!P123</f>
        <v>4.074074074</v>
      </c>
      <c r="L6" s="32">
        <f>'Rekap Per Kelas'!Q123</f>
        <v>4.222222222</v>
      </c>
      <c r="M6" s="32">
        <f>'Rekap Per Kelas'!R123</f>
        <v>4.074074074</v>
      </c>
    </row>
    <row r="7" ht="15.75" customHeight="1">
      <c r="C7" s="33">
        <f>AVERAGE(C3:C6)</f>
        <v>4.052301704</v>
      </c>
      <c r="E7" s="34">
        <f t="shared" ref="E7:M7" si="1">AVERAGE(E3:E6)</f>
        <v>3.89626645</v>
      </c>
      <c r="F7" s="34">
        <f t="shared" si="1"/>
        <v>4.001760231</v>
      </c>
      <c r="G7" s="34">
        <f t="shared" si="1"/>
        <v>3.979980843</v>
      </c>
      <c r="H7" s="34">
        <f t="shared" si="1"/>
        <v>3.966638903</v>
      </c>
      <c r="I7" s="34">
        <f t="shared" si="1"/>
        <v>3.960905658</v>
      </c>
      <c r="J7" s="34">
        <f t="shared" si="1"/>
        <v>4.172776806</v>
      </c>
      <c r="K7" s="34">
        <f t="shared" si="1"/>
        <v>4.231580737</v>
      </c>
      <c r="L7" s="34">
        <f t="shared" si="1"/>
        <v>4.188407879</v>
      </c>
      <c r="M7" s="34">
        <f t="shared" si="1"/>
        <v>4.072397829</v>
      </c>
    </row>
    <row r="8" ht="15.75" customHeight="1">
      <c r="E8" s="29"/>
      <c r="F8" s="29"/>
      <c r="G8" s="29"/>
      <c r="H8" s="29"/>
      <c r="I8" s="29"/>
      <c r="J8" s="29"/>
      <c r="K8" s="29"/>
      <c r="L8" s="29"/>
      <c r="M8" s="29"/>
    </row>
    <row r="9" ht="15.75" customHeight="1">
      <c r="E9" s="29"/>
      <c r="F9" s="29"/>
      <c r="G9" s="29"/>
      <c r="H9" s="29"/>
      <c r="I9" s="29"/>
      <c r="J9" s="29"/>
      <c r="K9" s="29"/>
      <c r="L9" s="29"/>
      <c r="M9" s="29"/>
    </row>
    <row r="10" ht="15.75" customHeight="1">
      <c r="E10" s="29"/>
      <c r="F10" s="29"/>
      <c r="G10" s="29"/>
      <c r="H10" s="29"/>
      <c r="I10" s="29"/>
      <c r="J10" s="29"/>
      <c r="K10" s="29"/>
      <c r="L10" s="29"/>
      <c r="M10" s="29"/>
    </row>
    <row r="11" ht="15.75" customHeight="1">
      <c r="E11" s="29"/>
      <c r="F11" s="29"/>
      <c r="G11" s="29"/>
      <c r="H11" s="29"/>
      <c r="I11" s="29"/>
      <c r="J11" s="29"/>
      <c r="K11" s="29"/>
      <c r="L11" s="29"/>
      <c r="M11" s="29"/>
    </row>
    <row r="12" ht="15.75" customHeight="1">
      <c r="E12" s="29"/>
      <c r="F12" s="29"/>
      <c r="G12" s="29"/>
      <c r="H12" s="29"/>
      <c r="I12" s="29"/>
      <c r="J12" s="29"/>
      <c r="K12" s="29"/>
      <c r="L12" s="29"/>
      <c r="M12" s="29"/>
    </row>
    <row r="13" ht="15.75" customHeight="1">
      <c r="E13" s="29"/>
      <c r="F13" s="29"/>
      <c r="G13" s="29"/>
      <c r="H13" s="29"/>
      <c r="I13" s="29"/>
      <c r="J13" s="29"/>
      <c r="K13" s="29"/>
      <c r="L13" s="29"/>
      <c r="M13" s="29"/>
    </row>
    <row r="14" ht="15.75" customHeight="1">
      <c r="E14" s="29"/>
      <c r="F14" s="29"/>
      <c r="G14" s="29"/>
      <c r="H14" s="29"/>
      <c r="I14" s="29"/>
      <c r="J14" s="29"/>
      <c r="K14" s="29"/>
      <c r="L14" s="29"/>
      <c r="M14" s="29"/>
    </row>
    <row r="15" ht="15.75" customHeight="1">
      <c r="E15" s="29"/>
      <c r="F15" s="29"/>
      <c r="G15" s="29"/>
      <c r="H15" s="29"/>
      <c r="I15" s="29"/>
      <c r="J15" s="29"/>
      <c r="K15" s="29"/>
      <c r="L15" s="29"/>
      <c r="M15" s="29"/>
    </row>
    <row r="16" ht="15.75" customHeight="1">
      <c r="E16" s="29"/>
      <c r="F16" s="29"/>
      <c r="G16" s="29"/>
      <c r="H16" s="29"/>
      <c r="I16" s="29"/>
      <c r="J16" s="29"/>
      <c r="K16" s="29"/>
      <c r="L16" s="29"/>
      <c r="M16" s="29"/>
    </row>
    <row r="17" ht="15.75" customHeight="1">
      <c r="E17" s="29"/>
      <c r="F17" s="29"/>
      <c r="G17" s="29"/>
      <c r="H17" s="29"/>
      <c r="I17" s="29"/>
      <c r="J17" s="29"/>
      <c r="K17" s="29"/>
      <c r="L17" s="29"/>
      <c r="M17" s="29"/>
    </row>
    <row r="18" ht="15.75" customHeight="1">
      <c r="E18" s="29"/>
      <c r="F18" s="29"/>
      <c r="G18" s="29"/>
      <c r="H18" s="29"/>
      <c r="I18" s="29"/>
      <c r="J18" s="29"/>
      <c r="K18" s="29"/>
      <c r="L18" s="29"/>
      <c r="M18" s="29"/>
    </row>
    <row r="19" ht="15.75" customHeight="1">
      <c r="E19" s="29"/>
      <c r="F19" s="29"/>
      <c r="G19" s="29"/>
      <c r="H19" s="29"/>
      <c r="I19" s="29"/>
      <c r="J19" s="29"/>
      <c r="K19" s="29"/>
      <c r="L19" s="29"/>
      <c r="M19" s="29"/>
    </row>
    <row r="20" ht="15.75" customHeight="1">
      <c r="E20" s="29"/>
      <c r="F20" s="29"/>
      <c r="G20" s="29"/>
      <c r="H20" s="29"/>
      <c r="I20" s="29"/>
      <c r="J20" s="29"/>
      <c r="K20" s="29"/>
      <c r="L20" s="29"/>
      <c r="M20" s="29"/>
    </row>
    <row r="21" ht="15.75" customHeight="1">
      <c r="E21" s="29"/>
      <c r="F21" s="29"/>
      <c r="G21" s="29"/>
      <c r="H21" s="29"/>
      <c r="I21" s="29"/>
      <c r="J21" s="29"/>
      <c r="K21" s="29"/>
      <c r="L21" s="29"/>
      <c r="M21" s="29"/>
    </row>
    <row r="22" ht="15.75" customHeight="1">
      <c r="E22" s="29"/>
      <c r="F22" s="29"/>
      <c r="G22" s="29"/>
      <c r="H22" s="29"/>
      <c r="I22" s="29"/>
      <c r="J22" s="29"/>
      <c r="K22" s="29"/>
      <c r="L22" s="29"/>
      <c r="M22" s="29"/>
    </row>
    <row r="23" ht="15.75" customHeight="1">
      <c r="E23" s="29"/>
      <c r="F23" s="29"/>
      <c r="G23" s="29"/>
      <c r="H23" s="29"/>
      <c r="I23" s="29"/>
      <c r="J23" s="29"/>
      <c r="K23" s="29"/>
      <c r="L23" s="29"/>
      <c r="M23" s="29"/>
    </row>
    <row r="24" ht="15.75" customHeight="1">
      <c r="E24" s="29"/>
      <c r="F24" s="29"/>
      <c r="G24" s="29"/>
      <c r="H24" s="29"/>
      <c r="I24" s="29"/>
      <c r="J24" s="29"/>
      <c r="K24" s="29"/>
      <c r="L24" s="29"/>
      <c r="M24" s="29"/>
    </row>
    <row r="25" ht="15.75" customHeight="1">
      <c r="E25" s="29"/>
      <c r="F25" s="29"/>
      <c r="G25" s="29"/>
      <c r="H25" s="29"/>
      <c r="I25" s="29"/>
      <c r="J25" s="29"/>
      <c r="K25" s="29"/>
      <c r="L25" s="29"/>
      <c r="M25" s="29"/>
    </row>
    <row r="26" ht="15.75" customHeight="1">
      <c r="E26" s="29"/>
      <c r="F26" s="29"/>
      <c r="G26" s="29"/>
      <c r="H26" s="29"/>
      <c r="I26" s="29"/>
      <c r="J26" s="29"/>
      <c r="K26" s="29"/>
      <c r="L26" s="29"/>
      <c r="M26" s="29"/>
    </row>
    <row r="27" ht="15.75" customHeight="1">
      <c r="E27" s="29"/>
      <c r="F27" s="29"/>
      <c r="G27" s="29"/>
      <c r="H27" s="29"/>
      <c r="I27" s="29"/>
      <c r="J27" s="29"/>
      <c r="K27" s="29"/>
      <c r="L27" s="29"/>
      <c r="M27" s="29"/>
    </row>
    <row r="28" ht="15.75" customHeight="1">
      <c r="E28" s="29"/>
      <c r="F28" s="29"/>
      <c r="G28" s="29"/>
      <c r="H28" s="29"/>
      <c r="I28" s="29"/>
      <c r="J28" s="29"/>
      <c r="K28" s="29"/>
      <c r="L28" s="29"/>
      <c r="M28" s="29"/>
    </row>
    <row r="29" ht="15.75" customHeight="1">
      <c r="E29" s="29"/>
      <c r="F29" s="29"/>
      <c r="G29" s="29"/>
      <c r="H29" s="29"/>
      <c r="I29" s="29"/>
      <c r="J29" s="29"/>
      <c r="K29" s="29"/>
      <c r="L29" s="29"/>
      <c r="M29" s="29"/>
    </row>
    <row r="30" ht="15.75" customHeight="1">
      <c r="E30" s="29"/>
      <c r="F30" s="29"/>
      <c r="G30" s="29"/>
      <c r="H30" s="29"/>
      <c r="I30" s="29"/>
      <c r="J30" s="29"/>
      <c r="K30" s="29"/>
      <c r="L30" s="29"/>
      <c r="M30" s="29"/>
    </row>
    <row r="31" ht="15.75" customHeight="1">
      <c r="E31" s="29"/>
      <c r="F31" s="29"/>
      <c r="G31" s="29"/>
      <c r="H31" s="29"/>
      <c r="I31" s="29"/>
      <c r="J31" s="29"/>
      <c r="K31" s="29"/>
      <c r="L31" s="29"/>
      <c r="M31" s="29"/>
    </row>
    <row r="32" ht="15.75" customHeight="1">
      <c r="E32" s="29"/>
      <c r="F32" s="29"/>
      <c r="G32" s="29"/>
      <c r="H32" s="29"/>
      <c r="I32" s="29"/>
      <c r="J32" s="29"/>
      <c r="K32" s="29"/>
      <c r="L32" s="29"/>
      <c r="M32" s="29"/>
    </row>
    <row r="33" ht="15.75" customHeight="1">
      <c r="E33" s="29"/>
      <c r="F33" s="29"/>
      <c r="G33" s="29"/>
      <c r="H33" s="29"/>
      <c r="I33" s="29"/>
      <c r="J33" s="29"/>
      <c r="K33" s="29"/>
      <c r="L33" s="29"/>
      <c r="M33" s="29"/>
    </row>
    <row r="34" ht="15.75" customHeight="1">
      <c r="E34" s="29"/>
      <c r="F34" s="29"/>
      <c r="G34" s="29"/>
      <c r="H34" s="29"/>
      <c r="I34" s="29"/>
      <c r="J34" s="29"/>
      <c r="K34" s="29"/>
      <c r="L34" s="29"/>
      <c r="M34" s="29"/>
    </row>
    <row r="35" ht="15.75" customHeight="1">
      <c r="E35" s="29"/>
      <c r="F35" s="29"/>
      <c r="G35" s="29"/>
      <c r="H35" s="29"/>
      <c r="I35" s="29"/>
      <c r="J35" s="29"/>
      <c r="K35" s="29"/>
      <c r="L35" s="29"/>
      <c r="M35" s="29"/>
    </row>
    <row r="36" ht="15.75" customHeight="1">
      <c r="E36" s="29"/>
      <c r="F36" s="29"/>
      <c r="G36" s="29"/>
      <c r="H36" s="29"/>
      <c r="I36" s="29"/>
      <c r="J36" s="29"/>
      <c r="K36" s="29"/>
      <c r="L36" s="29"/>
      <c r="M36" s="29"/>
    </row>
    <row r="37" ht="15.75" customHeight="1">
      <c r="E37" s="29"/>
      <c r="F37" s="29"/>
      <c r="G37" s="29"/>
      <c r="H37" s="29"/>
      <c r="I37" s="29"/>
      <c r="J37" s="29"/>
      <c r="K37" s="29"/>
      <c r="L37" s="29"/>
      <c r="M37" s="29"/>
    </row>
    <row r="38" ht="15.75" customHeight="1">
      <c r="E38" s="29"/>
      <c r="F38" s="29"/>
      <c r="G38" s="29"/>
      <c r="H38" s="29"/>
      <c r="I38" s="29"/>
      <c r="J38" s="29"/>
      <c r="K38" s="29"/>
      <c r="L38" s="29"/>
      <c r="M38" s="29"/>
    </row>
    <row r="39" ht="15.75" customHeight="1">
      <c r="E39" s="29"/>
      <c r="F39" s="29"/>
      <c r="G39" s="29"/>
      <c r="H39" s="29"/>
      <c r="I39" s="29"/>
      <c r="J39" s="29"/>
      <c r="K39" s="29"/>
      <c r="L39" s="29"/>
      <c r="M39" s="29"/>
    </row>
    <row r="40" ht="15.75" customHeight="1">
      <c r="E40" s="29"/>
      <c r="F40" s="29"/>
      <c r="G40" s="29"/>
      <c r="H40" s="29"/>
      <c r="I40" s="29"/>
      <c r="J40" s="29"/>
      <c r="K40" s="29"/>
      <c r="L40" s="29"/>
      <c r="M40" s="29"/>
    </row>
    <row r="41" ht="15.75" customHeight="1">
      <c r="E41" s="29"/>
      <c r="F41" s="29"/>
      <c r="G41" s="29"/>
      <c r="H41" s="29"/>
      <c r="I41" s="29"/>
      <c r="J41" s="29"/>
      <c r="K41" s="29"/>
      <c r="L41" s="29"/>
      <c r="M41" s="29"/>
    </row>
    <row r="42" ht="15.75" customHeight="1">
      <c r="E42" s="29"/>
      <c r="F42" s="29"/>
      <c r="G42" s="29"/>
      <c r="H42" s="29"/>
      <c r="I42" s="29"/>
      <c r="J42" s="29"/>
      <c r="K42" s="29"/>
      <c r="L42" s="29"/>
      <c r="M42" s="29"/>
    </row>
    <row r="43" ht="15.75" customHeight="1">
      <c r="E43" s="29"/>
      <c r="F43" s="29"/>
      <c r="G43" s="29"/>
      <c r="H43" s="29"/>
      <c r="I43" s="29"/>
      <c r="J43" s="29"/>
      <c r="K43" s="29"/>
      <c r="L43" s="29"/>
      <c r="M43" s="29"/>
    </row>
    <row r="44" ht="15.75" customHeight="1">
      <c r="E44" s="29"/>
      <c r="F44" s="29"/>
      <c r="G44" s="29"/>
      <c r="H44" s="29"/>
      <c r="I44" s="29"/>
      <c r="J44" s="29"/>
      <c r="K44" s="29"/>
      <c r="L44" s="29"/>
      <c r="M44" s="29"/>
    </row>
    <row r="45" ht="15.75" customHeight="1">
      <c r="E45" s="29"/>
      <c r="F45" s="29"/>
      <c r="G45" s="29"/>
      <c r="H45" s="29"/>
      <c r="I45" s="29"/>
      <c r="J45" s="29"/>
      <c r="K45" s="29"/>
      <c r="L45" s="29"/>
      <c r="M45" s="29"/>
    </row>
    <row r="46" ht="15.75" customHeight="1">
      <c r="E46" s="29"/>
      <c r="F46" s="29"/>
      <c r="G46" s="29"/>
      <c r="H46" s="29"/>
      <c r="I46" s="29"/>
      <c r="J46" s="29"/>
      <c r="K46" s="29"/>
      <c r="L46" s="29"/>
      <c r="M46" s="29"/>
    </row>
    <row r="47" ht="15.75" customHeight="1">
      <c r="E47" s="29"/>
      <c r="F47" s="29"/>
      <c r="G47" s="29"/>
      <c r="H47" s="29"/>
      <c r="I47" s="29"/>
      <c r="J47" s="29"/>
      <c r="K47" s="29"/>
      <c r="L47" s="29"/>
      <c r="M47" s="29"/>
    </row>
    <row r="48" ht="15.75" customHeight="1">
      <c r="E48" s="29"/>
      <c r="F48" s="29"/>
      <c r="G48" s="29"/>
      <c r="H48" s="29"/>
      <c r="I48" s="29"/>
      <c r="J48" s="29"/>
      <c r="K48" s="29"/>
      <c r="L48" s="29"/>
      <c r="M48" s="29"/>
    </row>
    <row r="49" ht="15.75" customHeight="1">
      <c r="E49" s="29"/>
      <c r="F49" s="29"/>
      <c r="G49" s="29"/>
      <c r="H49" s="29"/>
      <c r="I49" s="29"/>
      <c r="J49" s="29"/>
      <c r="K49" s="29"/>
      <c r="L49" s="29"/>
      <c r="M49" s="29"/>
    </row>
    <row r="50" ht="15.75" customHeight="1">
      <c r="E50" s="29"/>
      <c r="F50" s="29"/>
      <c r="G50" s="29"/>
      <c r="H50" s="29"/>
      <c r="I50" s="29"/>
      <c r="J50" s="29"/>
      <c r="K50" s="29"/>
      <c r="L50" s="29"/>
      <c r="M50" s="29"/>
    </row>
    <row r="51" ht="15.75" customHeight="1">
      <c r="E51" s="29"/>
      <c r="F51" s="29"/>
      <c r="G51" s="29"/>
      <c r="H51" s="29"/>
      <c r="I51" s="29"/>
      <c r="J51" s="29"/>
      <c r="K51" s="29"/>
      <c r="L51" s="29"/>
      <c r="M51" s="29"/>
    </row>
    <row r="52" ht="15.75" customHeight="1">
      <c r="E52" s="29"/>
      <c r="F52" s="29"/>
      <c r="G52" s="29"/>
      <c r="H52" s="29"/>
      <c r="I52" s="29"/>
      <c r="J52" s="29"/>
      <c r="K52" s="29"/>
      <c r="L52" s="29"/>
      <c r="M52" s="29"/>
    </row>
    <row r="53" ht="15.75" customHeight="1">
      <c r="E53" s="29"/>
      <c r="F53" s="29"/>
      <c r="G53" s="29"/>
      <c r="H53" s="29"/>
      <c r="I53" s="29"/>
      <c r="J53" s="29"/>
      <c r="K53" s="29"/>
      <c r="L53" s="29"/>
      <c r="M53" s="29"/>
    </row>
    <row r="54" ht="15.75" customHeight="1">
      <c r="E54" s="29"/>
      <c r="F54" s="29"/>
      <c r="G54" s="29"/>
      <c r="H54" s="29"/>
      <c r="I54" s="29"/>
      <c r="J54" s="29"/>
      <c r="K54" s="29"/>
      <c r="L54" s="29"/>
      <c r="M54" s="29"/>
    </row>
    <row r="55" ht="15.75" customHeight="1">
      <c r="E55" s="29"/>
      <c r="F55" s="29"/>
      <c r="G55" s="29"/>
      <c r="H55" s="29"/>
      <c r="I55" s="29"/>
      <c r="J55" s="29"/>
      <c r="K55" s="29"/>
      <c r="L55" s="29"/>
      <c r="M55" s="29"/>
    </row>
    <row r="56" ht="15.75" customHeight="1">
      <c r="E56" s="29"/>
      <c r="F56" s="29"/>
      <c r="G56" s="29"/>
      <c r="H56" s="29"/>
      <c r="I56" s="29"/>
      <c r="J56" s="29"/>
      <c r="K56" s="29"/>
      <c r="L56" s="29"/>
      <c r="M56" s="29"/>
    </row>
    <row r="57" ht="15.75" customHeight="1">
      <c r="E57" s="29"/>
      <c r="F57" s="29"/>
      <c r="G57" s="29"/>
      <c r="H57" s="29"/>
      <c r="I57" s="29"/>
      <c r="J57" s="29"/>
      <c r="K57" s="29"/>
      <c r="L57" s="29"/>
      <c r="M57" s="29"/>
    </row>
    <row r="58" ht="15.75" customHeight="1">
      <c r="E58" s="29"/>
      <c r="F58" s="29"/>
      <c r="G58" s="29"/>
      <c r="H58" s="29"/>
      <c r="I58" s="29"/>
      <c r="J58" s="29"/>
      <c r="K58" s="29"/>
      <c r="L58" s="29"/>
      <c r="M58" s="29"/>
    </row>
    <row r="59" ht="15.75" customHeight="1">
      <c r="E59" s="29"/>
      <c r="F59" s="29"/>
      <c r="G59" s="29"/>
      <c r="H59" s="29"/>
      <c r="I59" s="29"/>
      <c r="J59" s="29"/>
      <c r="K59" s="29"/>
      <c r="L59" s="29"/>
      <c r="M59" s="29"/>
    </row>
    <row r="60" ht="15.75" customHeight="1">
      <c r="E60" s="29"/>
      <c r="F60" s="29"/>
      <c r="G60" s="29"/>
      <c r="H60" s="29"/>
      <c r="I60" s="29"/>
      <c r="J60" s="29"/>
      <c r="K60" s="29"/>
      <c r="L60" s="29"/>
      <c r="M60" s="29"/>
    </row>
    <row r="61" ht="15.75" customHeight="1">
      <c r="E61" s="29"/>
      <c r="F61" s="29"/>
      <c r="G61" s="29"/>
      <c r="H61" s="29"/>
      <c r="I61" s="29"/>
      <c r="J61" s="29"/>
      <c r="K61" s="29"/>
      <c r="L61" s="29"/>
      <c r="M61" s="29"/>
    </row>
    <row r="62" ht="15.75" customHeight="1">
      <c r="E62" s="29"/>
      <c r="F62" s="29"/>
      <c r="G62" s="29"/>
      <c r="H62" s="29"/>
      <c r="I62" s="29"/>
      <c r="J62" s="29"/>
      <c r="K62" s="29"/>
      <c r="L62" s="29"/>
      <c r="M62" s="29"/>
    </row>
    <row r="63" ht="15.75" customHeight="1">
      <c r="E63" s="29"/>
      <c r="F63" s="29"/>
      <c r="G63" s="29"/>
      <c r="H63" s="29"/>
      <c r="I63" s="29"/>
      <c r="J63" s="29"/>
      <c r="K63" s="29"/>
      <c r="L63" s="29"/>
      <c r="M63" s="29"/>
    </row>
    <row r="64" ht="15.75" customHeight="1">
      <c r="E64" s="29"/>
      <c r="F64" s="29"/>
      <c r="G64" s="29"/>
      <c r="H64" s="29"/>
      <c r="I64" s="29"/>
      <c r="J64" s="29"/>
      <c r="K64" s="29"/>
      <c r="L64" s="29"/>
      <c r="M64" s="29"/>
    </row>
    <row r="65" ht="15.75" customHeight="1">
      <c r="E65" s="29"/>
      <c r="F65" s="29"/>
      <c r="G65" s="29"/>
      <c r="H65" s="29"/>
      <c r="I65" s="29"/>
      <c r="J65" s="29"/>
      <c r="K65" s="29"/>
      <c r="L65" s="29"/>
      <c r="M65" s="29"/>
    </row>
    <row r="66" ht="15.75" customHeight="1">
      <c r="E66" s="29"/>
      <c r="F66" s="29"/>
      <c r="G66" s="29"/>
      <c r="H66" s="29"/>
      <c r="I66" s="29"/>
      <c r="J66" s="29"/>
      <c r="K66" s="29"/>
      <c r="L66" s="29"/>
      <c r="M66" s="29"/>
    </row>
    <row r="67" ht="15.75" customHeight="1">
      <c r="E67" s="29"/>
      <c r="F67" s="29"/>
      <c r="G67" s="29"/>
      <c r="H67" s="29"/>
      <c r="I67" s="29"/>
      <c r="J67" s="29"/>
      <c r="K67" s="29"/>
      <c r="L67" s="29"/>
      <c r="M67" s="29"/>
    </row>
    <row r="68" ht="15.75" customHeight="1">
      <c r="E68" s="29"/>
      <c r="F68" s="29"/>
      <c r="G68" s="29"/>
      <c r="H68" s="29"/>
      <c r="I68" s="29"/>
      <c r="J68" s="29"/>
      <c r="K68" s="29"/>
      <c r="L68" s="29"/>
      <c r="M68" s="29"/>
    </row>
    <row r="69" ht="15.75" customHeight="1">
      <c r="E69" s="29"/>
      <c r="F69" s="29"/>
      <c r="G69" s="29"/>
      <c r="H69" s="29"/>
      <c r="I69" s="29"/>
      <c r="J69" s="29"/>
      <c r="K69" s="29"/>
      <c r="L69" s="29"/>
      <c r="M69" s="29"/>
    </row>
    <row r="70" ht="15.75" customHeight="1">
      <c r="E70" s="29"/>
      <c r="F70" s="29"/>
      <c r="G70" s="29"/>
      <c r="H70" s="29"/>
      <c r="I70" s="29"/>
      <c r="J70" s="29"/>
      <c r="K70" s="29"/>
      <c r="L70" s="29"/>
      <c r="M70" s="29"/>
    </row>
    <row r="71" ht="15.75" customHeight="1">
      <c r="E71" s="29"/>
      <c r="F71" s="29"/>
      <c r="G71" s="29"/>
      <c r="H71" s="29"/>
      <c r="I71" s="29"/>
      <c r="J71" s="29"/>
      <c r="K71" s="29"/>
      <c r="L71" s="29"/>
      <c r="M71" s="29"/>
    </row>
    <row r="72" ht="15.75" customHeight="1">
      <c r="E72" s="29"/>
      <c r="F72" s="29"/>
      <c r="G72" s="29"/>
      <c r="H72" s="29"/>
      <c r="I72" s="29"/>
      <c r="J72" s="29"/>
      <c r="K72" s="29"/>
      <c r="L72" s="29"/>
      <c r="M72" s="29"/>
    </row>
    <row r="73" ht="15.75" customHeight="1">
      <c r="E73" s="29"/>
      <c r="F73" s="29"/>
      <c r="G73" s="29"/>
      <c r="H73" s="29"/>
      <c r="I73" s="29"/>
      <c r="J73" s="29"/>
      <c r="K73" s="29"/>
      <c r="L73" s="29"/>
      <c r="M73" s="29"/>
    </row>
    <row r="74" ht="15.75" customHeight="1">
      <c r="E74" s="29"/>
      <c r="F74" s="29"/>
      <c r="G74" s="29"/>
      <c r="H74" s="29"/>
      <c r="I74" s="29"/>
      <c r="J74" s="29"/>
      <c r="K74" s="29"/>
      <c r="L74" s="29"/>
      <c r="M74" s="29"/>
    </row>
    <row r="75" ht="15.75" customHeight="1">
      <c r="E75" s="29"/>
      <c r="F75" s="29"/>
      <c r="G75" s="29"/>
      <c r="H75" s="29"/>
      <c r="I75" s="29"/>
      <c r="J75" s="29"/>
      <c r="K75" s="29"/>
      <c r="L75" s="29"/>
      <c r="M75" s="29"/>
    </row>
    <row r="76" ht="15.75" customHeight="1">
      <c r="E76" s="29"/>
      <c r="F76" s="29"/>
      <c r="G76" s="29"/>
      <c r="H76" s="29"/>
      <c r="I76" s="29"/>
      <c r="J76" s="29"/>
      <c r="K76" s="29"/>
      <c r="L76" s="29"/>
      <c r="M76" s="29"/>
    </row>
    <row r="77" ht="15.75" customHeight="1">
      <c r="E77" s="29"/>
      <c r="F77" s="29"/>
      <c r="G77" s="29"/>
      <c r="H77" s="29"/>
      <c r="I77" s="29"/>
      <c r="J77" s="29"/>
      <c r="K77" s="29"/>
      <c r="L77" s="29"/>
      <c r="M77" s="29"/>
    </row>
    <row r="78" ht="15.75" customHeight="1">
      <c r="E78" s="29"/>
      <c r="F78" s="29"/>
      <c r="G78" s="29"/>
      <c r="H78" s="29"/>
      <c r="I78" s="29"/>
      <c r="J78" s="29"/>
      <c r="K78" s="29"/>
      <c r="L78" s="29"/>
      <c r="M78" s="29"/>
    </row>
    <row r="79" ht="15.75" customHeight="1">
      <c r="E79" s="29"/>
      <c r="F79" s="29"/>
      <c r="G79" s="29"/>
      <c r="H79" s="29"/>
      <c r="I79" s="29"/>
      <c r="J79" s="29"/>
      <c r="K79" s="29"/>
      <c r="L79" s="29"/>
      <c r="M79" s="29"/>
    </row>
    <row r="80" ht="15.75" customHeight="1">
      <c r="E80" s="29"/>
      <c r="F80" s="29"/>
      <c r="G80" s="29"/>
      <c r="H80" s="29"/>
      <c r="I80" s="29"/>
      <c r="J80" s="29"/>
      <c r="K80" s="29"/>
      <c r="L80" s="29"/>
      <c r="M80" s="29"/>
    </row>
    <row r="81" ht="15.75" customHeight="1">
      <c r="E81" s="29"/>
      <c r="F81" s="29"/>
      <c r="G81" s="29"/>
      <c r="H81" s="29"/>
      <c r="I81" s="29"/>
      <c r="J81" s="29"/>
      <c r="K81" s="29"/>
      <c r="L81" s="29"/>
      <c r="M81" s="29"/>
    </row>
    <row r="82" ht="15.75" customHeight="1">
      <c r="E82" s="29"/>
      <c r="F82" s="29"/>
      <c r="G82" s="29"/>
      <c r="H82" s="29"/>
      <c r="I82" s="29"/>
      <c r="J82" s="29"/>
      <c r="K82" s="29"/>
      <c r="L82" s="29"/>
      <c r="M82" s="29"/>
    </row>
    <row r="83" ht="15.75" customHeight="1">
      <c r="E83" s="29"/>
      <c r="F83" s="29"/>
      <c r="G83" s="29"/>
      <c r="H83" s="29"/>
      <c r="I83" s="29"/>
      <c r="J83" s="29"/>
      <c r="K83" s="29"/>
      <c r="L83" s="29"/>
      <c r="M83" s="29"/>
    </row>
    <row r="84" ht="15.75" customHeight="1">
      <c r="E84" s="29"/>
      <c r="F84" s="29"/>
      <c r="G84" s="29"/>
      <c r="H84" s="29"/>
      <c r="I84" s="29"/>
      <c r="J84" s="29"/>
      <c r="K84" s="29"/>
      <c r="L84" s="29"/>
      <c r="M84" s="29"/>
    </row>
    <row r="85" ht="15.75" customHeight="1">
      <c r="E85" s="29"/>
      <c r="F85" s="29"/>
      <c r="G85" s="29"/>
      <c r="H85" s="29"/>
      <c r="I85" s="29"/>
      <c r="J85" s="29"/>
      <c r="K85" s="29"/>
      <c r="L85" s="29"/>
      <c r="M85" s="29"/>
    </row>
    <row r="86" ht="15.75" customHeight="1">
      <c r="E86" s="29"/>
      <c r="F86" s="29"/>
      <c r="G86" s="29"/>
      <c r="H86" s="29"/>
      <c r="I86" s="29"/>
      <c r="J86" s="29"/>
      <c r="K86" s="29"/>
      <c r="L86" s="29"/>
      <c r="M86" s="29"/>
    </row>
    <row r="87" ht="15.75" customHeight="1">
      <c r="E87" s="29"/>
      <c r="F87" s="29"/>
      <c r="G87" s="29"/>
      <c r="H87" s="29"/>
      <c r="I87" s="29"/>
      <c r="J87" s="29"/>
      <c r="K87" s="29"/>
      <c r="L87" s="29"/>
      <c r="M87" s="29"/>
    </row>
    <row r="88" ht="15.75" customHeight="1">
      <c r="E88" s="29"/>
      <c r="F88" s="29"/>
      <c r="G88" s="29"/>
      <c r="H88" s="29"/>
      <c r="I88" s="29"/>
      <c r="J88" s="29"/>
      <c r="K88" s="29"/>
      <c r="L88" s="29"/>
      <c r="M88" s="29"/>
    </row>
    <row r="89" ht="15.75" customHeight="1">
      <c r="E89" s="29"/>
      <c r="F89" s="29"/>
      <c r="G89" s="29"/>
      <c r="H89" s="29"/>
      <c r="I89" s="29"/>
      <c r="J89" s="29"/>
      <c r="K89" s="29"/>
      <c r="L89" s="29"/>
      <c r="M89" s="29"/>
    </row>
    <row r="90" ht="15.75" customHeight="1">
      <c r="E90" s="29"/>
      <c r="F90" s="29"/>
      <c r="G90" s="29"/>
      <c r="H90" s="29"/>
      <c r="I90" s="29"/>
      <c r="J90" s="29"/>
      <c r="K90" s="29"/>
      <c r="L90" s="29"/>
      <c r="M90" s="29"/>
    </row>
    <row r="91" ht="15.75" customHeight="1">
      <c r="E91" s="29"/>
      <c r="F91" s="29"/>
      <c r="G91" s="29"/>
      <c r="H91" s="29"/>
      <c r="I91" s="29"/>
      <c r="J91" s="29"/>
      <c r="K91" s="29"/>
      <c r="L91" s="29"/>
      <c r="M91" s="29"/>
    </row>
    <row r="92" ht="15.75" customHeight="1">
      <c r="E92" s="29"/>
      <c r="F92" s="29"/>
      <c r="G92" s="29"/>
      <c r="H92" s="29"/>
      <c r="I92" s="29"/>
      <c r="J92" s="29"/>
      <c r="K92" s="29"/>
      <c r="L92" s="29"/>
      <c r="M92" s="29"/>
    </row>
    <row r="93" ht="15.75" customHeight="1">
      <c r="E93" s="29"/>
      <c r="F93" s="29"/>
      <c r="G93" s="29"/>
      <c r="H93" s="29"/>
      <c r="I93" s="29"/>
      <c r="J93" s="29"/>
      <c r="K93" s="29"/>
      <c r="L93" s="29"/>
      <c r="M93" s="29"/>
    </row>
    <row r="94" ht="15.75" customHeight="1">
      <c r="E94" s="29"/>
      <c r="F94" s="29"/>
      <c r="G94" s="29"/>
      <c r="H94" s="29"/>
      <c r="I94" s="29"/>
      <c r="J94" s="29"/>
      <c r="K94" s="29"/>
      <c r="L94" s="29"/>
      <c r="M94" s="29"/>
    </row>
    <row r="95" ht="15.75" customHeight="1">
      <c r="E95" s="29"/>
      <c r="F95" s="29"/>
      <c r="G95" s="29"/>
      <c r="H95" s="29"/>
      <c r="I95" s="29"/>
      <c r="J95" s="29"/>
      <c r="K95" s="29"/>
      <c r="L95" s="29"/>
      <c r="M95" s="29"/>
    </row>
    <row r="96" ht="15.75" customHeight="1">
      <c r="E96" s="29"/>
      <c r="F96" s="29"/>
      <c r="G96" s="29"/>
      <c r="H96" s="29"/>
      <c r="I96" s="29"/>
      <c r="J96" s="29"/>
      <c r="K96" s="29"/>
      <c r="L96" s="29"/>
      <c r="M96" s="29"/>
    </row>
    <row r="97" ht="15.75" customHeight="1">
      <c r="E97" s="29"/>
      <c r="F97" s="29"/>
      <c r="G97" s="29"/>
      <c r="H97" s="29"/>
      <c r="I97" s="29"/>
      <c r="J97" s="29"/>
      <c r="K97" s="29"/>
      <c r="L97" s="29"/>
      <c r="M97" s="29"/>
    </row>
    <row r="98" ht="15.75" customHeight="1">
      <c r="E98" s="29"/>
      <c r="F98" s="29"/>
      <c r="G98" s="29"/>
      <c r="H98" s="29"/>
      <c r="I98" s="29"/>
      <c r="J98" s="29"/>
      <c r="K98" s="29"/>
      <c r="L98" s="29"/>
      <c r="M98" s="29"/>
    </row>
    <row r="99" ht="15.75" customHeight="1">
      <c r="E99" s="29"/>
      <c r="F99" s="29"/>
      <c r="G99" s="29"/>
      <c r="H99" s="29"/>
      <c r="I99" s="29"/>
      <c r="J99" s="29"/>
      <c r="K99" s="29"/>
      <c r="L99" s="29"/>
      <c r="M99" s="29"/>
    </row>
    <row r="100" ht="15.75" customHeight="1">
      <c r="E100" s="29"/>
      <c r="F100" s="29"/>
      <c r="G100" s="29"/>
      <c r="H100" s="29"/>
      <c r="I100" s="29"/>
      <c r="J100" s="29"/>
      <c r="K100" s="29"/>
      <c r="L100" s="29"/>
      <c r="M100" s="29"/>
    </row>
    <row r="101" ht="15.75" customHeight="1">
      <c r="E101" s="29"/>
      <c r="F101" s="29"/>
      <c r="G101" s="29"/>
      <c r="H101" s="29"/>
      <c r="I101" s="29"/>
      <c r="J101" s="29"/>
      <c r="K101" s="29"/>
      <c r="L101" s="29"/>
      <c r="M101" s="29"/>
    </row>
    <row r="102" ht="15.75" customHeight="1">
      <c r="E102" s="29"/>
      <c r="F102" s="29"/>
      <c r="G102" s="29"/>
      <c r="H102" s="29"/>
      <c r="I102" s="29"/>
      <c r="J102" s="29"/>
      <c r="K102" s="29"/>
      <c r="L102" s="29"/>
      <c r="M102" s="29"/>
    </row>
    <row r="103" ht="15.75" customHeight="1">
      <c r="E103" s="29"/>
      <c r="F103" s="29"/>
      <c r="G103" s="29"/>
      <c r="H103" s="29"/>
      <c r="I103" s="29"/>
      <c r="J103" s="29"/>
      <c r="K103" s="29"/>
      <c r="L103" s="29"/>
      <c r="M103" s="29"/>
    </row>
    <row r="104" ht="15.75" customHeight="1">
      <c r="E104" s="29"/>
      <c r="F104" s="29"/>
      <c r="G104" s="29"/>
      <c r="H104" s="29"/>
      <c r="I104" s="29"/>
      <c r="J104" s="29"/>
      <c r="K104" s="29"/>
      <c r="L104" s="29"/>
      <c r="M104" s="29"/>
    </row>
    <row r="105" ht="15.75" customHeight="1">
      <c r="E105" s="29"/>
      <c r="F105" s="29"/>
      <c r="G105" s="29"/>
      <c r="H105" s="29"/>
      <c r="I105" s="29"/>
      <c r="J105" s="29"/>
      <c r="K105" s="29"/>
      <c r="L105" s="29"/>
      <c r="M105" s="29"/>
    </row>
    <row r="106" ht="15.75" customHeight="1">
      <c r="E106" s="29"/>
      <c r="F106" s="29"/>
      <c r="G106" s="29"/>
      <c r="H106" s="29"/>
      <c r="I106" s="29"/>
      <c r="J106" s="29"/>
      <c r="K106" s="29"/>
      <c r="L106" s="29"/>
      <c r="M106" s="29"/>
    </row>
    <row r="107" ht="15.75" customHeight="1">
      <c r="E107" s="29"/>
      <c r="F107" s="29"/>
      <c r="G107" s="29"/>
      <c r="H107" s="29"/>
      <c r="I107" s="29"/>
      <c r="J107" s="29"/>
      <c r="K107" s="29"/>
      <c r="L107" s="29"/>
      <c r="M107" s="29"/>
    </row>
    <row r="108" ht="15.75" customHeight="1">
      <c r="E108" s="29"/>
      <c r="F108" s="29"/>
      <c r="G108" s="29"/>
      <c r="H108" s="29"/>
      <c r="I108" s="29"/>
      <c r="J108" s="29"/>
      <c r="K108" s="29"/>
      <c r="L108" s="29"/>
      <c r="M108" s="29"/>
    </row>
    <row r="109" ht="15.75" customHeight="1">
      <c r="E109" s="29"/>
      <c r="F109" s="29"/>
      <c r="G109" s="29"/>
      <c r="H109" s="29"/>
      <c r="I109" s="29"/>
      <c r="J109" s="29"/>
      <c r="K109" s="29"/>
      <c r="L109" s="29"/>
      <c r="M109" s="29"/>
    </row>
    <row r="110" ht="15.75" customHeight="1">
      <c r="E110" s="29"/>
      <c r="F110" s="29"/>
      <c r="G110" s="29"/>
      <c r="H110" s="29"/>
      <c r="I110" s="29"/>
      <c r="J110" s="29"/>
      <c r="K110" s="29"/>
      <c r="L110" s="29"/>
      <c r="M110" s="29"/>
    </row>
    <row r="111" ht="15.75" customHeight="1">
      <c r="E111" s="29"/>
      <c r="F111" s="29"/>
      <c r="G111" s="29"/>
      <c r="H111" s="29"/>
      <c r="I111" s="29"/>
      <c r="J111" s="29"/>
      <c r="K111" s="29"/>
      <c r="L111" s="29"/>
      <c r="M111" s="29"/>
    </row>
    <row r="112" ht="15.75" customHeight="1">
      <c r="E112" s="29"/>
      <c r="F112" s="29"/>
      <c r="G112" s="29"/>
      <c r="H112" s="29"/>
      <c r="I112" s="29"/>
      <c r="J112" s="29"/>
      <c r="K112" s="29"/>
      <c r="L112" s="29"/>
      <c r="M112" s="29"/>
    </row>
    <row r="113" ht="15.75" customHeight="1">
      <c r="E113" s="29"/>
      <c r="F113" s="29"/>
      <c r="G113" s="29"/>
      <c r="H113" s="29"/>
      <c r="I113" s="29"/>
      <c r="J113" s="29"/>
      <c r="K113" s="29"/>
      <c r="L113" s="29"/>
      <c r="M113" s="29"/>
    </row>
    <row r="114" ht="15.75" customHeight="1">
      <c r="E114" s="29"/>
      <c r="F114" s="29"/>
      <c r="G114" s="29"/>
      <c r="H114" s="29"/>
      <c r="I114" s="29"/>
      <c r="J114" s="29"/>
      <c r="K114" s="29"/>
      <c r="L114" s="29"/>
      <c r="M114" s="29"/>
    </row>
    <row r="115" ht="15.75" customHeight="1">
      <c r="E115" s="29"/>
      <c r="F115" s="29"/>
      <c r="G115" s="29"/>
      <c r="H115" s="29"/>
      <c r="I115" s="29"/>
      <c r="J115" s="29"/>
      <c r="K115" s="29"/>
      <c r="L115" s="29"/>
      <c r="M115" s="29"/>
    </row>
    <row r="116" ht="15.75" customHeight="1">
      <c r="E116" s="29"/>
      <c r="F116" s="29"/>
      <c r="G116" s="29"/>
      <c r="H116" s="29"/>
      <c r="I116" s="29"/>
      <c r="J116" s="29"/>
      <c r="K116" s="29"/>
      <c r="L116" s="29"/>
      <c r="M116" s="29"/>
    </row>
    <row r="117" ht="15.75" customHeight="1">
      <c r="E117" s="29"/>
      <c r="F117" s="29"/>
      <c r="G117" s="29"/>
      <c r="H117" s="29"/>
      <c r="I117" s="29"/>
      <c r="J117" s="29"/>
      <c r="K117" s="29"/>
      <c r="L117" s="29"/>
      <c r="M117" s="29"/>
    </row>
    <row r="118" ht="15.75" customHeight="1">
      <c r="E118" s="29"/>
      <c r="F118" s="29"/>
      <c r="G118" s="29"/>
      <c r="H118" s="29"/>
      <c r="I118" s="29"/>
      <c r="J118" s="29"/>
      <c r="K118" s="29"/>
      <c r="L118" s="29"/>
      <c r="M118" s="29"/>
    </row>
    <row r="119" ht="15.75" customHeight="1">
      <c r="E119" s="29"/>
      <c r="F119" s="29"/>
      <c r="G119" s="29"/>
      <c r="H119" s="29"/>
      <c r="I119" s="29"/>
      <c r="J119" s="29"/>
      <c r="K119" s="29"/>
      <c r="L119" s="29"/>
      <c r="M119" s="29"/>
    </row>
    <row r="120" ht="15.75" customHeight="1">
      <c r="E120" s="29"/>
      <c r="F120" s="29"/>
      <c r="G120" s="29"/>
      <c r="H120" s="29"/>
      <c r="I120" s="29"/>
      <c r="J120" s="29"/>
      <c r="K120" s="29"/>
      <c r="L120" s="29"/>
      <c r="M120" s="29"/>
    </row>
    <row r="121" ht="15.75" customHeight="1">
      <c r="E121" s="29"/>
      <c r="F121" s="29"/>
      <c r="G121" s="29"/>
      <c r="H121" s="29"/>
      <c r="I121" s="29"/>
      <c r="J121" s="29"/>
      <c r="K121" s="29"/>
      <c r="L121" s="29"/>
      <c r="M121" s="29"/>
    </row>
    <row r="122" ht="15.75" customHeight="1">
      <c r="E122" s="29"/>
      <c r="F122" s="29"/>
      <c r="G122" s="29"/>
      <c r="H122" s="29"/>
      <c r="I122" s="29"/>
      <c r="J122" s="29"/>
      <c r="K122" s="29"/>
      <c r="L122" s="29"/>
      <c r="M122" s="29"/>
    </row>
    <row r="123" ht="15.75" customHeight="1">
      <c r="E123" s="29"/>
      <c r="F123" s="29"/>
      <c r="G123" s="29"/>
      <c r="H123" s="29"/>
      <c r="I123" s="29"/>
      <c r="J123" s="29"/>
      <c r="K123" s="29"/>
      <c r="L123" s="29"/>
      <c r="M123" s="29"/>
    </row>
    <row r="124" ht="15.75" customHeight="1">
      <c r="E124" s="29"/>
      <c r="F124" s="29"/>
      <c r="G124" s="29"/>
      <c r="H124" s="29"/>
      <c r="I124" s="29"/>
      <c r="J124" s="29"/>
      <c r="K124" s="29"/>
      <c r="L124" s="29"/>
      <c r="M124" s="29"/>
    </row>
    <row r="125" ht="15.75" customHeight="1">
      <c r="E125" s="29"/>
      <c r="F125" s="29"/>
      <c r="G125" s="29"/>
      <c r="H125" s="29"/>
      <c r="I125" s="29"/>
      <c r="J125" s="29"/>
      <c r="K125" s="29"/>
      <c r="L125" s="29"/>
      <c r="M125" s="29"/>
    </row>
    <row r="126" ht="15.75" customHeight="1">
      <c r="E126" s="29"/>
      <c r="F126" s="29"/>
      <c r="G126" s="29"/>
      <c r="H126" s="29"/>
      <c r="I126" s="29"/>
      <c r="J126" s="29"/>
      <c r="K126" s="29"/>
      <c r="L126" s="29"/>
      <c r="M126" s="29"/>
    </row>
    <row r="127" ht="15.75" customHeight="1">
      <c r="E127" s="29"/>
      <c r="F127" s="29"/>
      <c r="G127" s="29"/>
      <c r="H127" s="29"/>
      <c r="I127" s="29"/>
      <c r="J127" s="29"/>
      <c r="K127" s="29"/>
      <c r="L127" s="29"/>
      <c r="M127" s="29"/>
    </row>
    <row r="128" ht="15.75" customHeight="1">
      <c r="E128" s="29"/>
      <c r="F128" s="29"/>
      <c r="G128" s="29"/>
      <c r="H128" s="29"/>
      <c r="I128" s="29"/>
      <c r="J128" s="29"/>
      <c r="K128" s="29"/>
      <c r="L128" s="29"/>
      <c r="M128" s="29"/>
    </row>
    <row r="129" ht="15.75" customHeight="1">
      <c r="E129" s="29"/>
      <c r="F129" s="29"/>
      <c r="G129" s="29"/>
      <c r="H129" s="29"/>
      <c r="I129" s="29"/>
      <c r="J129" s="29"/>
      <c r="K129" s="29"/>
      <c r="L129" s="29"/>
      <c r="M129" s="29"/>
    </row>
    <row r="130" ht="15.75" customHeight="1">
      <c r="E130" s="29"/>
      <c r="F130" s="29"/>
      <c r="G130" s="29"/>
      <c r="H130" s="29"/>
      <c r="I130" s="29"/>
      <c r="J130" s="29"/>
      <c r="K130" s="29"/>
      <c r="L130" s="29"/>
      <c r="M130" s="29"/>
    </row>
    <row r="131" ht="15.75" customHeight="1">
      <c r="E131" s="29"/>
      <c r="F131" s="29"/>
      <c r="G131" s="29"/>
      <c r="H131" s="29"/>
      <c r="I131" s="29"/>
      <c r="J131" s="29"/>
      <c r="K131" s="29"/>
      <c r="L131" s="29"/>
      <c r="M131" s="29"/>
    </row>
    <row r="132" ht="15.75" customHeight="1">
      <c r="E132" s="29"/>
      <c r="F132" s="29"/>
      <c r="G132" s="29"/>
      <c r="H132" s="29"/>
      <c r="I132" s="29"/>
      <c r="J132" s="29"/>
      <c r="K132" s="29"/>
      <c r="L132" s="29"/>
      <c r="M132" s="29"/>
    </row>
    <row r="133" ht="15.75" customHeight="1">
      <c r="E133" s="29"/>
      <c r="F133" s="29"/>
      <c r="G133" s="29"/>
      <c r="H133" s="29"/>
      <c r="I133" s="29"/>
      <c r="J133" s="29"/>
      <c r="K133" s="29"/>
      <c r="L133" s="29"/>
      <c r="M133" s="29"/>
    </row>
    <row r="134" ht="15.75" customHeight="1">
      <c r="E134" s="29"/>
      <c r="F134" s="29"/>
      <c r="G134" s="29"/>
      <c r="H134" s="29"/>
      <c r="I134" s="29"/>
      <c r="J134" s="29"/>
      <c r="K134" s="29"/>
      <c r="L134" s="29"/>
      <c r="M134" s="29"/>
    </row>
    <row r="135" ht="15.75" customHeight="1">
      <c r="E135" s="29"/>
      <c r="F135" s="29"/>
      <c r="G135" s="29"/>
      <c r="H135" s="29"/>
      <c r="I135" s="29"/>
      <c r="J135" s="29"/>
      <c r="K135" s="29"/>
      <c r="L135" s="29"/>
      <c r="M135" s="29"/>
    </row>
    <row r="136" ht="15.75" customHeight="1">
      <c r="E136" s="29"/>
      <c r="F136" s="29"/>
      <c r="G136" s="29"/>
      <c r="H136" s="29"/>
      <c r="I136" s="29"/>
      <c r="J136" s="29"/>
      <c r="K136" s="29"/>
      <c r="L136" s="29"/>
      <c r="M136" s="29"/>
    </row>
    <row r="137" ht="15.75" customHeight="1">
      <c r="E137" s="29"/>
      <c r="F137" s="29"/>
      <c r="G137" s="29"/>
      <c r="H137" s="29"/>
      <c r="I137" s="29"/>
      <c r="J137" s="29"/>
      <c r="K137" s="29"/>
      <c r="L137" s="29"/>
      <c r="M137" s="29"/>
    </row>
    <row r="138" ht="15.75" customHeight="1">
      <c r="E138" s="29"/>
      <c r="F138" s="29"/>
      <c r="G138" s="29"/>
      <c r="H138" s="29"/>
      <c r="I138" s="29"/>
      <c r="J138" s="29"/>
      <c r="K138" s="29"/>
      <c r="L138" s="29"/>
      <c r="M138" s="29"/>
    </row>
    <row r="139" ht="15.75" customHeight="1">
      <c r="E139" s="29"/>
      <c r="F139" s="29"/>
      <c r="G139" s="29"/>
      <c r="H139" s="29"/>
      <c r="I139" s="29"/>
      <c r="J139" s="29"/>
      <c r="K139" s="29"/>
      <c r="L139" s="29"/>
      <c r="M139" s="29"/>
    </row>
    <row r="140" ht="15.75" customHeight="1">
      <c r="E140" s="29"/>
      <c r="F140" s="29"/>
      <c r="G140" s="29"/>
      <c r="H140" s="29"/>
      <c r="I140" s="29"/>
      <c r="J140" s="29"/>
      <c r="K140" s="29"/>
      <c r="L140" s="29"/>
      <c r="M140" s="29"/>
    </row>
    <row r="141" ht="15.75" customHeight="1">
      <c r="E141" s="29"/>
      <c r="F141" s="29"/>
      <c r="G141" s="29"/>
      <c r="H141" s="29"/>
      <c r="I141" s="29"/>
      <c r="J141" s="29"/>
      <c r="K141" s="29"/>
      <c r="L141" s="29"/>
      <c r="M141" s="29"/>
    </row>
    <row r="142" ht="15.75" customHeight="1">
      <c r="E142" s="29"/>
      <c r="F142" s="29"/>
      <c r="G142" s="29"/>
      <c r="H142" s="29"/>
      <c r="I142" s="29"/>
      <c r="J142" s="29"/>
      <c r="K142" s="29"/>
      <c r="L142" s="29"/>
      <c r="M142" s="29"/>
    </row>
    <row r="143" ht="15.75" customHeight="1">
      <c r="E143" s="29"/>
      <c r="F143" s="29"/>
      <c r="G143" s="29"/>
      <c r="H143" s="29"/>
      <c r="I143" s="29"/>
      <c r="J143" s="29"/>
      <c r="K143" s="29"/>
      <c r="L143" s="29"/>
      <c r="M143" s="29"/>
    </row>
    <row r="144" ht="15.75" customHeight="1">
      <c r="E144" s="29"/>
      <c r="F144" s="29"/>
      <c r="G144" s="29"/>
      <c r="H144" s="29"/>
      <c r="I144" s="29"/>
      <c r="J144" s="29"/>
      <c r="K144" s="29"/>
      <c r="L144" s="29"/>
      <c r="M144" s="29"/>
    </row>
    <row r="145" ht="15.75" customHeight="1">
      <c r="E145" s="29"/>
      <c r="F145" s="29"/>
      <c r="G145" s="29"/>
      <c r="H145" s="29"/>
      <c r="I145" s="29"/>
      <c r="J145" s="29"/>
      <c r="K145" s="29"/>
      <c r="L145" s="29"/>
      <c r="M145" s="29"/>
    </row>
    <row r="146" ht="15.75" customHeight="1">
      <c r="E146" s="29"/>
      <c r="F146" s="29"/>
      <c r="G146" s="29"/>
      <c r="H146" s="29"/>
      <c r="I146" s="29"/>
      <c r="J146" s="29"/>
      <c r="K146" s="29"/>
      <c r="L146" s="29"/>
      <c r="M146" s="29"/>
    </row>
    <row r="147" ht="15.75" customHeight="1">
      <c r="E147" s="29"/>
      <c r="F147" s="29"/>
      <c r="G147" s="29"/>
      <c r="H147" s="29"/>
      <c r="I147" s="29"/>
      <c r="J147" s="29"/>
      <c r="K147" s="29"/>
      <c r="L147" s="29"/>
      <c r="M147" s="29"/>
    </row>
    <row r="148" ht="15.75" customHeight="1">
      <c r="E148" s="29"/>
      <c r="F148" s="29"/>
      <c r="G148" s="29"/>
      <c r="H148" s="29"/>
      <c r="I148" s="29"/>
      <c r="J148" s="29"/>
      <c r="K148" s="29"/>
      <c r="L148" s="29"/>
      <c r="M148" s="29"/>
    </row>
    <row r="149" ht="15.75" customHeight="1">
      <c r="E149" s="29"/>
      <c r="F149" s="29"/>
      <c r="G149" s="29"/>
      <c r="H149" s="29"/>
      <c r="I149" s="29"/>
      <c r="J149" s="29"/>
      <c r="K149" s="29"/>
      <c r="L149" s="29"/>
      <c r="M149" s="29"/>
    </row>
    <row r="150" ht="15.75" customHeight="1">
      <c r="E150" s="29"/>
      <c r="F150" s="29"/>
      <c r="G150" s="29"/>
      <c r="H150" s="29"/>
      <c r="I150" s="29"/>
      <c r="J150" s="29"/>
      <c r="K150" s="29"/>
      <c r="L150" s="29"/>
      <c r="M150" s="29"/>
    </row>
    <row r="151" ht="15.75" customHeight="1">
      <c r="E151" s="29"/>
      <c r="F151" s="29"/>
      <c r="G151" s="29"/>
      <c r="H151" s="29"/>
      <c r="I151" s="29"/>
      <c r="J151" s="29"/>
      <c r="K151" s="29"/>
      <c r="L151" s="29"/>
      <c r="M151" s="29"/>
    </row>
    <row r="152" ht="15.75" customHeight="1">
      <c r="E152" s="29"/>
      <c r="F152" s="29"/>
      <c r="G152" s="29"/>
      <c r="H152" s="29"/>
      <c r="I152" s="29"/>
      <c r="J152" s="29"/>
      <c r="K152" s="29"/>
      <c r="L152" s="29"/>
      <c r="M152" s="29"/>
    </row>
    <row r="153" ht="15.75" customHeight="1">
      <c r="E153" s="29"/>
      <c r="F153" s="29"/>
      <c r="G153" s="29"/>
      <c r="H153" s="29"/>
      <c r="I153" s="29"/>
      <c r="J153" s="29"/>
      <c r="K153" s="29"/>
      <c r="L153" s="29"/>
      <c r="M153" s="29"/>
    </row>
    <row r="154" ht="15.75" customHeight="1">
      <c r="E154" s="29"/>
      <c r="F154" s="29"/>
      <c r="G154" s="29"/>
      <c r="H154" s="29"/>
      <c r="I154" s="29"/>
      <c r="J154" s="29"/>
      <c r="K154" s="29"/>
      <c r="L154" s="29"/>
      <c r="M154" s="29"/>
    </row>
    <row r="155" ht="15.75" customHeight="1">
      <c r="E155" s="29"/>
      <c r="F155" s="29"/>
      <c r="G155" s="29"/>
      <c r="H155" s="29"/>
      <c r="I155" s="29"/>
      <c r="J155" s="29"/>
      <c r="K155" s="29"/>
      <c r="L155" s="29"/>
      <c r="M155" s="29"/>
    </row>
    <row r="156" ht="15.75" customHeight="1">
      <c r="E156" s="29"/>
      <c r="F156" s="29"/>
      <c r="G156" s="29"/>
      <c r="H156" s="29"/>
      <c r="I156" s="29"/>
      <c r="J156" s="29"/>
      <c r="K156" s="29"/>
      <c r="L156" s="29"/>
      <c r="M156" s="29"/>
    </row>
    <row r="157" ht="15.75" customHeight="1">
      <c r="E157" s="29"/>
      <c r="F157" s="29"/>
      <c r="G157" s="29"/>
      <c r="H157" s="29"/>
      <c r="I157" s="29"/>
      <c r="J157" s="29"/>
      <c r="K157" s="29"/>
      <c r="L157" s="29"/>
      <c r="M157" s="29"/>
    </row>
    <row r="158" ht="15.75" customHeight="1">
      <c r="E158" s="29"/>
      <c r="F158" s="29"/>
      <c r="G158" s="29"/>
      <c r="H158" s="29"/>
      <c r="I158" s="29"/>
      <c r="J158" s="29"/>
      <c r="K158" s="29"/>
      <c r="L158" s="29"/>
      <c r="M158" s="29"/>
    </row>
    <row r="159" ht="15.75" customHeight="1">
      <c r="E159" s="29"/>
      <c r="F159" s="29"/>
      <c r="G159" s="29"/>
      <c r="H159" s="29"/>
      <c r="I159" s="29"/>
      <c r="J159" s="29"/>
      <c r="K159" s="29"/>
      <c r="L159" s="29"/>
      <c r="M159" s="29"/>
    </row>
    <row r="160" ht="15.75" customHeight="1">
      <c r="E160" s="29"/>
      <c r="F160" s="29"/>
      <c r="G160" s="29"/>
      <c r="H160" s="29"/>
      <c r="I160" s="29"/>
      <c r="J160" s="29"/>
      <c r="K160" s="29"/>
      <c r="L160" s="29"/>
      <c r="M160" s="29"/>
    </row>
    <row r="161" ht="15.75" customHeight="1">
      <c r="E161" s="29"/>
      <c r="F161" s="29"/>
      <c r="G161" s="29"/>
      <c r="H161" s="29"/>
      <c r="I161" s="29"/>
      <c r="J161" s="29"/>
      <c r="K161" s="29"/>
      <c r="L161" s="29"/>
      <c r="M161" s="29"/>
    </row>
    <row r="162" ht="15.75" customHeight="1">
      <c r="E162" s="29"/>
      <c r="F162" s="29"/>
      <c r="G162" s="29"/>
      <c r="H162" s="29"/>
      <c r="I162" s="29"/>
      <c r="J162" s="29"/>
      <c r="K162" s="29"/>
      <c r="L162" s="29"/>
      <c r="M162" s="29"/>
    </row>
    <row r="163" ht="15.75" customHeight="1">
      <c r="E163" s="29"/>
      <c r="F163" s="29"/>
      <c r="G163" s="29"/>
      <c r="H163" s="29"/>
      <c r="I163" s="29"/>
      <c r="J163" s="29"/>
      <c r="K163" s="29"/>
      <c r="L163" s="29"/>
      <c r="M163" s="29"/>
    </row>
    <row r="164" ht="15.75" customHeight="1">
      <c r="E164" s="29"/>
      <c r="F164" s="29"/>
      <c r="G164" s="29"/>
      <c r="H164" s="29"/>
      <c r="I164" s="29"/>
      <c r="J164" s="29"/>
      <c r="K164" s="29"/>
      <c r="L164" s="29"/>
      <c r="M164" s="29"/>
    </row>
    <row r="165" ht="15.75" customHeight="1">
      <c r="E165" s="29"/>
      <c r="F165" s="29"/>
      <c r="G165" s="29"/>
      <c r="H165" s="29"/>
      <c r="I165" s="29"/>
      <c r="J165" s="29"/>
      <c r="K165" s="29"/>
      <c r="L165" s="29"/>
      <c r="M165" s="29"/>
    </row>
    <row r="166" ht="15.75" customHeight="1">
      <c r="E166" s="29"/>
      <c r="F166" s="29"/>
      <c r="G166" s="29"/>
      <c r="H166" s="29"/>
      <c r="I166" s="29"/>
      <c r="J166" s="29"/>
      <c r="K166" s="29"/>
      <c r="L166" s="29"/>
      <c r="M166" s="29"/>
    </row>
    <row r="167" ht="15.75" customHeight="1">
      <c r="E167" s="29"/>
      <c r="F167" s="29"/>
      <c r="G167" s="29"/>
      <c r="H167" s="29"/>
      <c r="I167" s="29"/>
      <c r="J167" s="29"/>
      <c r="K167" s="29"/>
      <c r="L167" s="29"/>
      <c r="M167" s="29"/>
    </row>
    <row r="168" ht="15.75" customHeight="1">
      <c r="E168" s="29"/>
      <c r="F168" s="29"/>
      <c r="G168" s="29"/>
      <c r="H168" s="29"/>
      <c r="I168" s="29"/>
      <c r="J168" s="29"/>
      <c r="K168" s="29"/>
      <c r="L168" s="29"/>
      <c r="M168" s="29"/>
    </row>
    <row r="169" ht="15.75" customHeight="1">
      <c r="E169" s="29"/>
      <c r="F169" s="29"/>
      <c r="G169" s="29"/>
      <c r="H169" s="29"/>
      <c r="I169" s="29"/>
      <c r="J169" s="29"/>
      <c r="K169" s="29"/>
      <c r="L169" s="29"/>
      <c r="M169" s="29"/>
    </row>
    <row r="170" ht="15.75" customHeight="1">
      <c r="E170" s="29"/>
      <c r="F170" s="29"/>
      <c r="G170" s="29"/>
      <c r="H170" s="29"/>
      <c r="I170" s="29"/>
      <c r="J170" s="29"/>
      <c r="K170" s="29"/>
      <c r="L170" s="29"/>
      <c r="M170" s="29"/>
    </row>
    <row r="171" ht="15.75" customHeight="1">
      <c r="E171" s="29"/>
      <c r="F171" s="29"/>
      <c r="G171" s="29"/>
      <c r="H171" s="29"/>
      <c r="I171" s="29"/>
      <c r="J171" s="29"/>
      <c r="K171" s="29"/>
      <c r="L171" s="29"/>
      <c r="M171" s="29"/>
    </row>
    <row r="172" ht="15.75" customHeight="1">
      <c r="E172" s="29"/>
      <c r="F172" s="29"/>
      <c r="G172" s="29"/>
      <c r="H172" s="29"/>
      <c r="I172" s="29"/>
      <c r="J172" s="29"/>
      <c r="K172" s="29"/>
      <c r="L172" s="29"/>
      <c r="M172" s="29"/>
    </row>
    <row r="173" ht="15.75" customHeight="1">
      <c r="E173" s="29"/>
      <c r="F173" s="29"/>
      <c r="G173" s="29"/>
      <c r="H173" s="29"/>
      <c r="I173" s="29"/>
      <c r="J173" s="29"/>
      <c r="K173" s="29"/>
      <c r="L173" s="29"/>
      <c r="M173" s="29"/>
    </row>
    <row r="174" ht="15.75" customHeight="1">
      <c r="E174" s="29"/>
      <c r="F174" s="29"/>
      <c r="G174" s="29"/>
      <c r="H174" s="29"/>
      <c r="I174" s="29"/>
      <c r="J174" s="29"/>
      <c r="K174" s="29"/>
      <c r="L174" s="29"/>
      <c r="M174" s="29"/>
    </row>
    <row r="175" ht="15.75" customHeight="1">
      <c r="E175" s="29"/>
      <c r="F175" s="29"/>
      <c r="G175" s="29"/>
      <c r="H175" s="29"/>
      <c r="I175" s="29"/>
      <c r="J175" s="29"/>
      <c r="K175" s="29"/>
      <c r="L175" s="29"/>
      <c r="M175" s="29"/>
    </row>
    <row r="176" ht="15.75" customHeight="1">
      <c r="E176" s="29"/>
      <c r="F176" s="29"/>
      <c r="G176" s="29"/>
      <c r="H176" s="29"/>
      <c r="I176" s="29"/>
      <c r="J176" s="29"/>
      <c r="K176" s="29"/>
      <c r="L176" s="29"/>
      <c r="M176" s="29"/>
    </row>
    <row r="177" ht="15.75" customHeight="1">
      <c r="E177" s="29"/>
      <c r="F177" s="29"/>
      <c r="G177" s="29"/>
      <c r="H177" s="29"/>
      <c r="I177" s="29"/>
      <c r="J177" s="29"/>
      <c r="K177" s="29"/>
      <c r="L177" s="29"/>
      <c r="M177" s="29"/>
    </row>
    <row r="178" ht="15.75" customHeight="1">
      <c r="E178" s="29"/>
      <c r="F178" s="29"/>
      <c r="G178" s="29"/>
      <c r="H178" s="29"/>
      <c r="I178" s="29"/>
      <c r="J178" s="29"/>
      <c r="K178" s="29"/>
      <c r="L178" s="29"/>
      <c r="M178" s="29"/>
    </row>
    <row r="179" ht="15.75" customHeight="1">
      <c r="E179" s="29"/>
      <c r="F179" s="29"/>
      <c r="G179" s="29"/>
      <c r="H179" s="29"/>
      <c r="I179" s="29"/>
      <c r="J179" s="29"/>
      <c r="K179" s="29"/>
      <c r="L179" s="29"/>
      <c r="M179" s="29"/>
    </row>
    <row r="180" ht="15.75" customHeight="1">
      <c r="E180" s="29"/>
      <c r="F180" s="29"/>
      <c r="G180" s="29"/>
      <c r="H180" s="29"/>
      <c r="I180" s="29"/>
      <c r="J180" s="29"/>
      <c r="K180" s="29"/>
      <c r="L180" s="29"/>
      <c r="M180" s="29"/>
    </row>
    <row r="181" ht="15.75" customHeight="1">
      <c r="E181" s="29"/>
      <c r="F181" s="29"/>
      <c r="G181" s="29"/>
      <c r="H181" s="29"/>
      <c r="I181" s="29"/>
      <c r="J181" s="29"/>
      <c r="K181" s="29"/>
      <c r="L181" s="29"/>
      <c r="M181" s="29"/>
    </row>
    <row r="182" ht="15.75" customHeight="1">
      <c r="E182" s="29"/>
      <c r="F182" s="29"/>
      <c r="G182" s="29"/>
      <c r="H182" s="29"/>
      <c r="I182" s="29"/>
      <c r="J182" s="29"/>
      <c r="K182" s="29"/>
      <c r="L182" s="29"/>
      <c r="M182" s="29"/>
    </row>
    <row r="183" ht="15.75" customHeight="1">
      <c r="E183" s="29"/>
      <c r="F183" s="29"/>
      <c r="G183" s="29"/>
      <c r="H183" s="29"/>
      <c r="I183" s="29"/>
      <c r="J183" s="29"/>
      <c r="K183" s="29"/>
      <c r="L183" s="29"/>
      <c r="M183" s="29"/>
    </row>
    <row r="184" ht="15.75" customHeight="1">
      <c r="E184" s="29"/>
      <c r="F184" s="29"/>
      <c r="G184" s="29"/>
      <c r="H184" s="29"/>
      <c r="I184" s="29"/>
      <c r="J184" s="29"/>
      <c r="K184" s="29"/>
      <c r="L184" s="29"/>
      <c r="M184" s="29"/>
    </row>
    <row r="185" ht="15.75" customHeight="1">
      <c r="E185" s="29"/>
      <c r="F185" s="29"/>
      <c r="G185" s="29"/>
      <c r="H185" s="29"/>
      <c r="I185" s="29"/>
      <c r="J185" s="29"/>
      <c r="K185" s="29"/>
      <c r="L185" s="29"/>
      <c r="M185" s="29"/>
    </row>
    <row r="186" ht="15.75" customHeight="1">
      <c r="E186" s="29"/>
      <c r="F186" s="29"/>
      <c r="G186" s="29"/>
      <c r="H186" s="29"/>
      <c r="I186" s="29"/>
      <c r="J186" s="29"/>
      <c r="K186" s="29"/>
      <c r="L186" s="29"/>
      <c r="M186" s="29"/>
    </row>
    <row r="187" ht="15.75" customHeight="1">
      <c r="E187" s="29"/>
      <c r="F187" s="29"/>
      <c r="G187" s="29"/>
      <c r="H187" s="29"/>
      <c r="I187" s="29"/>
      <c r="J187" s="29"/>
      <c r="K187" s="29"/>
      <c r="L187" s="29"/>
      <c r="M187" s="29"/>
    </row>
    <row r="188" ht="15.75" customHeight="1">
      <c r="E188" s="29"/>
      <c r="F188" s="29"/>
      <c r="G188" s="29"/>
      <c r="H188" s="29"/>
      <c r="I188" s="29"/>
      <c r="J188" s="29"/>
      <c r="K188" s="29"/>
      <c r="L188" s="29"/>
      <c r="M188" s="29"/>
    </row>
    <row r="189" ht="15.75" customHeight="1">
      <c r="E189" s="29"/>
      <c r="F189" s="29"/>
      <c r="G189" s="29"/>
      <c r="H189" s="29"/>
      <c r="I189" s="29"/>
      <c r="J189" s="29"/>
      <c r="K189" s="29"/>
      <c r="L189" s="29"/>
      <c r="M189" s="29"/>
    </row>
    <row r="190" ht="15.75" customHeight="1">
      <c r="E190" s="29"/>
      <c r="F190" s="29"/>
      <c r="G190" s="29"/>
      <c r="H190" s="29"/>
      <c r="I190" s="29"/>
      <c r="J190" s="29"/>
      <c r="K190" s="29"/>
      <c r="L190" s="29"/>
      <c r="M190" s="29"/>
    </row>
    <row r="191" ht="15.75" customHeight="1">
      <c r="E191" s="29"/>
      <c r="F191" s="29"/>
      <c r="G191" s="29"/>
      <c r="H191" s="29"/>
      <c r="I191" s="29"/>
      <c r="J191" s="29"/>
      <c r="K191" s="29"/>
      <c r="L191" s="29"/>
      <c r="M191" s="29"/>
    </row>
    <row r="192" ht="15.75" customHeight="1">
      <c r="E192" s="29"/>
      <c r="F192" s="29"/>
      <c r="G192" s="29"/>
      <c r="H192" s="29"/>
      <c r="I192" s="29"/>
      <c r="J192" s="29"/>
      <c r="K192" s="29"/>
      <c r="L192" s="29"/>
      <c r="M192" s="29"/>
    </row>
    <row r="193" ht="15.75" customHeight="1">
      <c r="E193" s="29"/>
      <c r="F193" s="29"/>
      <c r="G193" s="29"/>
      <c r="H193" s="29"/>
      <c r="I193" s="29"/>
      <c r="J193" s="29"/>
      <c r="K193" s="29"/>
      <c r="L193" s="29"/>
      <c r="M193" s="29"/>
    </row>
    <row r="194" ht="15.75" customHeight="1">
      <c r="E194" s="29"/>
      <c r="F194" s="29"/>
      <c r="G194" s="29"/>
      <c r="H194" s="29"/>
      <c r="I194" s="29"/>
      <c r="J194" s="29"/>
      <c r="K194" s="29"/>
      <c r="L194" s="29"/>
      <c r="M194" s="29"/>
    </row>
    <row r="195" ht="15.75" customHeight="1">
      <c r="E195" s="29"/>
      <c r="F195" s="29"/>
      <c r="G195" s="29"/>
      <c r="H195" s="29"/>
      <c r="I195" s="29"/>
      <c r="J195" s="29"/>
      <c r="K195" s="29"/>
      <c r="L195" s="29"/>
      <c r="M195" s="29"/>
    </row>
    <row r="196" ht="15.75" customHeight="1">
      <c r="E196" s="29"/>
      <c r="F196" s="29"/>
      <c r="G196" s="29"/>
      <c r="H196" s="29"/>
      <c r="I196" s="29"/>
      <c r="J196" s="29"/>
      <c r="K196" s="29"/>
      <c r="L196" s="29"/>
      <c r="M196" s="29"/>
    </row>
    <row r="197" ht="15.75" customHeight="1">
      <c r="E197" s="29"/>
      <c r="F197" s="29"/>
      <c r="G197" s="29"/>
      <c r="H197" s="29"/>
      <c r="I197" s="29"/>
      <c r="J197" s="29"/>
      <c r="K197" s="29"/>
      <c r="L197" s="29"/>
      <c r="M197" s="29"/>
    </row>
    <row r="198" ht="15.75" customHeight="1">
      <c r="E198" s="29"/>
      <c r="F198" s="29"/>
      <c r="G198" s="29"/>
      <c r="H198" s="29"/>
      <c r="I198" s="29"/>
      <c r="J198" s="29"/>
      <c r="K198" s="29"/>
      <c r="L198" s="29"/>
      <c r="M198" s="29"/>
    </row>
    <row r="199" ht="15.75" customHeight="1">
      <c r="E199" s="29"/>
      <c r="F199" s="29"/>
      <c r="G199" s="29"/>
      <c r="H199" s="29"/>
      <c r="I199" s="29"/>
      <c r="J199" s="29"/>
      <c r="K199" s="29"/>
      <c r="L199" s="29"/>
      <c r="M199" s="29"/>
    </row>
    <row r="200" ht="15.75" customHeight="1">
      <c r="E200" s="29"/>
      <c r="F200" s="29"/>
      <c r="G200" s="29"/>
      <c r="H200" s="29"/>
      <c r="I200" s="29"/>
      <c r="J200" s="29"/>
      <c r="K200" s="29"/>
      <c r="L200" s="29"/>
      <c r="M200" s="29"/>
    </row>
    <row r="201" ht="15.75" customHeight="1">
      <c r="E201" s="29"/>
      <c r="F201" s="29"/>
      <c r="G201" s="29"/>
      <c r="H201" s="29"/>
      <c r="I201" s="29"/>
      <c r="J201" s="29"/>
      <c r="K201" s="29"/>
      <c r="L201" s="29"/>
      <c r="M201" s="29"/>
    </row>
    <row r="202" ht="15.75" customHeight="1">
      <c r="E202" s="29"/>
      <c r="F202" s="29"/>
      <c r="G202" s="29"/>
      <c r="H202" s="29"/>
      <c r="I202" s="29"/>
      <c r="J202" s="29"/>
      <c r="K202" s="29"/>
      <c r="L202" s="29"/>
      <c r="M202" s="29"/>
    </row>
    <row r="203" ht="15.75" customHeight="1">
      <c r="E203" s="29"/>
      <c r="F203" s="29"/>
      <c r="G203" s="29"/>
      <c r="H203" s="29"/>
      <c r="I203" s="29"/>
      <c r="J203" s="29"/>
      <c r="K203" s="29"/>
      <c r="L203" s="29"/>
      <c r="M203" s="29"/>
    </row>
    <row r="204" ht="15.75" customHeight="1">
      <c r="E204" s="29"/>
      <c r="F204" s="29"/>
      <c r="G204" s="29"/>
      <c r="H204" s="29"/>
      <c r="I204" s="29"/>
      <c r="J204" s="29"/>
      <c r="K204" s="29"/>
      <c r="L204" s="29"/>
      <c r="M204" s="29"/>
    </row>
    <row r="205" ht="15.75" customHeight="1">
      <c r="E205" s="29"/>
      <c r="F205" s="29"/>
      <c r="G205" s="29"/>
      <c r="H205" s="29"/>
      <c r="I205" s="29"/>
      <c r="J205" s="29"/>
      <c r="K205" s="29"/>
      <c r="L205" s="29"/>
      <c r="M205" s="29"/>
    </row>
    <row r="206" ht="15.75" customHeight="1">
      <c r="E206" s="29"/>
      <c r="F206" s="29"/>
      <c r="G206" s="29"/>
      <c r="H206" s="29"/>
      <c r="I206" s="29"/>
      <c r="J206" s="29"/>
      <c r="K206" s="29"/>
      <c r="L206" s="29"/>
      <c r="M206" s="29"/>
    </row>
    <row r="207" ht="15.75" customHeight="1">
      <c r="E207" s="29"/>
      <c r="F207" s="29"/>
      <c r="G207" s="29"/>
      <c r="H207" s="29"/>
      <c r="I207" s="29"/>
      <c r="J207" s="29"/>
      <c r="K207" s="29"/>
      <c r="L207" s="29"/>
      <c r="M207" s="29"/>
    </row>
    <row r="208" ht="15.75" customHeight="1">
      <c r="E208" s="29"/>
      <c r="F208" s="29"/>
      <c r="G208" s="29"/>
      <c r="H208" s="29"/>
      <c r="I208" s="29"/>
      <c r="J208" s="29"/>
      <c r="K208" s="29"/>
      <c r="L208" s="29"/>
      <c r="M208" s="29"/>
    </row>
    <row r="209" ht="15.75" customHeight="1">
      <c r="E209" s="29"/>
      <c r="F209" s="29"/>
      <c r="G209" s="29"/>
      <c r="H209" s="29"/>
      <c r="I209" s="29"/>
      <c r="J209" s="29"/>
      <c r="K209" s="29"/>
      <c r="L209" s="29"/>
      <c r="M209" s="29"/>
    </row>
    <row r="210" ht="15.75" customHeight="1">
      <c r="E210" s="29"/>
      <c r="F210" s="29"/>
      <c r="G210" s="29"/>
      <c r="H210" s="29"/>
      <c r="I210" s="29"/>
      <c r="J210" s="29"/>
      <c r="K210" s="29"/>
      <c r="L210" s="29"/>
      <c r="M210" s="29"/>
    </row>
    <row r="211" ht="15.75" customHeight="1">
      <c r="E211" s="29"/>
      <c r="F211" s="29"/>
      <c r="G211" s="29"/>
      <c r="H211" s="29"/>
      <c r="I211" s="29"/>
      <c r="J211" s="29"/>
      <c r="K211" s="29"/>
      <c r="L211" s="29"/>
      <c r="M211" s="29"/>
    </row>
    <row r="212" ht="15.75" customHeight="1">
      <c r="E212" s="29"/>
      <c r="F212" s="29"/>
      <c r="G212" s="29"/>
      <c r="H212" s="29"/>
      <c r="I212" s="29"/>
      <c r="J212" s="29"/>
      <c r="K212" s="29"/>
      <c r="L212" s="29"/>
      <c r="M212" s="29"/>
    </row>
    <row r="213" ht="15.75" customHeight="1">
      <c r="E213" s="29"/>
      <c r="F213" s="29"/>
      <c r="G213" s="29"/>
      <c r="H213" s="29"/>
      <c r="I213" s="29"/>
      <c r="J213" s="29"/>
      <c r="K213" s="29"/>
      <c r="L213" s="29"/>
      <c r="M213" s="29"/>
    </row>
    <row r="214" ht="15.75" customHeight="1">
      <c r="E214" s="29"/>
      <c r="F214" s="29"/>
      <c r="G214" s="29"/>
      <c r="H214" s="29"/>
      <c r="I214" s="29"/>
      <c r="J214" s="29"/>
      <c r="K214" s="29"/>
      <c r="L214" s="29"/>
      <c r="M214" s="29"/>
    </row>
    <row r="215" ht="15.75" customHeight="1">
      <c r="E215" s="29"/>
      <c r="F215" s="29"/>
      <c r="G215" s="29"/>
      <c r="H215" s="29"/>
      <c r="I215" s="29"/>
      <c r="J215" s="29"/>
      <c r="K215" s="29"/>
      <c r="L215" s="29"/>
      <c r="M215" s="29"/>
    </row>
    <row r="216" ht="15.75" customHeight="1">
      <c r="E216" s="29"/>
      <c r="F216" s="29"/>
      <c r="G216" s="29"/>
      <c r="H216" s="29"/>
      <c r="I216" s="29"/>
      <c r="J216" s="29"/>
      <c r="K216" s="29"/>
      <c r="L216" s="29"/>
      <c r="M216" s="29"/>
    </row>
    <row r="217" ht="15.75" customHeight="1">
      <c r="E217" s="29"/>
      <c r="F217" s="29"/>
      <c r="G217" s="29"/>
      <c r="H217" s="29"/>
      <c r="I217" s="29"/>
      <c r="J217" s="29"/>
      <c r="K217" s="29"/>
      <c r="L217" s="29"/>
      <c r="M217" s="29"/>
    </row>
    <row r="218" ht="15.75" customHeight="1">
      <c r="E218" s="29"/>
      <c r="F218" s="29"/>
      <c r="G218" s="29"/>
      <c r="H218" s="29"/>
      <c r="I218" s="29"/>
      <c r="J218" s="29"/>
      <c r="K218" s="29"/>
      <c r="L218" s="29"/>
      <c r="M218" s="29"/>
    </row>
    <row r="219" ht="15.75" customHeight="1">
      <c r="E219" s="29"/>
      <c r="F219" s="29"/>
      <c r="G219" s="29"/>
      <c r="H219" s="29"/>
      <c r="I219" s="29"/>
      <c r="J219" s="29"/>
      <c r="K219" s="29"/>
      <c r="L219" s="29"/>
      <c r="M219" s="29"/>
    </row>
    <row r="220" ht="15.75" customHeight="1">
      <c r="E220" s="29"/>
      <c r="F220" s="29"/>
      <c r="G220" s="29"/>
      <c r="H220" s="29"/>
      <c r="I220" s="29"/>
      <c r="J220" s="29"/>
      <c r="K220" s="29"/>
      <c r="L220" s="29"/>
      <c r="M220" s="2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2025-03-19T06:06:16Z</dcterms:created>
  <dc:creator>USER</dc:creator>
</cp:coreProperties>
</file>