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A66A3D28-7F00-4260-80E8-67F32A2C55CA}" xr6:coauthVersionLast="47" xr6:coauthVersionMax="47" xr10:uidLastSave="{00000000-0000-0000-0000-000000000000}"/>
  <bookViews>
    <workbookView xWindow="-120" yWindow="-120" windowWidth="29040" windowHeight="15720" activeTab="1" xr2:uid="{185ADC34-B9F9-46D9-A548-7C6555D38BAA}"/>
  </bookViews>
  <sheets>
    <sheet name="Biaya produksi " sheetId="1" r:id="rId1"/>
    <sheet name="Jumlah Produksi Perhar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2" l="1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33" i="2"/>
  <c r="E8" i="1"/>
  <c r="E5" i="1"/>
  <c r="E4" i="1"/>
  <c r="E3" i="1"/>
  <c r="E2" i="1"/>
</calcChain>
</file>

<file path=xl/sharedStrings.xml><?xml version="1.0" encoding="utf-8"?>
<sst xmlns="http://schemas.openxmlformats.org/spreadsheetml/2006/main" count="72" uniqueCount="71">
  <si>
    <t xml:space="preserve">No </t>
  </si>
  <si>
    <t>Nama Bahan</t>
  </si>
  <si>
    <t xml:space="preserve">Harga Bahan </t>
  </si>
  <si>
    <t>Gula pasir</t>
  </si>
  <si>
    <t>Rp.16.000/kg</t>
  </si>
  <si>
    <t>Bahan Diperlukan</t>
  </si>
  <si>
    <t>Jumlah Biaya</t>
  </si>
  <si>
    <t>25 kg</t>
  </si>
  <si>
    <t>Gula merah</t>
  </si>
  <si>
    <t>Rp.18.000/kg</t>
  </si>
  <si>
    <t>8kg</t>
  </si>
  <si>
    <t>Kelapa</t>
  </si>
  <si>
    <t>Rp.8.000/butir</t>
  </si>
  <si>
    <t>28 Butir</t>
  </si>
  <si>
    <t>Beras Ketan</t>
  </si>
  <si>
    <t>8 kg</t>
  </si>
  <si>
    <t>Vanili Bubuk</t>
  </si>
  <si>
    <t>Rp.30.000/50 gram</t>
  </si>
  <si>
    <t>50 gram</t>
  </si>
  <si>
    <t>Daun Jagung</t>
  </si>
  <si>
    <t>Rp.15.000/kg</t>
  </si>
  <si>
    <t>10kg</t>
  </si>
  <si>
    <t xml:space="preserve">Jumlah Biaya Produksi </t>
  </si>
  <si>
    <t xml:space="preserve">Tanggal </t>
  </si>
  <si>
    <t xml:space="preserve">Jumlah Produksi </t>
  </si>
  <si>
    <t>1 Januari 2025</t>
  </si>
  <si>
    <t>2 Januari 2025</t>
  </si>
  <si>
    <t>3 Januari 2025</t>
  </si>
  <si>
    <t>4 Januari 2025</t>
  </si>
  <si>
    <t>5 Januari 2025</t>
  </si>
  <si>
    <t>6 Januari 2025</t>
  </si>
  <si>
    <t>7 Januari 2025</t>
  </si>
  <si>
    <t>8 Januari 2025</t>
  </si>
  <si>
    <t>9 Januari 2025</t>
  </si>
  <si>
    <t>10 Januari 2025</t>
  </si>
  <si>
    <t>11 Januari 2025</t>
  </si>
  <si>
    <t>12 Januari 2025</t>
  </si>
  <si>
    <t>13 Januari 2025</t>
  </si>
  <si>
    <t>14 Januari 2025</t>
  </si>
  <si>
    <t>1 Desember 2024</t>
  </si>
  <si>
    <t>2 Desember 2024</t>
  </si>
  <si>
    <t>3 Desember 2024</t>
  </si>
  <si>
    <t>4 Desember 2024</t>
  </si>
  <si>
    <t>5 Desember 2024</t>
  </si>
  <si>
    <t>6 Desember 2024</t>
  </si>
  <si>
    <t>7 Desember 2024</t>
  </si>
  <si>
    <t>8 Desember 2024</t>
  </si>
  <si>
    <t>9 Desember 2024</t>
  </si>
  <si>
    <t>10 Desember 2024</t>
  </si>
  <si>
    <t>11 Desember 2024</t>
  </si>
  <si>
    <t>12 Desember 2024</t>
  </si>
  <si>
    <t>13 Desember 2024</t>
  </si>
  <si>
    <t>14 Desember 2024</t>
  </si>
  <si>
    <t>15 Desember 2024</t>
  </si>
  <si>
    <t>16 Desember 2024</t>
  </si>
  <si>
    <t>17 Desember 2024</t>
  </si>
  <si>
    <t>18 Desember 2024</t>
  </si>
  <si>
    <t>19 Desember 2024</t>
  </si>
  <si>
    <t>20 Desember 2024</t>
  </si>
  <si>
    <t>21 Desember 2024</t>
  </si>
  <si>
    <t>22 Desember 2024</t>
  </si>
  <si>
    <t>23 Desember 2024</t>
  </si>
  <si>
    <t>24 Desember 2024</t>
  </si>
  <si>
    <t>25 Desember 2024</t>
  </si>
  <si>
    <t>26 Desember 2024</t>
  </si>
  <si>
    <t>27 Desember 2024</t>
  </si>
  <si>
    <t>28 Desember 2024</t>
  </si>
  <si>
    <t>29 Desember 2024</t>
  </si>
  <si>
    <t>30 Desember 2024</t>
  </si>
  <si>
    <t>31 Desember 2024</t>
  </si>
  <si>
    <t>Biaya Produksi/Hari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</si>
</sst>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Rp&quot;#,##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8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25911-005E-4304-9A8C-C383C5520EAF}">
  <dimension ref="A1:E8"/>
  <sheetViews>
    <sheetView workbookViewId="0">
      <selection activeCell="E8" sqref="E8"/>
    </sheetView>
  </sheetViews>
  <sheetFormatPr defaultRowHeight="15" x14ac:dyDescent="0.25"/>
  <cols>
    <col min="2" max="2" width="12.28515625" bestFit="1" customWidth="1"/>
    <col min="3" max="3" width="17.42578125" bestFit="1" customWidth="1"/>
    <col min="4" max="4" width="16.85546875" bestFit="1" customWidth="1"/>
    <col min="5" max="5" width="13.570312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5</v>
      </c>
      <c r="E1" s="3" t="s">
        <v>6</v>
      </c>
    </row>
    <row r="2" spans="1:5" x14ac:dyDescent="0.25">
      <c r="A2" s="1">
        <v>1</v>
      </c>
      <c r="B2" s="1" t="s">
        <v>3</v>
      </c>
      <c r="C2" s="1" t="s">
        <v>4</v>
      </c>
      <c r="D2" s="1" t="s">
        <v>7</v>
      </c>
      <c r="E2" s="4">
        <f>16000*25</f>
        <v>400000</v>
      </c>
    </row>
    <row r="3" spans="1:5" x14ac:dyDescent="0.25">
      <c r="A3" s="1">
        <v>2</v>
      </c>
      <c r="B3" s="1" t="s">
        <v>8</v>
      </c>
      <c r="C3" s="1" t="s">
        <v>9</v>
      </c>
      <c r="D3" s="1" t="s">
        <v>10</v>
      </c>
      <c r="E3" s="4">
        <f>18000*8</f>
        <v>144000</v>
      </c>
    </row>
    <row r="4" spans="1:5" x14ac:dyDescent="0.25">
      <c r="A4" s="1">
        <v>3</v>
      </c>
      <c r="B4" s="1" t="s">
        <v>11</v>
      </c>
      <c r="C4" s="1" t="s">
        <v>12</v>
      </c>
      <c r="D4" s="1" t="s">
        <v>13</v>
      </c>
      <c r="E4" s="4">
        <f>8000*28</f>
        <v>224000</v>
      </c>
    </row>
    <row r="5" spans="1:5" x14ac:dyDescent="0.25">
      <c r="A5" s="1">
        <v>4</v>
      </c>
      <c r="B5" s="1" t="s">
        <v>14</v>
      </c>
      <c r="C5" s="1" t="s">
        <v>9</v>
      </c>
      <c r="D5" s="1" t="s">
        <v>15</v>
      </c>
      <c r="E5" s="4">
        <f>18000*8</f>
        <v>144000</v>
      </c>
    </row>
    <row r="6" spans="1:5" x14ac:dyDescent="0.25">
      <c r="A6" s="1">
        <v>5</v>
      </c>
      <c r="B6" s="1" t="s">
        <v>16</v>
      </c>
      <c r="C6" s="1" t="s">
        <v>17</v>
      </c>
      <c r="D6" s="1" t="s">
        <v>18</v>
      </c>
      <c r="E6" s="4">
        <v>30000</v>
      </c>
    </row>
    <row r="7" spans="1:5" x14ac:dyDescent="0.25">
      <c r="A7" s="1">
        <v>6</v>
      </c>
      <c r="B7" s="1" t="s">
        <v>19</v>
      </c>
      <c r="C7" s="1" t="s">
        <v>20</v>
      </c>
      <c r="D7" s="1" t="s">
        <v>21</v>
      </c>
      <c r="E7" s="4">
        <v>150000</v>
      </c>
    </row>
    <row r="8" spans="1:5" x14ac:dyDescent="0.25">
      <c r="A8" s="5" t="s">
        <v>22</v>
      </c>
      <c r="B8" s="5"/>
      <c r="C8" s="5"/>
      <c r="D8" s="5"/>
      <c r="E8" s="4">
        <f>SUM(E2:E7)</f>
        <v>1092000</v>
      </c>
    </row>
  </sheetData>
  <mergeCells count="1">
    <mergeCell ref="A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485DF-286D-46BD-9FCF-64CDC93173D3}">
  <dimension ref="A1:C46"/>
  <sheetViews>
    <sheetView tabSelected="1" workbookViewId="0">
      <selection activeCell="H21" sqref="H21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18.7109375" bestFit="1" customWidth="1"/>
  </cols>
  <sheetData>
    <row r="1" spans="1:3" x14ac:dyDescent="0.25">
      <c r="A1" s="7" t="s">
        <v>23</v>
      </c>
      <c r="B1" s="7" t="s">
        <v>24</v>
      </c>
      <c r="C1" s="7" t="s">
        <v>70</v>
      </c>
    </row>
    <row r="2" spans="1:3" x14ac:dyDescent="0.25">
      <c r="A2" s="9" t="s">
        <v>39</v>
      </c>
      <c r="B2" s="6">
        <v>3</v>
      </c>
      <c r="C2" s="8">
        <f>1092000*B2</f>
        <v>3276000</v>
      </c>
    </row>
    <row r="3" spans="1:3" x14ac:dyDescent="0.25">
      <c r="A3" s="9" t="s">
        <v>40</v>
      </c>
      <c r="B3" s="6">
        <v>3</v>
      </c>
      <c r="C3" s="8">
        <f>1092000*B3</f>
        <v>3276000</v>
      </c>
    </row>
    <row r="4" spans="1:3" x14ac:dyDescent="0.25">
      <c r="A4" s="9" t="s">
        <v>41</v>
      </c>
      <c r="B4" s="6">
        <v>3</v>
      </c>
      <c r="C4" s="8">
        <f>1092000*B4</f>
        <v>3276000</v>
      </c>
    </row>
    <row r="5" spans="1:3" x14ac:dyDescent="0.25">
      <c r="A5" s="9" t="s">
        <v>42</v>
      </c>
      <c r="B5" s="6">
        <v>3</v>
      </c>
      <c r="C5" s="8">
        <f>1092000*B5</f>
        <v>3276000</v>
      </c>
    </row>
    <row r="6" spans="1:3" x14ac:dyDescent="0.25">
      <c r="A6" s="9" t="s">
        <v>43</v>
      </c>
      <c r="B6" s="6">
        <v>3</v>
      </c>
      <c r="C6" s="8">
        <f>1092000*B6</f>
        <v>3276000</v>
      </c>
    </row>
    <row r="7" spans="1:3" x14ac:dyDescent="0.25">
      <c r="A7" s="9" t="s">
        <v>44</v>
      </c>
      <c r="B7" s="6">
        <v>3</v>
      </c>
      <c r="C7" s="8">
        <f>1092000*B7</f>
        <v>3276000</v>
      </c>
    </row>
    <row r="8" spans="1:3" x14ac:dyDescent="0.25">
      <c r="A8" s="9" t="s">
        <v>45</v>
      </c>
      <c r="B8" s="6">
        <v>3</v>
      </c>
      <c r="C8" s="8">
        <f>1092000*B8</f>
        <v>3276000</v>
      </c>
    </row>
    <row r="9" spans="1:3" x14ac:dyDescent="0.25">
      <c r="A9" s="9" t="s">
        <v>46</v>
      </c>
      <c r="B9" s="6">
        <v>4</v>
      </c>
      <c r="C9" s="8">
        <f>1092000*B9</f>
        <v>4368000</v>
      </c>
    </row>
    <row r="10" spans="1:3" x14ac:dyDescent="0.25">
      <c r="A10" s="9" t="s">
        <v>47</v>
      </c>
      <c r="B10" s="6">
        <v>3</v>
      </c>
      <c r="C10" s="8">
        <f>1092000*B10</f>
        <v>3276000</v>
      </c>
    </row>
    <row r="11" spans="1:3" x14ac:dyDescent="0.25">
      <c r="A11" s="9" t="s">
        <v>48</v>
      </c>
      <c r="B11" s="6">
        <v>3</v>
      </c>
      <c r="C11" s="8">
        <f>1092000*B11</f>
        <v>3276000</v>
      </c>
    </row>
    <row r="12" spans="1:3" x14ac:dyDescent="0.25">
      <c r="A12" s="9" t="s">
        <v>49</v>
      </c>
      <c r="B12" s="6">
        <v>3</v>
      </c>
      <c r="C12" s="8">
        <f>1092000*B12</f>
        <v>3276000</v>
      </c>
    </row>
    <row r="13" spans="1:3" x14ac:dyDescent="0.25">
      <c r="A13" s="9" t="s">
        <v>50</v>
      </c>
      <c r="B13" s="6">
        <v>3</v>
      </c>
      <c r="C13" s="8">
        <f>1092000*B13</f>
        <v>3276000</v>
      </c>
    </row>
    <row r="14" spans="1:3" x14ac:dyDescent="0.25">
      <c r="A14" s="9" t="s">
        <v>51</v>
      </c>
      <c r="B14" s="6">
        <v>3</v>
      </c>
      <c r="C14" s="8">
        <f>1092000*B14</f>
        <v>3276000</v>
      </c>
    </row>
    <row r="15" spans="1:3" x14ac:dyDescent="0.25">
      <c r="A15" s="9" t="s">
        <v>52</v>
      </c>
      <c r="B15" s="6">
        <v>3</v>
      </c>
      <c r="C15" s="8">
        <f>1092000*B15</f>
        <v>3276000</v>
      </c>
    </row>
    <row r="16" spans="1:3" x14ac:dyDescent="0.25">
      <c r="A16" s="9" t="s">
        <v>53</v>
      </c>
      <c r="B16" s="6">
        <v>3</v>
      </c>
      <c r="C16" s="8">
        <f>1092000*B16</f>
        <v>3276000</v>
      </c>
    </row>
    <row r="17" spans="1:3" x14ac:dyDescent="0.25">
      <c r="A17" s="9" t="s">
        <v>54</v>
      </c>
      <c r="B17" s="6">
        <v>4</v>
      </c>
      <c r="C17" s="8">
        <f>1092000*B17</f>
        <v>4368000</v>
      </c>
    </row>
    <row r="18" spans="1:3" x14ac:dyDescent="0.25">
      <c r="A18" s="9" t="s">
        <v>55</v>
      </c>
      <c r="B18" s="6">
        <v>3</v>
      </c>
      <c r="C18" s="8">
        <f>1092000*B18</f>
        <v>3276000</v>
      </c>
    </row>
    <row r="19" spans="1:3" x14ac:dyDescent="0.25">
      <c r="A19" s="9" t="s">
        <v>56</v>
      </c>
      <c r="B19" s="6">
        <v>3</v>
      </c>
      <c r="C19" s="8">
        <f>1092000*B19</f>
        <v>3276000</v>
      </c>
    </row>
    <row r="20" spans="1:3" x14ac:dyDescent="0.25">
      <c r="A20" s="9" t="s">
        <v>57</v>
      </c>
      <c r="B20" s="6">
        <v>3</v>
      </c>
      <c r="C20" s="8">
        <f>1092000*B20</f>
        <v>3276000</v>
      </c>
    </row>
    <row r="21" spans="1:3" x14ac:dyDescent="0.25">
      <c r="A21" s="9" t="s">
        <v>58</v>
      </c>
      <c r="B21" s="6">
        <v>3</v>
      </c>
      <c r="C21" s="8">
        <f>1092000*B21</f>
        <v>3276000</v>
      </c>
    </row>
    <row r="22" spans="1:3" x14ac:dyDescent="0.25">
      <c r="A22" s="9" t="s">
        <v>59</v>
      </c>
      <c r="B22" s="6">
        <v>3</v>
      </c>
      <c r="C22" s="8">
        <f>1092000*B22</f>
        <v>3276000</v>
      </c>
    </row>
    <row r="23" spans="1:3" x14ac:dyDescent="0.25">
      <c r="A23" s="9" t="s">
        <v>60</v>
      </c>
      <c r="B23" s="6">
        <v>3</v>
      </c>
      <c r="C23" s="8">
        <f>1092000*B23</f>
        <v>3276000</v>
      </c>
    </row>
    <row r="24" spans="1:3" x14ac:dyDescent="0.25">
      <c r="A24" s="9" t="s">
        <v>61</v>
      </c>
      <c r="B24" s="6">
        <v>8</v>
      </c>
      <c r="C24" s="8">
        <f>1092000*B24</f>
        <v>8736000</v>
      </c>
    </row>
    <row r="25" spans="1:3" x14ac:dyDescent="0.25">
      <c r="A25" s="9" t="s">
        <v>62</v>
      </c>
      <c r="B25" s="6">
        <v>3</v>
      </c>
      <c r="C25" s="8">
        <f>1092000*B25</f>
        <v>3276000</v>
      </c>
    </row>
    <row r="26" spans="1:3" x14ac:dyDescent="0.25">
      <c r="A26" s="9" t="s">
        <v>63</v>
      </c>
      <c r="B26" s="6">
        <v>3</v>
      </c>
      <c r="C26" s="8">
        <f>1092000*B26</f>
        <v>3276000</v>
      </c>
    </row>
    <row r="27" spans="1:3" x14ac:dyDescent="0.25">
      <c r="A27" s="9" t="s">
        <v>64</v>
      </c>
      <c r="B27" s="6">
        <v>3</v>
      </c>
      <c r="C27" s="8">
        <f>1092000*B27</f>
        <v>3276000</v>
      </c>
    </row>
    <row r="28" spans="1:3" x14ac:dyDescent="0.25">
      <c r="A28" s="9" t="s">
        <v>65</v>
      </c>
      <c r="B28" s="6">
        <v>3</v>
      </c>
      <c r="C28" s="8">
        <f>1092000*B28</f>
        <v>3276000</v>
      </c>
    </row>
    <row r="29" spans="1:3" x14ac:dyDescent="0.25">
      <c r="A29" s="9" t="s">
        <v>66</v>
      </c>
      <c r="B29" s="6">
        <v>3</v>
      </c>
      <c r="C29" s="8">
        <f>1092000*B29</f>
        <v>3276000</v>
      </c>
    </row>
    <row r="30" spans="1:3" x14ac:dyDescent="0.25">
      <c r="A30" s="9" t="s">
        <v>67</v>
      </c>
      <c r="B30" s="6">
        <v>3</v>
      </c>
      <c r="C30" s="8">
        <f>1092000*B30</f>
        <v>3276000</v>
      </c>
    </row>
    <row r="31" spans="1:3" x14ac:dyDescent="0.25">
      <c r="A31" s="9" t="s">
        <v>68</v>
      </c>
      <c r="B31" s="6">
        <v>4</v>
      </c>
      <c r="C31" s="8">
        <f>1092000*B31</f>
        <v>4368000</v>
      </c>
    </row>
    <row r="32" spans="1:3" x14ac:dyDescent="0.25">
      <c r="A32" s="9" t="s">
        <v>69</v>
      </c>
      <c r="B32" s="6">
        <v>3</v>
      </c>
      <c r="C32" s="8">
        <f>1092000*B32</f>
        <v>3276000</v>
      </c>
    </row>
    <row r="33" spans="1:3" x14ac:dyDescent="0.25">
      <c r="A33" s="6" t="s">
        <v>25</v>
      </c>
      <c r="B33" s="6">
        <v>3</v>
      </c>
      <c r="C33" s="8">
        <f>1092000*B33</f>
        <v>3276000</v>
      </c>
    </row>
    <row r="34" spans="1:3" x14ac:dyDescent="0.25">
      <c r="A34" s="6" t="s">
        <v>26</v>
      </c>
      <c r="B34" s="6">
        <v>4</v>
      </c>
      <c r="C34" s="8">
        <f>1092000*B34</f>
        <v>4368000</v>
      </c>
    </row>
    <row r="35" spans="1:3" x14ac:dyDescent="0.25">
      <c r="A35" s="6" t="s">
        <v>27</v>
      </c>
      <c r="B35" s="6">
        <v>3</v>
      </c>
      <c r="C35" s="8">
        <f>1092000*B35</f>
        <v>3276000</v>
      </c>
    </row>
    <row r="36" spans="1:3" x14ac:dyDescent="0.25">
      <c r="A36" s="6" t="s">
        <v>28</v>
      </c>
      <c r="B36" s="6">
        <v>2</v>
      </c>
      <c r="C36" s="8">
        <f>1092000*B36</f>
        <v>2184000</v>
      </c>
    </row>
    <row r="37" spans="1:3" x14ac:dyDescent="0.25">
      <c r="A37" s="6" t="s">
        <v>29</v>
      </c>
      <c r="B37" s="6">
        <v>5</v>
      </c>
      <c r="C37" s="8">
        <f>1092000*B37</f>
        <v>5460000</v>
      </c>
    </row>
    <row r="38" spans="1:3" x14ac:dyDescent="0.25">
      <c r="A38" s="6" t="s">
        <v>30</v>
      </c>
      <c r="B38" s="6">
        <v>3</v>
      </c>
      <c r="C38" s="8">
        <f>1092000*B38</f>
        <v>3276000</v>
      </c>
    </row>
    <row r="39" spans="1:3" x14ac:dyDescent="0.25">
      <c r="A39" s="6" t="s">
        <v>31</v>
      </c>
      <c r="B39" s="6">
        <v>3</v>
      </c>
      <c r="C39" s="8">
        <f>1092000*B39</f>
        <v>3276000</v>
      </c>
    </row>
    <row r="40" spans="1:3" x14ac:dyDescent="0.25">
      <c r="A40" s="6" t="s">
        <v>32</v>
      </c>
      <c r="B40" s="6">
        <v>3</v>
      </c>
      <c r="C40" s="8">
        <f>1092000*B40</f>
        <v>3276000</v>
      </c>
    </row>
    <row r="41" spans="1:3" x14ac:dyDescent="0.25">
      <c r="A41" s="6" t="s">
        <v>33</v>
      </c>
      <c r="B41" s="6">
        <v>3</v>
      </c>
      <c r="C41" s="8">
        <f>1092000*B41</f>
        <v>3276000</v>
      </c>
    </row>
    <row r="42" spans="1:3" x14ac:dyDescent="0.25">
      <c r="A42" s="6" t="s">
        <v>34</v>
      </c>
      <c r="B42" s="6">
        <v>3</v>
      </c>
      <c r="C42" s="8">
        <f>1092000*B42</f>
        <v>3276000</v>
      </c>
    </row>
    <row r="43" spans="1:3" x14ac:dyDescent="0.25">
      <c r="A43" s="6" t="s">
        <v>35</v>
      </c>
      <c r="B43" s="6">
        <v>3</v>
      </c>
      <c r="C43" s="8">
        <f>1092000*B43</f>
        <v>3276000</v>
      </c>
    </row>
    <row r="44" spans="1:3" x14ac:dyDescent="0.25">
      <c r="A44" s="6" t="s">
        <v>36</v>
      </c>
      <c r="B44" s="6">
        <v>4</v>
      </c>
      <c r="C44" s="8">
        <f>1092000*B44</f>
        <v>4368000</v>
      </c>
    </row>
    <row r="45" spans="1:3" x14ac:dyDescent="0.25">
      <c r="A45" s="6" t="s">
        <v>37</v>
      </c>
      <c r="B45" s="6">
        <v>3</v>
      </c>
      <c r="C45" s="8">
        <f>1092000*B45</f>
        <v>3276000</v>
      </c>
    </row>
    <row r="46" spans="1:3" x14ac:dyDescent="0.25">
      <c r="A46" s="6" t="s">
        <v>38</v>
      </c>
      <c r="B46" s="6">
        <v>3</v>
      </c>
      <c r="C46" s="8">
        <f>1092000*B46</f>
        <v>3276000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Biaya produksi </vt:lpstr>
      <vt:lpstr>Jumlah Produksi Perhari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2025-01-14T03:10:19Z</dcterms:created>
  <dcterms:modified xsi:type="dcterms:W3CDTF">2025-01-14T03:28:30Z</dcterms:modified>
</cp:coreProperties>
</file>