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6563F50-FD45-405D-BBE9-9E2F0456DF6D}" xr6:coauthVersionLast="47" xr6:coauthVersionMax="47" xr10:uidLastSave="{00000000-0000-0000-0000-000000000000}"/>
  <bookViews>
    <workbookView xWindow="-110" yWindow="-110" windowWidth="19420" windowHeight="10560" activeTab="10" xr2:uid="{00000000-000D-0000-FFFF-FFFF00000000}"/>
  </bookViews>
  <sheets>
    <sheet name="GLM" sheetId="3" r:id="rId1"/>
    <sheet name="PLR" sheetId="4" r:id="rId2"/>
    <sheet name="GRM" sheetId="5" r:id="rId3"/>
    <sheet name="Hino PPR" sheetId="6" r:id="rId4"/>
    <sheet name="ULTI" sheetId="7" r:id="rId5"/>
    <sheet name="JCB" sheetId="8" r:id="rId6"/>
    <sheet name="PBR" sheetId="9" r:id="rId7"/>
    <sheet name="KDM" sheetId="10" r:id="rId8"/>
    <sheet name="MTU" sheetId="11" r:id="rId9"/>
    <sheet name="PSD" sheetId="12" r:id="rId10"/>
    <sheet name="leader PSD" sheetId="13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0" hidden="1">GLM!$A$1:$W$62</definedName>
    <definedName name="_xlnm._FilterDatabase" localSheetId="2" hidden="1">GRM!$A$1:$W$135</definedName>
    <definedName name="_xlnm._FilterDatabase" localSheetId="3" hidden="1">'Hino PPR'!$A$1:$W$159</definedName>
    <definedName name="_xlnm._FilterDatabase" localSheetId="5" hidden="1">JCB!$B$1:$W$94</definedName>
    <definedName name="_xlnm._FilterDatabase" localSheetId="7" hidden="1">KDM!$A$1:$W$1</definedName>
    <definedName name="_xlnm._FilterDatabase" localSheetId="8" hidden="1">MTU!$A$1:$W$1</definedName>
    <definedName name="_xlnm._FilterDatabase" localSheetId="6" hidden="1">PBR!$A$1:$W$17</definedName>
    <definedName name="_xlnm._FilterDatabase" localSheetId="1" hidden="1">PLR!$A$1:$W$312</definedName>
    <definedName name="_xlnm._FilterDatabase" localSheetId="4" hidden="1">ULTI!$B$1:$W$26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90" i="11" l="1"/>
  <c r="W89" i="11"/>
  <c r="X88" i="11"/>
  <c r="W88" i="11"/>
  <c r="V88" i="11"/>
  <c r="U88" i="11"/>
  <c r="X27" i="10"/>
  <c r="W29" i="10"/>
  <c r="W28" i="10"/>
  <c r="W27" i="10"/>
  <c r="V27" i="10"/>
  <c r="U27" i="10"/>
  <c r="X20" i="9"/>
  <c r="U20" i="9"/>
  <c r="W22" i="9"/>
  <c r="W21" i="9"/>
  <c r="W20" i="9"/>
  <c r="V20" i="9"/>
  <c r="X98" i="8"/>
  <c r="W100" i="8"/>
  <c r="W99" i="8"/>
  <c r="W98" i="8"/>
  <c r="V98" i="8"/>
  <c r="U98" i="8"/>
  <c r="U30" i="7"/>
  <c r="W31" i="7"/>
  <c r="V31" i="7"/>
  <c r="X30" i="7"/>
  <c r="W30" i="7"/>
  <c r="V30" i="7"/>
  <c r="W163" i="6"/>
  <c r="V163" i="6"/>
  <c r="X162" i="6"/>
  <c r="W162" i="6"/>
  <c r="V162" i="6"/>
  <c r="A88" i="11"/>
  <c r="D159" i="6"/>
  <c r="D158" i="6"/>
  <c r="D157" i="6"/>
  <c r="S156" i="6"/>
  <c r="E156" i="6"/>
  <c r="S155" i="6"/>
  <c r="E155" i="6"/>
  <c r="O154" i="6"/>
  <c r="E154" i="6"/>
  <c r="S153" i="6"/>
  <c r="O153" i="6"/>
  <c r="E153" i="6"/>
  <c r="D153" i="6"/>
  <c r="O152" i="6"/>
  <c r="E152" i="6"/>
  <c r="S151" i="6"/>
  <c r="O151" i="6"/>
  <c r="E151" i="6"/>
  <c r="S150" i="6"/>
  <c r="O150" i="6"/>
  <c r="E149" i="6"/>
  <c r="E148" i="6"/>
  <c r="E147" i="6"/>
  <c r="D147" i="6"/>
  <c r="S146" i="6"/>
  <c r="O146" i="6"/>
  <c r="S145" i="6"/>
  <c r="O145" i="6"/>
  <c r="E145" i="6"/>
  <c r="S144" i="6"/>
  <c r="O144" i="6"/>
  <c r="N144" i="6"/>
  <c r="D144" i="6"/>
  <c r="D143" i="6"/>
  <c r="D142" i="6"/>
  <c r="D141" i="6"/>
  <c r="D140" i="6"/>
  <c r="D139" i="6"/>
  <c r="D138" i="6"/>
  <c r="D137" i="6"/>
  <c r="D136" i="6"/>
  <c r="D135" i="6"/>
  <c r="E134" i="6"/>
  <c r="D134" i="6"/>
  <c r="N133" i="6"/>
  <c r="D133" i="6"/>
  <c r="N132" i="6"/>
  <c r="E132" i="6"/>
  <c r="D132" i="6"/>
  <c r="N131" i="6"/>
  <c r="E131" i="6"/>
  <c r="D131" i="6"/>
  <c r="E130" i="6"/>
  <c r="E128" i="6"/>
  <c r="E127" i="6"/>
  <c r="N125" i="6"/>
  <c r="E125" i="6"/>
  <c r="D125" i="6"/>
  <c r="N124" i="6"/>
  <c r="E124" i="6"/>
  <c r="D124" i="6"/>
  <c r="E123" i="6"/>
  <c r="D123" i="6"/>
  <c r="D122" i="6"/>
  <c r="N121" i="6"/>
  <c r="D121" i="6"/>
  <c r="E120" i="6"/>
  <c r="D120" i="6"/>
  <c r="D119" i="6"/>
  <c r="S118" i="6"/>
  <c r="E118" i="6"/>
  <c r="D118" i="6"/>
  <c r="S117" i="6"/>
  <c r="D117" i="6"/>
  <c r="S116" i="6"/>
  <c r="E116" i="6"/>
  <c r="D116" i="6"/>
  <c r="S115" i="6"/>
  <c r="D115" i="6"/>
  <c r="S114" i="6"/>
  <c r="N114" i="6"/>
  <c r="E114" i="6"/>
  <c r="D114" i="6"/>
  <c r="S113" i="6"/>
  <c r="N113" i="6"/>
  <c r="E113" i="6"/>
  <c r="D113" i="6"/>
  <c r="S112" i="6"/>
  <c r="N112" i="6"/>
  <c r="E112" i="6"/>
  <c r="D112" i="6"/>
  <c r="S111" i="6"/>
  <c r="E111" i="6"/>
  <c r="D111" i="6"/>
  <c r="S110" i="6"/>
  <c r="E110" i="6"/>
  <c r="D110" i="6"/>
  <c r="S109" i="6"/>
  <c r="N109" i="6"/>
  <c r="D109" i="6"/>
  <c r="S108" i="6"/>
  <c r="E108" i="6"/>
  <c r="D108" i="6"/>
  <c r="S107" i="6"/>
  <c r="N107" i="6"/>
  <c r="E107" i="6"/>
  <c r="D107" i="6"/>
  <c r="S106" i="6"/>
  <c r="E106" i="6"/>
  <c r="D106" i="6"/>
  <c r="S105" i="6"/>
  <c r="N105" i="6"/>
  <c r="E105" i="6"/>
  <c r="D105" i="6"/>
  <c r="S104" i="6"/>
  <c r="E104" i="6"/>
  <c r="D104" i="6"/>
  <c r="S103" i="6"/>
  <c r="O103" i="6"/>
  <c r="E103" i="6"/>
  <c r="D103" i="6"/>
  <c r="O102" i="6"/>
  <c r="E102" i="6"/>
  <c r="S101" i="6"/>
  <c r="E101" i="6"/>
  <c r="S100" i="6"/>
  <c r="N100" i="6"/>
  <c r="S99" i="6"/>
  <c r="D99" i="6"/>
  <c r="S98" i="6"/>
  <c r="O98" i="6"/>
  <c r="N98" i="6"/>
  <c r="D98" i="6"/>
  <c r="S97" i="6"/>
  <c r="S96" i="6"/>
  <c r="O96" i="6"/>
  <c r="D96" i="6"/>
  <c r="D95" i="6"/>
  <c r="O94" i="6"/>
  <c r="D94" i="6"/>
  <c r="D93" i="6"/>
  <c r="S92" i="6"/>
  <c r="O92" i="6"/>
  <c r="S91" i="6"/>
  <c r="O91" i="6"/>
  <c r="N90" i="6"/>
  <c r="S89" i="6"/>
  <c r="O89" i="6"/>
  <c r="S88" i="6"/>
  <c r="O88" i="6"/>
  <c r="O86" i="6"/>
  <c r="D86" i="6"/>
  <c r="S85" i="6"/>
  <c r="O85" i="6"/>
  <c r="D85" i="6"/>
  <c r="S84" i="6"/>
  <c r="O84" i="6"/>
  <c r="D84" i="6"/>
  <c r="S83" i="6"/>
  <c r="O83" i="6"/>
  <c r="D83" i="6"/>
  <c r="S82" i="6"/>
  <c r="O82" i="6"/>
  <c r="N82" i="6"/>
  <c r="D82" i="6"/>
  <c r="S81" i="6"/>
  <c r="O81" i="6"/>
  <c r="N81" i="6"/>
  <c r="D81" i="6"/>
  <c r="S80" i="6"/>
  <c r="O80" i="6"/>
  <c r="D80" i="6"/>
  <c r="S79" i="6"/>
  <c r="N7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Persada</author>
  </authors>
  <commentList>
    <comment ref="D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Persada:</t>
        </r>
        <r>
          <rPr>
            <sz val="9"/>
            <color indexed="81"/>
            <rFont val="Tahoma"/>
            <family val="2"/>
          </rPr>
          <t xml:space="preserve">
Karyawan yang tidak memiliki email Perusahaan, mencantumkan email pribadi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Persada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Persada:</t>
        </r>
        <r>
          <rPr>
            <sz val="9"/>
            <color indexed="81"/>
            <rFont val="Tahoma"/>
            <family val="2"/>
          </rPr>
          <t xml:space="preserve">
Karyawan yang tidak memiliki email Perusahaan, mencantumkan email pribadi</t>
        </r>
      </text>
    </comment>
  </commentList>
</comments>
</file>

<file path=xl/sharedStrings.xml><?xml version="1.0" encoding="utf-8"?>
<sst xmlns="http://schemas.openxmlformats.org/spreadsheetml/2006/main" count="17135" uniqueCount="6090">
  <si>
    <t>company</t>
  </si>
  <si>
    <t>employee_name (Nama Karyawan)</t>
  </si>
  <si>
    <t>email (yang dipakai &amp; aktif)</t>
  </si>
  <si>
    <t>phone_no</t>
  </si>
  <si>
    <t>division</t>
  </si>
  <si>
    <t>department</t>
  </si>
  <si>
    <t>Branch (Cabang)</t>
  </si>
  <si>
    <t>place_of_birth</t>
  </si>
  <si>
    <t>date_of_birth</t>
  </si>
  <si>
    <t>gender</t>
  </si>
  <si>
    <t>religion</t>
  </si>
  <si>
    <t>No. KTP</t>
  </si>
  <si>
    <t>No. NPWP</t>
  </si>
  <si>
    <t>No. Kartu Keluarga</t>
  </si>
  <si>
    <t>employee_status (Kontrak / Tetap / Harian)</t>
  </si>
  <si>
    <t>level (diisi dengan Gol berapa?)</t>
  </si>
  <si>
    <t>citizen_status (WNI/WNA)</t>
  </si>
  <si>
    <t>join_date</t>
  </si>
  <si>
    <t>leave_type (lewatin aja)</t>
  </si>
  <si>
    <t>approver_status (lewatin aja)</t>
  </si>
  <si>
    <t>leader 1 (Atasan Langsung)</t>
  </si>
  <si>
    <t>leader 2 (Atasan yang menyetujui diatas leader 1)</t>
  </si>
  <si>
    <t>SUGIANTO AZIS</t>
  </si>
  <si>
    <t>Bengkulu</t>
  </si>
  <si>
    <t>Tetap</t>
  </si>
  <si>
    <t>Islam</t>
  </si>
  <si>
    <t/>
  </si>
  <si>
    <t>Pria</t>
  </si>
  <si>
    <t>WNI</t>
  </si>
  <si>
    <t>JAKARTA</t>
  </si>
  <si>
    <t xml:space="preserve">Sales </t>
  </si>
  <si>
    <t>Kontrak</t>
  </si>
  <si>
    <t>BENGKULU</t>
  </si>
  <si>
    <t>After Sales Support</t>
  </si>
  <si>
    <t>Spare Parts</t>
  </si>
  <si>
    <t>SUTADI</t>
  </si>
  <si>
    <t>152433900311000</t>
  </si>
  <si>
    <t>1771010103710002</t>
  </si>
  <si>
    <t>081271016789</t>
  </si>
  <si>
    <t>WONOGIRI</t>
  </si>
  <si>
    <t>sutadihino@yahoo.co.id</t>
  </si>
  <si>
    <t>Wanita</t>
  </si>
  <si>
    <t>ADE IRMA HANDAYANI</t>
  </si>
  <si>
    <t>580326528311000</t>
  </si>
  <si>
    <t>1771026007800007</t>
  </si>
  <si>
    <t>085268222362</t>
  </si>
  <si>
    <t>adehino89@gmail.com</t>
  </si>
  <si>
    <t>Finance Acct &amp; Adm Umum</t>
  </si>
  <si>
    <t>CURUP</t>
  </si>
  <si>
    <t>RITA HARYATI</t>
  </si>
  <si>
    <t>152266664311000</t>
  </si>
  <si>
    <t>1705015708820002</t>
  </si>
  <si>
    <t>085273188988</t>
  </si>
  <si>
    <t>DS KANDANG</t>
  </si>
  <si>
    <t>ritaharyati1708@yahoo.co.id</t>
  </si>
  <si>
    <t>SUKARNO</t>
  </si>
  <si>
    <t>953234549311000</t>
  </si>
  <si>
    <t>1705010204780007</t>
  </si>
  <si>
    <t>085266423123</t>
  </si>
  <si>
    <t>BUKIT PENUNJAU</t>
  </si>
  <si>
    <t>tedi2273@gmail.com</t>
  </si>
  <si>
    <t>RAKHMAT MULYONO</t>
  </si>
  <si>
    <t>590492278043000</t>
  </si>
  <si>
    <t>3172061702750002</t>
  </si>
  <si>
    <t>rakhmat.mulyono@gmail.com</t>
  </si>
  <si>
    <t>08111070122</t>
  </si>
  <si>
    <t>MEIRY KURNIATY A MD</t>
  </si>
  <si>
    <t>152433892311000</t>
  </si>
  <si>
    <t>1771064705820001</t>
  </si>
  <si>
    <t>085248004079</t>
  </si>
  <si>
    <t>bungas_meiry@yahoo.co.id</t>
  </si>
  <si>
    <t>LUBUK LINGGAU</t>
  </si>
  <si>
    <t>ANTON SIAHAAN</t>
  </si>
  <si>
    <t>484219274307000</t>
  </si>
  <si>
    <t>1671070708820017</t>
  </si>
  <si>
    <t>antonsiahaanjm15@gmail.com</t>
  </si>
  <si>
    <t>YUDHA HANGGARA</t>
  </si>
  <si>
    <t>634415442309000</t>
  </si>
  <si>
    <t>1604070110990001</t>
  </si>
  <si>
    <t>yudhahanggara613@gmail.com</t>
  </si>
  <si>
    <t>HARJITO</t>
  </si>
  <si>
    <t>634309736311000</t>
  </si>
  <si>
    <t>1771012508880003</t>
  </si>
  <si>
    <t>jitoharjito04@gmail.com</t>
  </si>
  <si>
    <t>EVAN EKO FIRNANDES</t>
  </si>
  <si>
    <t>803344183311000</t>
  </si>
  <si>
    <t>1771010805900006</t>
  </si>
  <si>
    <t>evan.jangkung90@gmail.com</t>
  </si>
  <si>
    <t>PRAYOGI BAYU SAPUTRO</t>
  </si>
  <si>
    <t>634247308328000</t>
  </si>
  <si>
    <t>1703083001020001</t>
  </si>
  <si>
    <t>yogipc103@gmail.com</t>
  </si>
  <si>
    <t>BUDI PRASETYO S.H</t>
  </si>
  <si>
    <t>152432423311000</t>
  </si>
  <si>
    <t>1771060409730002</t>
  </si>
  <si>
    <t>085279058678</t>
  </si>
  <si>
    <t>PURWOREJO</t>
  </si>
  <si>
    <t>Budi_hino@yahoo.co.id</t>
  </si>
  <si>
    <t>DENI NUROHMAN</t>
  </si>
  <si>
    <t>632284972309000</t>
  </si>
  <si>
    <t>1604101408950007</t>
  </si>
  <si>
    <t>nurohmandeni279@gmail.com</t>
  </si>
  <si>
    <t>JEPRI NADEAK</t>
  </si>
  <si>
    <t>Protestan</t>
  </si>
  <si>
    <t>653740365327000</t>
  </si>
  <si>
    <t>1707011501941001</t>
  </si>
  <si>
    <t>Nadheakjefry@gmail.com</t>
  </si>
  <si>
    <t>YOGI JULIAN SAHPUTRA</t>
  </si>
  <si>
    <t>638312959311000</t>
  </si>
  <si>
    <t>1771011607010002</t>
  </si>
  <si>
    <t>yogi00482@gmail.com</t>
  </si>
  <si>
    <t>JENNY HERLIANSA PUTRA</t>
  </si>
  <si>
    <t>634178537311000</t>
  </si>
  <si>
    <t>1771010210980005</t>
  </si>
  <si>
    <t>raput032gmail.com</t>
  </si>
  <si>
    <t>AHMAD LADYANSYAH</t>
  </si>
  <si>
    <t>634244081311000</t>
  </si>
  <si>
    <t>1771011308000001</t>
  </si>
  <si>
    <t>ahmaddian847@gmail.com</t>
  </si>
  <si>
    <t>HADYANSYAH</t>
  </si>
  <si>
    <t>743539868311000</t>
  </si>
  <si>
    <t>1771010803950003</t>
  </si>
  <si>
    <t>hadyputra008@gmail.com</t>
  </si>
  <si>
    <t>FADJRI ARDIANSYAH SH</t>
  </si>
  <si>
    <t>793120411311000</t>
  </si>
  <si>
    <t>1771041401880001</t>
  </si>
  <si>
    <t>087582569914</t>
  </si>
  <si>
    <t>fadjri.ardiansyah88@gmail.com</t>
  </si>
  <si>
    <t>RAHMAD BASUKI</t>
  </si>
  <si>
    <t>145083556311000</t>
  </si>
  <si>
    <t>1771020701810003</t>
  </si>
  <si>
    <t>082307647371</t>
  </si>
  <si>
    <t>Pagaralam</t>
  </si>
  <si>
    <t>basukiwijayapga@gmail.com</t>
  </si>
  <si>
    <t>WEWEN KURNIAWAN</t>
  </si>
  <si>
    <t>165077256311000</t>
  </si>
  <si>
    <t>1771022711870003</t>
  </si>
  <si>
    <t>Keban Agung</t>
  </si>
  <si>
    <t>wewen kurniawan072@gmail.com</t>
  </si>
  <si>
    <t>ALAMSYAH</t>
  </si>
  <si>
    <t>Security</t>
  </si>
  <si>
    <t>741061014311000</t>
  </si>
  <si>
    <t>1771022309830004</t>
  </si>
  <si>
    <t>082376113733</t>
  </si>
  <si>
    <t>PELANG KENIDAI</t>
  </si>
  <si>
    <t>alamsyah564098@gmail.com</t>
  </si>
  <si>
    <t>WIDODO</t>
  </si>
  <si>
    <t>576975239311000</t>
  </si>
  <si>
    <t>1771062810700003</t>
  </si>
  <si>
    <t>08127859724</t>
  </si>
  <si>
    <t>PALEMBANG</t>
  </si>
  <si>
    <t>Wiedodogenta@yahoo.com</t>
  </si>
  <si>
    <t>AYU WULANDARI</t>
  </si>
  <si>
    <t>718390479311001</t>
  </si>
  <si>
    <t>1771065206870004</t>
  </si>
  <si>
    <t>085268478645</t>
  </si>
  <si>
    <t>andari_ayu@yahoo.co.id</t>
  </si>
  <si>
    <t>SUMARDANI</t>
  </si>
  <si>
    <t>758071005311000</t>
  </si>
  <si>
    <t>1771030303830005</t>
  </si>
  <si>
    <t>085381557775</t>
  </si>
  <si>
    <t>salsadani.dss@gmail.com</t>
  </si>
  <si>
    <t>NANDA DWI SAPUTRA</t>
  </si>
  <si>
    <t>750503625311000</t>
  </si>
  <si>
    <t>1771030809900001</t>
  </si>
  <si>
    <t>082185265993</t>
  </si>
  <si>
    <t>snanda36@yahoo.com</t>
  </si>
  <si>
    <t>YANDA SAPUTRA</t>
  </si>
  <si>
    <t>634420764311000</t>
  </si>
  <si>
    <t>1708040701970001</t>
  </si>
  <si>
    <t>yandasaputra438@gmail.com</t>
  </si>
  <si>
    <t>AGUS PRIANTO</t>
  </si>
  <si>
    <t>704983089309000</t>
  </si>
  <si>
    <t>1604100207930010</t>
  </si>
  <si>
    <t>priantoagus1993@gmail.com</t>
  </si>
  <si>
    <t>PUTRA MAROLOP SIAHAAN</t>
  </si>
  <si>
    <t>924380843119000</t>
  </si>
  <si>
    <t>1205163112000019</t>
  </si>
  <si>
    <t>putramarolop0610@gmail.com</t>
  </si>
  <si>
    <t>SUHER BINTORO</t>
  </si>
  <si>
    <t>919998385447000</t>
  </si>
  <si>
    <t>1708061212650003</t>
  </si>
  <si>
    <t>suherbintoro04@gmail.com</t>
  </si>
  <si>
    <t>NOFRAN RAMADHAN</t>
  </si>
  <si>
    <t>634206676327000</t>
  </si>
  <si>
    <t>1702080911020001</t>
  </si>
  <si>
    <t>FITRIA MUTHMAINAH</t>
  </si>
  <si>
    <t>824052575327000</t>
  </si>
  <si>
    <t>1708014703950002</t>
  </si>
  <si>
    <t>fitriam073@gmail.com</t>
  </si>
  <si>
    <t>JULIAN SUSANTO</t>
  </si>
  <si>
    <t>HRD-GA</t>
  </si>
  <si>
    <t>655181019311000</t>
  </si>
  <si>
    <t>juliansusanto170@gmail.com</t>
  </si>
  <si>
    <t>MARDIXZUZE</t>
  </si>
  <si>
    <t>544724941311000</t>
  </si>
  <si>
    <t>1771012908860001</t>
  </si>
  <si>
    <t>Zmardex@gmail.com</t>
  </si>
  <si>
    <t>ERIANTO</t>
  </si>
  <si>
    <t>073561995311000</t>
  </si>
  <si>
    <t>1771041606860006</t>
  </si>
  <si>
    <t>erianto.1986@gmail.com</t>
  </si>
  <si>
    <t>KOKO PIRNANDO</t>
  </si>
  <si>
    <t>803673276311000</t>
  </si>
  <si>
    <t>1701051102910002</t>
  </si>
  <si>
    <t>koko.firnando1991@gmail.com</t>
  </si>
  <si>
    <t>MUHAMMAD FIRMANSYAH</t>
  </si>
  <si>
    <t>793120577114000</t>
  </si>
  <si>
    <t>1701111707880001</t>
  </si>
  <si>
    <t>KAUR</t>
  </si>
  <si>
    <t>085273617850</t>
  </si>
  <si>
    <t>muhammad.firmansyah@hino.persada-group.com</t>
  </si>
  <si>
    <t>PAGARALAM</t>
  </si>
  <si>
    <t>EFA RAHMAWATI</t>
  </si>
  <si>
    <t>954691820311000</t>
  </si>
  <si>
    <t>1872016301970001</t>
  </si>
  <si>
    <t>082361739607</t>
  </si>
  <si>
    <t>rahmawatiefa10@yahoo.com</t>
  </si>
  <si>
    <t>ZIKRIL  HAKIM</t>
  </si>
  <si>
    <t>166466854311000</t>
  </si>
  <si>
    <t>1771013058630004</t>
  </si>
  <si>
    <t>BETUNGAN</t>
  </si>
  <si>
    <t>082378340853</t>
  </si>
  <si>
    <t>zikrilhakimbkl@yahoo.com</t>
  </si>
  <si>
    <t>TRI SUSILO NINGSIH</t>
  </si>
  <si>
    <t>726720451311000</t>
  </si>
  <si>
    <t>1705014307880002</t>
  </si>
  <si>
    <t>087894977988</t>
  </si>
  <si>
    <t>BUKIT PENINJAU</t>
  </si>
  <si>
    <t>linasusyta@ymail.com</t>
  </si>
  <si>
    <t>YUEKE HANIS SETIAWATI</t>
  </si>
  <si>
    <t>742782121311000</t>
  </si>
  <si>
    <t>1771065804850003</t>
  </si>
  <si>
    <t>087894944202</t>
  </si>
  <si>
    <t>yuke_hanis@yahoo.co.id</t>
  </si>
  <si>
    <t xml:space="preserve">EBI FEBRIANSYAH </t>
  </si>
  <si>
    <t>905337937311000</t>
  </si>
  <si>
    <t>1771010102900003</t>
  </si>
  <si>
    <t>081919447870</t>
  </si>
  <si>
    <t>Febrygeofanno0102@gmail.com</t>
  </si>
  <si>
    <t>AGUSTIAN</t>
  </si>
  <si>
    <t>953279833311000</t>
  </si>
  <si>
    <t>1705071006920002</t>
  </si>
  <si>
    <t>GUNUNG AGUNG</t>
  </si>
  <si>
    <t>085758357416</t>
  </si>
  <si>
    <t>KEMBANG TANJUNG</t>
  </si>
  <si>
    <t>agus.sept2021@gmail.com</t>
  </si>
  <si>
    <t>ANTON SUDIONO</t>
  </si>
  <si>
    <t>750174617311000</t>
  </si>
  <si>
    <t>1705070110930001</t>
  </si>
  <si>
    <t>085758041474</t>
  </si>
  <si>
    <t>antonjr191@gmail.com</t>
  </si>
  <si>
    <t>ELLYTA IRANI SE</t>
  </si>
  <si>
    <t>169057510311000</t>
  </si>
  <si>
    <t>1771075504890004</t>
  </si>
  <si>
    <t>085357292988</t>
  </si>
  <si>
    <t>SLEMAN</t>
  </si>
  <si>
    <t>Ellyta.kurniadi@gmail.com</t>
  </si>
  <si>
    <t>NURYADI</t>
  </si>
  <si>
    <t>123453532311000</t>
  </si>
  <si>
    <t>1705011606870001</t>
  </si>
  <si>
    <t>081919366307</t>
  </si>
  <si>
    <t>BUKIT PENINJAUAN</t>
  </si>
  <si>
    <t>Nuryadiyudi@gmail.com</t>
  </si>
  <si>
    <t>DEVI MAYANG SARI</t>
  </si>
  <si>
    <t>708076906311000</t>
  </si>
  <si>
    <t>1771086109910002</t>
  </si>
  <si>
    <t>082376790027</t>
  </si>
  <si>
    <t>mayank.alfred@yahoo.com</t>
  </si>
  <si>
    <t>BUDIMAN</t>
  </si>
  <si>
    <t>729912956311000</t>
  </si>
  <si>
    <t>1807210702890007</t>
  </si>
  <si>
    <t>082175295523</t>
  </si>
  <si>
    <t>TULANG BAWANG</t>
  </si>
  <si>
    <t>Budikenji@gmail.com</t>
  </si>
  <si>
    <t>SEPTIAN EKA SAPUTRA</t>
  </si>
  <si>
    <t>905706032311000</t>
  </si>
  <si>
    <t>1771011109960005</t>
  </si>
  <si>
    <t>08999723190</t>
  </si>
  <si>
    <t>MANNA</t>
  </si>
  <si>
    <t>saputraseptianeka7@gmail.com</t>
  </si>
  <si>
    <t>ENDI APRIANTO</t>
  </si>
  <si>
    <t>888986635311000</t>
  </si>
  <si>
    <t>1771022504810001</t>
  </si>
  <si>
    <t>085268460901</t>
  </si>
  <si>
    <t>Endiapriantobkl@gmail.com</t>
  </si>
  <si>
    <t>RINI EFENDI</t>
  </si>
  <si>
    <t>831585294311000</t>
  </si>
  <si>
    <t>1771074701930001</t>
  </si>
  <si>
    <t>riniglm@yahoo.com</t>
  </si>
  <si>
    <t>RESI TRI UTAMI</t>
  </si>
  <si>
    <t>810515387328000</t>
  </si>
  <si>
    <t>1703167007840001</t>
  </si>
  <si>
    <t>Cro.glmbkl@gmail.com</t>
  </si>
  <si>
    <t>TRI SUTRISNO</t>
  </si>
  <si>
    <t>822214284327000</t>
  </si>
  <si>
    <t>1708062612920002</t>
  </si>
  <si>
    <t>Trisut300@gmail.com</t>
  </si>
  <si>
    <t>WIKA LUSPITA SARI</t>
  </si>
  <si>
    <t>816190839311000</t>
  </si>
  <si>
    <t>1705095411940001</t>
  </si>
  <si>
    <t>Bengkulu_glm@yahoo.co.id</t>
  </si>
  <si>
    <t>M. HAFID PRASETYO</t>
  </si>
  <si>
    <t>709435630432000</t>
  </si>
  <si>
    <t>1705110109930002</t>
  </si>
  <si>
    <t>muhammadhafid761@gmail.com</t>
  </si>
  <si>
    <t>BAKSIR S.PD</t>
  </si>
  <si>
    <t>159835479311000</t>
  </si>
  <si>
    <t>1771022006870008</t>
  </si>
  <si>
    <t>Baksirarifin2@gmail.com</t>
  </si>
  <si>
    <t>SUWITNO</t>
  </si>
  <si>
    <t>418637963311000</t>
  </si>
  <si>
    <t>1771066208920002</t>
  </si>
  <si>
    <t>Switno607@gmail.com</t>
  </si>
  <si>
    <t>ANGGA NASRULLAH</t>
  </si>
  <si>
    <t>818247108311000</t>
  </si>
  <si>
    <t>1771011803950001</t>
  </si>
  <si>
    <t>angganasrullah24@gmail.com</t>
  </si>
  <si>
    <t>ALBES FAJRI</t>
  </si>
  <si>
    <t>859852592311000</t>
  </si>
  <si>
    <t>1771022402940002</t>
  </si>
  <si>
    <t>Albesfajri24@gmail.com</t>
  </si>
  <si>
    <t>RAHMA MAYANG SARI</t>
  </si>
  <si>
    <t>811599745311000</t>
  </si>
  <si>
    <t>1701076004950002</t>
  </si>
  <si>
    <t>Rahmamayangsari23@gmail.com</t>
  </si>
  <si>
    <t>SELLI APRIANI</t>
  </si>
  <si>
    <t>466771870311000</t>
  </si>
  <si>
    <t>1701045104920001</t>
  </si>
  <si>
    <t>sellyafriani829@gmail.com</t>
  </si>
  <si>
    <t>PT. Genta Lampung Makmur</t>
  </si>
  <si>
    <t>nofranrahmadhan09112002@gmail.com</t>
  </si>
  <si>
    <t>1701067074960000</t>
  </si>
  <si>
    <t>GOL IV</t>
  </si>
  <si>
    <t>GOL III</t>
  </si>
  <si>
    <t>GOL II</t>
  </si>
  <si>
    <t>GOL I</t>
  </si>
  <si>
    <t>GOL V</t>
  </si>
  <si>
    <t>MUHAMAD FIRMANSYAH</t>
  </si>
  <si>
    <t>SURJANTO KHARDIMAN</t>
  </si>
  <si>
    <t>ADY WAHYUDI</t>
  </si>
  <si>
    <t>AGNES LOLALITA</t>
  </si>
  <si>
    <t>ADE IRMAHANDAYANI</t>
  </si>
  <si>
    <t>SAKHO</t>
  </si>
  <si>
    <t>YULIANA AKHSAN</t>
  </si>
  <si>
    <t>MUHAMMAF HAFID PRASETYO</t>
  </si>
  <si>
    <t>LAHAT</t>
  </si>
  <si>
    <t>MEDAN</t>
  </si>
  <si>
    <t>KEPAHIANG</t>
  </si>
  <si>
    <t>BANDAR JAYA</t>
  </si>
  <si>
    <t>PADANG</t>
  </si>
  <si>
    <t>LEBONG</t>
  </si>
  <si>
    <t>BLORA</t>
  </si>
  <si>
    <t>082371258270</t>
  </si>
  <si>
    <t>081315175983</t>
  </si>
  <si>
    <t>082377707170</t>
  </si>
  <si>
    <t>082307261305</t>
  </si>
  <si>
    <t>082281230343</t>
  </si>
  <si>
    <t>082378700469</t>
  </si>
  <si>
    <t>089628987623</t>
  </si>
  <si>
    <t>082179156446</t>
  </si>
  <si>
    <t>085788063700</t>
  </si>
  <si>
    <t>082372384778</t>
  </si>
  <si>
    <t>085809932890</t>
  </si>
  <si>
    <t>082211013034</t>
  </si>
  <si>
    <t>081279726626</t>
  </si>
  <si>
    <t>081387637146</t>
  </si>
  <si>
    <t>085709184838</t>
  </si>
  <si>
    <t>085669366865</t>
  </si>
  <si>
    <t>085664761272</t>
  </si>
  <si>
    <t>085384018486</t>
  </si>
  <si>
    <t>085279070807</t>
  </si>
  <si>
    <t>081363007633</t>
  </si>
  <si>
    <t>082279539093</t>
  </si>
  <si>
    <t>082268922085</t>
  </si>
  <si>
    <t>081369067700</t>
  </si>
  <si>
    <t>081218219286</t>
  </si>
  <si>
    <t>082280468853</t>
  </si>
  <si>
    <t>081379845854</t>
  </si>
  <si>
    <t>085609537205</t>
  </si>
  <si>
    <t>082182651054</t>
  </si>
  <si>
    <t>085789247827</t>
  </si>
  <si>
    <t>085268234985</t>
  </si>
  <si>
    <t>085384027084</t>
  </si>
  <si>
    <t>085841840152</t>
  </si>
  <si>
    <t>Nik Karyawan</t>
  </si>
  <si>
    <t>03030202</t>
  </si>
  <si>
    <t>04010104</t>
  </si>
  <si>
    <t>08040305</t>
  </si>
  <si>
    <t>09040307</t>
  </si>
  <si>
    <t>100050119</t>
  </si>
  <si>
    <t>10040508</t>
  </si>
  <si>
    <t>10431021</t>
  </si>
  <si>
    <t>10631121</t>
  </si>
  <si>
    <t>10731121</t>
  </si>
  <si>
    <t>10831121</t>
  </si>
  <si>
    <t>10931121</t>
  </si>
  <si>
    <t>11010609</t>
  </si>
  <si>
    <t>11031121</t>
  </si>
  <si>
    <t>11131121</t>
  </si>
  <si>
    <t>11231121</t>
  </si>
  <si>
    <t>11331121</t>
  </si>
  <si>
    <t>11431221</t>
  </si>
  <si>
    <t>11521221</t>
  </si>
  <si>
    <t>11550920</t>
  </si>
  <si>
    <t>11641221</t>
  </si>
  <si>
    <t>13041009</t>
  </si>
  <si>
    <t>14011209</t>
  </si>
  <si>
    <t>16030810</t>
  </si>
  <si>
    <t>17040611</t>
  </si>
  <si>
    <t>20021211</t>
  </si>
  <si>
    <t>202112001</t>
  </si>
  <si>
    <t>202112003</t>
  </si>
  <si>
    <t>202112004</t>
  </si>
  <si>
    <t>202112005</t>
  </si>
  <si>
    <t>202112006</t>
  </si>
  <si>
    <t>202204210</t>
  </si>
  <si>
    <t>202204212</t>
  </si>
  <si>
    <t>202204213</t>
  </si>
  <si>
    <t>202204214</t>
  </si>
  <si>
    <t>202204216</t>
  </si>
  <si>
    <t>202212008</t>
  </si>
  <si>
    <t>21040412</t>
  </si>
  <si>
    <t>22040612</t>
  </si>
  <si>
    <t>23040712</t>
  </si>
  <si>
    <t>24040812</t>
  </si>
  <si>
    <t>27041012</t>
  </si>
  <si>
    <t>34020913</t>
  </si>
  <si>
    <t>35041213</t>
  </si>
  <si>
    <t>39040514</t>
  </si>
  <si>
    <t>41031114</t>
  </si>
  <si>
    <t>45010215</t>
  </si>
  <si>
    <t>51010915</t>
  </si>
  <si>
    <t>58040117</t>
  </si>
  <si>
    <t>61020217</t>
  </si>
  <si>
    <t>62010217</t>
  </si>
  <si>
    <t>64020817</t>
  </si>
  <si>
    <t>65020917</t>
  </si>
  <si>
    <t>75010318</t>
  </si>
  <si>
    <t>76040318</t>
  </si>
  <si>
    <t>83020918</t>
  </si>
  <si>
    <t>84010918</t>
  </si>
  <si>
    <t>93010419</t>
  </si>
  <si>
    <t>99010920</t>
  </si>
  <si>
    <t>089560971265</t>
  </si>
  <si>
    <t>NIK</t>
  </si>
  <si>
    <t>111.03.0002</t>
  </si>
  <si>
    <t>ferdinan</t>
  </si>
  <si>
    <t>ferdinan_70@yahoo.com</t>
  </si>
  <si>
    <t xml:space="preserve"> 0821-7553-4635</t>
  </si>
  <si>
    <t>SUPPORT</t>
  </si>
  <si>
    <t>FAD</t>
  </si>
  <si>
    <t>SUZUKI KEDATON</t>
  </si>
  <si>
    <t>-</t>
  </si>
  <si>
    <t>1871121910700001</t>
  </si>
  <si>
    <t>145418000323000</t>
  </si>
  <si>
    <t>V</t>
  </si>
  <si>
    <t>Riyanto Sudarma</t>
  </si>
  <si>
    <t>111.11.0005</t>
  </si>
  <si>
    <t>riyantosudarma@gmail.com</t>
  </si>
  <si>
    <t>08127233053</t>
  </si>
  <si>
    <t>1871081411830003</t>
  </si>
  <si>
    <t>256728528321000</t>
  </si>
  <si>
    <t>Sakho</t>
  </si>
  <si>
    <t>111.17.0020</t>
  </si>
  <si>
    <t>Sugeng Riyadi</t>
  </si>
  <si>
    <t>sugeng120880@gmail.com</t>
  </si>
  <si>
    <t>081271907768</t>
  </si>
  <si>
    <t>OPERASIONAL</t>
  </si>
  <si>
    <t>SERVICE</t>
  </si>
  <si>
    <t>SUZUKI NATAR</t>
  </si>
  <si>
    <t>1871031208800001</t>
  </si>
  <si>
    <t>489938761322000</t>
  </si>
  <si>
    <t>Idi Setiadi</t>
  </si>
  <si>
    <t>111.19.0024</t>
  </si>
  <si>
    <t>lolalita_inola@yahoo.com</t>
  </si>
  <si>
    <t>008127208377</t>
  </si>
  <si>
    <t>HRDGA</t>
  </si>
  <si>
    <t>BANDAR LAMPUNG</t>
  </si>
  <si>
    <t>Katholik</t>
  </si>
  <si>
    <t>1871017110770002</t>
  </si>
  <si>
    <t>145017646323000</t>
  </si>
  <si>
    <t>Yuliana Aksan</t>
  </si>
  <si>
    <t>111.19.0025</t>
  </si>
  <si>
    <t>Vinda Novita</t>
  </si>
  <si>
    <t>vindanovita@yahoo.co.id</t>
  </si>
  <si>
    <t>082280035757</t>
  </si>
  <si>
    <t>teluk betung</t>
  </si>
  <si>
    <t>1871066411820010</t>
  </si>
  <si>
    <t>884010703322000</t>
  </si>
  <si>
    <t>IV</t>
  </si>
  <si>
    <t>111.21.0031</t>
  </si>
  <si>
    <t>idi.setiadi@gmail.com</t>
  </si>
  <si>
    <t>08568672167</t>
  </si>
  <si>
    <t>3275090703810013</t>
  </si>
  <si>
    <t>676559446432000</t>
  </si>
  <si>
    <t>Heri Andrian</t>
  </si>
  <si>
    <t>111.21.0032</t>
  </si>
  <si>
    <t>Eko Rifai Rahman</t>
  </si>
  <si>
    <t>ekorifai525@gmail.com</t>
  </si>
  <si>
    <t>082280858566</t>
  </si>
  <si>
    <t>1810011712700001</t>
  </si>
  <si>
    <t>141645168325000</t>
  </si>
  <si>
    <t>111.22.0033</t>
  </si>
  <si>
    <t>Dani kurniawan</t>
  </si>
  <si>
    <t>danikurniawanspt@gmail.com</t>
  </si>
  <si>
    <t>082180701111</t>
  </si>
  <si>
    <t>SALES</t>
  </si>
  <si>
    <t>Budidaya</t>
  </si>
  <si>
    <t>1871131801820002</t>
  </si>
  <si>
    <t>579666157325000</t>
  </si>
  <si>
    <t>111.22.0034</t>
  </si>
  <si>
    <t>Heri.andrian0909@gmail.com</t>
  </si>
  <si>
    <t>08116612000</t>
  </si>
  <si>
    <t>HO</t>
  </si>
  <si>
    <t>bandar lampung</t>
  </si>
  <si>
    <t>1871020903640004</t>
  </si>
  <si>
    <t>084933118323000</t>
  </si>
  <si>
    <t>Stephanie</t>
  </si>
  <si>
    <t>111.87.0006</t>
  </si>
  <si>
    <t>Asep Ibnu Taufan</t>
  </si>
  <si>
    <t>aseptaufan@yahoo.co.id</t>
  </si>
  <si>
    <t>0898-2288-337</t>
  </si>
  <si>
    <t>SPAREPART</t>
  </si>
  <si>
    <t>1871011102610004</t>
  </si>
  <si>
    <t>085053502323000</t>
  </si>
  <si>
    <t>112.01.0001</t>
  </si>
  <si>
    <t>Handro</t>
  </si>
  <si>
    <t>handro78@yahoo.co.id</t>
  </si>
  <si>
    <t>085783840391</t>
  </si>
  <si>
    <t>1809012809790001</t>
  </si>
  <si>
    <t>145655171324000</t>
  </si>
  <si>
    <t>112.05.0009</t>
  </si>
  <si>
    <t>Niar Asri</t>
  </si>
  <si>
    <t>niarasri@ymail.com</t>
  </si>
  <si>
    <t>08127214188</t>
  </si>
  <si>
    <t>1871024409810007</t>
  </si>
  <si>
    <t>085035350322000</t>
  </si>
  <si>
    <t>Ferdinan</t>
  </si>
  <si>
    <t>112.07.0015</t>
  </si>
  <si>
    <t>Novi Vitriana</t>
  </si>
  <si>
    <t>miz.keyka@gmail.com</t>
  </si>
  <si>
    <t>08117230909</t>
  </si>
  <si>
    <t>1871125907830006</t>
  </si>
  <si>
    <t>168838803323000</t>
  </si>
  <si>
    <t>II</t>
  </si>
  <si>
    <t>112.10.0002</t>
  </si>
  <si>
    <t>Imelda Arianti</t>
  </si>
  <si>
    <t>chien.mutzs@gmail.com</t>
  </si>
  <si>
    <t>089636343854</t>
  </si>
  <si>
    <t>1871026807880005</t>
  </si>
  <si>
    <t>168838795323000</t>
  </si>
  <si>
    <t>112.11.0003</t>
  </si>
  <si>
    <t>Devi Saputri</t>
  </si>
  <si>
    <t>deviarie08@gmail.com</t>
  </si>
  <si>
    <t>081273054813</t>
  </si>
  <si>
    <t>1871025709840008</t>
  </si>
  <si>
    <t>674164090323000</t>
  </si>
  <si>
    <t>sakho</t>
  </si>
  <si>
    <t>112.11.0012</t>
  </si>
  <si>
    <t>Justian Suhendra</t>
  </si>
  <si>
    <t>nhl_justian@yahoo.co.id</t>
  </si>
  <si>
    <t>081272809666</t>
  </si>
  <si>
    <t>1871012104890004</t>
  </si>
  <si>
    <t>167974047323000</t>
  </si>
  <si>
    <t>112.11.0013</t>
  </si>
  <si>
    <t>Cecilia Puspasari</t>
  </si>
  <si>
    <t>cpuspasari@gmail.com</t>
  </si>
  <si>
    <t>082176702821</t>
  </si>
  <si>
    <t>1810057107880002</t>
  </si>
  <si>
    <t>112.11.0014</t>
  </si>
  <si>
    <t>Diana</t>
  </si>
  <si>
    <t>dianachristiana16@gmail.com</t>
  </si>
  <si>
    <t>082182609530</t>
  </si>
  <si>
    <t>1871055611720002</t>
  </si>
  <si>
    <t>804435964322000</t>
  </si>
  <si>
    <t>112.13.0005</t>
  </si>
  <si>
    <t>Yan Pitria</t>
  </si>
  <si>
    <t>buya.faiz03@gmail.com</t>
  </si>
  <si>
    <t>081379225955</t>
  </si>
  <si>
    <t>1871110202820012</t>
  </si>
  <si>
    <t>581152758323000</t>
  </si>
  <si>
    <t>112.13.0017</t>
  </si>
  <si>
    <t>Fitri Eka Sari</t>
  </si>
  <si>
    <t>fitriekasari.3131@gmail.com</t>
  </si>
  <si>
    <t>085377780825</t>
  </si>
  <si>
    <t>1809014705890005</t>
  </si>
  <si>
    <t>112.14.0006</t>
  </si>
  <si>
    <t>Hendy Nurcahya Utomo</t>
  </si>
  <si>
    <t>hendypayroll@gmail.com</t>
  </si>
  <si>
    <t>0817724509</t>
  </si>
  <si>
    <t>1801131307900007</t>
  </si>
  <si>
    <t>112.14.0018</t>
  </si>
  <si>
    <t>Lisa Oktalia</t>
  </si>
  <si>
    <t>lisa.oktal14@gmail.com</t>
  </si>
  <si>
    <t>081274671004</t>
  </si>
  <si>
    <t>Budha</t>
  </si>
  <si>
    <t>1871086510870004</t>
  </si>
  <si>
    <t>745569855324000</t>
  </si>
  <si>
    <t>112.18.0023</t>
  </si>
  <si>
    <t>VALENTINA AMBARWATI</t>
  </si>
  <si>
    <t>valentinaambarwati@gmail.com</t>
  </si>
  <si>
    <t>089530325055</t>
  </si>
  <si>
    <t>1871016605880001</t>
  </si>
  <si>
    <t>112.21.0027</t>
  </si>
  <si>
    <t>Laras Pratiwi</t>
  </si>
  <si>
    <t>laraspratiwi177@gmail.com</t>
  </si>
  <si>
    <t>0813-6659-7717</t>
  </si>
  <si>
    <t>1802075703960005</t>
  </si>
  <si>
    <t>112.22.0028</t>
  </si>
  <si>
    <t>Laili Salma Adriani</t>
  </si>
  <si>
    <t>adriani06@yahoo.co.id</t>
  </si>
  <si>
    <t>082176747577</t>
  </si>
  <si>
    <t>1871114606970001</t>
  </si>
  <si>
    <t>112.90.0007</t>
  </si>
  <si>
    <t>Nawa Hastuti</t>
  </si>
  <si>
    <t>nawahastuti69@gmail.com</t>
  </si>
  <si>
    <t>085269164469</t>
  </si>
  <si>
    <t>Tanjung karang</t>
  </si>
  <si>
    <t>1871055110690004</t>
  </si>
  <si>
    <t>152186029323000</t>
  </si>
  <si>
    <t>112.90.0008</t>
  </si>
  <si>
    <t>Nicomedis Desineniy</t>
  </si>
  <si>
    <t>nicomedis.desineniy12@gmail.com</t>
  </si>
  <si>
    <t>08983950627</t>
  </si>
  <si>
    <t>1871105212660003</t>
  </si>
  <si>
    <t>152186045323000</t>
  </si>
  <si>
    <t>113.02.0003</t>
  </si>
  <si>
    <t>Kim Yun</t>
  </si>
  <si>
    <t>kimyun.suzuki@yahoo.com</t>
  </si>
  <si>
    <t>082157575727</t>
  </si>
  <si>
    <t>1871051408790004</t>
  </si>
  <si>
    <t>152161410322000</t>
  </si>
  <si>
    <t>Dani Kurniawan</t>
  </si>
  <si>
    <t>113.08.0006</t>
  </si>
  <si>
    <t>Linda Gusrina Dewi</t>
  </si>
  <si>
    <t>linda.gusrinadewi@suzuki.persada-group.com</t>
  </si>
  <si>
    <t>082379647009</t>
  </si>
  <si>
    <t>1871014208830015</t>
  </si>
  <si>
    <t>681034484323000</t>
  </si>
  <si>
    <t>113.14.0020</t>
  </si>
  <si>
    <t>Maulida Sari</t>
  </si>
  <si>
    <t>maulida.sari12@gmail.com</t>
  </si>
  <si>
    <t>085279641055</t>
  </si>
  <si>
    <t>1871015312830004</t>
  </si>
  <si>
    <t>573285566323000</t>
  </si>
  <si>
    <t>113.15.0024</t>
  </si>
  <si>
    <t>Riza Aprianti</t>
  </si>
  <si>
    <t>rizaszk.persada@gmail.com</t>
  </si>
  <si>
    <t>085279284326</t>
  </si>
  <si>
    <t>1803166404930006</t>
  </si>
  <si>
    <t>724589635326000</t>
  </si>
  <si>
    <t>113.18.0083</t>
  </si>
  <si>
    <t>PUTRI AMALIA</t>
  </si>
  <si>
    <t>putricro.suzuki@gmail.com</t>
  </si>
  <si>
    <t>0895640455488</t>
  </si>
  <si>
    <t>BDL</t>
  </si>
  <si>
    <t>1871017110930001</t>
  </si>
  <si>
    <t>113.18.0085</t>
  </si>
  <si>
    <t>M. ARI PURNOMO AJI</t>
  </si>
  <si>
    <t>adjinetnot95@gmail.com</t>
  </si>
  <si>
    <t>0852 7945 4403</t>
  </si>
  <si>
    <t>1803161105950002</t>
  </si>
  <si>
    <t>914109731321000</t>
  </si>
  <si>
    <t>113.20.0137</t>
  </si>
  <si>
    <t>ADE PUTRA</t>
  </si>
  <si>
    <t>ade45076@gmail.com</t>
  </si>
  <si>
    <t>081380057688</t>
  </si>
  <si>
    <t>SUZUKI DIPONEGORO</t>
  </si>
  <si>
    <t>1801061802840006</t>
  </si>
  <si>
    <t>581627015325000</t>
  </si>
  <si>
    <t>Bunandi</t>
  </si>
  <si>
    <t>113.20.0146</t>
  </si>
  <si>
    <t>Noviyanti Ermawati</t>
  </si>
  <si>
    <t>noviy6476@gmail.com</t>
  </si>
  <si>
    <t>0821-8461-4235</t>
  </si>
  <si>
    <t>Tanjung Karang</t>
  </si>
  <si>
    <t>1871015611880007</t>
  </si>
  <si>
    <t>695120279322000</t>
  </si>
  <si>
    <t>1871010907100021</t>
  </si>
  <si>
    <t>kim Yun</t>
  </si>
  <si>
    <t>113.20.0147</t>
  </si>
  <si>
    <t>TYSAN FIGO SERAFIM SIHOMBING</t>
  </si>
  <si>
    <t>figoserafim@gmail.com</t>
  </si>
  <si>
    <t>0812-7300-3746</t>
  </si>
  <si>
    <t>KOTABUMI</t>
  </si>
  <si>
    <t>1871021504950004</t>
  </si>
  <si>
    <t>113.21.0154</t>
  </si>
  <si>
    <t>Olip Chandra</t>
  </si>
  <si>
    <t>kokoolivec@gmail.com</t>
  </si>
  <si>
    <t>082181109940</t>
  </si>
  <si>
    <t>1609010801930002</t>
  </si>
  <si>
    <t>809940166321000</t>
  </si>
  <si>
    <t>113.21.0161</t>
  </si>
  <si>
    <t>Lindasari</t>
  </si>
  <si>
    <t>queenndhaaa@gmail.com</t>
  </si>
  <si>
    <t>0813377779490</t>
  </si>
  <si>
    <t>Lampung Tengah</t>
  </si>
  <si>
    <t>1802016701890001</t>
  </si>
  <si>
    <t>824934863324000</t>
  </si>
  <si>
    <t>113.21.0178</t>
  </si>
  <si>
    <t>Ervan Agustiadi</t>
  </si>
  <si>
    <t>ervanagustiadi@gmail.com</t>
  </si>
  <si>
    <t>081369413366</t>
  </si>
  <si>
    <t>Bandar Lampung</t>
  </si>
  <si>
    <t>1871060508830002</t>
  </si>
  <si>
    <t>157694001323000</t>
  </si>
  <si>
    <t>113.21.0179</t>
  </si>
  <si>
    <t>Daniel Pardamean Sitompul</t>
  </si>
  <si>
    <t>nhiel85.dps@gmail.com</t>
  </si>
  <si>
    <t>085269397206</t>
  </si>
  <si>
    <t>1671072909850009</t>
  </si>
  <si>
    <t>808303416307000</t>
  </si>
  <si>
    <t>Ade putra</t>
  </si>
  <si>
    <t>113.21.0180</t>
  </si>
  <si>
    <t>Maryanta</t>
  </si>
  <si>
    <t>leyacata238@gmail.com</t>
  </si>
  <si>
    <t>081112100931</t>
  </si>
  <si>
    <t>Banjar Masin</t>
  </si>
  <si>
    <t>1808042703870006</t>
  </si>
  <si>
    <t>818976961326000</t>
  </si>
  <si>
    <t>Ari Dwi Prasetyo</t>
  </si>
  <si>
    <t>113.22.0192</t>
  </si>
  <si>
    <t>Yudi Pranoto</t>
  </si>
  <si>
    <t>yudiiprnto@gmail.com</t>
  </si>
  <si>
    <t>081352284854</t>
  </si>
  <si>
    <t>1871010706950006</t>
  </si>
  <si>
    <t>113.22.0209</t>
  </si>
  <si>
    <t>Ahmad catur</t>
  </si>
  <si>
    <t>ahmadcatur026@gmail.com</t>
  </si>
  <si>
    <t>082175404834</t>
  </si>
  <si>
    <t>1871101405970005</t>
  </si>
  <si>
    <t>864515440323000</t>
  </si>
  <si>
    <t>113.22.0210</t>
  </si>
  <si>
    <t>Frederick Yulianson</t>
  </si>
  <si>
    <t>frederick.j.fs@gmail.com</t>
  </si>
  <si>
    <t>082239441727</t>
  </si>
  <si>
    <t>Pendahara</t>
  </si>
  <si>
    <t>6371031507930010</t>
  </si>
  <si>
    <t>766358683731000</t>
  </si>
  <si>
    <t>113.22.0215</t>
  </si>
  <si>
    <t>Candra Saputra</t>
  </si>
  <si>
    <t>chandraputra535@gmail.com</t>
  </si>
  <si>
    <t>081285536900</t>
  </si>
  <si>
    <t>1801041105910006</t>
  </si>
  <si>
    <t>971179288325000</t>
  </si>
  <si>
    <t>113.22.0216</t>
  </si>
  <si>
    <t>Agung Pratama</t>
  </si>
  <si>
    <t>agungpratama241097@gmail.com</t>
  </si>
  <si>
    <t>082376880062</t>
  </si>
  <si>
    <t>1806022410970002</t>
  </si>
  <si>
    <t>631158839323000</t>
  </si>
  <si>
    <t>1806021310090030</t>
  </si>
  <si>
    <t>113.22.0218</t>
  </si>
  <si>
    <t>ARIF HIDAYATULLAH</t>
  </si>
  <si>
    <t>Arifhidayattullah19@gmail.com</t>
  </si>
  <si>
    <t>085266866404</t>
  </si>
  <si>
    <t>1871051905970002</t>
  </si>
  <si>
    <t>113.22.0219</t>
  </si>
  <si>
    <t>Harsanuddin</t>
  </si>
  <si>
    <t>harsanuddin81@gmail.com</t>
  </si>
  <si>
    <t>082280054848</t>
  </si>
  <si>
    <t>1871131108810002</t>
  </si>
  <si>
    <t>577835861322000</t>
  </si>
  <si>
    <t>113.92.0001</t>
  </si>
  <si>
    <t>Mesdin Sitanggang</t>
  </si>
  <si>
    <t>mesdin.sitanggang@gmail.com</t>
  </si>
  <si>
    <t>081369652280</t>
  </si>
  <si>
    <t>1871021210650003</t>
  </si>
  <si>
    <t>145418018323000</t>
  </si>
  <si>
    <t>114.00.0004</t>
  </si>
  <si>
    <t>Rizani Akhmad</t>
  </si>
  <si>
    <t>arisszk@yahoo.co.id</t>
  </si>
  <si>
    <t>0895601680309</t>
  </si>
  <si>
    <t>1871091512750001</t>
  </si>
  <si>
    <t>726686264324000</t>
  </si>
  <si>
    <t>Afriandi</t>
  </si>
  <si>
    <t>114.03.0005</t>
  </si>
  <si>
    <t>Heryanto</t>
  </si>
  <si>
    <t>hhariyanto953@gmail.com</t>
  </si>
  <si>
    <t>081368384002</t>
  </si>
  <si>
    <t>1871072507740005</t>
  </si>
  <si>
    <t>114.08.0007</t>
  </si>
  <si>
    <t>Suyono</t>
  </si>
  <si>
    <t>suyono353@gmail.com</t>
  </si>
  <si>
    <t>08999932536</t>
  </si>
  <si>
    <t>1871021412880002</t>
  </si>
  <si>
    <t>114.09.0011</t>
  </si>
  <si>
    <t>Shandi Mardiansyah</t>
  </si>
  <si>
    <t>shandiassidiq@gmail.com</t>
  </si>
  <si>
    <t>082307812270</t>
  </si>
  <si>
    <t>1871012903810010</t>
  </si>
  <si>
    <t>809096241323000</t>
  </si>
  <si>
    <t>114.10.0012</t>
  </si>
  <si>
    <t>Subedi</t>
  </si>
  <si>
    <t>subediakun@gmail.com</t>
  </si>
  <si>
    <t>0895344876254</t>
  </si>
  <si>
    <t>1801040807880007</t>
  </si>
  <si>
    <t>114.11.0014</t>
  </si>
  <si>
    <t>Susanti</t>
  </si>
  <si>
    <t>shantysuzuki007@gmail.com</t>
  </si>
  <si>
    <t>089697921143</t>
  </si>
  <si>
    <t>1871014505850019</t>
  </si>
  <si>
    <t>159761394323000</t>
  </si>
  <si>
    <t>114.12.0015</t>
  </si>
  <si>
    <t>Hendrawan Saputra</t>
  </si>
  <si>
    <t>drmotor09@gmail.com</t>
  </si>
  <si>
    <t>'089509191928/ :0895609929440</t>
  </si>
  <si>
    <t>1871060912920002</t>
  </si>
  <si>
    <t>737216911322000</t>
  </si>
  <si>
    <t>114.12.0016</t>
  </si>
  <si>
    <t>Taufik Hidayat</t>
  </si>
  <si>
    <t>taufik_suzuki@yahoo.co.id</t>
  </si>
  <si>
    <t>082176722808</t>
  </si>
  <si>
    <t>1801042004890006</t>
  </si>
  <si>
    <t>114.12.0018</t>
  </si>
  <si>
    <t>Dwi Indrastuti</t>
  </si>
  <si>
    <t>dwiindrastuti21@gmail.com</t>
  </si>
  <si>
    <t>082181027979</t>
  </si>
  <si>
    <t>1871036112890002</t>
  </si>
  <si>
    <t>889952248322000</t>
  </si>
  <si>
    <t>114.13.0019</t>
  </si>
  <si>
    <t>Triyono</t>
  </si>
  <si>
    <t>triyonokutil33@gmail.com</t>
  </si>
  <si>
    <t>082183111011</t>
  </si>
  <si>
    <t>3174012702900006</t>
  </si>
  <si>
    <t>114.13.0020</t>
  </si>
  <si>
    <t>Safei</t>
  </si>
  <si>
    <t>safeizikri121@gmail.com</t>
  </si>
  <si>
    <t>089514087391</t>
  </si>
  <si>
    <t>1871091501860004</t>
  </si>
  <si>
    <t>114.14.0022</t>
  </si>
  <si>
    <t>M A A Novan Sofyan Ali</t>
  </si>
  <si>
    <t>novanart@rocketmail.com</t>
  </si>
  <si>
    <t>0812 8745 7064</t>
  </si>
  <si>
    <t>1801042511900006</t>
  </si>
  <si>
    <t>114.14.0023</t>
  </si>
  <si>
    <t>Rian Ardiansyah</t>
  </si>
  <si>
    <t>rianardiansyah539@gmail.com</t>
  </si>
  <si>
    <t>081379996708</t>
  </si>
  <si>
    <t>1871010208940001</t>
  </si>
  <si>
    <t>114.14.0024</t>
  </si>
  <si>
    <t>Rahmad Triono</t>
  </si>
  <si>
    <t>rahmad.trio07@gmail.com</t>
  </si>
  <si>
    <t>0895608148282</t>
  </si>
  <si>
    <t>SUZUKI BANDARJAYA</t>
  </si>
  <si>
    <t>187101070795006</t>
  </si>
  <si>
    <t>114.14.0025</t>
  </si>
  <si>
    <t>candras059@gmail.com</t>
  </si>
  <si>
    <t>082182899761</t>
  </si>
  <si>
    <t>Metro</t>
  </si>
  <si>
    <t>1802071404940012</t>
  </si>
  <si>
    <t>704418011321000</t>
  </si>
  <si>
    <t>Hariyanto</t>
  </si>
  <si>
    <t>114.14.0026</t>
  </si>
  <si>
    <t>Dede Suwarsono</t>
  </si>
  <si>
    <t>dedeonos30@gmail.com</t>
  </si>
  <si>
    <t>085838528573</t>
  </si>
  <si>
    <t>1801042408930006</t>
  </si>
  <si>
    <t>704444033325000</t>
  </si>
  <si>
    <t>114.14.0028</t>
  </si>
  <si>
    <t>Tomi Markuatin</t>
  </si>
  <si>
    <t>kakatomy85@gmail.com</t>
  </si>
  <si>
    <t>0895382285768</t>
  </si>
  <si>
    <t>1801040504940006</t>
  </si>
  <si>
    <t>706991445325000</t>
  </si>
  <si>
    <t>114.14.0030</t>
  </si>
  <si>
    <t>Angga</t>
  </si>
  <si>
    <t>anggam344@gmail.com</t>
  </si>
  <si>
    <t>081273717037</t>
  </si>
  <si>
    <t>1871131201920005</t>
  </si>
  <si>
    <t>114.15.0031</t>
  </si>
  <si>
    <t>Yusuf Kurniawan</t>
  </si>
  <si>
    <t>yusufkurniawan167@gmail.com</t>
  </si>
  <si>
    <t>0895806050552</t>
  </si>
  <si>
    <t>1801130608920006</t>
  </si>
  <si>
    <t>I</t>
  </si>
  <si>
    <t>114.16.0012</t>
  </si>
  <si>
    <t>Zaki Muhtar</t>
  </si>
  <si>
    <t>zakimuhtar@gmail.com</t>
  </si>
  <si>
    <t>085282463360</t>
  </si>
  <si>
    <t>1802062008780003</t>
  </si>
  <si>
    <t>463354852321000</t>
  </si>
  <si>
    <t>114.16.0032</t>
  </si>
  <si>
    <t>ROBY PRAGESTIA PUJANTORO</t>
  </si>
  <si>
    <t>roby.pragestia29@gmail.com</t>
  </si>
  <si>
    <t>0812-7721-2074</t>
  </si>
  <si>
    <t>1871072909910005</t>
  </si>
  <si>
    <t>716161021324000</t>
  </si>
  <si>
    <t>114.17.0035</t>
  </si>
  <si>
    <t>Muhammad Indirwan</t>
  </si>
  <si>
    <t>muhammadindirwan98@gmail.com</t>
  </si>
  <si>
    <t xml:space="preserve"> 0813-7143-7829</t>
  </si>
  <si>
    <t>1871121306980001</t>
  </si>
  <si>
    <t>114.17.0036</t>
  </si>
  <si>
    <t>Adi Dharma Shaputra</t>
  </si>
  <si>
    <t>adid8114@gmail.com</t>
  </si>
  <si>
    <t>0896-2908-8052</t>
  </si>
  <si>
    <t>SERBAJADI</t>
  </si>
  <si>
    <t>1801040512970015</t>
  </si>
  <si>
    <t>114.17.0037</t>
  </si>
  <si>
    <t>Aditya Agus Thomas</t>
  </si>
  <si>
    <t>thomasaditya908@gmail.com</t>
  </si>
  <si>
    <t>089632618739</t>
  </si>
  <si>
    <t>PACITAN</t>
  </si>
  <si>
    <t>3501041708950001</t>
  </si>
  <si>
    <t>114.18.0042</t>
  </si>
  <si>
    <t>RIVALDO MARETA</t>
  </si>
  <si>
    <t>rivaldomaretamareta@gmail.com</t>
  </si>
  <si>
    <t>083190809599</t>
  </si>
  <si>
    <t>KALIASIN</t>
  </si>
  <si>
    <t>1801052802990007</t>
  </si>
  <si>
    <t>114.18.0043</t>
  </si>
  <si>
    <t>REXI ANUGRAH SAPUTRA</t>
  </si>
  <si>
    <t>Anugrahrexi720@gmail.com</t>
  </si>
  <si>
    <t>085829300274</t>
  </si>
  <si>
    <t>LAMPUNG</t>
  </si>
  <si>
    <t>1871131807980004</t>
  </si>
  <si>
    <t>831626239322000</t>
  </si>
  <si>
    <t>114.18.0044</t>
  </si>
  <si>
    <t>M. REZA FAHLEVI</t>
  </si>
  <si>
    <t>rezafahllevi20@gmail.com</t>
  </si>
  <si>
    <t>08526791 0997</t>
  </si>
  <si>
    <t>B. LAMPUNG</t>
  </si>
  <si>
    <t>1801042011970002</t>
  </si>
  <si>
    <t>114.18.0046</t>
  </si>
  <si>
    <t>Akhmad Sittah Kurnia Arafah</t>
  </si>
  <si>
    <t>akhmadarafah@gmail.com</t>
  </si>
  <si>
    <t>082183183450</t>
  </si>
  <si>
    <t>B. Lampung</t>
  </si>
  <si>
    <t>1871053001900004</t>
  </si>
  <si>
    <t>468982103322000</t>
  </si>
  <si>
    <t>114.18.0047</t>
  </si>
  <si>
    <t>APRISA KUSUMA WATI</t>
  </si>
  <si>
    <t>kusumawati.aprisa@yahoo.co.id</t>
  </si>
  <si>
    <t>8127253566</t>
  </si>
  <si>
    <t>lampung tengah</t>
  </si>
  <si>
    <t>1871116104950008</t>
  </si>
  <si>
    <t>824181531323000</t>
  </si>
  <si>
    <t>114.18.0049</t>
  </si>
  <si>
    <t>MILIYA</t>
  </si>
  <si>
    <t>miliya.lya@gmail.com</t>
  </si>
  <si>
    <t>081278814781</t>
  </si>
  <si>
    <t>1805184507960001</t>
  </si>
  <si>
    <t>114.18.0052</t>
  </si>
  <si>
    <t>HERI MARDI</t>
  </si>
  <si>
    <t>herymardy92@gmail.com</t>
  </si>
  <si>
    <t>083170079093</t>
  </si>
  <si>
    <t>1871131711880005</t>
  </si>
  <si>
    <t>662347996322000</t>
  </si>
  <si>
    <t>114.19.0054</t>
  </si>
  <si>
    <t>SOBRI JULIANTO</t>
  </si>
  <si>
    <t>juliantosobri04@gmail.com</t>
  </si>
  <si>
    <t>081280784746</t>
  </si>
  <si>
    <t>1871030407920005</t>
  </si>
  <si>
    <t>724678891322000</t>
  </si>
  <si>
    <t>114.21.0057</t>
  </si>
  <si>
    <t>afri_yans@ymail.com</t>
  </si>
  <si>
    <t>081281682339</t>
  </si>
  <si>
    <t>3603172004830009</t>
  </si>
  <si>
    <t>585949977451000</t>
  </si>
  <si>
    <t>114.91.0001</t>
  </si>
  <si>
    <t>Haryanto</t>
  </si>
  <si>
    <t>haryanto_suzuki@yahoo.co.id</t>
  </si>
  <si>
    <t>082281311469</t>
  </si>
  <si>
    <t>18711121306680003</t>
  </si>
  <si>
    <t>803718246323000</t>
  </si>
  <si>
    <t>Desva Maria</t>
  </si>
  <si>
    <t>115.08.0003</t>
  </si>
  <si>
    <t>Junardi Turnip</t>
  </si>
  <si>
    <t>junardi_turnip@yahoo.com</t>
  </si>
  <si>
    <t>081260455456</t>
  </si>
  <si>
    <t>1871113101860002</t>
  </si>
  <si>
    <t>840738736323000</t>
  </si>
  <si>
    <t>Asep Ibnu</t>
  </si>
  <si>
    <t>115.13.0004</t>
  </si>
  <si>
    <t>Suhendi</t>
  </si>
  <si>
    <t>hendi2487@gmail.com</t>
  </si>
  <si>
    <t>089674352874</t>
  </si>
  <si>
    <t>1871072406860006</t>
  </si>
  <si>
    <t>115.17.0007</t>
  </si>
  <si>
    <t>RICKY ALEXANDER</t>
  </si>
  <si>
    <t>ricky851985@gmail.com</t>
  </si>
  <si>
    <t>081277218005 / 0721 705378</t>
  </si>
  <si>
    <t>TANJUNG KARANG</t>
  </si>
  <si>
    <t>1871150805850001</t>
  </si>
  <si>
    <t>115.19.0011</t>
  </si>
  <si>
    <t>AGUS ANDRIANTO</t>
  </si>
  <si>
    <t>agusandrianto310@gmail.com</t>
  </si>
  <si>
    <t xml:space="preserve"> 0853.6655.5230/085379371111</t>
  </si>
  <si>
    <t>PANGKAL PINANG</t>
  </si>
  <si>
    <t>1871031508780003</t>
  </si>
  <si>
    <t>115.21.0012</t>
  </si>
  <si>
    <t>Galih Sugeng Wicaksono</t>
  </si>
  <si>
    <t>galihsugeng.lpg88@gmail.com</t>
  </si>
  <si>
    <t>082154153050</t>
  </si>
  <si>
    <t>1871102301880004</t>
  </si>
  <si>
    <t>821053519323000</t>
  </si>
  <si>
    <t>115.93.0002</t>
  </si>
  <si>
    <t>Kodrat Suwandi</t>
  </si>
  <si>
    <t>kodrat.sw123@gmail.com</t>
  </si>
  <si>
    <t>081368616680</t>
  </si>
  <si>
    <t>1871050306690003</t>
  </si>
  <si>
    <t>116.00.0002</t>
  </si>
  <si>
    <t>Syahnara Js</t>
  </si>
  <si>
    <t>syahnara.juliansari@gmail.com</t>
  </si>
  <si>
    <t>081367759163</t>
  </si>
  <si>
    <t>1801041007750021</t>
  </si>
  <si>
    <t>166790980325000</t>
  </si>
  <si>
    <t>Mesdin</t>
  </si>
  <si>
    <t>116.05.0004</t>
  </si>
  <si>
    <t>Halwani</t>
  </si>
  <si>
    <t>iqromwahyuda12@gmail.com</t>
  </si>
  <si>
    <t>0883140058504</t>
  </si>
  <si>
    <t>1871100808740002</t>
  </si>
  <si>
    <t>Eko Rifai</t>
  </si>
  <si>
    <t>116.06.0007</t>
  </si>
  <si>
    <t>Ansori</t>
  </si>
  <si>
    <t>ansori290492@gmail.com</t>
  </si>
  <si>
    <t>0895324256094</t>
  </si>
  <si>
    <t>1801042401740001</t>
  </si>
  <si>
    <t>116.08.0008</t>
  </si>
  <si>
    <t>Agus Ari Priyanto</t>
  </si>
  <si>
    <t>AGUSARIF2093@GMAIL.COM</t>
  </si>
  <si>
    <t>082375799646</t>
  </si>
  <si>
    <t>1871131001820001</t>
  </si>
  <si>
    <t>116.09.0018</t>
  </si>
  <si>
    <t>Wandi</t>
  </si>
  <si>
    <t>wandirakha@gmail.com</t>
  </si>
  <si>
    <t>081366669596</t>
  </si>
  <si>
    <t>1871010505810018</t>
  </si>
  <si>
    <t>116.12.0011</t>
  </si>
  <si>
    <t>Samuel</t>
  </si>
  <si>
    <t>samuel_usa06@yahoo.com</t>
  </si>
  <si>
    <t>08117211090</t>
  </si>
  <si>
    <t>HINO NATAR</t>
  </si>
  <si>
    <t>1871012903790007</t>
  </si>
  <si>
    <t>085016756323000</t>
  </si>
  <si>
    <t>116.12.0012</t>
  </si>
  <si>
    <t>Catur  Wahyudi</t>
  </si>
  <si>
    <t>caturwahyudi954@gmail.com</t>
  </si>
  <si>
    <t>085319564912</t>
  </si>
  <si>
    <t>1801041507810009</t>
  </si>
  <si>
    <t>116.13.0011</t>
  </si>
  <si>
    <t>Wahyu Hidayat</t>
  </si>
  <si>
    <t>yudha.shaky@gmail.com</t>
  </si>
  <si>
    <t>089643834658</t>
  </si>
  <si>
    <t>1802061002860001</t>
  </si>
  <si>
    <t>116.13.0013</t>
  </si>
  <si>
    <t>Rahmat Hidayat</t>
  </si>
  <si>
    <t>naisila15@gmail.com</t>
  </si>
  <si>
    <t>085838526339</t>
  </si>
  <si>
    <t>1871101807930002</t>
  </si>
  <si>
    <t>116.13.0021</t>
  </si>
  <si>
    <t>Asih Budiarningsih</t>
  </si>
  <si>
    <t>asih.admsales01@gmail.com</t>
  </si>
  <si>
    <t>085269338689</t>
  </si>
  <si>
    <t>1871014303850004</t>
  </si>
  <si>
    <t>mesdin</t>
  </si>
  <si>
    <t>116.15.0022</t>
  </si>
  <si>
    <t>Firman Wahyudi</t>
  </si>
  <si>
    <t>yudiceret@gmail.com</t>
  </si>
  <si>
    <t>085279859551</t>
  </si>
  <si>
    <t>1871050907820008</t>
  </si>
  <si>
    <t>116.20.0041</t>
  </si>
  <si>
    <t>Ahmad Junaidi</t>
  </si>
  <si>
    <t>JUNAIDIROBERT1@GMAIL.COM</t>
  </si>
  <si>
    <t>0895332888804</t>
  </si>
  <si>
    <t>1871081010920013</t>
  </si>
  <si>
    <t>1871121206200003</t>
  </si>
  <si>
    <t>116.20.0042</t>
  </si>
  <si>
    <t>Robbi Sugara</t>
  </si>
  <si>
    <t>robisugaradipo@gmail.com</t>
  </si>
  <si>
    <t>089517097574</t>
  </si>
  <si>
    <t>1871092708880009</t>
  </si>
  <si>
    <t>815709704324000</t>
  </si>
  <si>
    <t>116.21.0043</t>
  </si>
  <si>
    <t>Indra Mahendra</t>
  </si>
  <si>
    <t>mahendraindra382@gmail.com</t>
  </si>
  <si>
    <t>08975713888</t>
  </si>
  <si>
    <t>1871131106860003</t>
  </si>
  <si>
    <t>116.22.0044</t>
  </si>
  <si>
    <t>Hendri Wahyu Nugroho</t>
  </si>
  <si>
    <t>hendri.wahyu08@gmail.com</t>
  </si>
  <si>
    <t>085377057369</t>
  </si>
  <si>
    <t>1871120804970004</t>
  </si>
  <si>
    <t>439352014323000</t>
  </si>
  <si>
    <t>116.22.0045</t>
  </si>
  <si>
    <t>Robby Sanjaya Arief</t>
  </si>
  <si>
    <t>robbysanjayaarief@gmail.com</t>
  </si>
  <si>
    <t>081272261909</t>
  </si>
  <si>
    <t>1871012206880008</t>
  </si>
  <si>
    <t>980506315323000</t>
  </si>
  <si>
    <t>Agnes Lolalita</t>
  </si>
  <si>
    <t>116.97.0001</t>
  </si>
  <si>
    <t>Kusnoto</t>
  </si>
  <si>
    <t>kusnotonatar12@gmail.com</t>
  </si>
  <si>
    <t>082380935424</t>
  </si>
  <si>
    <t>1801042909730004</t>
  </si>
  <si>
    <t>123.22.0119</t>
  </si>
  <si>
    <t>Rio Satriawan</t>
  </si>
  <si>
    <t>riosatriawan227@gmail.com</t>
  </si>
  <si>
    <t>089676895283</t>
  </si>
  <si>
    <t>1803101306930002</t>
  </si>
  <si>
    <t>850417593326000</t>
  </si>
  <si>
    <t>123.22.0128</t>
  </si>
  <si>
    <t>Andri juliyansyah</t>
  </si>
  <si>
    <t>juliansyahandri@gmail.com</t>
  </si>
  <si>
    <t>082183808408</t>
  </si>
  <si>
    <t>1871051807910007</t>
  </si>
  <si>
    <t>631547742323000</t>
  </si>
  <si>
    <t>1871151906190003</t>
  </si>
  <si>
    <t>123.22.0129</t>
  </si>
  <si>
    <t>Pitriyani</t>
  </si>
  <si>
    <t>putrivitria2@gmail.com</t>
  </si>
  <si>
    <t>081270649994</t>
  </si>
  <si>
    <t>1871066812900006</t>
  </si>
  <si>
    <t>701063497322000</t>
  </si>
  <si>
    <t>1871062604070045</t>
  </si>
  <si>
    <t>Ade Putra</t>
  </si>
  <si>
    <t>123.22.0130</t>
  </si>
  <si>
    <t>Denny Febri</t>
  </si>
  <si>
    <t>dennyfebri1994@gmail.com</t>
  </si>
  <si>
    <t>081991295618</t>
  </si>
  <si>
    <t>1871092502940004</t>
  </si>
  <si>
    <t>938756244324000</t>
  </si>
  <si>
    <t>1871090206160011</t>
  </si>
  <si>
    <t>Deviriza</t>
  </si>
  <si>
    <t>123.22.0131</t>
  </si>
  <si>
    <t>Riki Saputra</t>
  </si>
  <si>
    <t>rikisuzukilampung@gmail.com</t>
  </si>
  <si>
    <t>081379704575</t>
  </si>
  <si>
    <t>1871021502960008</t>
  </si>
  <si>
    <t>945283935323000</t>
  </si>
  <si>
    <t>123.22.0133</t>
  </si>
  <si>
    <t>Gilang Riptaniadi</t>
  </si>
  <si>
    <t>gilangriptaniadi7@gmail.com</t>
  </si>
  <si>
    <t>081366469966</t>
  </si>
  <si>
    <t>1871120709960011</t>
  </si>
  <si>
    <t>944336650323000</t>
  </si>
  <si>
    <t>126.13.0003</t>
  </si>
  <si>
    <t>Winanda</t>
  </si>
  <si>
    <t>winkasep@gmail.com</t>
  </si>
  <si>
    <t>081273126649</t>
  </si>
  <si>
    <t>1871100505850017</t>
  </si>
  <si>
    <t>126.14.0004</t>
  </si>
  <si>
    <t>Supriyadi</t>
  </si>
  <si>
    <t>asiahsupri07@gmail.com</t>
  </si>
  <si>
    <t>08974275949</t>
  </si>
  <si>
    <t>3602140805860010</t>
  </si>
  <si>
    <t>126.21.0005</t>
  </si>
  <si>
    <t>Muhamad Reza</t>
  </si>
  <si>
    <t>mhmdreza120701@gmail.com</t>
  </si>
  <si>
    <t>0813-7957-3034</t>
  </si>
  <si>
    <t>1871131207010009</t>
  </si>
  <si>
    <t>132.17.0001</t>
  </si>
  <si>
    <t>Yuni Kristinawati</t>
  </si>
  <si>
    <t>Sheerab2008@gmail.com</t>
  </si>
  <si>
    <t>081369129832</t>
  </si>
  <si>
    <t>SUZUKI PRINGSEWU</t>
  </si>
  <si>
    <t>WIYONO</t>
  </si>
  <si>
    <t>1809016106800004</t>
  </si>
  <si>
    <t>133.21.0086</t>
  </si>
  <si>
    <t>Khoirul Ryan Arizona</t>
  </si>
  <si>
    <t>khoirulryanarizona220693@gmail.com</t>
  </si>
  <si>
    <t>08578305542</t>
  </si>
  <si>
    <t>1802192206930002</t>
  </si>
  <si>
    <t>848326732321000</t>
  </si>
  <si>
    <t>Januar Putera</t>
  </si>
  <si>
    <t>136.20.0005</t>
  </si>
  <si>
    <t>Rahman</t>
  </si>
  <si>
    <t>muhammadrahmanr768@gmail.com</t>
  </si>
  <si>
    <t>0895342393721</t>
  </si>
  <si>
    <t>1810010604800004</t>
  </si>
  <si>
    <t>141.01.0001</t>
  </si>
  <si>
    <t>Sarjiyo</t>
  </si>
  <si>
    <t>sergio_mun@yahoo.com</t>
  </si>
  <si>
    <t>"081376736769 / 082279690015</t>
  </si>
  <si>
    <t>1871021802650002</t>
  </si>
  <si>
    <t>145015624323000</t>
  </si>
  <si>
    <t>141.17.0004</t>
  </si>
  <si>
    <t>DESVA MARIA</t>
  </si>
  <si>
    <t>desva.maria1@gmail.com</t>
  </si>
  <si>
    <t>0811729923</t>
  </si>
  <si>
    <t>1803015812850002</t>
  </si>
  <si>
    <t>870616802326000</t>
  </si>
  <si>
    <t>142.14.0001</t>
  </si>
  <si>
    <t>Elvina Fridya Nartasari</t>
  </si>
  <si>
    <t>elvinafridya@yahoo.co.id</t>
  </si>
  <si>
    <t>085269504229 / 082177076473</t>
  </si>
  <si>
    <t>1871055505920003</t>
  </si>
  <si>
    <t>642946644322000</t>
  </si>
  <si>
    <t>Sarjio</t>
  </si>
  <si>
    <t>142.14.0002</t>
  </si>
  <si>
    <t>Diana Eka Sari</t>
  </si>
  <si>
    <t>dners1788@gmail.com</t>
  </si>
  <si>
    <t>082377326277</t>
  </si>
  <si>
    <t xml:space="preserve"> Bandar Lampung</t>
  </si>
  <si>
    <t>1871095712880003</t>
  </si>
  <si>
    <t>142.14.0003</t>
  </si>
  <si>
    <t>Sri Murni</t>
  </si>
  <si>
    <t>murni_green08@yahoo.co.id</t>
  </si>
  <si>
    <t>082373601861</t>
  </si>
  <si>
    <t xml:space="preserve"> Lampung Tengah</t>
  </si>
  <si>
    <t>1802214804900001</t>
  </si>
  <si>
    <t>803329580321000</t>
  </si>
  <si>
    <t>143.04.0001</t>
  </si>
  <si>
    <t>abun.szk@gmail.com</t>
  </si>
  <si>
    <t>081273486767</t>
  </si>
  <si>
    <t>1871121312730003</t>
  </si>
  <si>
    <t>166698944322000</t>
  </si>
  <si>
    <t>143.20.0082</t>
  </si>
  <si>
    <t>Eva Rianti Indofoodtri</t>
  </si>
  <si>
    <t>evariantiindo@gmail.com</t>
  </si>
  <si>
    <t>085279654090</t>
  </si>
  <si>
    <t>Teluk Betung</t>
  </si>
  <si>
    <t>1871085710980006</t>
  </si>
  <si>
    <t>143.21.0090</t>
  </si>
  <si>
    <t>Hendra Kurniawan</t>
  </si>
  <si>
    <t>hkurniawan856@gmail.com</t>
  </si>
  <si>
    <t>0895610109119</t>
  </si>
  <si>
    <t>1803022309900005</t>
  </si>
  <si>
    <t>641153606326000</t>
  </si>
  <si>
    <t>143.22.0113</t>
  </si>
  <si>
    <t>Al Hazim Rahman</t>
  </si>
  <si>
    <t>azimoppo2@gmail.com</t>
  </si>
  <si>
    <t>'08127458807</t>
  </si>
  <si>
    <t>1807212508870006</t>
  </si>
  <si>
    <t>986648160321000</t>
  </si>
  <si>
    <t>143.22.0118</t>
  </si>
  <si>
    <t>Septi Widiastuti</t>
  </si>
  <si>
    <t>sellasepty68@gmail.com</t>
  </si>
  <si>
    <t>082178776866</t>
  </si>
  <si>
    <t>1806264109920002</t>
  </si>
  <si>
    <t>854389020326000</t>
  </si>
  <si>
    <t>143.22.0125</t>
  </si>
  <si>
    <t>Indira Larasati</t>
  </si>
  <si>
    <t>Indiralarasati1993@gmail.com</t>
  </si>
  <si>
    <t>081279581090</t>
  </si>
  <si>
    <t>1802237003930002</t>
  </si>
  <si>
    <t>366795680321000</t>
  </si>
  <si>
    <t>143.22.0126</t>
  </si>
  <si>
    <t>Alpiyan</t>
  </si>
  <si>
    <t>alpiyanganteng@gmail.com</t>
  </si>
  <si>
    <t>085269506161</t>
  </si>
  <si>
    <t>1802150504900005</t>
  </si>
  <si>
    <t>163821390321000</t>
  </si>
  <si>
    <t>143.22.0127</t>
  </si>
  <si>
    <t>Hidayat Aldri Saputra</t>
  </si>
  <si>
    <t>hidayataldri636@gmail.com</t>
  </si>
  <si>
    <t>082280678037</t>
  </si>
  <si>
    <t>1801043005990011</t>
  </si>
  <si>
    <t>911412070325000</t>
  </si>
  <si>
    <t>143.22.0128</t>
  </si>
  <si>
    <t>Nurul Prayudi</t>
  </si>
  <si>
    <t>nrlarumi@gmail.com</t>
  </si>
  <si>
    <t>085366711167</t>
  </si>
  <si>
    <t>Kalianda</t>
  </si>
  <si>
    <t>1806091804850003</t>
  </si>
  <si>
    <t>965341498321000</t>
  </si>
  <si>
    <t>1802042104210001</t>
  </si>
  <si>
    <t>144.04.0001</t>
  </si>
  <si>
    <t>M. Isa</t>
  </si>
  <si>
    <t>isa161875@gmail.com</t>
  </si>
  <si>
    <t>081272238771</t>
  </si>
  <si>
    <t>1801040410820005</t>
  </si>
  <si>
    <t>144.12.0002</t>
  </si>
  <si>
    <t>Wahyudi Kurniawan</t>
  </si>
  <si>
    <t>wahyudikurniawan.suzuki@gmail.com</t>
  </si>
  <si>
    <t>085379522224 dan 082376096872</t>
  </si>
  <si>
    <t>SUZUKI TULANG BAWANG</t>
  </si>
  <si>
    <t>Terbanggi Besar</t>
  </si>
  <si>
    <t>1802070606920008</t>
  </si>
  <si>
    <t>803129261321000</t>
  </si>
  <si>
    <t>144.13.0004</t>
  </si>
  <si>
    <t>Andri Prianto</t>
  </si>
  <si>
    <t>andrisuzu26@gmail.com</t>
  </si>
  <si>
    <t>085840577002</t>
  </si>
  <si>
    <t>1810070610920002</t>
  </si>
  <si>
    <t>831545009325000</t>
  </si>
  <si>
    <t>144.14.0006</t>
  </si>
  <si>
    <t>Ardiyanto</t>
  </si>
  <si>
    <t>ardhyanto.tompeh@gmail.com</t>
  </si>
  <si>
    <t>089504434600</t>
  </si>
  <si>
    <t>Seputih Agung</t>
  </si>
  <si>
    <t>1802163005940003</t>
  </si>
  <si>
    <t>704418664321000</t>
  </si>
  <si>
    <t>144.14.0007</t>
  </si>
  <si>
    <t>Arif Budiman</t>
  </si>
  <si>
    <t>arifbud91@gmail.com</t>
  </si>
  <si>
    <t>0895341067439 /  085273361742</t>
  </si>
  <si>
    <t>Bulusari</t>
  </si>
  <si>
    <t>1802140909900002</t>
  </si>
  <si>
    <t>803318153321000</t>
  </si>
  <si>
    <t>144.14.0008</t>
  </si>
  <si>
    <t>Edi Yanto</t>
  </si>
  <si>
    <t>ediyanto05@yahoo.co.id</t>
  </si>
  <si>
    <t>0823 7562 7867</t>
  </si>
  <si>
    <t>Simpang Sender</t>
  </si>
  <si>
    <t>1609120503850005</t>
  </si>
  <si>
    <t>712189182323000</t>
  </si>
  <si>
    <t>144.15.0009</t>
  </si>
  <si>
    <t>Mirlansyah</t>
  </si>
  <si>
    <t>alanmirlansyah4@gmail.com</t>
  </si>
  <si>
    <t>082176220869</t>
  </si>
  <si>
    <t>Bandar Jaya</t>
  </si>
  <si>
    <t>1802072705960006</t>
  </si>
  <si>
    <t>803247717321000</t>
  </si>
  <si>
    <t>144.16.0011</t>
  </si>
  <si>
    <t>Muhamad Gatot</t>
  </si>
  <si>
    <t>gatotmuh@gmail.com</t>
  </si>
  <si>
    <t>088268199031</t>
  </si>
  <si>
    <t>SUZUKI KOTABUMI</t>
  </si>
  <si>
    <t>1871012208960007</t>
  </si>
  <si>
    <t>144.17.0014</t>
  </si>
  <si>
    <t>AGUS RIYANTI</t>
  </si>
  <si>
    <t>agusriyanti42@gmail.com</t>
  </si>
  <si>
    <t>082175243729</t>
  </si>
  <si>
    <t>GN BATIN</t>
  </si>
  <si>
    <t>1802136408930001</t>
  </si>
  <si>
    <t>803334697321000</t>
  </si>
  <si>
    <t>144.19.0016</t>
  </si>
  <si>
    <t>RAGIL SETIAWAN</t>
  </si>
  <si>
    <t>ragilsetiawan1999@gmail.com</t>
  </si>
  <si>
    <t>0878-9950-3892</t>
  </si>
  <si>
    <t>GUNUNG BATIN ILIR</t>
  </si>
  <si>
    <t>1802132507990003</t>
  </si>
  <si>
    <t>851979435321000</t>
  </si>
  <si>
    <t>146.05.0001</t>
  </si>
  <si>
    <t>Sazli Rahman</t>
  </si>
  <si>
    <t>sazlirahman3@gmail.com</t>
  </si>
  <si>
    <t>085279177144</t>
  </si>
  <si>
    <t>1802043009690003</t>
  </si>
  <si>
    <t>146.15.0002</t>
  </si>
  <si>
    <t>M.Nur</t>
  </si>
  <si>
    <t>kiynur79@gmail.com</t>
  </si>
  <si>
    <t>085267959675</t>
  </si>
  <si>
    <t>Gunung Sugih</t>
  </si>
  <si>
    <t>1802041502790004</t>
  </si>
  <si>
    <t>594615999321000</t>
  </si>
  <si>
    <t>146.15.0005</t>
  </si>
  <si>
    <t>Akhmad Hariyanto</t>
  </si>
  <si>
    <t>arihariyanto765@gmail.com</t>
  </si>
  <si>
    <t>082372270424</t>
  </si>
  <si>
    <t>Seputih jaya</t>
  </si>
  <si>
    <t>1802041610920002</t>
  </si>
  <si>
    <t>763884871321000</t>
  </si>
  <si>
    <t>146.20.0009</t>
  </si>
  <si>
    <t>Ganang Kurniawan</t>
  </si>
  <si>
    <t>ganangashter@gmail.com</t>
  </si>
  <si>
    <t>08990018656/ 085357205193</t>
  </si>
  <si>
    <t>Margo Dadi</t>
  </si>
  <si>
    <t>1802140507910002</t>
  </si>
  <si>
    <t>803201631321000</t>
  </si>
  <si>
    <t>146.21.0010</t>
  </si>
  <si>
    <t>Maswan Sudarmanto</t>
  </si>
  <si>
    <t>maswanajha4@gmail.com</t>
  </si>
  <si>
    <t>082374460510</t>
  </si>
  <si>
    <t>Suka Jawa</t>
  </si>
  <si>
    <t>1872021708900004</t>
  </si>
  <si>
    <t>756976882321000</t>
  </si>
  <si>
    <t>152.17.0002</t>
  </si>
  <si>
    <t>SYARIFAH</t>
  </si>
  <si>
    <t>syarifah.plr@gmail.com</t>
  </si>
  <si>
    <t>085378888650</t>
  </si>
  <si>
    <t>1812074107910016</t>
  </si>
  <si>
    <t>153.09.0001</t>
  </si>
  <si>
    <t>Dewi Rukmini</t>
  </si>
  <si>
    <t>dewi_06119201@yahoo.com</t>
  </si>
  <si>
    <t>082114086601</t>
  </si>
  <si>
    <t>1805296906820002</t>
  </si>
  <si>
    <t>465968394321000</t>
  </si>
  <si>
    <t>153.21.0042</t>
  </si>
  <si>
    <t>Wiwik Prihatin</t>
  </si>
  <si>
    <t>wiwik.wandiana@yahoo.co.id</t>
  </si>
  <si>
    <t>085208090929</t>
  </si>
  <si>
    <t>1805086703860002</t>
  </si>
  <si>
    <t>153137344326000</t>
  </si>
  <si>
    <t>153.21.0043</t>
  </si>
  <si>
    <t>Edi Iswanto</t>
  </si>
  <si>
    <t>edi.iswanto1982@gmail.com</t>
  </si>
  <si>
    <t>082269501792</t>
  </si>
  <si>
    <t>1805201506820002</t>
  </si>
  <si>
    <t>583767298326000</t>
  </si>
  <si>
    <t>153.21.0044</t>
  </si>
  <si>
    <t>Yayuk Ervila Zulianita</t>
  </si>
  <si>
    <t>zulianita007@gmail.com</t>
  </si>
  <si>
    <t>085279329090</t>
  </si>
  <si>
    <t>1812044707870007</t>
  </si>
  <si>
    <t>153.21.0048</t>
  </si>
  <si>
    <t>Surtiman</t>
  </si>
  <si>
    <t>sur.surtiman@gmail.com</t>
  </si>
  <si>
    <t>081366624035</t>
  </si>
  <si>
    <t>Pagar Bukit</t>
  </si>
  <si>
    <t>1804172903980002</t>
  </si>
  <si>
    <t>537748238326000</t>
  </si>
  <si>
    <t>154.17.0003</t>
  </si>
  <si>
    <t>EKA WAHYUDI</t>
  </si>
  <si>
    <t>ekawahyudi96.ew@gmail.com</t>
  </si>
  <si>
    <t>081272898636</t>
  </si>
  <si>
    <t>GEDUNG KARYA JITU</t>
  </si>
  <si>
    <t>1805122707960008</t>
  </si>
  <si>
    <t>154.19.0005</t>
  </si>
  <si>
    <t>SUHELI SAPUTRA</t>
  </si>
  <si>
    <t>saputrasuheli@gmail.com</t>
  </si>
  <si>
    <t>085273233623</t>
  </si>
  <si>
    <t>TAMAN SARI</t>
  </si>
  <si>
    <t>1801041106950011</t>
  </si>
  <si>
    <t>906652557325000</t>
  </si>
  <si>
    <t>155.19.0001</t>
  </si>
  <si>
    <t>AHMAD ALI MASHUDI</t>
  </si>
  <si>
    <t>ahmadalimashudi97@gmail.com</t>
  </si>
  <si>
    <t>085268179877</t>
  </si>
  <si>
    <t>GROBOGAN</t>
  </si>
  <si>
    <t>1805201804970002</t>
  </si>
  <si>
    <t>156.22.0009</t>
  </si>
  <si>
    <t>DIO FEBRIANTORO</t>
  </si>
  <si>
    <t>diofebriantoro@gmail.com</t>
  </si>
  <si>
    <t>085669644124</t>
  </si>
  <si>
    <t>Raman Utara</t>
  </si>
  <si>
    <t>1805082302020002</t>
  </si>
  <si>
    <t>606285260326000</t>
  </si>
  <si>
    <t>163.20.0055</t>
  </si>
  <si>
    <t>Thomi Kurniawan</t>
  </si>
  <si>
    <t>tomysuzuki123@gmail.com</t>
  </si>
  <si>
    <t>085273011694</t>
  </si>
  <si>
    <t>Kotabumi</t>
  </si>
  <si>
    <t>1803232304860002</t>
  </si>
  <si>
    <t>462933532326000</t>
  </si>
  <si>
    <t>163.21.0071</t>
  </si>
  <si>
    <t>Feggy Martiansyah F</t>
  </si>
  <si>
    <t>eggyfarryal86@gmail.com</t>
  </si>
  <si>
    <t>081274907475</t>
  </si>
  <si>
    <t>1803071103850006</t>
  </si>
  <si>
    <t>830214623326000</t>
  </si>
  <si>
    <t>Thomi kurniawan</t>
  </si>
  <si>
    <t>163.22.0080</t>
  </si>
  <si>
    <t>Rizki gunadi</t>
  </si>
  <si>
    <t>Rizkigunadiktb@gmail.com</t>
  </si>
  <si>
    <t>081278883370</t>
  </si>
  <si>
    <t>1803022510950001</t>
  </si>
  <si>
    <t>829784271326000</t>
  </si>
  <si>
    <t>166.22.0002</t>
  </si>
  <si>
    <t>Adi Putra</t>
  </si>
  <si>
    <t>Putrawhyah1@gmail.Com</t>
  </si>
  <si>
    <t>082372275420</t>
  </si>
  <si>
    <t>1803021410960004</t>
  </si>
  <si>
    <t>173.22.0056</t>
  </si>
  <si>
    <t>Januarputera89@gmail.com</t>
  </si>
  <si>
    <t>082279060249</t>
  </si>
  <si>
    <t>SUZUKI LAMPUNG TIMUR</t>
  </si>
  <si>
    <t>1802221401890002</t>
  </si>
  <si>
    <t>765108089321000</t>
  </si>
  <si>
    <t>183.21.0055</t>
  </si>
  <si>
    <t>Devriza Yunizar</t>
  </si>
  <si>
    <t>devrizayunizar08@gmail.com</t>
  </si>
  <si>
    <t>085273222694 /877-8066-5611</t>
  </si>
  <si>
    <t>1871090812940004</t>
  </si>
  <si>
    <t>915749873324000</t>
  </si>
  <si>
    <t>183.21.0059</t>
  </si>
  <si>
    <t>aridp43@gmail.com</t>
  </si>
  <si>
    <t>081278388850 / 089508581317</t>
  </si>
  <si>
    <t>1871072002920004</t>
  </si>
  <si>
    <t>643455033324000</t>
  </si>
  <si>
    <t>183.21.0061</t>
  </si>
  <si>
    <t>Yunita</t>
  </si>
  <si>
    <t>yunita.nita100@gmail.com</t>
  </si>
  <si>
    <t>0821-8239-2629</t>
  </si>
  <si>
    <t>SUZUKI ANTASARI</t>
  </si>
  <si>
    <t>1871016306880007</t>
  </si>
  <si>
    <t>581691300323000</t>
  </si>
  <si>
    <t>1871152107140009</t>
  </si>
  <si>
    <t>183.21.0070</t>
  </si>
  <si>
    <t>Muhammad Bahtiar Anwar</t>
  </si>
  <si>
    <t>bachtiaranwar.ba@gmail.com</t>
  </si>
  <si>
    <t>085269281983</t>
  </si>
  <si>
    <t>1871082202790002</t>
  </si>
  <si>
    <t>687227801324000</t>
  </si>
  <si>
    <t xml:space="preserve">Yunita </t>
  </si>
  <si>
    <t>186.15.0002</t>
  </si>
  <si>
    <t>Eko Apriyanto</t>
  </si>
  <si>
    <t>ekooadja811@gmail.com</t>
  </si>
  <si>
    <t>085377408776</t>
  </si>
  <si>
    <t>1871130704810008</t>
  </si>
  <si>
    <t>785723727322000</t>
  </si>
  <si>
    <t>186.21.0004</t>
  </si>
  <si>
    <t>Masriqaini Adhi Permana</t>
  </si>
  <si>
    <t>adhipramana1022@gmail.com</t>
  </si>
  <si>
    <t>08127957830</t>
  </si>
  <si>
    <t>1871010305020003</t>
  </si>
  <si>
    <t>1871012006080007</t>
  </si>
  <si>
    <t>193.21.0035</t>
  </si>
  <si>
    <t>Septian Eko Wibowo</t>
  </si>
  <si>
    <t>septianeko13@gmail.com</t>
  </si>
  <si>
    <t>08127458807</t>
  </si>
  <si>
    <t>1807021309920003</t>
  </si>
  <si>
    <t>704498591321000</t>
  </si>
  <si>
    <t>200.15.0001</t>
  </si>
  <si>
    <t>Sugianto Azis</t>
  </si>
  <si>
    <t>sugiantoazis@yahoo.com</t>
  </si>
  <si>
    <t>08161159332</t>
  </si>
  <si>
    <t>060110756323000</t>
  </si>
  <si>
    <t>VII</t>
  </si>
  <si>
    <t>200.15.0002</t>
  </si>
  <si>
    <t>Stephanie Sugianto</t>
  </si>
  <si>
    <t>stphnzs@yahoo.com</t>
  </si>
  <si>
    <t>087876383622</t>
  </si>
  <si>
    <t>733710552323000</t>
  </si>
  <si>
    <t>VI</t>
  </si>
  <si>
    <t>200.15.0005</t>
  </si>
  <si>
    <t>Reni Djap</t>
  </si>
  <si>
    <t>reni_acc01@yahoo.co.id</t>
  </si>
  <si>
    <t>08128056980</t>
  </si>
  <si>
    <t>Singkawang</t>
  </si>
  <si>
    <t>3173044201790006</t>
  </si>
  <si>
    <t>769400573033000</t>
  </si>
  <si>
    <t>200.15.0011</t>
  </si>
  <si>
    <t>Makmun</t>
  </si>
  <si>
    <t>makmun.9876@gmail.com</t>
  </si>
  <si>
    <t>08974694003</t>
  </si>
  <si>
    <t>3173040704730006</t>
  </si>
  <si>
    <t>yuliana Aksan</t>
  </si>
  <si>
    <t>200.15.0013</t>
  </si>
  <si>
    <t>Achmad Ichwan</t>
  </si>
  <si>
    <t>ichwana093@gmail.com</t>
  </si>
  <si>
    <t>081285322710</t>
  </si>
  <si>
    <t>3171030109660006</t>
  </si>
  <si>
    <t>200.15.0016</t>
  </si>
  <si>
    <t>Eknih Yulianih</t>
  </si>
  <si>
    <t>xni_09@yahoo.com</t>
  </si>
  <si>
    <t>08568855899</t>
  </si>
  <si>
    <t>Tangerang</t>
  </si>
  <si>
    <t>3674034807820003</t>
  </si>
  <si>
    <t>596557397411000</t>
  </si>
  <si>
    <t>200.15.0018</t>
  </si>
  <si>
    <t>Yuli Hartini</t>
  </si>
  <si>
    <t>yulihartini@yahoo.co.id</t>
  </si>
  <si>
    <t>085811518874</t>
  </si>
  <si>
    <t>36740753077430003</t>
  </si>
  <si>
    <t>596777847411000</t>
  </si>
  <si>
    <t>200.15.0019</t>
  </si>
  <si>
    <t>Tri Hartuti</t>
  </si>
  <si>
    <t>bondgirl_etk@yahoo.com</t>
  </si>
  <si>
    <t>081218853296</t>
  </si>
  <si>
    <t>AUDIT</t>
  </si>
  <si>
    <t>3671014509680001</t>
  </si>
  <si>
    <t>596777854416000</t>
  </si>
  <si>
    <t>Clarisa</t>
  </si>
  <si>
    <t>200.15.0020</t>
  </si>
  <si>
    <t>Linda Sugondo</t>
  </si>
  <si>
    <t>ldsky_2001@yahoo.com</t>
  </si>
  <si>
    <t>081311214378</t>
  </si>
  <si>
    <t>3173044809730004</t>
  </si>
  <si>
    <t>594887630033000</t>
  </si>
  <si>
    <t>200.15.0022</t>
  </si>
  <si>
    <t>Rohana Ido Arta Andriani Ps</t>
  </si>
  <si>
    <t>anapatricia.rs2@gmail.com</t>
  </si>
  <si>
    <t>081297737459</t>
  </si>
  <si>
    <t>1771027003800006</t>
  </si>
  <si>
    <t>662484310311000</t>
  </si>
  <si>
    <t>tri Murti</t>
  </si>
  <si>
    <t>200.15.0025</t>
  </si>
  <si>
    <t>Irvan</t>
  </si>
  <si>
    <t>irpanpermana682@gmail.com</t>
  </si>
  <si>
    <t>08888919773</t>
  </si>
  <si>
    <t>3603030504860007</t>
  </si>
  <si>
    <t>200.15.0027</t>
  </si>
  <si>
    <t>Saepul Hidayat</t>
  </si>
  <si>
    <t>khwohawwwww@gmail.com</t>
  </si>
  <si>
    <t>081310974163</t>
  </si>
  <si>
    <t>3203181211960011</t>
  </si>
  <si>
    <t>200.17.0029</t>
  </si>
  <si>
    <t>Suriani</t>
  </si>
  <si>
    <t>ayin200@gmail.com</t>
  </si>
  <si>
    <t>081317826296</t>
  </si>
  <si>
    <t>BINJAI</t>
  </si>
  <si>
    <t>3671086408900006</t>
  </si>
  <si>
    <t>822770384418000</t>
  </si>
  <si>
    <t>Surjianto</t>
  </si>
  <si>
    <t>200.17.0030</t>
  </si>
  <si>
    <t>Sak Kho</t>
  </si>
  <si>
    <t>sun.sakkho@gmail.com</t>
  </si>
  <si>
    <t>08116827798</t>
  </si>
  <si>
    <t>Pangkalan Baru</t>
  </si>
  <si>
    <t>3173082402780004</t>
  </si>
  <si>
    <t>484264510315000</t>
  </si>
  <si>
    <t>200.18.0032</t>
  </si>
  <si>
    <t>Benny Kurniawan</t>
  </si>
  <si>
    <t>bennykur_77@yahoo.com</t>
  </si>
  <si>
    <t>081519109941</t>
  </si>
  <si>
    <t>3173060804770010</t>
  </si>
  <si>
    <t>570826271085000</t>
  </si>
  <si>
    <t>Tri Murti</t>
  </si>
  <si>
    <t>200.18.0033</t>
  </si>
  <si>
    <t>NOPI ANDRIYANTO</t>
  </si>
  <si>
    <t>nopiauditpersada@gmail.com</t>
  </si>
  <si>
    <t>0821 7672 2311</t>
  </si>
  <si>
    <t>NATAR</t>
  </si>
  <si>
    <t>1801040811880004</t>
  </si>
  <si>
    <t>717733828325000</t>
  </si>
  <si>
    <t>200.19.0034</t>
  </si>
  <si>
    <t>EKAWATI DEDE YOHANNA</t>
  </si>
  <si>
    <t>cindyekawati1@gmail.com</t>
  </si>
  <si>
    <t>087886058688</t>
  </si>
  <si>
    <t>Jakarta</t>
  </si>
  <si>
    <t>3671076210780004</t>
  </si>
  <si>
    <t>591344817402000</t>
  </si>
  <si>
    <t>200.21.0042</t>
  </si>
  <si>
    <t>Laurensky Suriadi</t>
  </si>
  <si>
    <t>laurensky.1980@gmail.com</t>
  </si>
  <si>
    <t>087772865502</t>
  </si>
  <si>
    <t>3671012109800001</t>
  </si>
  <si>
    <t>491357406416000</t>
  </si>
  <si>
    <t>3671012107090050</t>
  </si>
  <si>
    <t>200.22.0043</t>
  </si>
  <si>
    <t>Surjanto Kardiman</t>
  </si>
  <si>
    <t>Surjantokardiman7@gmail.com</t>
  </si>
  <si>
    <t>0816808090</t>
  </si>
  <si>
    <t>Cirebon</t>
  </si>
  <si>
    <t>3173080212640003</t>
  </si>
  <si>
    <t>071499933086000</t>
  </si>
  <si>
    <t>3173081301096928</t>
  </si>
  <si>
    <t>200.22.0044</t>
  </si>
  <si>
    <t>Yassepti Damayanti</t>
  </si>
  <si>
    <t>yasseptidama@gmail.com</t>
  </si>
  <si>
    <t>081282285473</t>
  </si>
  <si>
    <t>jakarta</t>
  </si>
  <si>
    <t>3276015707920014</t>
  </si>
  <si>
    <t>466473576412000</t>
  </si>
  <si>
    <t>211.13.0003</t>
  </si>
  <si>
    <t>Suanto Wijaya</t>
  </si>
  <si>
    <t>suantowijaya@yahoo.co.uk</t>
  </si>
  <si>
    <t>089631113179</t>
  </si>
  <si>
    <t>1871061111780006</t>
  </si>
  <si>
    <t>574624409322000</t>
  </si>
  <si>
    <t>211.16.0006</t>
  </si>
  <si>
    <t>Ady Wahyudi</t>
  </si>
  <si>
    <t>adytegal.persada@gmail.com</t>
  </si>
  <si>
    <t>'081219000460</t>
  </si>
  <si>
    <t>3175063012780019</t>
  </si>
  <si>
    <t>496399619006000</t>
  </si>
  <si>
    <t>HENDRI SUDJOKO</t>
  </si>
  <si>
    <t>212.04.0001</t>
  </si>
  <si>
    <t>Elva Destiana</t>
  </si>
  <si>
    <t>elvadest72@gmail.com</t>
  </si>
  <si>
    <t>082176183172</t>
  </si>
  <si>
    <t>1871024812720007</t>
  </si>
  <si>
    <t>905860201324000</t>
  </si>
  <si>
    <t>212.10.0002</t>
  </si>
  <si>
    <t>Aniltha Haryuci</t>
  </si>
  <si>
    <t>aniltha.haryuci@yahoo.com</t>
  </si>
  <si>
    <t>081272047240</t>
  </si>
  <si>
    <t>1871057005870003</t>
  </si>
  <si>
    <t>212.13.0003</t>
  </si>
  <si>
    <t>Winda Mariana</t>
  </si>
  <si>
    <t>windamariana21@gmail.com</t>
  </si>
  <si>
    <t>082282092761</t>
  </si>
  <si>
    <t>1871066103890008</t>
  </si>
  <si>
    <t>767104243322000</t>
  </si>
  <si>
    <t>212.13.0004</t>
  </si>
  <si>
    <t>Rohmansyah</t>
  </si>
  <si>
    <t>rohmansyah798.rs@gmail.com</t>
  </si>
  <si>
    <t>081377811462</t>
  </si>
  <si>
    <t>1871111212930002</t>
  </si>
  <si>
    <t>212.14.0005</t>
  </si>
  <si>
    <t>Ismanto</t>
  </si>
  <si>
    <t>dbs.ismanto@gmail.com</t>
  </si>
  <si>
    <t>082377940500</t>
  </si>
  <si>
    <t>1871082807720002</t>
  </si>
  <si>
    <t>145018396324000</t>
  </si>
  <si>
    <t>212.14.0006</t>
  </si>
  <si>
    <t>Jimmi Yohanes</t>
  </si>
  <si>
    <t>jyohanes.jy@gmail.com</t>
  </si>
  <si>
    <t>08999391122</t>
  </si>
  <si>
    <t>187107181290006</t>
  </si>
  <si>
    <t>213.07.0001</t>
  </si>
  <si>
    <t>Yusli Sulistianto</t>
  </si>
  <si>
    <t>yuslisulistianto@gmail.com</t>
  </si>
  <si>
    <t>081279086756</t>
  </si>
  <si>
    <t>1871052007750006</t>
  </si>
  <si>
    <t>084952209322000</t>
  </si>
  <si>
    <t>213.08.0007</t>
  </si>
  <si>
    <t>Arne Hansyah P.</t>
  </si>
  <si>
    <t>arne.hansyah@gmail.com</t>
  </si>
  <si>
    <t>085367518828</t>
  </si>
  <si>
    <t>1871111307780003</t>
  </si>
  <si>
    <t>794067462323000</t>
  </si>
  <si>
    <t>213.10.0009</t>
  </si>
  <si>
    <t>Rahmad Hidayat</t>
  </si>
  <si>
    <t>rahmad.hidayat02@gmail.com</t>
  </si>
  <si>
    <t>'087888960482</t>
  </si>
  <si>
    <t>HINO BANDARJAYA</t>
  </si>
  <si>
    <t>1871111002790006</t>
  </si>
  <si>
    <t>166879064323000</t>
  </si>
  <si>
    <t>Muhamad Wahyudi</t>
  </si>
  <si>
    <t>213.13.0011</t>
  </si>
  <si>
    <t>Yaji Darmanto</t>
  </si>
  <si>
    <t>ajie.darmanto@gmail.com</t>
  </si>
  <si>
    <t>085766781711</t>
  </si>
  <si>
    <t>1801132912780001</t>
  </si>
  <si>
    <t>582491288325000</t>
  </si>
  <si>
    <t>Antoni</t>
  </si>
  <si>
    <t>213.20.0038</t>
  </si>
  <si>
    <t>Ricky Fernando</t>
  </si>
  <si>
    <t>Ricky07fernando@gmail.com</t>
  </si>
  <si>
    <t>085273971008</t>
  </si>
  <si>
    <t>1871061107870007</t>
  </si>
  <si>
    <t>166995522322000</t>
  </si>
  <si>
    <t>ARNE HANSYAH</t>
  </si>
  <si>
    <t>213.20.0039</t>
  </si>
  <si>
    <t>Yahya</t>
  </si>
  <si>
    <t>hinoyahya@gmail.com</t>
  </si>
  <si>
    <t>082175405873</t>
  </si>
  <si>
    <t>1801041007780010</t>
  </si>
  <si>
    <t>780240651325000</t>
  </si>
  <si>
    <t xml:space="preserve">YUSLI SULISTIANTO	</t>
  </si>
  <si>
    <t>213.21.0041</t>
  </si>
  <si>
    <t>Angga Prasetyo</t>
  </si>
  <si>
    <t>angga.prasetyo@hotmail.com</t>
  </si>
  <si>
    <t>082373390300</t>
  </si>
  <si>
    <t>Sri Basuki</t>
  </si>
  <si>
    <t>1802101805970002</t>
  </si>
  <si>
    <t>856653886321000</t>
  </si>
  <si>
    <t>1802103101120004</t>
  </si>
  <si>
    <t>Yohanes Purwanto</t>
  </si>
  <si>
    <t>213.21.0056</t>
  </si>
  <si>
    <t>Budi Sugiarto Sianturi</t>
  </si>
  <si>
    <t>budisugiartosianturi@gmail.com</t>
  </si>
  <si>
    <t>'081271750644</t>
  </si>
  <si>
    <t>1871032010870005</t>
  </si>
  <si>
    <t>842662157322000</t>
  </si>
  <si>
    <t>213.21.0058</t>
  </si>
  <si>
    <t>yohanespurwanto122@gmail.com</t>
  </si>
  <si>
    <t>081272860875</t>
  </si>
  <si>
    <t>1809012511850003</t>
  </si>
  <si>
    <t>873675938325000</t>
  </si>
  <si>
    <t>213.22.0059</t>
  </si>
  <si>
    <t>Rudy Wijaya</t>
  </si>
  <si>
    <t>rudywijaya222@gmail.com</t>
  </si>
  <si>
    <t>081319247344</t>
  </si>
  <si>
    <t>Kota Bumi</t>
  </si>
  <si>
    <t>187103291292005</t>
  </si>
  <si>
    <t>715488045322000</t>
  </si>
  <si>
    <t>1871180210170008</t>
  </si>
  <si>
    <t>213.22.0060</t>
  </si>
  <si>
    <t>Nur Hidayat</t>
  </si>
  <si>
    <t>noerhidayat.hino@gmail.com</t>
  </si>
  <si>
    <t>082306601717</t>
  </si>
  <si>
    <t>Tj. Karang</t>
  </si>
  <si>
    <t>1871063005760003</t>
  </si>
  <si>
    <t>660902008322000</t>
  </si>
  <si>
    <t>1871061207130002</t>
  </si>
  <si>
    <t>213.22.0061</t>
  </si>
  <si>
    <t>Edi Susanto</t>
  </si>
  <si>
    <t>edisusanto.es24.com@gmail.com</t>
  </si>
  <si>
    <t>082281305758</t>
  </si>
  <si>
    <t>Gunung Sari</t>
  </si>
  <si>
    <t>1805081502890005</t>
  </si>
  <si>
    <t>838436699326000</t>
  </si>
  <si>
    <t>1805081411180003</t>
  </si>
  <si>
    <t>213.22.0062</t>
  </si>
  <si>
    <t>Irfan Parapat</t>
  </si>
  <si>
    <t>irfanparapat@gmail.com</t>
  </si>
  <si>
    <t>083802678802</t>
  </si>
  <si>
    <t>Tiga Jaya</t>
  </si>
  <si>
    <t>1871110401960003</t>
  </si>
  <si>
    <t>656900081323000</t>
  </si>
  <si>
    <t>1871112105070002</t>
  </si>
  <si>
    <t>213.22.0063</t>
  </si>
  <si>
    <t>Ade Okta Mancini</t>
  </si>
  <si>
    <t>oktamancini0@gmail.com</t>
  </si>
  <si>
    <t>081369875714</t>
  </si>
  <si>
    <t>1871122310990002</t>
  </si>
  <si>
    <t>605572056323000</t>
  </si>
  <si>
    <t>1801182203081843</t>
  </si>
  <si>
    <t>213.22.0064</t>
  </si>
  <si>
    <t>Firman Marganda Sirait</t>
  </si>
  <si>
    <t>firmanmargandasirait09@gmail.com</t>
  </si>
  <si>
    <t>085783370198</t>
  </si>
  <si>
    <t>1871110906940001</t>
  </si>
  <si>
    <t>867951394323000</t>
  </si>
  <si>
    <t>1871110409070030</t>
  </si>
  <si>
    <t>213.22.0065</t>
  </si>
  <si>
    <t>Rudi Chaniago Situmeang</t>
  </si>
  <si>
    <t>rudychaniago26@gmail.com</t>
  </si>
  <si>
    <t>082186696991</t>
  </si>
  <si>
    <t>1871113003930008</t>
  </si>
  <si>
    <t>601538614323000</t>
  </si>
  <si>
    <t>1871111611210003</t>
  </si>
  <si>
    <t>213.22.0066</t>
  </si>
  <si>
    <t>Lambok Parningotan Hutagalung</t>
  </si>
  <si>
    <t>lambokgalung2@gmail.com</t>
  </si>
  <si>
    <t>082282272379</t>
  </si>
  <si>
    <t>tarutung</t>
  </si>
  <si>
    <t>1202010903930002</t>
  </si>
  <si>
    <t>415150986324000</t>
  </si>
  <si>
    <t>1871042905070022</t>
  </si>
  <si>
    <t>213.22.0068</t>
  </si>
  <si>
    <t>Gufron Harman Sogi</t>
  </si>
  <si>
    <t>bunggufron16@gmail.com</t>
  </si>
  <si>
    <t>082279298066</t>
  </si>
  <si>
    <t>1871112607910001</t>
  </si>
  <si>
    <t>666788914323000</t>
  </si>
  <si>
    <t>1871111601180003</t>
  </si>
  <si>
    <t>213.22.0069</t>
  </si>
  <si>
    <t>M. Ganesya Alrasyid</t>
  </si>
  <si>
    <t>muhammadganes97@gmail.com</t>
  </si>
  <si>
    <t>082180229958</t>
  </si>
  <si>
    <t>3310121011970001</t>
  </si>
  <si>
    <t>931651418525000</t>
  </si>
  <si>
    <t>213.22.0070</t>
  </si>
  <si>
    <t>Tri Susanto</t>
  </si>
  <si>
    <t>trivanza89@gmail.com</t>
  </si>
  <si>
    <t>082282086244</t>
  </si>
  <si>
    <t>1871062703890002</t>
  </si>
  <si>
    <t>163064041322000</t>
  </si>
  <si>
    <t>1871062001140002</t>
  </si>
  <si>
    <t>213.22.0073</t>
  </si>
  <si>
    <t>Septina Eryani</t>
  </si>
  <si>
    <t>septinaeryani8@gmail.com</t>
  </si>
  <si>
    <t>082289242312</t>
  </si>
  <si>
    <t>1803046109000003</t>
  </si>
  <si>
    <t>610522294325000</t>
  </si>
  <si>
    <t>1803051005100001</t>
  </si>
  <si>
    <t>214.00.0001</t>
  </si>
  <si>
    <t>Adi Prihantono</t>
  </si>
  <si>
    <t>Adi.prihantono.hino@gmail.com</t>
  </si>
  <si>
    <t>089510635</t>
  </si>
  <si>
    <t>1871130605790006</t>
  </si>
  <si>
    <t>800860629322000</t>
  </si>
  <si>
    <t>Suraji</t>
  </si>
  <si>
    <t>214.00.0003</t>
  </si>
  <si>
    <t>FAKHRURROZI</t>
  </si>
  <si>
    <t>fahrul.plr@gmail.com</t>
  </si>
  <si>
    <t>'082280174853</t>
  </si>
  <si>
    <t>187102041079005</t>
  </si>
  <si>
    <t>214.04.0006</t>
  </si>
  <si>
    <t>Erik Parjiman</t>
  </si>
  <si>
    <t>erik_hino@yahoo.co.id</t>
  </si>
  <si>
    <t>082306522976</t>
  </si>
  <si>
    <t>1801040305840002</t>
  </si>
  <si>
    <t>214.05.0007</t>
  </si>
  <si>
    <t>Asep Supriyadi</t>
  </si>
  <si>
    <t>asepgardan@gmail.com</t>
  </si>
  <si>
    <t>089522709515</t>
  </si>
  <si>
    <t>1871021412830002</t>
  </si>
  <si>
    <t>721801728323000</t>
  </si>
  <si>
    <t>214.08.0009</t>
  </si>
  <si>
    <t>Iran Hariyanto</t>
  </si>
  <si>
    <t>iranharianto31@gmail.com</t>
  </si>
  <si>
    <t>082282438642</t>
  </si>
  <si>
    <t>1871010104850009</t>
  </si>
  <si>
    <t>Renita Dwi Astuti</t>
  </si>
  <si>
    <t>214.10.0012</t>
  </si>
  <si>
    <t>Toni Wijanarko</t>
  </si>
  <si>
    <t>tonilpg055@gmail.com</t>
  </si>
  <si>
    <t>082306011177</t>
  </si>
  <si>
    <t>1801042306900002</t>
  </si>
  <si>
    <t>214.10.0013</t>
  </si>
  <si>
    <t>Andri Ariyanto</t>
  </si>
  <si>
    <t>MrJarwo008@gmail.com</t>
  </si>
  <si>
    <t>089630469109</t>
  </si>
  <si>
    <t>1801040212850008</t>
  </si>
  <si>
    <t>214.11.0014</t>
  </si>
  <si>
    <t>Redo Maulana Putra</t>
  </si>
  <si>
    <t>redo.hinoplr@gmail.com</t>
  </si>
  <si>
    <t>081272809706</t>
  </si>
  <si>
    <t>1871012409900007</t>
  </si>
  <si>
    <t>901418293323000</t>
  </si>
  <si>
    <t>214.11.0016</t>
  </si>
  <si>
    <t>Rendi Azhari</t>
  </si>
  <si>
    <t>rendi_azhari@ymail.com</t>
  </si>
  <si>
    <t>082186902004, 082183506051, 085377605357</t>
  </si>
  <si>
    <t>1871022405920002</t>
  </si>
  <si>
    <t>721844215323000</t>
  </si>
  <si>
    <t>214.11.0017</t>
  </si>
  <si>
    <t>Asih Pratiwi</t>
  </si>
  <si>
    <t>asihhino@gmail.com</t>
  </si>
  <si>
    <t>08578228736</t>
  </si>
  <si>
    <t>1871014306890005</t>
  </si>
  <si>
    <t>214.12.0018</t>
  </si>
  <si>
    <t>Deden Asep</t>
  </si>
  <si>
    <t>dedenasephino92@gmail.com</t>
  </si>
  <si>
    <t>085268520329, 089696386038</t>
  </si>
  <si>
    <t>1801041811920005</t>
  </si>
  <si>
    <t>214.12.0020</t>
  </si>
  <si>
    <t>Pipit Juni R</t>
  </si>
  <si>
    <t>pipitjunirikianto@gmail.com</t>
  </si>
  <si>
    <t>081379076086</t>
  </si>
  <si>
    <t>1802180406890006</t>
  </si>
  <si>
    <t>813551652325000</t>
  </si>
  <si>
    <t>Agus Budiono</t>
  </si>
  <si>
    <t>214.14.0021</t>
  </si>
  <si>
    <t>Darul Arifin</t>
  </si>
  <si>
    <t>DarulArifin999@gmail.com</t>
  </si>
  <si>
    <t>089632288561, 08983088809</t>
  </si>
  <si>
    <t>1801042002920006</t>
  </si>
  <si>
    <t>214.14.0023</t>
  </si>
  <si>
    <t>Afikki Fernando</t>
  </si>
  <si>
    <t>Afikifernando95@gmail.com</t>
  </si>
  <si>
    <t>'089627478868</t>
  </si>
  <si>
    <t>1801042306940002</t>
  </si>
  <si>
    <t>214.15.0025</t>
  </si>
  <si>
    <t>Hadi Yunarko</t>
  </si>
  <si>
    <t>hadiyunarko2@gmail.com</t>
  </si>
  <si>
    <t>''085783060602</t>
  </si>
  <si>
    <t>1801041504920004</t>
  </si>
  <si>
    <t>732579610322000</t>
  </si>
  <si>
    <t>214.15.0026</t>
  </si>
  <si>
    <t>renitavioletta@gmail.com</t>
  </si>
  <si>
    <t>085269320900</t>
  </si>
  <si>
    <t>1871014811900006</t>
  </si>
  <si>
    <t>805868080323000</t>
  </si>
  <si>
    <t>214.16.0027</t>
  </si>
  <si>
    <t>antoniwirosoeharto@yahoo.co.id</t>
  </si>
  <si>
    <t>082186543216</t>
  </si>
  <si>
    <t>1810013011920003</t>
  </si>
  <si>
    <t>711026591325000</t>
  </si>
  <si>
    <t>214.16.0029</t>
  </si>
  <si>
    <t>Redi Hariyanto</t>
  </si>
  <si>
    <t>redihariyanto6@gmail.com</t>
  </si>
  <si>
    <t>0895356487386</t>
  </si>
  <si>
    <t>1801041610900004</t>
  </si>
  <si>
    <t>214.16.0030</t>
  </si>
  <si>
    <t>Gibran Fajrin</t>
  </si>
  <si>
    <t>gibranfajrin29@gmail.com</t>
  </si>
  <si>
    <t>082184337885</t>
  </si>
  <si>
    <t>1871022908920004</t>
  </si>
  <si>
    <t>704765452323000</t>
  </si>
  <si>
    <t>214.16.0031</t>
  </si>
  <si>
    <t>Ari Kurniawan</t>
  </si>
  <si>
    <t>arikurnia0606@gmail.com</t>
  </si>
  <si>
    <t>'082177072810</t>
  </si>
  <si>
    <t>HINO TULANG BAWANG</t>
  </si>
  <si>
    <t>1801040606960006</t>
  </si>
  <si>
    <t>858485626325000</t>
  </si>
  <si>
    <t>214.16.0032</t>
  </si>
  <si>
    <t>Wisnu Hartono</t>
  </si>
  <si>
    <t>wisnuhartono1307@gmail.com</t>
  </si>
  <si>
    <t>082213215890</t>
  </si>
  <si>
    <t>1802101307970003</t>
  </si>
  <si>
    <t>859533044321000</t>
  </si>
  <si>
    <t>214.17.0033</t>
  </si>
  <si>
    <t>DANI REFAGIAN RAMA</t>
  </si>
  <si>
    <t>Danirefagian@gmail.com</t>
  </si>
  <si>
    <t>'082306867295</t>
  </si>
  <si>
    <t>SRI KENCONO</t>
  </si>
  <si>
    <t>1802241203980003</t>
  </si>
  <si>
    <t>214.17.0035</t>
  </si>
  <si>
    <t>NOVI YASIN</t>
  </si>
  <si>
    <t>nokiyasin@gmail.com</t>
  </si>
  <si>
    <t>082185605140</t>
  </si>
  <si>
    <t>1801132411990005</t>
  </si>
  <si>
    <t>214.18.0040</t>
  </si>
  <si>
    <t>Erlan Mashudi</t>
  </si>
  <si>
    <t>ERLAN4070@gmail.com</t>
  </si>
  <si>
    <t>082306370373, 081248463571</t>
  </si>
  <si>
    <t>1801040204950008</t>
  </si>
  <si>
    <t>214.20.0044</t>
  </si>
  <si>
    <t>Okvita Indah Pangesti</t>
  </si>
  <si>
    <t>okvitaindah@gmail.com</t>
  </si>
  <si>
    <t>085769613219</t>
  </si>
  <si>
    <t>Kalirejo</t>
  </si>
  <si>
    <t>1809024710950002</t>
  </si>
  <si>
    <t>214.21.0045</t>
  </si>
  <si>
    <t>Ary Ockta Heriyanto</t>
  </si>
  <si>
    <t>aryockta001@gmail.com</t>
  </si>
  <si>
    <t>082289127454</t>
  </si>
  <si>
    <t>1871020910930002</t>
  </si>
  <si>
    <t>214.21.0046</t>
  </si>
  <si>
    <t>Ayu Puspita Sari</t>
  </si>
  <si>
    <t>ayupussr@gmail.com</t>
  </si>
  <si>
    <t>082371055871</t>
  </si>
  <si>
    <t>1810026403980003</t>
  </si>
  <si>
    <t>419768783325000</t>
  </si>
  <si>
    <t>214.21.0047</t>
  </si>
  <si>
    <t>Noptian Dwi Suptiko</t>
  </si>
  <si>
    <t>noptiansuptiko@yahoo.co.id</t>
  </si>
  <si>
    <t>085768661521</t>
  </si>
  <si>
    <t>1871020711910006</t>
  </si>
  <si>
    <t>963924154325000</t>
  </si>
  <si>
    <t>214.22.0048</t>
  </si>
  <si>
    <t>Dagus Akbar</t>
  </si>
  <si>
    <t>akbardagus@gmail.com</t>
  </si>
  <si>
    <t>081369637669</t>
  </si>
  <si>
    <t>1871071906910002</t>
  </si>
  <si>
    <t>543336341324000</t>
  </si>
  <si>
    <t>1871070308180001</t>
  </si>
  <si>
    <t>214.22.0049</t>
  </si>
  <si>
    <t>Aloysius Adventa Putra Prima</t>
  </si>
  <si>
    <t>aloyventa@gmail.com</t>
  </si>
  <si>
    <t>081271227963</t>
  </si>
  <si>
    <t>1801041612960007</t>
  </si>
  <si>
    <t>844227694325000</t>
  </si>
  <si>
    <t>1801041906120014</t>
  </si>
  <si>
    <t>214.22.0050</t>
  </si>
  <si>
    <t>Wahyu Muesanef</t>
  </si>
  <si>
    <t>wahyumusanef@gmail.com</t>
  </si>
  <si>
    <t>087794852042</t>
  </si>
  <si>
    <t>Banjar Sari</t>
  </si>
  <si>
    <t>1801040911990002</t>
  </si>
  <si>
    <t>609133368325000</t>
  </si>
  <si>
    <t>1801041211090316</t>
  </si>
  <si>
    <t>214.99.0001</t>
  </si>
  <si>
    <t>suraji.hino@yahoo.co.id</t>
  </si>
  <si>
    <t>'082278069186</t>
  </si>
  <si>
    <t>1801040801780005</t>
  </si>
  <si>
    <t>415457621325000</t>
  </si>
  <si>
    <t>215.10.0003</t>
  </si>
  <si>
    <t>Muhammad Indra S.</t>
  </si>
  <si>
    <t>patinnaga_indra@yahoo.com</t>
  </si>
  <si>
    <t>0852790905573</t>
  </si>
  <si>
    <t>1871030905730003</t>
  </si>
  <si>
    <t>215.11.0004</t>
  </si>
  <si>
    <t>Irfan Shodik</t>
  </si>
  <si>
    <t>irfan.hino31@gmail.com</t>
  </si>
  <si>
    <t>085266336650</t>
  </si>
  <si>
    <t>Sendang Ayu</t>
  </si>
  <si>
    <t>1871091512880001</t>
  </si>
  <si>
    <t>843689100324000</t>
  </si>
  <si>
    <t>215.14.0006</t>
  </si>
  <si>
    <t>Refti Wiyanti</t>
  </si>
  <si>
    <t>refti.hino@gmail.com</t>
  </si>
  <si>
    <t>08972636061</t>
  </si>
  <si>
    <t>1801044505930007</t>
  </si>
  <si>
    <t>215.16.0007</t>
  </si>
  <si>
    <t>Beny Fernando</t>
  </si>
  <si>
    <t>benyfernando38@gmail.com</t>
  </si>
  <si>
    <t>1871120202880009</t>
  </si>
  <si>
    <t>544816838323000</t>
  </si>
  <si>
    <t>216.05.0004</t>
  </si>
  <si>
    <t>Riko Pinata</t>
  </si>
  <si>
    <t>rikopinata@gmail.com</t>
  </si>
  <si>
    <t>08877708224</t>
  </si>
  <si>
    <t>HAJIMENA</t>
  </si>
  <si>
    <t>1801041910810005</t>
  </si>
  <si>
    <t>Samuel Nainggolan</t>
  </si>
  <si>
    <t>216.05.0005</t>
  </si>
  <si>
    <t>Syahril</t>
  </si>
  <si>
    <t>syahrilsifha@gmail.com</t>
  </si>
  <si>
    <t>081379512864</t>
  </si>
  <si>
    <t>1801041012730002</t>
  </si>
  <si>
    <t>216.07.0003</t>
  </si>
  <si>
    <t>Rahmat Solihin</t>
  </si>
  <si>
    <t>solihinblaem@gmail.com</t>
  </si>
  <si>
    <t>0895602320620</t>
  </si>
  <si>
    <t>1871023112700003</t>
  </si>
  <si>
    <t>216.10.0002</t>
  </si>
  <si>
    <t>Suhardi</t>
  </si>
  <si>
    <t>suhardi.hino@gmail.com</t>
  </si>
  <si>
    <t>081279112482</t>
  </si>
  <si>
    <t>1801042108710006</t>
  </si>
  <si>
    <t>216.10.0006</t>
  </si>
  <si>
    <t>Aban Rahmadi</t>
  </si>
  <si>
    <t>abanrahmadi5@gmail.com</t>
  </si>
  <si>
    <t>081279408345</t>
  </si>
  <si>
    <t>1801042007790001</t>
  </si>
  <si>
    <t>216.20.0015</t>
  </si>
  <si>
    <t>Sutrisno</t>
  </si>
  <si>
    <t>Nos043114@gmail.com</t>
  </si>
  <si>
    <t>081279058099</t>
  </si>
  <si>
    <t>Serbajadi</t>
  </si>
  <si>
    <t>1801041409760002</t>
  </si>
  <si>
    <t>805826062325000</t>
  </si>
  <si>
    <t>216.21.0017</t>
  </si>
  <si>
    <t>DEDI RINALDI</t>
  </si>
  <si>
    <t>dedirinaldi95@gmail.com</t>
  </si>
  <si>
    <t>085279547744</t>
  </si>
  <si>
    <t>1801041805950014</t>
  </si>
  <si>
    <t>216.21.0018</t>
  </si>
  <si>
    <t>MUNSYI ANOM</t>
  </si>
  <si>
    <t>abiratu1975@gmail.com</t>
  </si>
  <si>
    <t>08975744666</t>
  </si>
  <si>
    <t>1871052903750006</t>
  </si>
  <si>
    <t>216.21.0019</t>
  </si>
  <si>
    <t>AHMAD BARUDIN</t>
  </si>
  <si>
    <t>ahmadbarudin1983@gmail.com</t>
  </si>
  <si>
    <t>081213279851</t>
  </si>
  <si>
    <t>1871130501830006</t>
  </si>
  <si>
    <t>216.22.0020</t>
  </si>
  <si>
    <t>Ryan Andrey Doloksaribu</t>
  </si>
  <si>
    <t>andreyryan11@gmail.com</t>
  </si>
  <si>
    <t>089628906186</t>
  </si>
  <si>
    <t>1871021503910007</t>
  </si>
  <si>
    <t>753974443323000</t>
  </si>
  <si>
    <t>221.01.0001</t>
  </si>
  <si>
    <t>Hendri Sudjoko</t>
  </si>
  <si>
    <t>hendrisudjoko@gmail.com</t>
  </si>
  <si>
    <t>'082183434348</t>
  </si>
  <si>
    <t>1871121704700001</t>
  </si>
  <si>
    <t>741489348322000</t>
  </si>
  <si>
    <t>221.10.0001</t>
  </si>
  <si>
    <t>Yousep Ilham</t>
  </si>
  <si>
    <t>yousep27@gmail.com</t>
  </si>
  <si>
    <t>082183084476</t>
  </si>
  <si>
    <t>1871011701820006</t>
  </si>
  <si>
    <t>803321785323000</t>
  </si>
  <si>
    <t>222.16.0002</t>
  </si>
  <si>
    <t>Yuni Kartika Sari</t>
  </si>
  <si>
    <t>tikahino1402@gmail.com</t>
  </si>
  <si>
    <t>'085266653144</t>
  </si>
  <si>
    <t>1802166006930003</t>
  </si>
  <si>
    <t>803335447321000</t>
  </si>
  <si>
    <t>223.17.0019</t>
  </si>
  <si>
    <t>RENDI EGI KUSANTO</t>
  </si>
  <si>
    <t>rendiegikusanto@gmail.com</t>
  </si>
  <si>
    <t>081279466877</t>
  </si>
  <si>
    <t>1871010505940001</t>
  </si>
  <si>
    <t>835118928323000</t>
  </si>
  <si>
    <t>223.19.0051</t>
  </si>
  <si>
    <t>wahyudi.hino@gmail.com</t>
  </si>
  <si>
    <t>'081369167442</t>
  </si>
  <si>
    <t>1871020701740001</t>
  </si>
  <si>
    <t>152186052323000</t>
  </si>
  <si>
    <t>223.20.0062</t>
  </si>
  <si>
    <t>Arif Setiadi</t>
  </si>
  <si>
    <t>arifsetiadi2680@gmail.com</t>
  </si>
  <si>
    <t>'081364390022</t>
  </si>
  <si>
    <t>Lawang Agung</t>
  </si>
  <si>
    <t>1871120602800010</t>
  </si>
  <si>
    <t>581745304323000</t>
  </si>
  <si>
    <t>223.21.0064</t>
  </si>
  <si>
    <t>Winarko</t>
  </si>
  <si>
    <t>win.narco@gmail.com</t>
  </si>
  <si>
    <t>'082178499950</t>
  </si>
  <si>
    <t>Pringsewu</t>
  </si>
  <si>
    <t>1810021408790004</t>
  </si>
  <si>
    <t>165712613325000</t>
  </si>
  <si>
    <t>223.22.0065</t>
  </si>
  <si>
    <t>Olga Riska Pratiwi</t>
  </si>
  <si>
    <t>olgariska43@gmail.com</t>
  </si>
  <si>
    <t>089658006053</t>
  </si>
  <si>
    <t>Panjang</t>
  </si>
  <si>
    <t>1802075103980010</t>
  </si>
  <si>
    <t>602348526321000</t>
  </si>
  <si>
    <t>1802072308110019</t>
  </si>
  <si>
    <t>223.22.0066</t>
  </si>
  <si>
    <t>Safira Meiriska Anggraini</t>
  </si>
  <si>
    <t>safirameiriska32@gmail.com</t>
  </si>
  <si>
    <t>085934866260</t>
  </si>
  <si>
    <t>Poncowati</t>
  </si>
  <si>
    <t>1802074305030002</t>
  </si>
  <si>
    <t>602325730321000</t>
  </si>
  <si>
    <t>1802072205054827</t>
  </si>
  <si>
    <t>223.22.0067</t>
  </si>
  <si>
    <t>Deni Setiawan</t>
  </si>
  <si>
    <t xml:space="preserve">	setiawandeni151617@gmail.com</t>
  </si>
  <si>
    <t>088277542140</t>
  </si>
  <si>
    <t>1871021909930001</t>
  </si>
  <si>
    <t>352679810323000</t>
  </si>
  <si>
    <t>1871022611210001</t>
  </si>
  <si>
    <t>223.22.0072</t>
  </si>
  <si>
    <t>Deni Permana</t>
  </si>
  <si>
    <t>permanahino8@gmail.com</t>
  </si>
  <si>
    <t>089522894737</t>
  </si>
  <si>
    <t>karang Anyar</t>
  </si>
  <si>
    <t>1801130602980004</t>
  </si>
  <si>
    <t>224.10.0003</t>
  </si>
  <si>
    <t>Hendrik Eko Saputro</t>
  </si>
  <si>
    <t>hendrik.hinoplr90@gmail.com</t>
  </si>
  <si>
    <t>'0895332345597</t>
  </si>
  <si>
    <t>1801041709900002</t>
  </si>
  <si>
    <t>858853104325000</t>
  </si>
  <si>
    <t>224.11.0002</t>
  </si>
  <si>
    <t>Mamat Saleh</t>
  </si>
  <si>
    <t>mamatsoleh404@yahoo.co.id</t>
  </si>
  <si>
    <t>082373919881</t>
  </si>
  <si>
    <t>1801041612880006</t>
  </si>
  <si>
    <t>224.11.0004</t>
  </si>
  <si>
    <t>Agus Budiyono</t>
  </si>
  <si>
    <t>budiyonoagus5@gmail.com</t>
  </si>
  <si>
    <t>082179507210</t>
  </si>
  <si>
    <t>1802113008880002</t>
  </si>
  <si>
    <t>803369032321000</t>
  </si>
  <si>
    <t>224.11.0005</t>
  </si>
  <si>
    <t>Sujariyanto</t>
  </si>
  <si>
    <t>sujariantolpg17@gmail.com</t>
  </si>
  <si>
    <t>085769954149, 085273138373</t>
  </si>
  <si>
    <t>180104120190007</t>
  </si>
  <si>
    <t>858999139325000</t>
  </si>
  <si>
    <t>224.12.0006</t>
  </si>
  <si>
    <t>Fathi Nur Sidik</t>
  </si>
  <si>
    <t>sidiqbalam2016@gmail.com</t>
  </si>
  <si>
    <t>082282880892</t>
  </si>
  <si>
    <t>1801041005890008</t>
  </si>
  <si>
    <t>224.13.0007</t>
  </si>
  <si>
    <t>Nurhalimah</t>
  </si>
  <si>
    <t>nurhalimahhino@gmail.com</t>
  </si>
  <si>
    <t>085377773530</t>
  </si>
  <si>
    <t>180223440190002</t>
  </si>
  <si>
    <t>709727663326000</t>
  </si>
  <si>
    <t>224.16.0008</t>
  </si>
  <si>
    <t>Beni Wijaya</t>
  </si>
  <si>
    <t>benioscar1997@gmail.com</t>
  </si>
  <si>
    <t>082179104583</t>
  </si>
  <si>
    <t>1802042112970003</t>
  </si>
  <si>
    <t>224.16.0009</t>
  </si>
  <si>
    <t>Hidayatul Fiqri</t>
  </si>
  <si>
    <t> fikrihidayatul90@gmail.com</t>
  </si>
  <si>
    <t>085226068216</t>
  </si>
  <si>
    <t>3175061008971001</t>
  </si>
  <si>
    <t>225.11.0001</t>
  </si>
  <si>
    <t>Yoyon Ariyanto</t>
  </si>
  <si>
    <t>yoyonariyanto14@gmail.com</t>
  </si>
  <si>
    <t>0812713279812</t>
  </si>
  <si>
    <t>1802071412910001</t>
  </si>
  <si>
    <t>803366368321000</t>
  </si>
  <si>
    <t>225.21.0003</t>
  </si>
  <si>
    <t>Sumaria Liswita</t>
  </si>
  <si>
    <t>sliswita@gmail.com</t>
  </si>
  <si>
    <t>Giham Sukamaju</t>
  </si>
  <si>
    <t>1804085204980004</t>
  </si>
  <si>
    <t>420389918323000</t>
  </si>
  <si>
    <t>1804080206090064</t>
  </si>
  <si>
    <t>226.11.0001</t>
  </si>
  <si>
    <t>Amir Hamzah</t>
  </si>
  <si>
    <t>amirhino123@gmail.com</t>
  </si>
  <si>
    <t>085368668377</t>
  </si>
  <si>
    <t>1802041011820005</t>
  </si>
  <si>
    <t>226.11.0002</t>
  </si>
  <si>
    <t>Rahmad Kodrat</t>
  </si>
  <si>
    <t>rahmatkodrat002@gmail.com</t>
  </si>
  <si>
    <t>082307737323</t>
  </si>
  <si>
    <t>1802041504890004</t>
  </si>
  <si>
    <t>803170588321000</t>
  </si>
  <si>
    <t>226.11.0003</t>
  </si>
  <si>
    <t>Ali Ahyar</t>
  </si>
  <si>
    <t>aliiahyar78@gmail.com</t>
  </si>
  <si>
    <t>087869668022</t>
  </si>
  <si>
    <t>1802042503730010</t>
  </si>
  <si>
    <t>803217082321000</t>
  </si>
  <si>
    <t>226.12.0004</t>
  </si>
  <si>
    <t>Muhammad Firdaus Sidiq</t>
  </si>
  <si>
    <t>firdaussiddiq.404@gmail.com</t>
  </si>
  <si>
    <t>085208476746</t>
  </si>
  <si>
    <t>1802040404880013</t>
  </si>
  <si>
    <t>803297910321000</t>
  </si>
  <si>
    <t>226.20.0008</t>
  </si>
  <si>
    <t>Nur Rohim</t>
  </si>
  <si>
    <t>nurrohim9009@gmail.com</t>
  </si>
  <si>
    <t>085267100138</t>
  </si>
  <si>
    <t>1802071803880003</t>
  </si>
  <si>
    <t>803298611321000</t>
  </si>
  <si>
    <t>226.20.0009</t>
  </si>
  <si>
    <t>Tedi Prastianto</t>
  </si>
  <si>
    <t>tedinia777@gmail.com</t>
  </si>
  <si>
    <t>081279497424</t>
  </si>
  <si>
    <t>1802071106890008</t>
  </si>
  <si>
    <t>233.10.0001</t>
  </si>
  <si>
    <t>Mei Mahyati</t>
  </si>
  <si>
    <t>meimachyati@gmail.com</t>
  </si>
  <si>
    <t>085269914332</t>
  </si>
  <si>
    <t>1805084105880005</t>
  </si>
  <si>
    <t>462065871326000</t>
  </si>
  <si>
    <t>233.12.0002</t>
  </si>
  <si>
    <t>Didik Riyanto</t>
  </si>
  <si>
    <t>riyantodidik.12@gmail.com</t>
  </si>
  <si>
    <t>085267629988</t>
  </si>
  <si>
    <t>1805080812830001</t>
  </si>
  <si>
    <t>490116860321000</t>
  </si>
  <si>
    <t>233.22.0071</t>
  </si>
  <si>
    <t>Angger Kukuh Hanafi</t>
  </si>
  <si>
    <t>anggerkukuhhanafi02@gmail.com</t>
  </si>
  <si>
    <t>083190802815</t>
  </si>
  <si>
    <t>banjar agung</t>
  </si>
  <si>
    <t>1805081207020007</t>
  </si>
  <si>
    <t>605767797326000</t>
  </si>
  <si>
    <t>1805082101100001</t>
  </si>
  <si>
    <t>312.12.0001</t>
  </si>
  <si>
    <t>Sri Sukma</t>
  </si>
  <si>
    <t>srisukmasukma9@gmail.com</t>
  </si>
  <si>
    <t>082282730127</t>
  </si>
  <si>
    <t>KAROSERI</t>
  </si>
  <si>
    <t>1809024101840007</t>
  </si>
  <si>
    <t>idi Setiadi</t>
  </si>
  <si>
    <t>315.13.0002</t>
  </si>
  <si>
    <t>Sumiyanto</t>
  </si>
  <si>
    <t>syantoqtu@ymail.com</t>
  </si>
  <si>
    <t>0813 1515 6734</t>
  </si>
  <si>
    <t>1871111502870006</t>
  </si>
  <si>
    <t>315.94.0001</t>
  </si>
  <si>
    <t>Nursalim</t>
  </si>
  <si>
    <t>nursalimdavin@gmail.com</t>
  </si>
  <si>
    <t>085273647729</t>
  </si>
  <si>
    <t>1801042802690003</t>
  </si>
  <si>
    <t>316.17.0007</t>
  </si>
  <si>
    <t>Edi Suliyanto</t>
  </si>
  <si>
    <t>edisuliyanto1990@gmail.com</t>
  </si>
  <si>
    <t>085268060011</t>
  </si>
  <si>
    <t>1808142812890001</t>
  </si>
  <si>
    <t>316.20.0011</t>
  </si>
  <si>
    <t>Alimin</t>
  </si>
  <si>
    <t>hkal6487@gmail.com</t>
  </si>
  <si>
    <t>0895357992464</t>
  </si>
  <si>
    <t>1801040404720009</t>
  </si>
  <si>
    <t>1801041608100060</t>
  </si>
  <si>
    <t>414.19.0001</t>
  </si>
  <si>
    <t>PURWADI</t>
  </si>
  <si>
    <t>puradi26@gmail.com</t>
  </si>
  <si>
    <t>082278083576</t>
  </si>
  <si>
    <t>TELUK BETUNG</t>
  </si>
  <si>
    <t>1871070607960009</t>
  </si>
  <si>
    <t>423.20.0091</t>
  </si>
  <si>
    <t>Bambang Maryadi</t>
  </si>
  <si>
    <t>Benqzema@ymail.com</t>
  </si>
  <si>
    <t>085368224419</t>
  </si>
  <si>
    <t>Pangandaran</t>
  </si>
  <si>
    <t>1803022707840004</t>
  </si>
  <si>
    <t>792705964326000</t>
  </si>
  <si>
    <t>423.21.0131</t>
  </si>
  <si>
    <t>Ayu Seftia</t>
  </si>
  <si>
    <t>ayuseftia2000@gmail.com</t>
  </si>
  <si>
    <t>081279455170</t>
  </si>
  <si>
    <t>1801045809000008</t>
  </si>
  <si>
    <t>433774601325000</t>
  </si>
  <si>
    <t>423.21.0132</t>
  </si>
  <si>
    <t>Juni Febriyanto</t>
  </si>
  <si>
    <t>junifebriyanto2@gmail.com</t>
  </si>
  <si>
    <t>08526969964</t>
  </si>
  <si>
    <t>1871050106920008</t>
  </si>
  <si>
    <t>825848179322000</t>
  </si>
  <si>
    <t>hendra Kurniawan</t>
  </si>
  <si>
    <t>maulida Sari</t>
  </si>
  <si>
    <t>423.22.0144</t>
  </si>
  <si>
    <t>Rahadian Fitra</t>
  </si>
  <si>
    <t>rajarajha54@gmail.com</t>
  </si>
  <si>
    <t>081370500303</t>
  </si>
  <si>
    <t>1809030506860003</t>
  </si>
  <si>
    <t>883963233325000</t>
  </si>
  <si>
    <t>423.22.0148</t>
  </si>
  <si>
    <t>Dedi Arisandi</t>
  </si>
  <si>
    <t>dediari343@gmail.com</t>
  </si>
  <si>
    <t>085363926535</t>
  </si>
  <si>
    <t>Kedaton</t>
  </si>
  <si>
    <t>1871012501860002</t>
  </si>
  <si>
    <t>581964327323000</t>
  </si>
  <si>
    <t>423.22.0154</t>
  </si>
  <si>
    <t>Yuli Astuti</t>
  </si>
  <si>
    <t>yulibundacantik01@gmail.com</t>
  </si>
  <si>
    <t>082187665121</t>
  </si>
  <si>
    <t>1871024707900007</t>
  </si>
  <si>
    <t>636786576323000</t>
  </si>
  <si>
    <t>1871020608120013</t>
  </si>
  <si>
    <t>423.22.0156</t>
  </si>
  <si>
    <t>Erryk Januar Atmaja</t>
  </si>
  <si>
    <t>errykjanuaratmaja@gmail.com</t>
  </si>
  <si>
    <t>082371659001</t>
  </si>
  <si>
    <t>1871090501840001</t>
  </si>
  <si>
    <t>896607140324000</t>
  </si>
  <si>
    <t>424.18.0001</t>
  </si>
  <si>
    <t>TULUS SETIAWAN</t>
  </si>
  <si>
    <t>Tulus.setiawan12@gmail.com</t>
  </si>
  <si>
    <t>089521327022</t>
  </si>
  <si>
    <t>1871062909860010</t>
  </si>
  <si>
    <t>743201121045000</t>
  </si>
  <si>
    <t>424.18.0002</t>
  </si>
  <si>
    <t>Yhoga Septian</t>
  </si>
  <si>
    <t>yh09a.s@gmail.com</t>
  </si>
  <si>
    <t>082184093754</t>
  </si>
  <si>
    <t>1801040909960004</t>
  </si>
  <si>
    <t>424.20.0005</t>
  </si>
  <si>
    <t>Trisna Ramadhanty</t>
  </si>
  <si>
    <t>trisna.dhanty@gmail.com</t>
  </si>
  <si>
    <t xml:space="preserve"> 0882-8733-5373</t>
  </si>
  <si>
    <t>1871055201980005</t>
  </si>
  <si>
    <t>Riza Apriyanti</t>
  </si>
  <si>
    <t>424.22.0005</t>
  </si>
  <si>
    <t>Vika Dede Setiawan</t>
  </si>
  <si>
    <t>setiawan_vika@yahoo.com</t>
  </si>
  <si>
    <t>085266630084</t>
  </si>
  <si>
    <t>1871072208890003</t>
  </si>
  <si>
    <t>845190511324000</t>
  </si>
  <si>
    <t>1871041402190003</t>
  </si>
  <si>
    <t>PT. Persada Lampung Raya</t>
  </si>
  <si>
    <t xml:space="preserve">NO ID </t>
  </si>
  <si>
    <t>A0001</t>
  </si>
  <si>
    <t>PT. GITA RIAU MAKMUR</t>
  </si>
  <si>
    <t>YULIANA AKSAN, SE</t>
  </si>
  <si>
    <t>yuliana_aks@yahoo.com</t>
  </si>
  <si>
    <t>Board of Director</t>
  </si>
  <si>
    <t>BOD</t>
  </si>
  <si>
    <t>Pekanbaru</t>
  </si>
  <si>
    <t>3171015704640003</t>
  </si>
  <si>
    <t>067470906322000</t>
  </si>
  <si>
    <t>A0002</t>
  </si>
  <si>
    <t>VELKY THE</t>
  </si>
  <si>
    <t>Velky.the81@gmail.com</t>
  </si>
  <si>
    <t>08117117117</t>
  </si>
  <si>
    <t>Marketing</t>
  </si>
  <si>
    <t>Operational</t>
  </si>
  <si>
    <t>3216070204810005</t>
  </si>
  <si>
    <t>686832601435000</t>
  </si>
  <si>
    <t>Sugianto Aziz</t>
  </si>
  <si>
    <t>A0008</t>
  </si>
  <si>
    <t>EDWAR GUNAWAN</t>
  </si>
  <si>
    <t>edugrm2008@gmail.com</t>
  </si>
  <si>
    <t>081371860659</t>
  </si>
  <si>
    <t>1471050408810001</t>
  </si>
  <si>
    <t>678189044211000</t>
  </si>
  <si>
    <t>Velky The</t>
  </si>
  <si>
    <t>A0009</t>
  </si>
  <si>
    <t>RUDI DAMRAH</t>
  </si>
  <si>
    <t>rudidamrah@yahoo.com</t>
  </si>
  <si>
    <t>081378883112</t>
  </si>
  <si>
    <t>KAMBANG</t>
  </si>
  <si>
    <t>1471080611760001</t>
  </si>
  <si>
    <t>678150152216000</t>
  </si>
  <si>
    <t xml:space="preserve">Edwar Gunawan </t>
  </si>
  <si>
    <t>A0010</t>
  </si>
  <si>
    <t>DWI HARTONO</t>
  </si>
  <si>
    <t>dwihartono18@yahoo.com</t>
  </si>
  <si>
    <t>08127636500</t>
  </si>
  <si>
    <t>1471091801720023</t>
  </si>
  <si>
    <t>476417498216000</t>
  </si>
  <si>
    <t>Kemal Pasha Ramadhan</t>
  </si>
  <si>
    <t>A0012</t>
  </si>
  <si>
    <t>DEDI SATRIAWAN</t>
  </si>
  <si>
    <t>dedysatriawan13@yahoo.com</t>
  </si>
  <si>
    <t>082391123400</t>
  </si>
  <si>
    <t>Service</t>
  </si>
  <si>
    <t>Aftersales</t>
  </si>
  <si>
    <t>PEKANBARU</t>
  </si>
  <si>
    <t>1471091611820062</t>
  </si>
  <si>
    <t>770681781216000</t>
  </si>
  <si>
    <t>1471091712090008</t>
  </si>
  <si>
    <t>A0013</t>
  </si>
  <si>
    <t>BIMBI AL FARIDI</t>
  </si>
  <si>
    <t>bimbialfaridigrm@gmail.com</t>
  </si>
  <si>
    <t>082382242865</t>
  </si>
  <si>
    <t>Sparepart</t>
  </si>
  <si>
    <t>1471082003920001</t>
  </si>
  <si>
    <t>843793670216000</t>
  </si>
  <si>
    <t xml:space="preserve">Dedi Satriawan </t>
  </si>
  <si>
    <t xml:space="preserve">Velky The </t>
  </si>
  <si>
    <t>A0014</t>
  </si>
  <si>
    <t>HAMDAN DANI</t>
  </si>
  <si>
    <t>hamdandani92@gmail.com</t>
  </si>
  <si>
    <t>082391009002</t>
  </si>
  <si>
    <t>LADAN</t>
  </si>
  <si>
    <t>2105021604920002</t>
  </si>
  <si>
    <t>905812863216000</t>
  </si>
  <si>
    <t>III</t>
  </si>
  <si>
    <t>A0015</t>
  </si>
  <si>
    <t>DENI REFIANDI</t>
  </si>
  <si>
    <t>denirefiandi@gmail.com</t>
  </si>
  <si>
    <t>081372171409</t>
  </si>
  <si>
    <t>1471011309870041</t>
  </si>
  <si>
    <t>758780134216000</t>
  </si>
  <si>
    <t>1471011012070001</t>
  </si>
  <si>
    <t>Hamdan Dani</t>
  </si>
  <si>
    <t>Dedi Satriawan</t>
  </si>
  <si>
    <t>A0016</t>
  </si>
  <si>
    <t>MARJUKI PANGGABEAN</t>
  </si>
  <si>
    <t>marjukipanggabean918@gmail.com</t>
  </si>
  <si>
    <t>082390273542</t>
  </si>
  <si>
    <t>SIMANOSOR</t>
  </si>
  <si>
    <t>1201081306830002</t>
  </si>
  <si>
    <t>803399351216000</t>
  </si>
  <si>
    <t>1401062003190003</t>
  </si>
  <si>
    <t>A0017</t>
  </si>
  <si>
    <t>NOVI ANDRIANI</t>
  </si>
  <si>
    <t>noviadmpart_grm@yahoo.com</t>
  </si>
  <si>
    <t>082168079535</t>
  </si>
  <si>
    <t>1471096602890022</t>
  </si>
  <si>
    <t>905878096216000</t>
  </si>
  <si>
    <t>A0018</t>
  </si>
  <si>
    <t>BUDI SANTOSO</t>
  </si>
  <si>
    <t>budigrm@yahoo.com</t>
  </si>
  <si>
    <t>08127665978</t>
  </si>
  <si>
    <t>LUBUK PAKAM</t>
  </si>
  <si>
    <t>1471090505740041</t>
  </si>
  <si>
    <t>496224627216000</t>
  </si>
  <si>
    <t>A0019</t>
  </si>
  <si>
    <t>ASWAT NOVIADI</t>
  </si>
  <si>
    <t>aswat.grm@gmail.com</t>
  </si>
  <si>
    <t>085278016689</t>
  </si>
  <si>
    <t>1471051111810001</t>
  </si>
  <si>
    <t>770681815211000</t>
  </si>
  <si>
    <t>A0020</t>
  </si>
  <si>
    <t>NARDI</t>
  </si>
  <si>
    <t>nardi.grm@gmail.com</t>
  </si>
  <si>
    <t>08126841775</t>
  </si>
  <si>
    <t>KUANSING</t>
  </si>
  <si>
    <t>147107221280001</t>
  </si>
  <si>
    <t>770700763216000</t>
  </si>
  <si>
    <t>Aswat Noviadi</t>
  </si>
  <si>
    <t>A0022</t>
  </si>
  <si>
    <t>TANIA DEVI</t>
  </si>
  <si>
    <t>tania.grm@yahoo.com</t>
  </si>
  <si>
    <t>08117677704</t>
  </si>
  <si>
    <t>HANGTUAH</t>
  </si>
  <si>
    <t>1401164504900001</t>
  </si>
  <si>
    <t>844295204221000</t>
  </si>
  <si>
    <t>A0024</t>
  </si>
  <si>
    <t>ARDIMAN</t>
  </si>
  <si>
    <t>ardiman.sagrmpku@gmail.com</t>
  </si>
  <si>
    <t>081371066046</t>
  </si>
  <si>
    <t>KABUN</t>
  </si>
  <si>
    <t>1471070608810061</t>
  </si>
  <si>
    <t>770700755216000</t>
  </si>
  <si>
    <t>A0025</t>
  </si>
  <si>
    <t>HENDRI</t>
  </si>
  <si>
    <t>ajohendri43@gmail.com</t>
  </si>
  <si>
    <t>081268859596</t>
  </si>
  <si>
    <t>1471080807810021</t>
  </si>
  <si>
    <t>770700748216000</t>
  </si>
  <si>
    <t>A0026</t>
  </si>
  <si>
    <t>EDI WIBOWO</t>
  </si>
  <si>
    <t>ediwibowo25.grmhino@gmail.com</t>
  </si>
  <si>
    <t>082283969003</t>
  </si>
  <si>
    <t>699927620216000</t>
  </si>
  <si>
    <t>A0027</t>
  </si>
  <si>
    <t>RICHI ROHMAN</t>
  </si>
  <si>
    <t>richirohman1991@gmail.com</t>
  </si>
  <si>
    <t>085278786343</t>
  </si>
  <si>
    <t>Kerinci</t>
  </si>
  <si>
    <t>1471080605910002</t>
  </si>
  <si>
    <t>699927638216000</t>
  </si>
  <si>
    <t>A0028</t>
  </si>
  <si>
    <t>LUKMAN</t>
  </si>
  <si>
    <t>lukman6474@gmail.com</t>
  </si>
  <si>
    <t>085230453320</t>
  </si>
  <si>
    <t>BERINGIN JAYA</t>
  </si>
  <si>
    <t>1401060601930001</t>
  </si>
  <si>
    <t>590982807221000</t>
  </si>
  <si>
    <t>A0029</t>
  </si>
  <si>
    <t>ARI RAHMAN SAPUTRA</t>
  </si>
  <si>
    <t>rahmansaputraari@gmail.com</t>
  </si>
  <si>
    <t>085265657056</t>
  </si>
  <si>
    <t>Duri</t>
  </si>
  <si>
    <t>1471082001940021</t>
  </si>
  <si>
    <t>745286989216000</t>
  </si>
  <si>
    <t>1471082608210006</t>
  </si>
  <si>
    <t>A0032</t>
  </si>
  <si>
    <t>TITO SEPTIAN DJOSANTA</t>
  </si>
  <si>
    <t>titoseptian91@gmail.com</t>
  </si>
  <si>
    <t>085278157991</t>
  </si>
  <si>
    <t>1471110209910001</t>
  </si>
  <si>
    <t>841208531216000</t>
  </si>
  <si>
    <t>A0033</t>
  </si>
  <si>
    <t>EKA ADI PRIYANTO</t>
  </si>
  <si>
    <t>ekaadipriyanto@yahoo.com</t>
  </si>
  <si>
    <t>081268329508</t>
  </si>
  <si>
    <t>KESUMAJAYA</t>
  </si>
  <si>
    <t>18021523089400001</t>
  </si>
  <si>
    <t>931264063321000</t>
  </si>
  <si>
    <t>1802151705050427</t>
  </si>
  <si>
    <t>A0036</t>
  </si>
  <si>
    <t>DANA PERSADA</t>
  </si>
  <si>
    <t>persada.dana@yahoo.com</t>
  </si>
  <si>
    <t>085363043799</t>
  </si>
  <si>
    <t>TAX</t>
  </si>
  <si>
    <t>Finance &amp; Accounting</t>
  </si>
  <si>
    <t>14710727118000001</t>
  </si>
  <si>
    <t>494938772211000</t>
  </si>
  <si>
    <t>Jerry Junaidi Mulia</t>
  </si>
  <si>
    <t>Sa Kho</t>
  </si>
  <si>
    <t>A0038</t>
  </si>
  <si>
    <t>DAME MARIA ELVIDA S.</t>
  </si>
  <si>
    <t>damemariasitepu@yahoo.com</t>
  </si>
  <si>
    <t>085266291928</t>
  </si>
  <si>
    <t>Finance</t>
  </si>
  <si>
    <t>1307066805920001</t>
  </si>
  <si>
    <t>804742658204000</t>
  </si>
  <si>
    <t>1307062412070095</t>
  </si>
  <si>
    <t>Fatmawati</t>
  </si>
  <si>
    <t>A0039</t>
  </si>
  <si>
    <t>FATMAWATI</t>
  </si>
  <si>
    <t>fatma12_88@yahoo.co.id</t>
  </si>
  <si>
    <t>085264713183</t>
  </si>
  <si>
    <t>Accounting</t>
  </si>
  <si>
    <t>CERENTI</t>
  </si>
  <si>
    <t>1409055202880001</t>
  </si>
  <si>
    <t>974153868213000</t>
  </si>
  <si>
    <t>A0041</t>
  </si>
  <si>
    <t>PASCHALIS PRAYOGI</t>
  </si>
  <si>
    <t>prayogie3@gmail.com</t>
  </si>
  <si>
    <t>081268647550</t>
  </si>
  <si>
    <t>HOYU</t>
  </si>
  <si>
    <t>1471081610910001</t>
  </si>
  <si>
    <t>702328931721000</t>
  </si>
  <si>
    <t>A0042</t>
  </si>
  <si>
    <t>FITRI ANDAYANI</t>
  </si>
  <si>
    <t>fitrigrm@yahoo.co.id</t>
  </si>
  <si>
    <t>081365907666</t>
  </si>
  <si>
    <t>1471096406850021</t>
  </si>
  <si>
    <t>147400840216000</t>
  </si>
  <si>
    <t>Paschalis Prayogi</t>
  </si>
  <si>
    <t>A0043</t>
  </si>
  <si>
    <t>ANITA HIDAYAT</t>
  </si>
  <si>
    <t>anitagrm@yahoo.co.id</t>
  </si>
  <si>
    <t>082288281987</t>
  </si>
  <si>
    <t>1401064808880023</t>
  </si>
  <si>
    <t>899755649221000</t>
  </si>
  <si>
    <t>A0044</t>
  </si>
  <si>
    <t>RINA INDAH JUWITA</t>
  </si>
  <si>
    <t>rina_indahjuwita@yahoo.co.id</t>
  </si>
  <si>
    <t>081276021571</t>
  </si>
  <si>
    <t>1471115404840021</t>
  </si>
  <si>
    <t>905509592216000</t>
  </si>
  <si>
    <t>A0045</t>
  </si>
  <si>
    <t>MUHAMMAD AMIN</t>
  </si>
  <si>
    <t>muhammadamin1507@gmail.com</t>
  </si>
  <si>
    <t>085363337808</t>
  </si>
  <si>
    <t>General Affairs</t>
  </si>
  <si>
    <t>HR &amp; GA</t>
  </si>
  <si>
    <t>BANGKINANG</t>
  </si>
  <si>
    <t>1401172709890004</t>
  </si>
  <si>
    <t>777376211221000</t>
  </si>
  <si>
    <t>Candra Yudianto</t>
  </si>
  <si>
    <t>A0046</t>
  </si>
  <si>
    <t>LIATI GEA</t>
  </si>
  <si>
    <t>liatigea22@gmail.com</t>
  </si>
  <si>
    <t>082391252565</t>
  </si>
  <si>
    <t>KAB.NIAS</t>
  </si>
  <si>
    <t>1471075712820063</t>
  </si>
  <si>
    <t>899755631118000</t>
  </si>
  <si>
    <t>A0047</t>
  </si>
  <si>
    <t>AFRINAL HENDRA</t>
  </si>
  <si>
    <t>afrinalhendra93@gmail.com</t>
  </si>
  <si>
    <t>08238547099</t>
  </si>
  <si>
    <t>Ujungbatu</t>
  </si>
  <si>
    <t>1302040403930006</t>
  </si>
  <si>
    <t>A0050</t>
  </si>
  <si>
    <t>ALI RAHMAT</t>
  </si>
  <si>
    <t>alirahmat290@yahoo.com</t>
  </si>
  <si>
    <t>081378247562</t>
  </si>
  <si>
    <t>DABO SINGKEP</t>
  </si>
  <si>
    <t>1471070311800001</t>
  </si>
  <si>
    <t>899755706216000</t>
  </si>
  <si>
    <t>A0052</t>
  </si>
  <si>
    <t>ZAINUDDIN</t>
  </si>
  <si>
    <t>zainudinajay5@gmail.com</t>
  </si>
  <si>
    <t>081275295220</t>
  </si>
  <si>
    <t xml:space="preserve">General </t>
  </si>
  <si>
    <t>1471081211790041</t>
  </si>
  <si>
    <t>000000000000000</t>
  </si>
  <si>
    <t>A0053</t>
  </si>
  <si>
    <t>MARHIMAN</t>
  </si>
  <si>
    <t>marhimanpku07@gmail.com</t>
  </si>
  <si>
    <t>085271236895</t>
  </si>
  <si>
    <t>1471070712690001</t>
  </si>
  <si>
    <t>899755714216000</t>
  </si>
  <si>
    <t>1471070712070005</t>
  </si>
  <si>
    <t>A0054</t>
  </si>
  <si>
    <t>FATHAN INDRA</t>
  </si>
  <si>
    <t>fathan.indrajkt@gmail.com</t>
  </si>
  <si>
    <t>081222490006</t>
  </si>
  <si>
    <t>3273200806780001</t>
  </si>
  <si>
    <t>980040646423000</t>
  </si>
  <si>
    <t>A0060</t>
  </si>
  <si>
    <t>AGUSRIANTO</t>
  </si>
  <si>
    <t>agussriyanto1785@gmail.com</t>
  </si>
  <si>
    <t>085355153675</t>
  </si>
  <si>
    <t>KOTO HARAU</t>
  </si>
  <si>
    <t>1307051708850001</t>
  </si>
  <si>
    <t>164903122204000</t>
  </si>
  <si>
    <t>A0080</t>
  </si>
  <si>
    <t>YANTO</t>
  </si>
  <si>
    <t>yanto21111978@gmail.com</t>
  </si>
  <si>
    <t>085376970202</t>
  </si>
  <si>
    <t>571138783216000</t>
  </si>
  <si>
    <t>A0081</t>
  </si>
  <si>
    <t>SIIL MASRI</t>
  </si>
  <si>
    <t>siilmasritop100@gmail.com</t>
  </si>
  <si>
    <t>081275613122</t>
  </si>
  <si>
    <t>571138775221000</t>
  </si>
  <si>
    <t>A0082</t>
  </si>
  <si>
    <t>DAHLIUS</t>
  </si>
  <si>
    <t>jerry.grm@persada-group.com</t>
  </si>
  <si>
    <t>081378475130</t>
  </si>
  <si>
    <t>571138767216000</t>
  </si>
  <si>
    <t>A0083</t>
  </si>
  <si>
    <t>NENO RIO SYAFRUDI</t>
  </si>
  <si>
    <t>nenorio807@gmail.com</t>
  </si>
  <si>
    <t>081371719236</t>
  </si>
  <si>
    <t>971195334216000</t>
  </si>
  <si>
    <t>A0100</t>
  </si>
  <si>
    <t>JEFRI MARDISON</t>
  </si>
  <si>
    <t>mardisonjefri90@gmail.com</t>
  </si>
  <si>
    <t>082387032123</t>
  </si>
  <si>
    <t>1471082703940021</t>
  </si>
  <si>
    <t>858530074216000</t>
  </si>
  <si>
    <t>1471051612190004</t>
  </si>
  <si>
    <t>A0101</t>
  </si>
  <si>
    <t>YEKI ALI HAMDU</t>
  </si>
  <si>
    <t>yekihamdu@gmail.com</t>
  </si>
  <si>
    <t>085376404443</t>
  </si>
  <si>
    <t>BONJOL</t>
  </si>
  <si>
    <t>1308040909890001</t>
  </si>
  <si>
    <t>467051850202000</t>
  </si>
  <si>
    <t>1308041910150001</t>
  </si>
  <si>
    <t>A0103</t>
  </si>
  <si>
    <t>RIA JULIANI</t>
  </si>
  <si>
    <t>ria_juliani62@yahoo.com</t>
  </si>
  <si>
    <t>085355854806</t>
  </si>
  <si>
    <t>1471105807920064</t>
  </si>
  <si>
    <t>805283470211000</t>
  </si>
  <si>
    <t>A0107</t>
  </si>
  <si>
    <t>MUHAMMAD FADLY</t>
  </si>
  <si>
    <t>mfadlynazriel@gmail.com</t>
  </si>
  <si>
    <t>082284714987</t>
  </si>
  <si>
    <t>BAJA DOLOK</t>
  </si>
  <si>
    <t>140605111196001</t>
  </si>
  <si>
    <t>788684686221000</t>
  </si>
  <si>
    <t>A0109</t>
  </si>
  <si>
    <t>DESWIRA ALMA PUTRA</t>
  </si>
  <si>
    <t>deswiraap.grm@gmail.com</t>
  </si>
  <si>
    <t>081364551473</t>
  </si>
  <si>
    <t>1471101812970061</t>
  </si>
  <si>
    <t>763502119211000</t>
  </si>
  <si>
    <t>A0111</t>
  </si>
  <si>
    <t>INDRA HAKIM</t>
  </si>
  <si>
    <t>indraraziq28@gmail.com</t>
  </si>
  <si>
    <t>081277591213</t>
  </si>
  <si>
    <t>BLOX IX</t>
  </si>
  <si>
    <t>1471060902900002</t>
  </si>
  <si>
    <t>845020841211000</t>
  </si>
  <si>
    <t>A0119</t>
  </si>
  <si>
    <t>DEWI MASYTA</t>
  </si>
  <si>
    <t>dewimasyta94@gmail.com</t>
  </si>
  <si>
    <t>085270014871</t>
  </si>
  <si>
    <t>PERBAUNGAN</t>
  </si>
  <si>
    <t>1218025008910005</t>
  </si>
  <si>
    <t>805689742114000</t>
  </si>
  <si>
    <t>1403162908180013</t>
  </si>
  <si>
    <t>A0124</t>
  </si>
  <si>
    <t>SYAHRUL ROMADONAL</t>
  </si>
  <si>
    <t>syahrulromadonal22@gmail.com</t>
  </si>
  <si>
    <t>085375041611</t>
  </si>
  <si>
    <t>PANGKALAN</t>
  </si>
  <si>
    <t>1307062202940001</t>
  </si>
  <si>
    <t>853804946216000</t>
  </si>
  <si>
    <t>A0125</t>
  </si>
  <si>
    <t>RENDY SYAHPUTRA</t>
  </si>
  <si>
    <t>rendytanjung86@gmail.com</t>
  </si>
  <si>
    <t>082285389338</t>
  </si>
  <si>
    <t>1401061511960002</t>
  </si>
  <si>
    <t>857093470221000</t>
  </si>
  <si>
    <t>1401062708090001</t>
  </si>
  <si>
    <t>A0126</t>
  </si>
  <si>
    <t>SUPRIONO HALAWA</t>
  </si>
  <si>
    <t>suprionohalawa1@gmail.com</t>
  </si>
  <si>
    <t>085242360496</t>
  </si>
  <si>
    <t>SIMANAERE</t>
  </si>
  <si>
    <t>1204302809910001</t>
  </si>
  <si>
    <t>919887521126000</t>
  </si>
  <si>
    <t>1204300201080018</t>
  </si>
  <si>
    <t>A0129</t>
  </si>
  <si>
    <t>NUZUL HIDAYAH</t>
  </si>
  <si>
    <t>nuzulhidayah.30@gmail.com</t>
  </si>
  <si>
    <t>085211040900</t>
  </si>
  <si>
    <t>1471092306960001</t>
  </si>
  <si>
    <t>857337828216000</t>
  </si>
  <si>
    <t>A0135</t>
  </si>
  <si>
    <t>ANGGA PRASETIO</t>
  </si>
  <si>
    <t>anggaprasetioww17@gmail.com</t>
  </si>
  <si>
    <t>082327054466</t>
  </si>
  <si>
    <t>1471102006920001</t>
  </si>
  <si>
    <t>923359236211000</t>
  </si>
  <si>
    <t>1471070603200012</t>
  </si>
  <si>
    <t>A0154</t>
  </si>
  <si>
    <t>ROBI FEBRIANTO</t>
  </si>
  <si>
    <t>robifebrianto198@gmail.com</t>
  </si>
  <si>
    <t>082385893818</t>
  </si>
  <si>
    <t>1471060104980001</t>
  </si>
  <si>
    <t>907512339211000</t>
  </si>
  <si>
    <t>1471060908080016</t>
  </si>
  <si>
    <t>A0155</t>
  </si>
  <si>
    <t>IMAM SUTIKNO</t>
  </si>
  <si>
    <t>imsdika@gmail.com</t>
  </si>
  <si>
    <t>081210852511</t>
  </si>
  <si>
    <t>GOMBONG</t>
  </si>
  <si>
    <t>317501311273000</t>
  </si>
  <si>
    <t>590492302001000</t>
  </si>
  <si>
    <t>A0160</t>
  </si>
  <si>
    <t>WELY SETIYAWAN</t>
  </si>
  <si>
    <t>awanseti900@gmail.com</t>
  </si>
  <si>
    <t>081364357828</t>
  </si>
  <si>
    <t>1471080302000023</t>
  </si>
  <si>
    <t>909438814216000</t>
  </si>
  <si>
    <t>A0165</t>
  </si>
  <si>
    <t>HERU NUGROHO</t>
  </si>
  <si>
    <t>herunugroho98@gmail.com</t>
  </si>
  <si>
    <t>085207622076</t>
  </si>
  <si>
    <t>TANDUN</t>
  </si>
  <si>
    <t>1401120209980001</t>
  </si>
  <si>
    <t>862669132221000</t>
  </si>
  <si>
    <t>A0173</t>
  </si>
  <si>
    <t>AFDINAL SLAMET</t>
  </si>
  <si>
    <t>afdinalslamet77@gmail.com</t>
  </si>
  <si>
    <t>085271886615</t>
  </si>
  <si>
    <t>1401010504870002</t>
  </si>
  <si>
    <t>164062416221000</t>
  </si>
  <si>
    <t>1401011503180002</t>
  </si>
  <si>
    <t>Rino Oktavianus</t>
  </si>
  <si>
    <t>Edwar Gunawan</t>
  </si>
  <si>
    <t>A0179</t>
  </si>
  <si>
    <t>ADE HARLENDO</t>
  </si>
  <si>
    <t>adeharlendo16@gmail.com</t>
  </si>
  <si>
    <t>085278466634</t>
  </si>
  <si>
    <t>1471071608870023</t>
  </si>
  <si>
    <t>162723233216000</t>
  </si>
  <si>
    <t>A0180</t>
  </si>
  <si>
    <t>SYAHRI ALI</t>
  </si>
  <si>
    <t>syahriali10399@gmail.com</t>
  </si>
  <si>
    <t>082277070864</t>
  </si>
  <si>
    <t>SIMPANG MERBAU</t>
  </si>
  <si>
    <t>1223061003990001</t>
  </si>
  <si>
    <t>938346830116000</t>
  </si>
  <si>
    <t>A0185</t>
  </si>
  <si>
    <t>CHRISTY LEONA IVADA LUBIS</t>
  </si>
  <si>
    <t>christygrm@yahoo.com</t>
  </si>
  <si>
    <t>085278839242</t>
  </si>
  <si>
    <t>1471075512900001</t>
  </si>
  <si>
    <t>707156246216000</t>
  </si>
  <si>
    <t>1471101904160002</t>
  </si>
  <si>
    <t>A0188</t>
  </si>
  <si>
    <t>IWAN SAPUTRA</t>
  </si>
  <si>
    <t>iwans9378@gmail.com</t>
  </si>
  <si>
    <t>081365585351</t>
  </si>
  <si>
    <t>1471071712780021</t>
  </si>
  <si>
    <t>691540330216000</t>
  </si>
  <si>
    <t>A0195</t>
  </si>
  <si>
    <t>BUSTANUL FAUZI</t>
  </si>
  <si>
    <t>bustanulfauzi@gmail.com</t>
  </si>
  <si>
    <t>085274051946</t>
  </si>
  <si>
    <t>KEDATARAN</t>
  </si>
  <si>
    <t>1401031711970004</t>
  </si>
  <si>
    <t>A0197</t>
  </si>
  <si>
    <t>ERI KURNIAWAN</t>
  </si>
  <si>
    <t>keri3244@gmail.com</t>
  </si>
  <si>
    <t>085212413332</t>
  </si>
  <si>
    <t>PASIR PUTIH</t>
  </si>
  <si>
    <t>1401061911880002</t>
  </si>
  <si>
    <t>640015780221000</t>
  </si>
  <si>
    <t>1401061502160010</t>
  </si>
  <si>
    <t>A0198</t>
  </si>
  <si>
    <t>OKZAN SAPUTRA IMRAN SIREGAR</t>
  </si>
  <si>
    <t>okzan.srg@gmail.com</t>
  </si>
  <si>
    <t>082160799004</t>
  </si>
  <si>
    <t>1471052610970041</t>
  </si>
  <si>
    <t>765899869211000</t>
  </si>
  <si>
    <t>A0199</t>
  </si>
  <si>
    <t>QORI RISKY ANANDA</t>
  </si>
  <si>
    <t>qoririskiananda@gmail.com</t>
  </si>
  <si>
    <t>081374906618</t>
  </si>
  <si>
    <t>1471080106990001</t>
  </si>
  <si>
    <t>942332941216000</t>
  </si>
  <si>
    <t>A0205</t>
  </si>
  <si>
    <t>YOFY AFRIYANTO</t>
  </si>
  <si>
    <t>yofyafriyanto@yahoo.co.id</t>
  </si>
  <si>
    <t>085271507464</t>
  </si>
  <si>
    <t>1471052304870041</t>
  </si>
  <si>
    <t>168453900211000</t>
  </si>
  <si>
    <t>1471110102170004</t>
  </si>
  <si>
    <t>Ade Harlendo</t>
  </si>
  <si>
    <t>A0208</t>
  </si>
  <si>
    <t>CHAIRUNNISA</t>
  </si>
  <si>
    <t>cnisa1704@gmail.com</t>
  </si>
  <si>
    <t>085272157923</t>
  </si>
  <si>
    <t>1401065704960006</t>
  </si>
  <si>
    <t>943983064221000</t>
  </si>
  <si>
    <t>1401060701087950</t>
  </si>
  <si>
    <t>A0213</t>
  </si>
  <si>
    <t>RICO PEBRIAN</t>
  </si>
  <si>
    <t>rikof274@gmail.com</t>
  </si>
  <si>
    <t>081372216695</t>
  </si>
  <si>
    <t>1471041002940021</t>
  </si>
  <si>
    <t>A0216</t>
  </si>
  <si>
    <t>HERU GALAYANTARA</t>
  </si>
  <si>
    <t>herugalayantara2564@gmail.com</t>
  </si>
  <si>
    <t>081372988198</t>
  </si>
  <si>
    <t>SUMBAR</t>
  </si>
  <si>
    <t>1401062705980005</t>
  </si>
  <si>
    <t>966991598205000</t>
  </si>
  <si>
    <t>A0217</t>
  </si>
  <si>
    <t>RINO OKTAVIANUS</t>
  </si>
  <si>
    <t>rinooktavianu1982@gmail.com</t>
  </si>
  <si>
    <t>08126792331</t>
  </si>
  <si>
    <t>PADANG PANJANG</t>
  </si>
  <si>
    <t>1471011011820021</t>
  </si>
  <si>
    <t>572047264216000</t>
  </si>
  <si>
    <t>A0220</t>
  </si>
  <si>
    <t>YUSTINUS THOMSON SIHOTANG</t>
  </si>
  <si>
    <t>tomssihotang@gmail.com</t>
  </si>
  <si>
    <t>Padang</t>
  </si>
  <si>
    <t>13710911005950005</t>
  </si>
  <si>
    <t>965788052201000</t>
  </si>
  <si>
    <t>1371093004080044</t>
  </si>
  <si>
    <t>A0221</t>
  </si>
  <si>
    <t>CANDRA YUDIANTO</t>
  </si>
  <si>
    <t>Chandra.cy89@gmail.com</t>
  </si>
  <si>
    <t>Human Resources Development</t>
  </si>
  <si>
    <t>1471061402920002</t>
  </si>
  <si>
    <t>984096107211000</t>
  </si>
  <si>
    <t>A0222</t>
  </si>
  <si>
    <t>SUCI HARTINA FANI PUTRI</t>
  </si>
  <si>
    <t>sucihartinafani@gmail.com</t>
  </si>
  <si>
    <t>1401066711960004</t>
  </si>
  <si>
    <t>411305683221000</t>
  </si>
  <si>
    <t>1401063108100014</t>
  </si>
  <si>
    <t>A0223</t>
  </si>
  <si>
    <t>M. ZAINI</t>
  </si>
  <si>
    <t>zainimuhammad0703@gmail.com</t>
  </si>
  <si>
    <t>085381474402</t>
  </si>
  <si>
    <t>1401170703960001</t>
  </si>
  <si>
    <t>416176493216000</t>
  </si>
  <si>
    <t>1471082103180023</t>
  </si>
  <si>
    <t>A0225</t>
  </si>
  <si>
    <t>SILVIA WULANDINI</t>
  </si>
  <si>
    <t>Silvia.wulandini@persada-group.com</t>
  </si>
  <si>
    <t>082382515278</t>
  </si>
  <si>
    <t>1471014105810061</t>
  </si>
  <si>
    <t>479279481216000</t>
  </si>
  <si>
    <t>1471091005120005</t>
  </si>
  <si>
    <t>A0226</t>
  </si>
  <si>
    <t>JERRY JUNAIDI MULIA</t>
  </si>
  <si>
    <t>Palembang</t>
  </si>
  <si>
    <t>1671050206820006</t>
  </si>
  <si>
    <t>490244399301000</t>
  </si>
  <si>
    <t>1671051703080010</t>
  </si>
  <si>
    <t>A0227</t>
  </si>
  <si>
    <t>SUSI AGUSTRIANI</t>
  </si>
  <si>
    <t>susiagustriani@gmail.com</t>
  </si>
  <si>
    <t>081275504787</t>
  </si>
  <si>
    <t>1471044808890041</t>
  </si>
  <si>
    <t>684271612211000</t>
  </si>
  <si>
    <t>1471040407070027</t>
  </si>
  <si>
    <t>Dwi Hartono</t>
  </si>
  <si>
    <t>A0228</t>
  </si>
  <si>
    <t>SUKARNO HATTA</t>
  </si>
  <si>
    <t>Sukarnohino10@yahoo.com</t>
  </si>
  <si>
    <t>085261117895</t>
  </si>
  <si>
    <t>SUKARAMAI</t>
  </si>
  <si>
    <t>1401081010900002</t>
  </si>
  <si>
    <t>820137479221000</t>
  </si>
  <si>
    <t>1401030305170001</t>
  </si>
  <si>
    <t>Imam Sutikno</t>
  </si>
  <si>
    <t>A0229</t>
  </si>
  <si>
    <t>RANTO INDIAN SIREGAR</t>
  </si>
  <si>
    <t>ranto.siregar30@gmail.com</t>
  </si>
  <si>
    <t>082386307763</t>
  </si>
  <si>
    <t>PETAPAHAN</t>
  </si>
  <si>
    <t>1401103007960004</t>
  </si>
  <si>
    <t>923019731221000</t>
  </si>
  <si>
    <t>1401102506100006</t>
  </si>
  <si>
    <t>A0230</t>
  </si>
  <si>
    <t>NOVITA MEILANI</t>
  </si>
  <si>
    <t>melaninovita@rocketmail.com</t>
  </si>
  <si>
    <t>085215005518</t>
  </si>
  <si>
    <t>TANJUNG MULIA</t>
  </si>
  <si>
    <t>1471036205870001</t>
  </si>
  <si>
    <t>767538697221000</t>
  </si>
  <si>
    <t>1471030209100006</t>
  </si>
  <si>
    <t>A0233</t>
  </si>
  <si>
    <t>WIDIA PUTRI</t>
  </si>
  <si>
    <t>widiaputri13041986@gmail.com</t>
  </si>
  <si>
    <t>085364440951</t>
  </si>
  <si>
    <t>BUKIT TINGGI</t>
  </si>
  <si>
    <t>1471085304880002</t>
  </si>
  <si>
    <t>902905124216000</t>
  </si>
  <si>
    <t>1471082612180035</t>
  </si>
  <si>
    <t>A0234</t>
  </si>
  <si>
    <t>WAN SHIFA FITRIA</t>
  </si>
  <si>
    <t>wansyifafitria@yahoo.com</t>
  </si>
  <si>
    <t>085278522228</t>
  </si>
  <si>
    <t>1471124604920001</t>
  </si>
  <si>
    <t>730528098211000</t>
  </si>
  <si>
    <t>Fathan Indra</t>
  </si>
  <si>
    <t>A0236</t>
  </si>
  <si>
    <t>JUNIARTI SITANGGANG</t>
  </si>
  <si>
    <t>juni201804@gmail.com</t>
  </si>
  <si>
    <t>081261619518</t>
  </si>
  <si>
    <t>1471074706850121</t>
  </si>
  <si>
    <t>576881544216000</t>
  </si>
  <si>
    <t>1471071008170004</t>
  </si>
  <si>
    <t>A0237</t>
  </si>
  <si>
    <t>KEMAL PASHA RAMADHAN</t>
  </si>
  <si>
    <t>kemal.pasha.ramadhan@gmail.com</t>
  </si>
  <si>
    <t>Medan</t>
  </si>
  <si>
    <t>1271041506830004</t>
  </si>
  <si>
    <t>248208472122000</t>
  </si>
  <si>
    <t xml:space="preserve">Surjanto Kardiman </t>
  </si>
  <si>
    <t>A0238</t>
  </si>
  <si>
    <t>ANDRE KRISTIAN SIMANJUNTAK</t>
  </si>
  <si>
    <t>Simanjuntakandre074@gmail.com</t>
  </si>
  <si>
    <t>082235590820</t>
  </si>
  <si>
    <t>SIMALUNGUN</t>
  </si>
  <si>
    <t>1404150501000004</t>
  </si>
  <si>
    <t>1216013004140001</t>
  </si>
  <si>
    <t>A0239</t>
  </si>
  <si>
    <t>ARIF MUHARDI</t>
  </si>
  <si>
    <t>arifmuhardi1992@gmail.com</t>
  </si>
  <si>
    <t>082383226673</t>
  </si>
  <si>
    <t>SARUASO</t>
  </si>
  <si>
    <t>1471080707920082</t>
  </si>
  <si>
    <t>760803361216000</t>
  </si>
  <si>
    <t>1471081909160011</t>
  </si>
  <si>
    <t>A0240</t>
  </si>
  <si>
    <t>MARTHA PUTRA RUSWAT</t>
  </si>
  <si>
    <t>martaputraruswat@gmail.com</t>
  </si>
  <si>
    <t>081267570916</t>
  </si>
  <si>
    <t>1371115705990006</t>
  </si>
  <si>
    <t>916574171201000</t>
  </si>
  <si>
    <t>A0241</t>
  </si>
  <si>
    <t>NETTY TARULINA MARBUN</t>
  </si>
  <si>
    <t>nettymarbun7@gmail.com</t>
  </si>
  <si>
    <t>082383302770</t>
  </si>
  <si>
    <t>1471095211700001</t>
  </si>
  <si>
    <t>865836555216000</t>
  </si>
  <si>
    <t>A0242</t>
  </si>
  <si>
    <t>MUHAMMAD SAFRIZAL</t>
  </si>
  <si>
    <t>afrizalrizal752@gmail.com</t>
  </si>
  <si>
    <t>089613127044</t>
  </si>
  <si>
    <t>SEI SILAU TIMUR</t>
  </si>
  <si>
    <t>1209160102930005</t>
  </si>
  <si>
    <t>910975275212000</t>
  </si>
  <si>
    <t>A0243</t>
  </si>
  <si>
    <t>FRANCIS KONFRENCIUS S</t>
  </si>
  <si>
    <t>franciskonfrencius34@gmail.com</t>
  </si>
  <si>
    <t>082210531144</t>
  </si>
  <si>
    <t>SIDEMPUAN</t>
  </si>
  <si>
    <t>1401102512970005</t>
  </si>
  <si>
    <t>916665847221000</t>
  </si>
  <si>
    <t>A0245</t>
  </si>
  <si>
    <t>MUHAMMAD SAUFI</t>
  </si>
  <si>
    <t>msaufi95@yahoo.com</t>
  </si>
  <si>
    <t>081372173334</t>
  </si>
  <si>
    <t>BENCAH KELUBI</t>
  </si>
  <si>
    <t>1401100808860004</t>
  </si>
  <si>
    <t>161166442221000</t>
  </si>
  <si>
    <t>A0246</t>
  </si>
  <si>
    <t>BOBBY PATRIAWAN</t>
  </si>
  <si>
    <t>bobbypatriawan@yahoo.com</t>
  </si>
  <si>
    <t>082392623344</t>
  </si>
  <si>
    <t>1471081703870022</t>
  </si>
  <si>
    <t>733836357216000</t>
  </si>
  <si>
    <t>A0249</t>
  </si>
  <si>
    <t>IVAN VARIANDI</t>
  </si>
  <si>
    <t>Ivanvariandi05@gmail.com</t>
  </si>
  <si>
    <t>081364900875</t>
  </si>
  <si>
    <t>1371012512970005</t>
  </si>
  <si>
    <t>1371011607070066</t>
  </si>
  <si>
    <t>A0251</t>
  </si>
  <si>
    <t>ILHAM HAMDANI PUTRA</t>
  </si>
  <si>
    <t>ilhamhamdhanipku@gmail.com</t>
  </si>
  <si>
    <t>1471112709940002</t>
  </si>
  <si>
    <t>945765477216000</t>
  </si>
  <si>
    <t>1471110403100012</t>
  </si>
  <si>
    <t>A0252</t>
  </si>
  <si>
    <t>DIKA ASISKO</t>
  </si>
  <si>
    <t>dikaasisko86@gmail.com</t>
  </si>
  <si>
    <t>081268849414</t>
  </si>
  <si>
    <t>1471120605880061</t>
  </si>
  <si>
    <t>161969951211000</t>
  </si>
  <si>
    <t>1471120307080017</t>
  </si>
  <si>
    <t>A0255</t>
  </si>
  <si>
    <t>FIRSABRI</t>
  </si>
  <si>
    <t>firsabri@yahoo.com</t>
  </si>
  <si>
    <t>085264981596</t>
  </si>
  <si>
    <t>PADANG AMBACANG</t>
  </si>
  <si>
    <t>1307102010920001</t>
  </si>
  <si>
    <t>718493489211000</t>
  </si>
  <si>
    <t>1471091309170024</t>
  </si>
  <si>
    <t>A0256</t>
  </si>
  <si>
    <t>NURSAMSU SALEH</t>
  </si>
  <si>
    <t>nursamsoelsaleh9272@gmail.com</t>
  </si>
  <si>
    <t>Danto kampar</t>
  </si>
  <si>
    <t>1401031312970001</t>
  </si>
  <si>
    <t>1401032803120024</t>
  </si>
  <si>
    <t>A0257</t>
  </si>
  <si>
    <t>M. REAL AFIF NANDAPUTRA</t>
  </si>
  <si>
    <t>mrealafif.1806@gmail.com</t>
  </si>
  <si>
    <t>082299370557</t>
  </si>
  <si>
    <t>1471091407940063</t>
  </si>
  <si>
    <t>434657912216000</t>
  </si>
  <si>
    <t>1471090805200002</t>
  </si>
  <si>
    <t>A0259</t>
  </si>
  <si>
    <t>RESKI RAMADANI</t>
  </si>
  <si>
    <t>RESKIRAMADANI4@GMAIL.COM</t>
  </si>
  <si>
    <t>082383235395</t>
  </si>
  <si>
    <t>1471061201980003</t>
  </si>
  <si>
    <t>633369814211000</t>
  </si>
  <si>
    <t>1471060202120019</t>
  </si>
  <si>
    <t>A0260</t>
  </si>
  <si>
    <t>WILLIAM CHANDRA LUMBAN GAOL</t>
  </si>
  <si>
    <t>Williamchandra668@gmail.com</t>
  </si>
  <si>
    <t>081276867875</t>
  </si>
  <si>
    <t>1471061412020004</t>
  </si>
  <si>
    <t>633327242211000</t>
  </si>
  <si>
    <t>1471060811130008</t>
  </si>
  <si>
    <t>A0261</t>
  </si>
  <si>
    <t>ISTIQLAL ADLIN</t>
  </si>
  <si>
    <t>ISTIQLALADLIN@GMAIL.COM</t>
  </si>
  <si>
    <t>081365918152</t>
  </si>
  <si>
    <t>1471091706840082</t>
  </si>
  <si>
    <t>155364839216000</t>
  </si>
  <si>
    <t>1471090710210009</t>
  </si>
  <si>
    <t>A0264</t>
  </si>
  <si>
    <t>REVIN OKTAVIANOF</t>
  </si>
  <si>
    <t>OKTAVIANOVREVIN@GMAIL.COM</t>
  </si>
  <si>
    <t>082387497123</t>
  </si>
  <si>
    <t>1471060610830021</t>
  </si>
  <si>
    <t>767534738211000</t>
  </si>
  <si>
    <t>1471060305100008</t>
  </si>
  <si>
    <t>Rudi Damrah</t>
  </si>
  <si>
    <t>A0265</t>
  </si>
  <si>
    <t>JONI INDRA</t>
  </si>
  <si>
    <t>primairma7@gmail.com</t>
  </si>
  <si>
    <t>082284956260</t>
  </si>
  <si>
    <t>DUMAI</t>
  </si>
  <si>
    <t>1401030610840001</t>
  </si>
  <si>
    <t>435971205216000</t>
  </si>
  <si>
    <t>1471082105140009</t>
  </si>
  <si>
    <t>A0268</t>
  </si>
  <si>
    <t>FIQHIRIO CHANDRA</t>
  </si>
  <si>
    <t>FIQHIRIOCHANDRA491@GMAIL.COM</t>
  </si>
  <si>
    <t>083185834164</t>
  </si>
  <si>
    <t>14710933101020063</t>
  </si>
  <si>
    <t>1471090709110007</t>
  </si>
  <si>
    <t>A0271</t>
  </si>
  <si>
    <t>JUSMIWALDI HIDAYAT</t>
  </si>
  <si>
    <t>jusminaldi@gmail.com</t>
  </si>
  <si>
    <t>081266083503</t>
  </si>
  <si>
    <t>BENGKALIS</t>
  </si>
  <si>
    <t>1401062011990005</t>
  </si>
  <si>
    <t>535845689221000</t>
  </si>
  <si>
    <t>1401060701087268</t>
  </si>
  <si>
    <t>Iwan Saputra</t>
  </si>
  <si>
    <t>A0273</t>
  </si>
  <si>
    <t>DEBY MIRANDA AUDINA</t>
  </si>
  <si>
    <t>audinadebymiranda@gmail.com</t>
  </si>
  <si>
    <t>085264696995</t>
  </si>
  <si>
    <t>BERINGIN INDAH</t>
  </si>
  <si>
    <t>1405046704970001</t>
  </si>
  <si>
    <t>633368998222000</t>
  </si>
  <si>
    <t>1405040204120012</t>
  </si>
  <si>
    <t>A0274</t>
  </si>
  <si>
    <t>MOHD ZHUHRI</t>
  </si>
  <si>
    <t>zhuhrihino@gmail.com</t>
  </si>
  <si>
    <t>1471094506860021</t>
  </si>
  <si>
    <t>665059903211000</t>
  </si>
  <si>
    <t>1471102710170005</t>
  </si>
  <si>
    <t>A0275</t>
  </si>
  <si>
    <t>MAHENDRA</t>
  </si>
  <si>
    <t>andra19saputra@gmail.com</t>
  </si>
  <si>
    <t>081328070600</t>
  </si>
  <si>
    <t>1471080109820021</t>
  </si>
  <si>
    <t>461452609216000</t>
  </si>
  <si>
    <t>1471090202210008</t>
  </si>
  <si>
    <t>A0276</t>
  </si>
  <si>
    <t>WIKO GUSTIANOM</t>
  </si>
  <si>
    <t>gustianomwiko@gmail.com</t>
  </si>
  <si>
    <t>1471012308840002</t>
  </si>
  <si>
    <t>866985138221000</t>
  </si>
  <si>
    <t>A0277</t>
  </si>
  <si>
    <t>OOJARO GEA</t>
  </si>
  <si>
    <t>ojaro46@gmail.com</t>
  </si>
  <si>
    <t>081398037039</t>
  </si>
  <si>
    <t>GUNUNG SITOLI</t>
  </si>
  <si>
    <t>1201100109900003</t>
  </si>
  <si>
    <t>1201101212070008</t>
  </si>
  <si>
    <t>A0278</t>
  </si>
  <si>
    <t>HENDRYADI</t>
  </si>
  <si>
    <t>hendryadi1805@gmail.com</t>
  </si>
  <si>
    <t>082298111166</t>
  </si>
  <si>
    <t>SELAT PANJANG</t>
  </si>
  <si>
    <t>2172042008870005</t>
  </si>
  <si>
    <t>059238907214000</t>
  </si>
  <si>
    <t>2172012712190002</t>
  </si>
  <si>
    <t>A0279</t>
  </si>
  <si>
    <t>JUSMAN AKBAR SAPUTRA</t>
  </si>
  <si>
    <t>wakabarr92@gmail.com</t>
  </si>
  <si>
    <t>081268608337</t>
  </si>
  <si>
    <t>1401060710920002</t>
  </si>
  <si>
    <t>866360019221000</t>
  </si>
  <si>
    <t>1401060701087368</t>
  </si>
  <si>
    <t>A0280</t>
  </si>
  <si>
    <t>DESTRIANI GEA</t>
  </si>
  <si>
    <t>destriani12@gmail.com</t>
  </si>
  <si>
    <t>+62 812-7773-0266</t>
  </si>
  <si>
    <t>1405084612980003</t>
  </si>
  <si>
    <t>654117530221000</t>
  </si>
  <si>
    <t>1405080801150001</t>
  </si>
  <si>
    <t>A0281</t>
  </si>
  <si>
    <t>NADIA FITRI YOLANDA</t>
  </si>
  <si>
    <t>nadiafitriyo8@gmail.com</t>
  </si>
  <si>
    <t>+62 822-8300-4012</t>
  </si>
  <si>
    <t>1375014807950005</t>
  </si>
  <si>
    <t>912792090211000</t>
  </si>
  <si>
    <t>1471032303170001</t>
  </si>
  <si>
    <t>A0283</t>
  </si>
  <si>
    <t>EZRA FEBRIYANI</t>
  </si>
  <si>
    <t>ezrapurba06@gmail.com</t>
  </si>
  <si>
    <t>+62 896-2835-9967</t>
  </si>
  <si>
    <t>1471104602990003</t>
  </si>
  <si>
    <t>420569956222000</t>
  </si>
  <si>
    <t>A0285</t>
  </si>
  <si>
    <t>IRSYAD</t>
  </si>
  <si>
    <t>irsyadicaik@gmail.com</t>
  </si>
  <si>
    <t>+62 822-6825-3775</t>
  </si>
  <si>
    <t>1371092203910007</t>
  </si>
  <si>
    <t>657920518219000</t>
  </si>
  <si>
    <t>1403091103220006</t>
  </si>
  <si>
    <t>A0286</t>
  </si>
  <si>
    <t>DIAN ASYHARI NASUTION</t>
  </si>
  <si>
    <t>d.a.nasution@gmail.com</t>
  </si>
  <si>
    <t>081379725885</t>
  </si>
  <si>
    <t>SEI LINDAI</t>
  </si>
  <si>
    <t>1471091002890061</t>
  </si>
  <si>
    <t>905242079216000</t>
  </si>
  <si>
    <t>A0287</t>
  </si>
  <si>
    <t>JULYA SYARAH</t>
  </si>
  <si>
    <t>julyasyarah77@gmail.co</t>
  </si>
  <si>
    <t>081275106532</t>
  </si>
  <si>
    <t>1403094707990008</t>
  </si>
  <si>
    <t>657038972219000</t>
  </si>
  <si>
    <t>1403162803190003</t>
  </si>
  <si>
    <t>A0288</t>
  </si>
  <si>
    <t>ZAKARIA</t>
  </si>
  <si>
    <t>zacx_poltex@yahoo.co.id</t>
  </si>
  <si>
    <t>RIAU</t>
  </si>
  <si>
    <t>PEUDAWA RAYEUK</t>
  </si>
  <si>
    <t>1275031912860001</t>
  </si>
  <si>
    <t>252455092119000</t>
  </si>
  <si>
    <t>1403092712070130</t>
  </si>
  <si>
    <t>A0289</t>
  </si>
  <si>
    <t>INDRA SUKMA YUDHA</t>
  </si>
  <si>
    <t>indrasukmayudha7@gmail.com</t>
  </si>
  <si>
    <t>08126815717</t>
  </si>
  <si>
    <t>KEMBANG HARUM</t>
  </si>
  <si>
    <t>1402042608870003</t>
  </si>
  <si>
    <t>542368337213000</t>
  </si>
  <si>
    <t>A0290</t>
  </si>
  <si>
    <t>HARI PUTRA MULYA DARMA</t>
  </si>
  <si>
    <t>hariputra1603@gmail.com</t>
  </si>
  <si>
    <t>081267920713</t>
  </si>
  <si>
    <t>1376031603920002</t>
  </si>
  <si>
    <t>855478749222000</t>
  </si>
  <si>
    <t>1408040112150004</t>
  </si>
  <si>
    <t>A0291</t>
  </si>
  <si>
    <t>JURIANA</t>
  </si>
  <si>
    <t>jurianaana70@gmail.com</t>
  </si>
  <si>
    <t>082311573874</t>
  </si>
  <si>
    <t>BANJAR XII</t>
  </si>
  <si>
    <t>1407036606980003</t>
  </si>
  <si>
    <t>847806288219000</t>
  </si>
  <si>
    <t>1403161009200019</t>
  </si>
  <si>
    <t>A0292</t>
  </si>
  <si>
    <t>HANNICO</t>
  </si>
  <si>
    <t>hannico55@gmail.com</t>
  </si>
  <si>
    <t>08521640003</t>
  </si>
  <si>
    <t>PAYAKUMBUH</t>
  </si>
  <si>
    <t>1471081809900143</t>
  </si>
  <si>
    <t>684245236216000</t>
  </si>
  <si>
    <t>130706200520001</t>
  </si>
  <si>
    <t>Dika Asisko</t>
  </si>
  <si>
    <t>A0293</t>
  </si>
  <si>
    <t>SYAHRIL</t>
  </si>
  <si>
    <t>aril.hinodutro2016@gmail.com</t>
  </si>
  <si>
    <t>085363912342</t>
  </si>
  <si>
    <t>AIR DINGIN TIMUR</t>
  </si>
  <si>
    <t>1302042008860002</t>
  </si>
  <si>
    <t>971195375203000</t>
  </si>
  <si>
    <t>1406111209140001</t>
  </si>
  <si>
    <t>A0294</t>
  </si>
  <si>
    <t>SUKRI ALIMIN</t>
  </si>
  <si>
    <t>sukriallimin@gmail.com</t>
  </si>
  <si>
    <t>085278165585</t>
  </si>
  <si>
    <t>SUKADAMAI</t>
  </si>
  <si>
    <t>1406012612860005</t>
  </si>
  <si>
    <t>980061337221000</t>
  </si>
  <si>
    <t>1406012805120024</t>
  </si>
  <si>
    <t>A0295</t>
  </si>
  <si>
    <t>FIKRI EFFENDI</t>
  </si>
  <si>
    <t>fikri.grm@gmail.com</t>
  </si>
  <si>
    <t>082317830160</t>
  </si>
  <si>
    <t>KAMPUNG PINANG</t>
  </si>
  <si>
    <t>1401160907970002</t>
  </si>
  <si>
    <t>608784591221000</t>
  </si>
  <si>
    <t>1401162807090003</t>
  </si>
  <si>
    <t>A0296</t>
  </si>
  <si>
    <t>WIWI ERLIYASARI</t>
  </si>
  <si>
    <t>wiwinaliasaripku@gmail.com</t>
  </si>
  <si>
    <t>081270155617</t>
  </si>
  <si>
    <t>847613569216000</t>
  </si>
  <si>
    <t>1471090301140009</t>
  </si>
  <si>
    <t>A0297</t>
  </si>
  <si>
    <t>PRAMANA PUTRA</t>
  </si>
  <si>
    <t>pramanaputra@gmail.com</t>
  </si>
  <si>
    <t>082257461891</t>
  </si>
  <si>
    <t>SARANG GINTING HULU</t>
  </si>
  <si>
    <t>1218172001870002</t>
  </si>
  <si>
    <t>832867675221000</t>
  </si>
  <si>
    <t>1208221904170003</t>
  </si>
  <si>
    <t>A0298</t>
  </si>
  <si>
    <t>YANGKI CESPIRA</t>
  </si>
  <si>
    <t>yangkicespira@gmail.com</t>
  </si>
  <si>
    <t>082173027589</t>
  </si>
  <si>
    <t>MANINJAU</t>
  </si>
  <si>
    <t>1307063101900001</t>
  </si>
  <si>
    <t>740258348216000</t>
  </si>
  <si>
    <t>1401031507210001</t>
  </si>
  <si>
    <t>A0299</t>
  </si>
  <si>
    <t>SUHAIRI</t>
  </si>
  <si>
    <t>suhairipsp2021@gmail.com</t>
  </si>
  <si>
    <t>082283248124</t>
  </si>
  <si>
    <t>BABUSSALAM</t>
  </si>
  <si>
    <t>1407082806990004</t>
  </si>
  <si>
    <t>958794679221000</t>
  </si>
  <si>
    <t>1406081011150003</t>
  </si>
  <si>
    <t>A0300</t>
  </si>
  <si>
    <t>BUDI FITRIAN</t>
  </si>
  <si>
    <t>budifitrian@gmail.com</t>
  </si>
  <si>
    <t>085233958005</t>
  </si>
  <si>
    <t>1271211509770001</t>
  </si>
  <si>
    <t>1271213010070028</t>
  </si>
  <si>
    <t>A0301</t>
  </si>
  <si>
    <t>MUSLIM</t>
  </si>
  <si>
    <t>muslimerisanti@gmail.com</t>
  </si>
  <si>
    <t>081270471700</t>
  </si>
  <si>
    <t>LUBUK BENDAHARA TIMUR</t>
  </si>
  <si>
    <t>1406020907850003</t>
  </si>
  <si>
    <t>467446647221000</t>
  </si>
  <si>
    <t>1406021302140001</t>
  </si>
  <si>
    <t>level</t>
  </si>
  <si>
    <t xml:space="preserve">PT. PERSADA PALEMBANG RAYA </t>
  </si>
  <si>
    <t>PURNOMO ADI SUSILO</t>
  </si>
  <si>
    <t>purnomo.ppr77@gmail.com</t>
  </si>
  <si>
    <t>081368812672</t>
  </si>
  <si>
    <t>MARKETING</t>
  </si>
  <si>
    <t>SOEKARNO HATTA</t>
  </si>
  <si>
    <t>PRIA</t>
  </si>
  <si>
    <t>ISLAM</t>
  </si>
  <si>
    <t>3216053008770005</t>
  </si>
  <si>
    <t>591908868435000</t>
  </si>
  <si>
    <t>TETAP</t>
  </si>
  <si>
    <t>SURJANTO KARDIMAN</t>
  </si>
  <si>
    <t>SUGIANTO AZIZ</t>
  </si>
  <si>
    <t>BOAN</t>
  </si>
  <si>
    <t>boan0576@gmail.com</t>
  </si>
  <si>
    <t>082375481013</t>
  </si>
  <si>
    <t>BEKASI</t>
  </si>
  <si>
    <t>3275010505760042</t>
  </si>
  <si>
    <t>497269787407000</t>
  </si>
  <si>
    <t>3275010805070122</t>
  </si>
  <si>
    <t>202104001</t>
  </si>
  <si>
    <t>ARISANDI</t>
  </si>
  <si>
    <t>arisandi007@gmail.com</t>
  </si>
  <si>
    <t>081367776811</t>
  </si>
  <si>
    <t>KEMANG, MUBA</t>
  </si>
  <si>
    <t>1671030712790008</t>
  </si>
  <si>
    <t>475270492306000</t>
  </si>
  <si>
    <t>1671031510080011</t>
  </si>
  <si>
    <t>KONTRAK</t>
  </si>
  <si>
    <t>ZULKARNAIN</t>
  </si>
  <si>
    <t>zulkarnaingibran@yahoo.com</t>
  </si>
  <si>
    <t>081367568588</t>
  </si>
  <si>
    <t>1671060511820010</t>
  </si>
  <si>
    <t>158060160301000</t>
  </si>
  <si>
    <t>1671062601120082</t>
  </si>
  <si>
    <t>YESSI PRIYANTI</t>
  </si>
  <si>
    <t>yesi.priyanti@gmail.com</t>
  </si>
  <si>
    <t>085267485847</t>
  </si>
  <si>
    <t>WANITA</t>
  </si>
  <si>
    <t>1671036207840001</t>
  </si>
  <si>
    <t>980141733306000</t>
  </si>
  <si>
    <t>1671030207140002</t>
  </si>
  <si>
    <t>ANNA MARIA JANICA TASLIM</t>
  </si>
  <si>
    <t>janica_taslim@yahoo.com</t>
  </si>
  <si>
    <t>085273468910</t>
  </si>
  <si>
    <t>KATHOLIK</t>
  </si>
  <si>
    <t>1671076301920008</t>
  </si>
  <si>
    <t>948267695307000</t>
  </si>
  <si>
    <t>1671070403070016</t>
  </si>
  <si>
    <t>MGS. M YUSUF RANDY</t>
  </si>
  <si>
    <t>ELVAN SANDI</t>
  </si>
  <si>
    <t>elvanhinoppr@gmail.com</t>
  </si>
  <si>
    <t>085270511416</t>
  </si>
  <si>
    <t>TANJUNG KARANGAN</t>
  </si>
  <si>
    <t>1603010105950003</t>
  </si>
  <si>
    <t>853132926313000</t>
  </si>
  <si>
    <t>1603012212110017</t>
  </si>
  <si>
    <t>META TRISNA RIANITA</t>
  </si>
  <si>
    <t>metatrisna@yahoo.com</t>
  </si>
  <si>
    <t>085267169666</t>
  </si>
  <si>
    <t>1671116105894004</t>
  </si>
  <si>
    <t>828327429307000</t>
  </si>
  <si>
    <t>1671111308070017</t>
  </si>
  <si>
    <t>Yudi Ilhamsyah</t>
  </si>
  <si>
    <t>yudiilham6@gmail.com</t>
  </si>
  <si>
    <t>085273085398</t>
  </si>
  <si>
    <t>1671041504860011</t>
  </si>
  <si>
    <t>248433963307000</t>
  </si>
  <si>
    <t>1671042003170019</t>
  </si>
  <si>
    <t>Mgs M. Yusuf Randy</t>
  </si>
  <si>
    <t>mgs.randy@gmail.com</t>
  </si>
  <si>
    <t>082175575713</t>
  </si>
  <si>
    <t>1671052508880002</t>
  </si>
  <si>
    <t>869476853301000</t>
  </si>
  <si>
    <t>Arif Febrianto</t>
  </si>
  <si>
    <t>febriantoarif960@gmail.com</t>
  </si>
  <si>
    <t>082371996000</t>
  </si>
  <si>
    <t>AIR PUTIH</t>
  </si>
  <si>
    <t>1606102702930002</t>
  </si>
  <si>
    <t>768557290314000</t>
  </si>
  <si>
    <t>1606100904081818</t>
  </si>
  <si>
    <t>Denny Pratama</t>
  </si>
  <si>
    <t>dennypratama2093@gmail.com</t>
  </si>
  <si>
    <t>081368816322</t>
  </si>
  <si>
    <t>1671092012940004</t>
  </si>
  <si>
    <t>433816096301000</t>
  </si>
  <si>
    <t>1671091606080004</t>
  </si>
  <si>
    <t>CHANDERASU</t>
  </si>
  <si>
    <t>ming_hinoplg@yahoo.com</t>
  </si>
  <si>
    <t>08127831846</t>
  </si>
  <si>
    <t>PUSRI</t>
  </si>
  <si>
    <t>BUDHA</t>
  </si>
  <si>
    <t>1671101511790003</t>
  </si>
  <si>
    <t>484219290306000</t>
  </si>
  <si>
    <t>1671101503070034</t>
  </si>
  <si>
    <t>ANDI</t>
  </si>
  <si>
    <t>andiseman888@gmail.com</t>
  </si>
  <si>
    <t>082176300057</t>
  </si>
  <si>
    <t>1671131805860002</t>
  </si>
  <si>
    <t>484219654306000</t>
  </si>
  <si>
    <t>1671040810180009</t>
  </si>
  <si>
    <t>DESSY SAFRIDA</t>
  </si>
  <si>
    <t>dessy11.hino@gmail.com</t>
  </si>
  <si>
    <t>081373383331</t>
  </si>
  <si>
    <t>1671055112790001</t>
  </si>
  <si>
    <t>084311810301000</t>
  </si>
  <si>
    <t>LEONARDO ARMADNO</t>
  </si>
  <si>
    <t>leoacel123@gmail.com</t>
  </si>
  <si>
    <t>085380919753</t>
  </si>
  <si>
    <t>1671091008870014</t>
  </si>
  <si>
    <t>166925768301000</t>
  </si>
  <si>
    <t>1671101302140006</t>
  </si>
  <si>
    <t>ERNI YULIANTI</t>
  </si>
  <si>
    <t>minktsu@gmail.com</t>
  </si>
  <si>
    <t>081366476261</t>
  </si>
  <si>
    <t>1671055601840004</t>
  </si>
  <si>
    <t>760239657307000</t>
  </si>
  <si>
    <t>1671070310070055</t>
  </si>
  <si>
    <t>JEMMY</t>
  </si>
  <si>
    <t>jemmyliu9@gmail.com</t>
  </si>
  <si>
    <t>081373874943</t>
  </si>
  <si>
    <t>KRISTEN</t>
  </si>
  <si>
    <t>1603051909920004</t>
  </si>
  <si>
    <t>869985127301000</t>
  </si>
  <si>
    <t>1671181204190003</t>
  </si>
  <si>
    <t>Lila Dewata</t>
  </si>
  <si>
    <t>liladewata72@gmail.com</t>
  </si>
  <si>
    <t>085274723684</t>
  </si>
  <si>
    <t>MALANG</t>
  </si>
  <si>
    <t>1671140512810012</t>
  </si>
  <si>
    <t>590532904005000</t>
  </si>
  <si>
    <t>1671143011100001</t>
  </si>
  <si>
    <t>Febrya Tunjung Bellawati</t>
  </si>
  <si>
    <t>febryatunjung@gmail.com</t>
  </si>
  <si>
    <t>082185583644</t>
  </si>
  <si>
    <t>1671145402900007</t>
  </si>
  <si>
    <t>579653536306000</t>
  </si>
  <si>
    <t>1671140610160006</t>
  </si>
  <si>
    <t>Rizky Dian Merdeka Dwi Putra</t>
  </si>
  <si>
    <t>rizkyvw@gmail.com</t>
  </si>
  <si>
    <t>081377888953</t>
  </si>
  <si>
    <t>1671091708870010</t>
  </si>
  <si>
    <t>166925883301000</t>
  </si>
  <si>
    <t>1671092404090007</t>
  </si>
  <si>
    <t>Mei Ching</t>
  </si>
  <si>
    <t>meiching368@gmail.com</t>
  </si>
  <si>
    <t>082373688118</t>
  </si>
  <si>
    <t>1671076412920011</t>
  </si>
  <si>
    <t>164248650307000</t>
  </si>
  <si>
    <t>201408004</t>
  </si>
  <si>
    <t>FEBRI HASIBUAN</t>
  </si>
  <si>
    <t>febri.balink@gmail.com</t>
  </si>
  <si>
    <t>085285559499</t>
  </si>
  <si>
    <t>1673012302860001</t>
  </si>
  <si>
    <t>152609822311000</t>
  </si>
  <si>
    <t>WAHYUDI ARIANTO</t>
  </si>
  <si>
    <t>wahyudi.ppr@gmail.com</t>
  </si>
  <si>
    <t>081318972565</t>
  </si>
  <si>
    <t>BRAJA GEMILANG</t>
  </si>
  <si>
    <t>'1771020312870001</t>
  </si>
  <si>
    <t>165445511311000</t>
  </si>
  <si>
    <t>1601141605180009</t>
  </si>
  <si>
    <t>LAILA MARLINDA</t>
  </si>
  <si>
    <t>lailamarlinda@gmail.com</t>
  </si>
  <si>
    <t>085268344356</t>
  </si>
  <si>
    <t>1604104403860006</t>
  </si>
  <si>
    <t>827781451309000</t>
  </si>
  <si>
    <t>1604091509170002</t>
  </si>
  <si>
    <t>WAHYUDI ARYANTO</t>
  </si>
  <si>
    <t>JAMALUDDIN</t>
  </si>
  <si>
    <t>jamalhino500@gmail.com</t>
  </si>
  <si>
    <t>085313666889</t>
  </si>
  <si>
    <t>NIPAH PANJANG</t>
  </si>
  <si>
    <t>'1905012109860001</t>
  </si>
  <si>
    <t>718880511309000</t>
  </si>
  <si>
    <t>160410205130003</t>
  </si>
  <si>
    <t>JAYA NUGROHO ADMAJAYA</t>
  </si>
  <si>
    <t>jayahererra@gmail.com</t>
  </si>
  <si>
    <t>081271376113</t>
  </si>
  <si>
    <t>1604106007930012</t>
  </si>
  <si>
    <t>933870388309000</t>
  </si>
  <si>
    <t>201601001</t>
  </si>
  <si>
    <t>RIZA SARFAN</t>
  </si>
  <si>
    <t>rezasarfan1987@gmail.com</t>
  </si>
  <si>
    <t>081272426878</t>
  </si>
  <si>
    <t>PEMATANG DANAU</t>
  </si>
  <si>
    <t>'1609160711870003</t>
  </si>
  <si>
    <t>168524346302000</t>
  </si>
  <si>
    <t>1601141309190001</t>
  </si>
  <si>
    <t>PUJI TRI RAHAYU WULANDARI</t>
  </si>
  <si>
    <t xml:space="preserve">pujiayurwd@gmail.com; </t>
  </si>
  <si>
    <t>085366952402</t>
  </si>
  <si>
    <t>1604107101960008</t>
  </si>
  <si>
    <t>840335293309000</t>
  </si>
  <si>
    <t>1604100610080008</t>
  </si>
  <si>
    <t>202205037</t>
  </si>
  <si>
    <t>MARFI DIYANTI</t>
  </si>
  <si>
    <t>marfidiyanti75@gmail.com</t>
  </si>
  <si>
    <t>081369610553</t>
  </si>
  <si>
    <t>1604105511010007</t>
  </si>
  <si>
    <t>418943353309000</t>
  </si>
  <si>
    <t>1604102406080030</t>
  </si>
  <si>
    <t>Mei Wulan Janati</t>
  </si>
  <si>
    <t>Meiwulanjanati768@gmail.com</t>
  </si>
  <si>
    <t>081310084331</t>
  </si>
  <si>
    <t>1671127005950006</t>
  </si>
  <si>
    <t>867933244307000</t>
  </si>
  <si>
    <t>1671121604080004</t>
  </si>
  <si>
    <t>Fajar Saputra</t>
  </si>
  <si>
    <t>fajarsaputraf15@gmail.com</t>
  </si>
  <si>
    <t>082379089201</t>
  </si>
  <si>
    <t>1604101712880003</t>
  </si>
  <si>
    <t>760041368309000</t>
  </si>
  <si>
    <t>1604101205140012</t>
  </si>
  <si>
    <t>M. ALI BASARAH</t>
  </si>
  <si>
    <t>hoyumgr.hinoppr@gmail.com</t>
  </si>
  <si>
    <t>081273351974</t>
  </si>
  <si>
    <t>1671041205740006</t>
  </si>
  <si>
    <t>479531980307000</t>
  </si>
  <si>
    <t>1671043108060030</t>
  </si>
  <si>
    <t>MELISA BONA PERTIWI</t>
  </si>
  <si>
    <t>melisabonapertiwi@gmail.com</t>
  </si>
  <si>
    <t>081272367778</t>
  </si>
  <si>
    <t>BANYUASIN</t>
  </si>
  <si>
    <t>1671046201950008</t>
  </si>
  <si>
    <t>935212837307000</t>
  </si>
  <si>
    <t>1671040507070058</t>
  </si>
  <si>
    <t>HAVISZ BAHRI</t>
  </si>
  <si>
    <t>haviszbahri@gmail.com</t>
  </si>
  <si>
    <t>081288936831</t>
  </si>
  <si>
    <t>1671060712950010</t>
  </si>
  <si>
    <t>274187624301000</t>
  </si>
  <si>
    <t>1671062507070090</t>
  </si>
  <si>
    <t>CHARLES</t>
  </si>
  <si>
    <t>charles.kho@persada-group.com</t>
  </si>
  <si>
    <t>089620810205</t>
  </si>
  <si>
    <t>1671082306820006</t>
  </si>
  <si>
    <t>490244373301000</t>
  </si>
  <si>
    <t>1671081412090002</t>
  </si>
  <si>
    <t>v</t>
  </si>
  <si>
    <t>SAK KHO</t>
  </si>
  <si>
    <t>YULIANA AKSAN</t>
  </si>
  <si>
    <t>ELISABETH NOVRIANI TASLIM</t>
  </si>
  <si>
    <t>novry.hino@gmail.com</t>
  </si>
  <si>
    <t>082376692720</t>
  </si>
  <si>
    <t>1671075711900006</t>
  </si>
  <si>
    <t>981889041307000</t>
  </si>
  <si>
    <t>1671050711180003</t>
  </si>
  <si>
    <t>YOLANDA</t>
  </si>
  <si>
    <t>yolandahamka@gmail.com</t>
  </si>
  <si>
    <t>089603695308</t>
  </si>
  <si>
    <t>SP. PADANG</t>
  </si>
  <si>
    <t>1671106606940005</t>
  </si>
  <si>
    <t>906809330301000</t>
  </si>
  <si>
    <t>1671102501070064</t>
  </si>
  <si>
    <t>FERA INDILAH</t>
  </si>
  <si>
    <t>DEWI PERMATA AGUNG</t>
  </si>
  <si>
    <t>dewi34192@gmail.com</t>
  </si>
  <si>
    <t>082289274225</t>
  </si>
  <si>
    <t>KAYUAGUNG</t>
  </si>
  <si>
    <t>1602054202940003</t>
  </si>
  <si>
    <t>'433512415307000</t>
  </si>
  <si>
    <t>1602050904120073</t>
  </si>
  <si>
    <t>SITTI RUMBIA</t>
  </si>
  <si>
    <t>intan.hino@gmail.com</t>
  </si>
  <si>
    <t>081367376350</t>
  </si>
  <si>
    <t>1671066112860008</t>
  </si>
  <si>
    <t>583576616301000</t>
  </si>
  <si>
    <t>1671062609070049</t>
  </si>
  <si>
    <t>NICO PETERSON</t>
  </si>
  <si>
    <t>nico.p1289@gmail.com</t>
  </si>
  <si>
    <t>081299916699</t>
  </si>
  <si>
    <t>1671041102830005</t>
  </si>
  <si>
    <t>733034508306000</t>
  </si>
  <si>
    <t>1671030106160004</t>
  </si>
  <si>
    <t>202101003</t>
  </si>
  <si>
    <t>AMY CHANDRA</t>
  </si>
  <si>
    <t>amychandra228@gmail.com</t>
  </si>
  <si>
    <t>085788448287</t>
  </si>
  <si>
    <t>BABAT TOMAN</t>
  </si>
  <si>
    <t>1606012409830002</t>
  </si>
  <si>
    <t>441557329314000</t>
  </si>
  <si>
    <t>1671072807170029</t>
  </si>
  <si>
    <t>ROHANA IDO ARTA ANDRIANI</t>
  </si>
  <si>
    <t>EVA TRI  HARTUTI</t>
  </si>
  <si>
    <t>M.ISMAIL SALEH</t>
  </si>
  <si>
    <t>saleh09051995@gmail.com</t>
  </si>
  <si>
    <t>081274653639</t>
  </si>
  <si>
    <t>1671150905950003</t>
  </si>
  <si>
    <t>700682602307000</t>
  </si>
  <si>
    <t>1607102908190011</t>
  </si>
  <si>
    <t>LUSI TAPSILAWATI</t>
  </si>
  <si>
    <t>lusippr@gmail.com</t>
  </si>
  <si>
    <t>081278047231</t>
  </si>
  <si>
    <t>TANJUNG PINANG</t>
  </si>
  <si>
    <t>1604096105940001</t>
  </si>
  <si>
    <t>957286479309000</t>
  </si>
  <si>
    <t>1604090802190001</t>
  </si>
  <si>
    <t>TRI MEGA VIRGIE LIDIANA GUMAY</t>
  </si>
  <si>
    <t>tri.mega@hino.persada-group.com</t>
  </si>
  <si>
    <t>085343370007</t>
  </si>
  <si>
    <t>HRGA</t>
  </si>
  <si>
    <t>AMBON</t>
  </si>
  <si>
    <t>8104017108960001</t>
  </si>
  <si>
    <t>925155731301000</t>
  </si>
  <si>
    <t>1671080408200002</t>
  </si>
  <si>
    <t>A.MEDDY DWI SAPUTRA</t>
  </si>
  <si>
    <t>VINDA NOVITA</t>
  </si>
  <si>
    <t>RAJIB FERIANSYAH</t>
  </si>
  <si>
    <t>rajib.feriansyah@gmail.com</t>
  </si>
  <si>
    <t>088706973678</t>
  </si>
  <si>
    <t>1671040102900005</t>
  </si>
  <si>
    <t>854786381307000</t>
  </si>
  <si>
    <t>1671011806130006</t>
  </si>
  <si>
    <t>TRI MEGA VIRGIE</t>
  </si>
  <si>
    <t>201108002</t>
  </si>
  <si>
    <t>ASMUDIN</t>
  </si>
  <si>
    <t>udin.uu742@gmail.com</t>
  </si>
  <si>
    <t>085369106404</t>
  </si>
  <si>
    <t>1671042004830002</t>
  </si>
  <si>
    <t>161062708307000</t>
  </si>
  <si>
    <t>1671040608090018</t>
  </si>
  <si>
    <t>201108003</t>
  </si>
  <si>
    <t>BAYU PERMADI</t>
  </si>
  <si>
    <t>bayu.permana0705@gmail.com</t>
  </si>
  <si>
    <t>0882269233631</t>
  </si>
  <si>
    <t>1671040507850006</t>
  </si>
  <si>
    <t>707757241307000</t>
  </si>
  <si>
    <t>1671040312140006</t>
  </si>
  <si>
    <t>JONI ISKANDAR</t>
  </si>
  <si>
    <t>jonis_spot@yahoo.com</t>
  </si>
  <si>
    <t>081366378461</t>
  </si>
  <si>
    <t>1671040307890004</t>
  </si>
  <si>
    <t>762199990307000</t>
  </si>
  <si>
    <t>1671040106150005</t>
  </si>
  <si>
    <t>FADLY ANDRI</t>
  </si>
  <si>
    <t>fadlyandri@gmail.com</t>
  </si>
  <si>
    <t>083148878429</t>
  </si>
  <si>
    <t>'538686841307000</t>
  </si>
  <si>
    <t>1671041109120024</t>
  </si>
  <si>
    <t>AGUS SAPUTRA</t>
  </si>
  <si>
    <t>agustolle23@gmail.com</t>
  </si>
  <si>
    <t>081280031017</t>
  </si>
  <si>
    <t>1671152306930001</t>
  </si>
  <si>
    <t>'866958879307000</t>
  </si>
  <si>
    <t>TUKIMIN SAIBUDI</t>
  </si>
  <si>
    <t>tukiminsaibudi@gmail.com</t>
  </si>
  <si>
    <t>081373020696</t>
  </si>
  <si>
    <t>SIBOLANG</t>
  </si>
  <si>
    <t>1671053112720019</t>
  </si>
  <si>
    <t>084306117301000</t>
  </si>
  <si>
    <t>1671052903070053</t>
  </si>
  <si>
    <t>M. FIKRI HAIKAL</t>
  </si>
  <si>
    <t>fikrihaikal09733@gmail.com</t>
  </si>
  <si>
    <t>081366911368</t>
  </si>
  <si>
    <t>1671061607990007</t>
  </si>
  <si>
    <t>1671061805180001</t>
  </si>
  <si>
    <t>Beni Sastra</t>
  </si>
  <si>
    <t>beni.sastra081@gmail.com</t>
  </si>
  <si>
    <t>081273632100</t>
  </si>
  <si>
    <t>ARISAN MUSI</t>
  </si>
  <si>
    <t>1671120510810003</t>
  </si>
  <si>
    <t>583609367307000</t>
  </si>
  <si>
    <t>1671122103110006</t>
  </si>
  <si>
    <t>201704009</t>
  </si>
  <si>
    <t>SAHWANDI</t>
  </si>
  <si>
    <t>sahwandi18@gmail.com</t>
  </si>
  <si>
    <t>082380168484</t>
  </si>
  <si>
    <t>SUKACINTA</t>
  </si>
  <si>
    <t>1604092408920001</t>
  </si>
  <si>
    <t>957686207309000</t>
  </si>
  <si>
    <t>1604092004090001</t>
  </si>
  <si>
    <t>JONI SAPUTRA</t>
  </si>
  <si>
    <t>jhonyalfatih2@gmail.com</t>
  </si>
  <si>
    <t>082282886553</t>
  </si>
  <si>
    <t>1604091205810001</t>
  </si>
  <si>
    <t>855160948307000</t>
  </si>
  <si>
    <t>1604090902090008</t>
  </si>
  <si>
    <t>201301003</t>
  </si>
  <si>
    <t>RIZAL DAHRI</t>
  </si>
  <si>
    <t>bayumarley1999@gmail.com</t>
  </si>
  <si>
    <t>085382396462</t>
  </si>
  <si>
    <t>1604092503700001</t>
  </si>
  <si>
    <t>122117203309000</t>
  </si>
  <si>
    <t>1604091802080025</t>
  </si>
  <si>
    <t>201301004</t>
  </si>
  <si>
    <t>SAHRIZAL</t>
  </si>
  <si>
    <t>rizalsyah894@gmail.com</t>
  </si>
  <si>
    <t>085357520205</t>
  </si>
  <si>
    <t>1604090611820001</t>
  </si>
  <si>
    <t>957115991309000</t>
  </si>
  <si>
    <t>1604091802080003</t>
  </si>
  <si>
    <t>hendriaziz03090@gmail.com</t>
  </si>
  <si>
    <t>085381940918</t>
  </si>
  <si>
    <t>1604092704760002</t>
  </si>
  <si>
    <t>793737537309000</t>
  </si>
  <si>
    <t>1604091801090002</t>
  </si>
  <si>
    <t>201801001</t>
  </si>
  <si>
    <t>dzulkarnainbzul@gmail.com</t>
  </si>
  <si>
    <t>082177783896</t>
  </si>
  <si>
    <t>1604090704920001</t>
  </si>
  <si>
    <t>1604091902080081</t>
  </si>
  <si>
    <t>202102002</t>
  </si>
  <si>
    <t>JON MARTADINATA</t>
  </si>
  <si>
    <t>jhonmarta444@gmail.com</t>
  </si>
  <si>
    <t>085382518233</t>
  </si>
  <si>
    <t>1604093107890001</t>
  </si>
  <si>
    <t>957283781309000</t>
  </si>
  <si>
    <t>1604092001150004</t>
  </si>
  <si>
    <t>AMIRUDIN</t>
  </si>
  <si>
    <t>amirshadow9944@gmail.com</t>
  </si>
  <si>
    <t>085210669831</t>
  </si>
  <si>
    <t>BANDUNG</t>
  </si>
  <si>
    <t>1604100909990022</t>
  </si>
  <si>
    <t>901649277309000</t>
  </si>
  <si>
    <t>202104002</t>
  </si>
  <si>
    <t>AJI ANDRIAWAN</t>
  </si>
  <si>
    <t>ajiandriawan6@gmail.com</t>
  </si>
  <si>
    <t>082174554385</t>
  </si>
  <si>
    <t>TALANG MAKMUR</t>
  </si>
  <si>
    <t>1602151909011001</t>
  </si>
  <si>
    <t>537953846321000</t>
  </si>
  <si>
    <t>1602150310131005</t>
  </si>
  <si>
    <t>MESTRIANTO</t>
  </si>
  <si>
    <t>mestrianto@gmail.com</t>
  </si>
  <si>
    <t>085266000212</t>
  </si>
  <si>
    <t>AFTERSALES</t>
  </si>
  <si>
    <t>ULU DANAU</t>
  </si>
  <si>
    <t>1609161201840002</t>
  </si>
  <si>
    <t>733221758315000</t>
  </si>
  <si>
    <t>1904021208150001</t>
  </si>
  <si>
    <t>HADI SUPRATMAN</t>
  </si>
  <si>
    <t>AGUS SUNARYO</t>
  </si>
  <si>
    <t>agussunaryo81@gmail.com</t>
  </si>
  <si>
    <t>081368278000</t>
  </si>
  <si>
    <t>PATI</t>
  </si>
  <si>
    <t>1671072209890012</t>
  </si>
  <si>
    <t>842485682307000</t>
  </si>
  <si>
    <t>1671072503140006</t>
  </si>
  <si>
    <t>RANI SEPTIANI</t>
  </si>
  <si>
    <t>raniseptiani433@gmail.com</t>
  </si>
  <si>
    <t>085384041585</t>
  </si>
  <si>
    <t>1672024109940001</t>
  </si>
  <si>
    <t>929832459309000</t>
  </si>
  <si>
    <t>1672020609080042</t>
  </si>
  <si>
    <t>APRILIA SATMADONA</t>
  </si>
  <si>
    <t>apriliasatmadona@gmail.com</t>
  </si>
  <si>
    <t>085267106056</t>
  </si>
  <si>
    <t>1671066304890008</t>
  </si>
  <si>
    <t>899328546301000</t>
  </si>
  <si>
    <t>1671061702150004</t>
  </si>
  <si>
    <t>ANDY EKO PRANOTO</t>
  </si>
  <si>
    <t>andyekopranoto@gmail.com</t>
  </si>
  <si>
    <t>08127126772</t>
  </si>
  <si>
    <t>1671141809880005</t>
  </si>
  <si>
    <t>843561655306000</t>
  </si>
  <si>
    <t>1671142108070025</t>
  </si>
  <si>
    <t>MUHAMMAD ALIEF</t>
  </si>
  <si>
    <t>muhammadppr18@gmail.com</t>
  </si>
  <si>
    <t>081312000351</t>
  </si>
  <si>
    <t>1671012712910002</t>
  </si>
  <si>
    <t>808192116307000</t>
  </si>
  <si>
    <t>1671010807140005</t>
  </si>
  <si>
    <t>ILYAS</t>
  </si>
  <si>
    <t>ilyashinoppr@gmail.com</t>
  </si>
  <si>
    <t>082121206984</t>
  </si>
  <si>
    <t>1602050508960002</t>
  </si>
  <si>
    <t>929852341312000</t>
  </si>
  <si>
    <t>1602051302120170</t>
  </si>
  <si>
    <t>M. MAHDACH ARIEFTA</t>
  </si>
  <si>
    <t>anamahda81@gmail.com</t>
  </si>
  <si>
    <t>081280052273</t>
  </si>
  <si>
    <t>167104221940006</t>
  </si>
  <si>
    <t>824050058307000</t>
  </si>
  <si>
    <t>1671041009080004</t>
  </si>
  <si>
    <t>DIKA DWIYANSAH</t>
  </si>
  <si>
    <t>dikadwiyansah14@gmail.com</t>
  </si>
  <si>
    <t>085609899995</t>
  </si>
  <si>
    <t>LINGGAU</t>
  </si>
  <si>
    <t>1673051410980001</t>
  </si>
  <si>
    <t>416009553303000</t>
  </si>
  <si>
    <t>1673050408090006</t>
  </si>
  <si>
    <t>FERDIANSYAH</t>
  </si>
  <si>
    <t>ferdiansyah2290@gmail.com</t>
  </si>
  <si>
    <t>081366522009</t>
  </si>
  <si>
    <t>1671072202900009</t>
  </si>
  <si>
    <t>165609371307000</t>
  </si>
  <si>
    <t>1671072107160020</t>
  </si>
  <si>
    <t>201502004</t>
  </si>
  <si>
    <t>ERIK SAPUTRA</t>
  </si>
  <si>
    <t>eriksaputra@yahoo.co.id</t>
  </si>
  <si>
    <t>082376850013</t>
  </si>
  <si>
    <t>1604100907940007</t>
  </si>
  <si>
    <t>957197015309000</t>
  </si>
  <si>
    <t>1604100512170001</t>
  </si>
  <si>
    <t>201406003</t>
  </si>
  <si>
    <t>JUNITA RANISA</t>
  </si>
  <si>
    <t>yunitaranisa@yahoo.com</t>
  </si>
  <si>
    <t>082269999060</t>
  </si>
  <si>
    <t>KARANG ANYAR</t>
  </si>
  <si>
    <t>1604105206940001</t>
  </si>
  <si>
    <t>414911008309000</t>
  </si>
  <si>
    <t>1604102406080041</t>
  </si>
  <si>
    <t>201501003</t>
  </si>
  <si>
    <t>JAKA SUPUTRA</t>
  </si>
  <si>
    <t>jaka.saputrappr@gmail.com</t>
  </si>
  <si>
    <t>085266502426</t>
  </si>
  <si>
    <t>1604101210940001</t>
  </si>
  <si>
    <t>720192145309000</t>
  </si>
  <si>
    <t>1604101902080225</t>
  </si>
  <si>
    <t>ANDRIYANSYAH</t>
  </si>
  <si>
    <t>ay1561419@gmail.com</t>
  </si>
  <si>
    <t>08560989995</t>
  </si>
  <si>
    <t>1671070612970007</t>
  </si>
  <si>
    <t>907871859307000</t>
  </si>
  <si>
    <t>RISWANDI</t>
  </si>
  <si>
    <t>hinohadi@gmail.com</t>
  </si>
  <si>
    <t>081373797888</t>
  </si>
  <si>
    <t>1902012003700003</t>
  </si>
  <si>
    <t>081390080666</t>
  </si>
  <si>
    <t>Banyumas</t>
  </si>
  <si>
    <t>1610070501920002</t>
  </si>
  <si>
    <t>573626751435000</t>
  </si>
  <si>
    <t>RENGGA CAPRI</t>
  </si>
  <si>
    <t>082374084289</t>
  </si>
  <si>
    <t>1607105606910008</t>
  </si>
  <si>
    <t>EVA DWI SANTOSO</t>
  </si>
  <si>
    <t>081379213022</t>
  </si>
  <si>
    <t>1671140203920001</t>
  </si>
  <si>
    <t>PRIMA MARIANTO</t>
  </si>
  <si>
    <t>081278814692</t>
  </si>
  <si>
    <t>1671140203920005</t>
  </si>
  <si>
    <t>413609207306000</t>
  </si>
  <si>
    <t>KEMAS AHMAD APRIZAL</t>
  </si>
  <si>
    <t>085268669420</t>
  </si>
  <si>
    <t>1671042004870012</t>
  </si>
  <si>
    <t>980141675307000</t>
  </si>
  <si>
    <t>NURSIAH</t>
  </si>
  <si>
    <t>081273057811</t>
  </si>
  <si>
    <t>1671062010930001</t>
  </si>
  <si>
    <t>842630774301000</t>
  </si>
  <si>
    <t>AHMAD MUBAROK</t>
  </si>
  <si>
    <t>081379542796</t>
  </si>
  <si>
    <t>1671062010930005</t>
  </si>
  <si>
    <t>413762071301000</t>
  </si>
  <si>
    <t>MUHAMAD ILAL</t>
  </si>
  <si>
    <t>ilal.hino.ppr@gmail.com</t>
  </si>
  <si>
    <t>082183870178</t>
  </si>
  <si>
    <t>Kenten laut</t>
  </si>
  <si>
    <t>1607101809890001</t>
  </si>
  <si>
    <t>414249078301000</t>
  </si>
  <si>
    <t>1607101211100029</t>
  </si>
  <si>
    <t>MUHAMMAD BAYUMI</t>
  </si>
  <si>
    <t>bayumi.ppr@gmail.com</t>
  </si>
  <si>
    <t>085273410432</t>
  </si>
  <si>
    <t>1671040707900001</t>
  </si>
  <si>
    <t>861472751307000</t>
  </si>
  <si>
    <t>DASPIN FEBRIANSYAH</t>
  </si>
  <si>
    <t>daspinaveiro@gmail.com</t>
  </si>
  <si>
    <t>082183006662</t>
  </si>
  <si>
    <t>Babat</t>
  </si>
  <si>
    <t>1671040204880001</t>
  </si>
  <si>
    <t>847068004307000</t>
  </si>
  <si>
    <t>KODRI ROMADHON</t>
  </si>
  <si>
    <t>kodri.romadon.ppr@gmail.com</t>
  </si>
  <si>
    <t>081378647832</t>
  </si>
  <si>
    <t>1671010803160009</t>
  </si>
  <si>
    <t>ARI PRATAMA</t>
  </si>
  <si>
    <t>ari.pratama040599@gmail.com</t>
  </si>
  <si>
    <t>089689359594</t>
  </si>
  <si>
    <t>1671070405990010</t>
  </si>
  <si>
    <t>907841720307000</t>
  </si>
  <si>
    <t>ROY HANAFI</t>
  </si>
  <si>
    <t>royhanafi.ppr@gmail.com</t>
  </si>
  <si>
    <t>082289595195</t>
  </si>
  <si>
    <t>1607100301970001</t>
  </si>
  <si>
    <t>'538756578314000</t>
  </si>
  <si>
    <t>MUHAMMAD IQBAL ANUGERAH</t>
  </si>
  <si>
    <t>082279952906</t>
  </si>
  <si>
    <t>1671031903990001</t>
  </si>
  <si>
    <t>862879509306000</t>
  </si>
  <si>
    <t>1671031206053366</t>
  </si>
  <si>
    <t>MERWANSYAH PUTRA</t>
  </si>
  <si>
    <t>081377527747</t>
  </si>
  <si>
    <t>160312119860003</t>
  </si>
  <si>
    <t>848731964313000</t>
  </si>
  <si>
    <t>M. ARIFIN SYAHPUTRA</t>
  </si>
  <si>
    <t>089623253740</t>
  </si>
  <si>
    <t>163041701960001</t>
  </si>
  <si>
    <t>869934737313000</t>
  </si>
  <si>
    <t>1603040805050540</t>
  </si>
  <si>
    <t>AHMAD RISAL</t>
  </si>
  <si>
    <t>082297233083</t>
  </si>
  <si>
    <t>1671140402920005</t>
  </si>
  <si>
    <t>159164607306000</t>
  </si>
  <si>
    <t>FITRI SUNARDI</t>
  </si>
  <si>
    <t>sunardifitri@yahoo.com</t>
  </si>
  <si>
    <t>0895811389</t>
  </si>
  <si>
    <t>1671040909920001</t>
  </si>
  <si>
    <t>841024276301000</t>
  </si>
  <si>
    <t>SEPTA EFRIANSYAH</t>
  </si>
  <si>
    <t>081373070717</t>
  </si>
  <si>
    <t>1671030803010001</t>
  </si>
  <si>
    <t>AAN SAPUTRA</t>
  </si>
  <si>
    <t>081532946427</t>
  </si>
  <si>
    <t>413673070306000</t>
  </si>
  <si>
    <t>1671022512060275</t>
  </si>
  <si>
    <t>JOPI IRAWAN</t>
  </si>
  <si>
    <t>jopiirawan2000@gmail.com</t>
  </si>
  <si>
    <t>081532621701</t>
  </si>
  <si>
    <t>Oku Timur</t>
  </si>
  <si>
    <t>108033011000001</t>
  </si>
  <si>
    <t>1608062711070084</t>
  </si>
  <si>
    <t>ALDO KURNIAWAN</t>
  </si>
  <si>
    <t>aldokw11@gmail.com</t>
  </si>
  <si>
    <t>413672981306000</t>
  </si>
  <si>
    <t>1671031308080023</t>
  </si>
  <si>
    <t>ANGGA SAPUTRA</t>
  </si>
  <si>
    <t>anggasaputrabelitang@gmail.com</t>
  </si>
  <si>
    <t xml:space="preserve">	1608033011000001</t>
  </si>
  <si>
    <t>413352014302000</t>
  </si>
  <si>
    <t>VANI JANI</t>
  </si>
  <si>
    <t>Muara Enim</t>
  </si>
  <si>
    <t>1604100110970012</t>
  </si>
  <si>
    <t>413763046313000</t>
  </si>
  <si>
    <t>DODI PRASETIO</t>
  </si>
  <si>
    <t>Lahat</t>
  </si>
  <si>
    <t>1671062503010004</t>
  </si>
  <si>
    <t>'538847096309000</t>
  </si>
  <si>
    <t>1604101602080269</t>
  </si>
  <si>
    <t>DHAMAR SWINDU</t>
  </si>
  <si>
    <t>1608030304039006</t>
  </si>
  <si>
    <t>1671060202070057</t>
  </si>
  <si>
    <t>SEYLI TRIO AMANDA</t>
  </si>
  <si>
    <t>1604101803010006</t>
  </si>
  <si>
    <t>'433668175302000</t>
  </si>
  <si>
    <t>1608060207070077</t>
  </si>
  <si>
    <t>YOGI INDRAWAN</t>
  </si>
  <si>
    <t>1608171511020002</t>
  </si>
  <si>
    <t>1604101602080679</t>
  </si>
  <si>
    <t>TEDI KURNIAWAN</t>
  </si>
  <si>
    <t>1604101604790007</t>
  </si>
  <si>
    <t>'537901670302000</t>
  </si>
  <si>
    <t>1608171112070015</t>
  </si>
  <si>
    <t>HENDRI SUPRIATNO</t>
  </si>
  <si>
    <t>082176763210</t>
  </si>
  <si>
    <t>1672012606990001</t>
  </si>
  <si>
    <t>1604102604100016</t>
  </si>
  <si>
    <t>NAUFAL MAULANA</t>
  </si>
  <si>
    <t>'537902348309000</t>
  </si>
  <si>
    <t>1672012709070015</t>
  </si>
  <si>
    <t>BATARA BURLIANSYAH</t>
  </si>
  <si>
    <t>Binjai</t>
  </si>
  <si>
    <t>1672040110030002</t>
  </si>
  <si>
    <t>'537828949307000</t>
  </si>
  <si>
    <t>1671072502190052</t>
  </si>
  <si>
    <t>OKA LISHAN SEVORY</t>
  </si>
  <si>
    <t>3275012002970009</t>
  </si>
  <si>
    <t>1672041011080006</t>
  </si>
  <si>
    <t>RIO FEBRIANTO</t>
  </si>
  <si>
    <t>Bekasi</t>
  </si>
  <si>
    <t>1671070212930010</t>
  </si>
  <si>
    <t>327501080507011</t>
  </si>
  <si>
    <t>FIRMANSYAH PUTRA</t>
  </si>
  <si>
    <t>1671071112200009</t>
  </si>
  <si>
    <t>SLAMET TRI NURCAHYO</t>
  </si>
  <si>
    <t>089654854478</t>
  </si>
  <si>
    <t>1671071102020008</t>
  </si>
  <si>
    <t>537950941307000</t>
  </si>
  <si>
    <t>1671070112070147</t>
  </si>
  <si>
    <t>ALIF BUKHORI</t>
  </si>
  <si>
    <t>1671071903030014</t>
  </si>
  <si>
    <t>538758624307000</t>
  </si>
  <si>
    <t>1671072712060111</t>
  </si>
  <si>
    <t>GALEH ARPRIANSYAH</t>
  </si>
  <si>
    <t>081273669722</t>
  </si>
  <si>
    <t>Pati Semarang</t>
  </si>
  <si>
    <t>1672020701980002</t>
  </si>
  <si>
    <t>538692716307000</t>
  </si>
  <si>
    <t>1671072304090016</t>
  </si>
  <si>
    <t>RANGGA PRATAMA</t>
  </si>
  <si>
    <t>Pagar Alam</t>
  </si>
  <si>
    <t>945921807309000</t>
  </si>
  <si>
    <t>1672021911100049</t>
  </si>
  <si>
    <t>SYAHRUL AFBINADI</t>
  </si>
  <si>
    <t>089633007630</t>
  </si>
  <si>
    <t>539585653301000</t>
  </si>
  <si>
    <t>RAJA TONANG HARAHAP</t>
  </si>
  <si>
    <t>12 Juni 2003</t>
  </si>
  <si>
    <t>1602040107020034</t>
  </si>
  <si>
    <t>57899502307000</t>
  </si>
  <si>
    <t>1671070501080162</t>
  </si>
  <si>
    <t>AHMAD RASYIDIN ZAKARIYA</t>
  </si>
  <si>
    <t>082279256092</t>
  </si>
  <si>
    <t>1608050408990001</t>
  </si>
  <si>
    <t>1602043007200002</t>
  </si>
  <si>
    <t>AGUS PERIAWAN</t>
  </si>
  <si>
    <t>085779414763</t>
  </si>
  <si>
    <t>Yosowinangun</t>
  </si>
  <si>
    <t>1671072410020018</t>
  </si>
  <si>
    <t>633454772307000</t>
  </si>
  <si>
    <t>1608051104070051</t>
  </si>
  <si>
    <t>ANGGIE MUHAMMAD NUR FAJRI</t>
  </si>
  <si>
    <t>1672022505920002</t>
  </si>
  <si>
    <t>63357979314000</t>
  </si>
  <si>
    <t>1671072601080148</t>
  </si>
  <si>
    <t>1672020710990002</t>
  </si>
  <si>
    <t>1672021805090046</t>
  </si>
  <si>
    <t>ANDI WIJAYA</t>
  </si>
  <si>
    <t>1672021009090011</t>
  </si>
  <si>
    <t>MUHAMMAD SOLEH</t>
  </si>
  <si>
    <t>soolehh1@gmail.com</t>
  </si>
  <si>
    <t>1671140606980009</t>
  </si>
  <si>
    <t>1671140709180005</t>
  </si>
  <si>
    <t>MUHAMMAD JIBRIL DIAWARA</t>
  </si>
  <si>
    <t>Diawarajibril4@gmail.com</t>
  </si>
  <si>
    <t>1671061603030006</t>
  </si>
  <si>
    <t>651362642301000</t>
  </si>
  <si>
    <t>1671180801190006</t>
  </si>
  <si>
    <t>ANDIKO EFRIYADI</t>
  </si>
  <si>
    <t>andikoefriyadi@gmail.com</t>
  </si>
  <si>
    <t>1671070101000021</t>
  </si>
  <si>
    <t>956777718307000</t>
  </si>
  <si>
    <t>167071504090052</t>
  </si>
  <si>
    <t>AGUNG RONAL DIANSYAH</t>
  </si>
  <si>
    <t>agungkk98@gmail.com</t>
  </si>
  <si>
    <t>0895620349428</t>
  </si>
  <si>
    <t>Baturaja</t>
  </si>
  <si>
    <t>1601142211980005</t>
  </si>
  <si>
    <t>654084227302000</t>
  </si>
  <si>
    <t>1601300307130003</t>
  </si>
  <si>
    <t>PRIMA DANI IRAWAN</t>
  </si>
  <si>
    <t>primadaniirawan929@gmail.com</t>
  </si>
  <si>
    <t>654010552302000</t>
  </si>
  <si>
    <t>1604060811070039</t>
  </si>
  <si>
    <t>Tondi Manahan</t>
  </si>
  <si>
    <t>1671070305050010</t>
  </si>
  <si>
    <t>1671071406080024</t>
  </si>
  <si>
    <t>Iman Saputra</t>
  </si>
  <si>
    <t>1603132505040003</t>
  </si>
  <si>
    <t>1603331108070003</t>
  </si>
  <si>
    <t>Ahmad Amirudin</t>
  </si>
  <si>
    <t>088268192535</t>
  </si>
  <si>
    <t>Gunung Menang</t>
  </si>
  <si>
    <t>1671070703040006</t>
  </si>
  <si>
    <t>1671070702080119</t>
  </si>
  <si>
    <t>Estu Prasetyo</t>
  </si>
  <si>
    <t>1671140208040002</t>
  </si>
  <si>
    <t>1671093101070031</t>
  </si>
  <si>
    <t>Agus Setiawan</t>
  </si>
  <si>
    <t>083802416020</t>
  </si>
  <si>
    <t>Batam</t>
  </si>
  <si>
    <t>1671142711010005</t>
  </si>
  <si>
    <t>1671143006080020</t>
  </si>
  <si>
    <t>Andri Irawan</t>
  </si>
  <si>
    <t>089687340985</t>
  </si>
  <si>
    <t>1607101202040007</t>
  </si>
  <si>
    <t>1671142707090005</t>
  </si>
  <si>
    <t>Andri Yansa Putra</t>
  </si>
  <si>
    <t>083801186564</t>
  </si>
  <si>
    <t>Sukajadi</t>
  </si>
  <si>
    <t>3374070204040002</t>
  </si>
  <si>
    <t>60.366.146.3-314.000</t>
  </si>
  <si>
    <t>1607100504120015</t>
  </si>
  <si>
    <t>Apriliansyah Rahmandaris</t>
  </si>
  <si>
    <t>085795044779</t>
  </si>
  <si>
    <t>1610030309040002</t>
  </si>
  <si>
    <t>1671152509200010</t>
  </si>
  <si>
    <t>M. Bayu Sapta</t>
  </si>
  <si>
    <t>089627283707</t>
  </si>
  <si>
    <t>Uluk kerbau lama</t>
  </si>
  <si>
    <t>1671090911040006</t>
  </si>
  <si>
    <t>1671150504160012</t>
  </si>
  <si>
    <t>Erland Dwi Vernando</t>
  </si>
  <si>
    <t>089788381492</t>
  </si>
  <si>
    <t>1671030703040002</t>
  </si>
  <si>
    <t>1671092310070001</t>
  </si>
  <si>
    <t>Muhammad Akbar</t>
  </si>
  <si>
    <t>087879515052</t>
  </si>
  <si>
    <t>1671012304040003</t>
  </si>
  <si>
    <t>60.384.749.2-306.000</t>
  </si>
  <si>
    <t>1671030311060019</t>
  </si>
  <si>
    <t>Marchall Febrian</t>
  </si>
  <si>
    <t>089678560210</t>
  </si>
  <si>
    <t>1312062803030001</t>
  </si>
  <si>
    <t>60.360/181.6-307.000</t>
  </si>
  <si>
    <t>1671011803080008</t>
  </si>
  <si>
    <t>Solin Andika Saputra S</t>
  </si>
  <si>
    <t>081229361526</t>
  </si>
  <si>
    <t>Muara kiawi</t>
  </si>
  <si>
    <t>1671091310740001</t>
  </si>
  <si>
    <t>60.391.574.5-306.000</t>
  </si>
  <si>
    <t>1671141009130009</t>
  </si>
  <si>
    <t>WELLY ARYADI</t>
  </si>
  <si>
    <t>081278968923</t>
  </si>
  <si>
    <t>NOPITA SARI</t>
  </si>
  <si>
    <t>nopitasari123@gmail.com</t>
  </si>
  <si>
    <t xml:space="preserve">desa ulak pandan </t>
  </si>
  <si>
    <t>1604095908940001</t>
  </si>
  <si>
    <t>957075484309000</t>
  </si>
  <si>
    <t>AHMAD MARZUKI</t>
  </si>
  <si>
    <t>ahmadmarzuki.ppr@gmail.com</t>
  </si>
  <si>
    <t>082281708262</t>
  </si>
  <si>
    <t>Suka cinta</t>
  </si>
  <si>
    <t>1604092302960001</t>
  </si>
  <si>
    <t>736971672309000</t>
  </si>
  <si>
    <t>HARDIANSYAH</t>
  </si>
  <si>
    <t>1604091010940004</t>
  </si>
  <si>
    <t>220753925309000</t>
  </si>
  <si>
    <t>1604091907190003</t>
  </si>
  <si>
    <t>M. EKO SUTRISNO</t>
  </si>
  <si>
    <t>ekoananda711@gmail.com</t>
  </si>
  <si>
    <t>Sukacinta</t>
  </si>
  <si>
    <t>1604090509950001</t>
  </si>
  <si>
    <t>957077423309000</t>
  </si>
  <si>
    <t>1604091902080138</t>
  </si>
  <si>
    <t>DEBI CARLES</t>
  </si>
  <si>
    <t>debi.carles22@gmail.com</t>
  </si>
  <si>
    <t>160410020690008</t>
  </si>
  <si>
    <t>'957617392309000</t>
  </si>
  <si>
    <t>1604101602080378</t>
  </si>
  <si>
    <t>RONDES PRANANDA</t>
  </si>
  <si>
    <t>rondesprananda2310@gmail.com</t>
  </si>
  <si>
    <t>081368193727</t>
  </si>
  <si>
    <t>1604102303000001</t>
  </si>
  <si>
    <t>956758924309000</t>
  </si>
  <si>
    <t>DIAN MELDITO PRASETYO</t>
  </si>
  <si>
    <t>dianmeldito12@gmail.com</t>
  </si>
  <si>
    <t>Pendopo</t>
  </si>
  <si>
    <t>16305110500001</t>
  </si>
  <si>
    <t>956759187313000</t>
  </si>
  <si>
    <t>MUHAMAD SUPNA HADI</t>
  </si>
  <si>
    <t>supnahadi7@gmail.com</t>
  </si>
  <si>
    <t>1671012805940001</t>
  </si>
  <si>
    <t>956651087307000</t>
  </si>
  <si>
    <t>FARDIKA</t>
  </si>
  <si>
    <t>Gunung raja</t>
  </si>
  <si>
    <t>1604090911960001</t>
  </si>
  <si>
    <t>957029218313000</t>
  </si>
  <si>
    <t>as2073510@gmail.com</t>
  </si>
  <si>
    <t>957029648309000</t>
  </si>
  <si>
    <t>IMAM SUMANTRI</t>
  </si>
  <si>
    <t>imamsetia2312@gmail.com</t>
  </si>
  <si>
    <t>1601143001950005.</t>
  </si>
  <si>
    <t>927656173302000</t>
  </si>
  <si>
    <t>1601142011070003</t>
  </si>
  <si>
    <t>FERI IRAWAN</t>
  </si>
  <si>
    <t>firawan1507@gmail.com</t>
  </si>
  <si>
    <t>Tanjung Kemala</t>
  </si>
  <si>
    <t>1603110106990004</t>
  </si>
  <si>
    <t>939978169313000</t>
  </si>
  <si>
    <t>160314008100015</t>
  </si>
  <si>
    <t>Roby Hermawan</t>
  </si>
  <si>
    <t>081273435622</t>
  </si>
  <si>
    <t>Ujan Mas</t>
  </si>
  <si>
    <t>1604103101000009</t>
  </si>
  <si>
    <t>60.180.299.4-309.000</t>
  </si>
  <si>
    <t>160314102090012</t>
  </si>
  <si>
    <t>Pebrianto</t>
  </si>
  <si>
    <t>0895604909852</t>
  </si>
  <si>
    <t>1604102202090012</t>
  </si>
  <si>
    <t xml:space="preserve">Wahyu Hidayat </t>
  </si>
  <si>
    <t>089502618087</t>
  </si>
  <si>
    <t>1672021712990002</t>
  </si>
  <si>
    <t>60.544.751.5-309.000</t>
  </si>
  <si>
    <t>1672021709160004</t>
  </si>
  <si>
    <t>ULTI</t>
  </si>
  <si>
    <t>INANG DJAFAIRY SUKRIMAN</t>
  </si>
  <si>
    <t>inang.sukriman@ulti.co.id</t>
  </si>
  <si>
    <t>0811952002</t>
  </si>
  <si>
    <t xml:space="preserve"> 15 Juni 1968</t>
  </si>
  <si>
    <t>L</t>
  </si>
  <si>
    <t>3174091506680007</t>
  </si>
  <si>
    <t>07.284.001.0-017.000</t>
  </si>
  <si>
    <t>Vendry Liarto</t>
  </si>
  <si>
    <t>AZIRA</t>
  </si>
  <si>
    <t>admin.jakarta@ulti.co.id</t>
  </si>
  <si>
    <t>085365055276</t>
  </si>
  <si>
    <t>Sales &amp; Marketing</t>
  </si>
  <si>
    <t>Bangkinang</t>
  </si>
  <si>
    <t xml:space="preserve"> 20 Oktober 1993</t>
  </si>
  <si>
    <t>W</t>
  </si>
  <si>
    <t>1401046010930002</t>
  </si>
  <si>
    <t>95.533.015.4-221.000</t>
  </si>
  <si>
    <t>Inang Sukriman</t>
  </si>
  <si>
    <t>HAPPY SANTOSO</t>
  </si>
  <si>
    <t>heppy.santoso@ulti.co.id</t>
  </si>
  <si>
    <t>0811545413</t>
  </si>
  <si>
    <t>Balikpapan</t>
  </si>
  <si>
    <t xml:space="preserve"> 28 Februari 1977</t>
  </si>
  <si>
    <t>6471032802770002</t>
  </si>
  <si>
    <t>55.540.720.4-721.000</t>
  </si>
  <si>
    <t>MIMBAR DWIKI PRASETYO</t>
  </si>
  <si>
    <t>mimbardprasetyo@gmail.com</t>
  </si>
  <si>
    <t>082158046995</t>
  </si>
  <si>
    <t xml:space="preserve"> 02 Juni 1993</t>
  </si>
  <si>
    <t>6471050206930001</t>
  </si>
  <si>
    <t>70.937.202.3-721.000</t>
  </si>
  <si>
    <t>Heppy Santoso</t>
  </si>
  <si>
    <t>MAULIDA ANNISA MARTHODILLAH</t>
  </si>
  <si>
    <t>maulidanisa1@gmail.com</t>
  </si>
  <si>
    <t>0853-9344-8488</t>
  </si>
  <si>
    <t xml:space="preserve"> 01 Juli 1999</t>
  </si>
  <si>
    <t>6471034107990002</t>
  </si>
  <si>
    <t>Budiono</t>
  </si>
  <si>
    <t>GEORGE PETER APITULEY</t>
  </si>
  <si>
    <t>george.peter@ulti.co.id</t>
  </si>
  <si>
    <t>081318628470</t>
  </si>
  <si>
    <t xml:space="preserve"> 11 November 1966</t>
  </si>
  <si>
    <t>3174041111660004</t>
  </si>
  <si>
    <t>77.901.070.1-017.000</t>
  </si>
  <si>
    <t>NORMAN YACHYA</t>
  </si>
  <si>
    <t>norman.yachya@yahoo.com</t>
  </si>
  <si>
    <t>0816906228</t>
  </si>
  <si>
    <t xml:space="preserve"> 13 Oktober 1978</t>
  </si>
  <si>
    <t>3201051310780003</t>
  </si>
  <si>
    <t>69.225.136.6-403.000</t>
  </si>
  <si>
    <t>VA</t>
  </si>
  <si>
    <t>ARFIN SUBHAN SARAGIH</t>
  </si>
  <si>
    <t>arfin.saragih@gmail.com</t>
  </si>
  <si>
    <t>08128307929</t>
  </si>
  <si>
    <t>Sales</t>
  </si>
  <si>
    <t>Pematang Siantar</t>
  </si>
  <si>
    <t xml:space="preserve"> 07 Desember 1973</t>
  </si>
  <si>
    <t>3275030712730009</t>
  </si>
  <si>
    <t>49.891.455.5-540.000</t>
  </si>
  <si>
    <t>Norman Yachya</t>
  </si>
  <si>
    <t>BUSMAN</t>
  </si>
  <si>
    <t>busmankbx@gmail.com</t>
  </si>
  <si>
    <t>08115992577</t>
  </si>
  <si>
    <t xml:space="preserve"> 07 November 1976</t>
  </si>
  <si>
    <t>6471040711760004</t>
  </si>
  <si>
    <t>58.072.673.5-721.000</t>
  </si>
  <si>
    <t>DHANI HERDIANA</t>
  </si>
  <si>
    <t>dhani.herdiana@ulti.co.id</t>
  </si>
  <si>
    <t>081382521772</t>
  </si>
  <si>
    <t>21 Januari 1978</t>
  </si>
  <si>
    <t>3175062101780012</t>
  </si>
  <si>
    <t>09.637.319.6-006.000</t>
  </si>
  <si>
    <t>DONY OSMOND</t>
  </si>
  <si>
    <t>donyosmond27@gmail.com</t>
  </si>
  <si>
    <t>08561919774</t>
  </si>
  <si>
    <t>27 September 1974</t>
  </si>
  <si>
    <t>NOVIE ANDRI</t>
  </si>
  <si>
    <t>novie.andri20@gmail.com</t>
  </si>
  <si>
    <t>087871771222</t>
  </si>
  <si>
    <t>20 November 1985</t>
  </si>
  <si>
    <t>3271042709740003</t>
  </si>
  <si>
    <t>WANDA APRILIA SAVIRA</t>
  </si>
  <si>
    <t>wanda.savira21@gmail.com</t>
  </si>
  <si>
    <t>08999285918</t>
  </si>
  <si>
    <t>07 April 2001</t>
  </si>
  <si>
    <t>3275042011850018</t>
  </si>
  <si>
    <t>Zainul Hayat</t>
  </si>
  <si>
    <t>zainamer86@gmail.com</t>
  </si>
  <si>
    <t>081231239395</t>
  </si>
  <si>
    <t>Sales &amp; marketing</t>
  </si>
  <si>
    <t>Sumenep</t>
  </si>
  <si>
    <t>02 Desember 1985</t>
  </si>
  <si>
    <t>1872034704010004</t>
  </si>
  <si>
    <t>Dony Osmond</t>
  </si>
  <si>
    <t>Zirwandi</t>
  </si>
  <si>
    <t>wandioppoa5s@gmail.com</t>
  </si>
  <si>
    <t>082388276628</t>
  </si>
  <si>
    <t>24 Maret 1983</t>
  </si>
  <si>
    <t>3529110212850006</t>
  </si>
  <si>
    <t>71.432.266.6-608.000</t>
  </si>
  <si>
    <t>Yonelfi</t>
  </si>
  <si>
    <t>Floria Christin</t>
  </si>
  <si>
    <t>floria.christin@gmail.com</t>
  </si>
  <si>
    <t>085265606002</t>
  </si>
  <si>
    <t>14 Agustus 1992</t>
  </si>
  <si>
    <t>Kristen</t>
  </si>
  <si>
    <t>1307082403830002</t>
  </si>
  <si>
    <t>54,516,075,6-222,000</t>
  </si>
  <si>
    <t>yonelfi@gmail.com</t>
  </si>
  <si>
    <t>08127570757</t>
  </si>
  <si>
    <t>Batusangkar</t>
  </si>
  <si>
    <t xml:space="preserve"> 02 Maret 1968</t>
  </si>
  <si>
    <t>1471115408920042</t>
  </si>
  <si>
    <t>82,114,752,7-216,000</t>
  </si>
  <si>
    <t>Patra Dony Agustian</t>
  </si>
  <si>
    <t>pdonyagustian@gmail.com</t>
  </si>
  <si>
    <t>082150742704</t>
  </si>
  <si>
    <t xml:space="preserve"> 13 Agustus 1994</t>
  </si>
  <si>
    <t>1405020203680003</t>
  </si>
  <si>
    <t>Ivan Zamurano</t>
  </si>
  <si>
    <t>iambronivan@gmail.com</t>
  </si>
  <si>
    <t>082335190676</t>
  </si>
  <si>
    <t>Malang</t>
  </si>
  <si>
    <t>13 Desember 1998</t>
  </si>
  <si>
    <t>3275031308940025</t>
  </si>
  <si>
    <t>76.747.744.1-407.000</t>
  </si>
  <si>
    <t>Andhika Ageng G</t>
  </si>
  <si>
    <t>andhikagoestian@gmail.com</t>
  </si>
  <si>
    <t>083849391694</t>
  </si>
  <si>
    <t>Banyuwangi</t>
  </si>
  <si>
    <t>12 Januari 2000</t>
  </si>
  <si>
    <t>3507331312980005</t>
  </si>
  <si>
    <t>60,727,082,4-654,000</t>
  </si>
  <si>
    <t>IIA</t>
  </si>
  <si>
    <t>Jonathan Juan Daniel</t>
  </si>
  <si>
    <t>jjuand22@gmail.com</t>
  </si>
  <si>
    <t>089639126717</t>
  </si>
  <si>
    <t>19 Juli 1999</t>
  </si>
  <si>
    <t>3510131201000004</t>
  </si>
  <si>
    <t>84.966.303.4-627.000</t>
  </si>
  <si>
    <t>George Peter</t>
  </si>
  <si>
    <t>Fadillah Nurazan</t>
  </si>
  <si>
    <t>fadillahnurazan@gmail.com</t>
  </si>
  <si>
    <t>081293755046</t>
  </si>
  <si>
    <t>07 Mei 1993</t>
  </si>
  <si>
    <t>3271061907990014</t>
  </si>
  <si>
    <t>IIB</t>
  </si>
  <si>
    <t>Novie Andri</t>
  </si>
  <si>
    <t>Sutriana</t>
  </si>
  <si>
    <t>sutriana032@gmail.com</t>
  </si>
  <si>
    <t>085813377132</t>
  </si>
  <si>
    <t>Heniarong</t>
  </si>
  <si>
    <t>02 Maret 1996</t>
  </si>
  <si>
    <t>3674070705930001</t>
  </si>
  <si>
    <t>73,385,253,7-411,000</t>
  </si>
  <si>
    <t>Setiyawaty</t>
  </si>
  <si>
    <t>setiyawati543@gmail.com</t>
  </si>
  <si>
    <t>081319995882</t>
  </si>
  <si>
    <t>1804204203960001</t>
  </si>
  <si>
    <t>83,208,907,2-453,000</t>
  </si>
  <si>
    <t>budiono177@yahoo.com</t>
  </si>
  <si>
    <t>085289716154</t>
  </si>
  <si>
    <t>Wonosobo</t>
  </si>
  <si>
    <t>18 Januari 1960</t>
  </si>
  <si>
    <t>3276076911840001</t>
  </si>
  <si>
    <t>78,020,972,2-412,000</t>
  </si>
  <si>
    <t>JCB</t>
  </si>
  <si>
    <t>RIZAL RISWANDI</t>
  </si>
  <si>
    <t xml:space="preserve">rizal.riswandi@jcb.persada-group.com </t>
  </si>
  <si>
    <t>081367746364</t>
  </si>
  <si>
    <t>Operation</t>
  </si>
  <si>
    <t>Bangka</t>
  </si>
  <si>
    <t>Tempilang</t>
  </si>
  <si>
    <t xml:space="preserve"> 20 November 1979</t>
  </si>
  <si>
    <t>1971012011790001</t>
  </si>
  <si>
    <t>87.001.329.9-304.000</t>
  </si>
  <si>
    <t>1971011801120000</t>
  </si>
  <si>
    <t>IVA</t>
  </si>
  <si>
    <t>Benny Sihotang</t>
  </si>
  <si>
    <t>201904008</t>
  </si>
  <si>
    <t>ELA YULIANTI SARI</t>
  </si>
  <si>
    <t>admin.bangka@jcb.persada-group.com</t>
  </si>
  <si>
    <t>081278566562</t>
  </si>
  <si>
    <t>Pangkal Pinang</t>
  </si>
  <si>
    <t xml:space="preserve"> 18 Juli 1987</t>
  </si>
  <si>
    <t>1971034107870002</t>
  </si>
  <si>
    <t>97.099.074.3-304.000</t>
  </si>
  <si>
    <t>1971031401130001</t>
  </si>
  <si>
    <t>Rizal Riswandi</t>
  </si>
  <si>
    <t>Zenty Marina</t>
  </si>
  <si>
    <t xml:space="preserve">JCB </t>
  </si>
  <si>
    <t>ADIN KHOIRI SALAM</t>
  </si>
  <si>
    <t>khoirisalam.adien@gmail.com</t>
  </si>
  <si>
    <t>085267850215</t>
  </si>
  <si>
    <t>Aftermarket</t>
  </si>
  <si>
    <t xml:space="preserve"> 16 Desember 1992</t>
  </si>
  <si>
    <t>1674061612920001</t>
  </si>
  <si>
    <t>66.475.718.4-953.000</t>
  </si>
  <si>
    <t>1674060107220002</t>
  </si>
  <si>
    <t>IIIA</t>
  </si>
  <si>
    <t>ISMADI</t>
  </si>
  <si>
    <t>ismadyjunior@gmail.com</t>
  </si>
  <si>
    <t>081272140150</t>
  </si>
  <si>
    <t>Pangkalpinang</t>
  </si>
  <si>
    <t xml:space="preserve"> 13 November 1994</t>
  </si>
  <si>
    <t>1971031311940002</t>
  </si>
  <si>
    <t>46.202.707.9-304.000</t>
  </si>
  <si>
    <t>1971060309190001</t>
  </si>
  <si>
    <t>VENDRY LIARTO</t>
  </si>
  <si>
    <t>vendry.liarto @jcb.persada-group.com</t>
  </si>
  <si>
    <t>08121118883</t>
  </si>
  <si>
    <t>Head Office</t>
  </si>
  <si>
    <t xml:space="preserve"> 11 Desember 1976</t>
  </si>
  <si>
    <t>Katolik</t>
  </si>
  <si>
    <t>1471111112760081</t>
  </si>
  <si>
    <t>07.651.036.1-033.000</t>
  </si>
  <si>
    <t>201510010</t>
  </si>
  <si>
    <t>PAULUS BENNY SIHOTANG</t>
  </si>
  <si>
    <t>benny.sihotang@jcb.persada-group.com</t>
  </si>
  <si>
    <t>081378237450</t>
  </si>
  <si>
    <t xml:space="preserve"> 07 Mei 1974</t>
  </si>
  <si>
    <t>1671100705740003</t>
  </si>
  <si>
    <t>58.256.218.7-122.000</t>
  </si>
  <si>
    <t>201510012</t>
  </si>
  <si>
    <t>YAYAT AFRIAN</t>
  </si>
  <si>
    <t>yayat.afrian@jcb.persada-group.com</t>
  </si>
  <si>
    <t>085379975000</t>
  </si>
  <si>
    <t>Tanjung Enim</t>
  </si>
  <si>
    <t xml:space="preserve"> 09 april 1991</t>
  </si>
  <si>
    <t>1603070904910002</t>
  </si>
  <si>
    <t>90.007.257.0-307.000</t>
  </si>
  <si>
    <t>Panji Murdhani</t>
  </si>
  <si>
    <t>201510014</t>
  </si>
  <si>
    <t>SARWONO REKSO MURJONO</t>
  </si>
  <si>
    <t xml:space="preserve">sarwono.murjono@jcb.persada-group.com </t>
  </si>
  <si>
    <t>081377817767</t>
  </si>
  <si>
    <t xml:space="preserve"> 12 Desember 1975</t>
  </si>
  <si>
    <t>1671071212750016</t>
  </si>
  <si>
    <t>14.564.138.7-307.000</t>
  </si>
  <si>
    <t>201510015</t>
  </si>
  <si>
    <t>PANJI MURDHANI SEBASTIAN</t>
  </si>
  <si>
    <t>panji.sebastian@jcb.persada-group.com</t>
  </si>
  <si>
    <t>081346574700</t>
  </si>
  <si>
    <t xml:space="preserve"> 31 Maret 1983</t>
  </si>
  <si>
    <t>6471053103830006</t>
  </si>
  <si>
    <t>58.074.702.0-721.000</t>
  </si>
  <si>
    <t>201511016</t>
  </si>
  <si>
    <t>BAMBANG SUPRAPTO</t>
  </si>
  <si>
    <t xml:space="preserve">bambang.soeprapto@jcb.persada-group.com </t>
  </si>
  <si>
    <t>085265348899</t>
  </si>
  <si>
    <t xml:space="preserve"> 31 Januari 1981</t>
  </si>
  <si>
    <t>1471083001810022</t>
  </si>
  <si>
    <t>58.323.759.9-216.000</t>
  </si>
  <si>
    <t>201606015</t>
  </si>
  <si>
    <t>BAMBANG SOEPRYATNO</t>
  </si>
  <si>
    <t>bambang.soepryatno@jcb.persada-group.com</t>
  </si>
  <si>
    <t>081268797850</t>
  </si>
  <si>
    <t xml:space="preserve"> 23 September 1963</t>
  </si>
  <si>
    <t>1471072309630001</t>
  </si>
  <si>
    <t>201702004</t>
  </si>
  <si>
    <t>HILDA SAFITRI</t>
  </si>
  <si>
    <t>hilda.safitri@jcb.persada-group.com</t>
  </si>
  <si>
    <t>085380592306</t>
  </si>
  <si>
    <t xml:space="preserve"> 12 Juni 1986</t>
  </si>
  <si>
    <t>1671075206860010</t>
  </si>
  <si>
    <t>14.809.467.5-307.000</t>
  </si>
  <si>
    <t>1671151804110009</t>
  </si>
  <si>
    <t>IIIB</t>
  </si>
  <si>
    <t>Charles Kho</t>
  </si>
  <si>
    <t>201709025</t>
  </si>
  <si>
    <t>EKO SUROSO</t>
  </si>
  <si>
    <t>eko.suroso@jcb.persada-group.com</t>
  </si>
  <si>
    <t>085267811191</t>
  </si>
  <si>
    <t>Air Limau</t>
  </si>
  <si>
    <t xml:space="preserve"> 17 Juli 1991</t>
  </si>
  <si>
    <t>1603031707910004</t>
  </si>
  <si>
    <t>16.420.687.2-728.000</t>
  </si>
  <si>
    <t>1603032303150001</t>
  </si>
  <si>
    <t>201709026</t>
  </si>
  <si>
    <t>AHMAD SYUKRAN</t>
  </si>
  <si>
    <t xml:space="preserve">ahmad.syukran@jcb.persada-group.com </t>
  </si>
  <si>
    <t>081281831355</t>
  </si>
  <si>
    <t xml:space="preserve"> 17 Agustus 1983</t>
  </si>
  <si>
    <t>1371071708830010</t>
  </si>
  <si>
    <t>87.052.084.8-412.000</t>
  </si>
  <si>
    <t>IVB</t>
  </si>
  <si>
    <t>201709030</t>
  </si>
  <si>
    <t>M. ANGGUN FEBRIANT</t>
  </si>
  <si>
    <t>anggun.febriant@jcb.persada-group.com</t>
  </si>
  <si>
    <t>081278338100</t>
  </si>
  <si>
    <t xml:space="preserve"> 03 Februari 1990</t>
  </si>
  <si>
    <t>1671120302900001</t>
  </si>
  <si>
    <t>44.364.408.3-307.000</t>
  </si>
  <si>
    <t>201809019</t>
  </si>
  <si>
    <t>AKHMAD DHANI</t>
  </si>
  <si>
    <t>akhmad.dhani@jcb.persada-group.com</t>
  </si>
  <si>
    <t>082377053803</t>
  </si>
  <si>
    <t xml:space="preserve"> 26 Agustus 1994</t>
  </si>
  <si>
    <t>1671082608940003</t>
  </si>
  <si>
    <t>86.200.955.2-301.000</t>
  </si>
  <si>
    <t>201902005</t>
  </si>
  <si>
    <t>FERA INDILLAH</t>
  </si>
  <si>
    <t>fera.indillah@persada-group.com</t>
  </si>
  <si>
    <t>081366294343</t>
  </si>
  <si>
    <t>Koba-Bangka</t>
  </si>
  <si>
    <t xml:space="preserve"> 24 Februari 1995</t>
  </si>
  <si>
    <t>1671106402950002</t>
  </si>
  <si>
    <t>90.696.821.9-301.000</t>
  </si>
  <si>
    <t>1671160505200005</t>
  </si>
  <si>
    <t>201904006</t>
  </si>
  <si>
    <t>YUYUN WAHYUNI</t>
  </si>
  <si>
    <t>admin.jkt@jcb.persada-group.com</t>
  </si>
  <si>
    <t>085762177616</t>
  </si>
  <si>
    <t xml:space="preserve"> 15 Juni 1988</t>
  </si>
  <si>
    <t>3173025506880006</t>
  </si>
  <si>
    <t>46.149.669.7-036.000</t>
  </si>
  <si>
    <t>201911031</t>
  </si>
  <si>
    <t>HENDRIAN CHANG</t>
  </si>
  <si>
    <t>marketing@jcb.persada-group.com</t>
  </si>
  <si>
    <t>0816765054</t>
  </si>
  <si>
    <t xml:space="preserve"> 12 September 1991</t>
  </si>
  <si>
    <t>1871071209910002</t>
  </si>
  <si>
    <t>74.960.395.7-324.000</t>
  </si>
  <si>
    <t>Anthony Azis</t>
  </si>
  <si>
    <t>CHRISTOPHORUS DANANG Adi Prabowo</t>
  </si>
  <si>
    <t>danang.prabowo@jcb.persada-group.com</t>
  </si>
  <si>
    <t>08119108497</t>
  </si>
  <si>
    <t xml:space="preserve"> 15 Mei 1984</t>
  </si>
  <si>
    <t>3174041505840014</t>
  </si>
  <si>
    <t>48.657.741.4-017.000</t>
  </si>
  <si>
    <t>VC</t>
  </si>
  <si>
    <t>A MEDDY DWI SAPUTRA</t>
  </si>
  <si>
    <t>meddy.saputra@persada-group.com</t>
  </si>
  <si>
    <t>085273686974</t>
  </si>
  <si>
    <t>1671041305890008</t>
  </si>
  <si>
    <t>161343991307000</t>
  </si>
  <si>
    <t>ZENTY MARINA</t>
  </si>
  <si>
    <t>zenty.marina@jcb.persada-group.com</t>
  </si>
  <si>
    <t>085268187115</t>
  </si>
  <si>
    <t xml:space="preserve"> 15 September 1987</t>
  </si>
  <si>
    <t>1671085509870013</t>
  </si>
  <si>
    <t>15.190.931.4-301.000</t>
  </si>
  <si>
    <t>1671081411140014</t>
  </si>
  <si>
    <t>MUHAMMAD AL-GHAZALI</t>
  </si>
  <si>
    <t>muhammadalghazali73@yahoo.com</t>
  </si>
  <si>
    <t>082279201415</t>
  </si>
  <si>
    <t>1671023004940009</t>
  </si>
  <si>
    <t>95.409.506.3-307.000</t>
  </si>
  <si>
    <t>1671022312100003</t>
  </si>
  <si>
    <t>WINDA RISTINA</t>
  </si>
  <si>
    <t>windaristina24@gmail.com</t>
  </si>
  <si>
    <t>082181349312</t>
  </si>
  <si>
    <t xml:space="preserve"> 24 Februari 1990</t>
  </si>
  <si>
    <t>1671106402900002</t>
  </si>
  <si>
    <t>89.377.316.8-301.000</t>
  </si>
  <si>
    <t>1671102105070068</t>
  </si>
  <si>
    <t>ROSSIANA APRIANI</t>
  </si>
  <si>
    <t>ocie.zein29@gmail.com</t>
  </si>
  <si>
    <t>082180603875</t>
  </si>
  <si>
    <t xml:space="preserve"> 29 April 1987</t>
  </si>
  <si>
    <t>1671046904870007</t>
  </si>
  <si>
    <t>59.652.951.1-307.000</t>
  </si>
  <si>
    <t>IIC</t>
  </si>
  <si>
    <t>Danang Adi Prabowo</t>
  </si>
  <si>
    <t>NOPRIYANDI</t>
  </si>
  <si>
    <t>nopri.yandi@jcb.persada-group.com</t>
  </si>
  <si>
    <t>085266635106</t>
  </si>
  <si>
    <t>Jambi</t>
  </si>
  <si>
    <t xml:space="preserve"> 20 November 1983</t>
  </si>
  <si>
    <t>1571022011830081</t>
  </si>
  <si>
    <t>15.162.689.2-331.000</t>
  </si>
  <si>
    <t>1571021711080030</t>
  </si>
  <si>
    <t>IVC</t>
  </si>
  <si>
    <t>CHRISTOFFEL PASARIBU</t>
  </si>
  <si>
    <t>christoffel.pasaribu@jcb.persada-group.com</t>
  </si>
  <si>
    <t>081366929901</t>
  </si>
  <si>
    <t xml:space="preserve"> 25 Februari 1979</t>
  </si>
  <si>
    <t>1571032502790001</t>
  </si>
  <si>
    <t>14.697.653.5-332.000</t>
  </si>
  <si>
    <t>MUHAMMAD HANIF</t>
  </si>
  <si>
    <t>muhamadhanif549@gmail.com</t>
  </si>
  <si>
    <t>082250467737</t>
  </si>
  <si>
    <t>Tempino</t>
  </si>
  <si>
    <t xml:space="preserve"> 25 Juni 1989</t>
  </si>
  <si>
    <t>1505052506890002</t>
  </si>
  <si>
    <t>98.220.265.7-331.000</t>
  </si>
  <si>
    <t>1505062509190006</t>
  </si>
  <si>
    <t>ENI KURNIA SARI</t>
  </si>
  <si>
    <t>enikurnia284@gmail.com</t>
  </si>
  <si>
    <t>082378200672</t>
  </si>
  <si>
    <t xml:space="preserve"> 22 Juni 1995</t>
  </si>
  <si>
    <t>1571026506950021</t>
  </si>
  <si>
    <t>95.504.554.7-331.000</t>
  </si>
  <si>
    <t>1571072609190007</t>
  </si>
  <si>
    <t>SYAHRUDI</t>
  </si>
  <si>
    <t>syahrudistrider@gmail.com</t>
  </si>
  <si>
    <t>085243026639</t>
  </si>
  <si>
    <t>Karang Berahi</t>
  </si>
  <si>
    <t xml:space="preserve"> 13 Juli 1995</t>
  </si>
  <si>
    <t>1502062401940002</t>
  </si>
  <si>
    <t>1502061012090139</t>
  </si>
  <si>
    <t>SELAMAT WINARNO</t>
  </si>
  <si>
    <t>selamatwinarno@gmail.com</t>
  </si>
  <si>
    <t>085266287723</t>
  </si>
  <si>
    <t xml:space="preserve"> 01 Januari 1994</t>
  </si>
  <si>
    <t>1571070101940001</t>
  </si>
  <si>
    <t>81,146,513,7-331,000</t>
  </si>
  <si>
    <t>1571013003200001</t>
  </si>
  <si>
    <t>ANTON SUROTO</t>
  </si>
  <si>
    <t>anton.suroto48@gmail.com</t>
  </si>
  <si>
    <t>082323920931</t>
  </si>
  <si>
    <t xml:space="preserve"> 20 Juni 1993</t>
  </si>
  <si>
    <t>1571032006930001</t>
  </si>
  <si>
    <t>54,458,156,4-331,000</t>
  </si>
  <si>
    <t>1505062701220002</t>
  </si>
  <si>
    <t>201709024</t>
  </si>
  <si>
    <t>INDRIANI WDIASTUTI</t>
  </si>
  <si>
    <t>admin.lampung@jcb.persada-group.com</t>
  </si>
  <si>
    <t>082375924650</t>
  </si>
  <si>
    <t>Kebumen</t>
  </si>
  <si>
    <t xml:space="preserve"> 20 Juni 1987</t>
  </si>
  <si>
    <t>1871126006870008</t>
  </si>
  <si>
    <t>84.988.718.7-322.000</t>
  </si>
  <si>
    <t>1871121107110002</t>
  </si>
  <si>
    <t>Cahyana Nugroho</t>
  </si>
  <si>
    <t>NURDIN</t>
  </si>
  <si>
    <t>nurdin.nurdin@jcb.persada-group.com</t>
  </si>
  <si>
    <t>085357659178</t>
  </si>
  <si>
    <t>Lampung</t>
  </si>
  <si>
    <t>Tanjung Sari</t>
  </si>
  <si>
    <t xml:space="preserve"> 01 Mei 1988</t>
  </si>
  <si>
    <t>1801040105880006</t>
  </si>
  <si>
    <t>1801040410160047</t>
  </si>
  <si>
    <t>SOFYAN ILHAMSYAH</t>
  </si>
  <si>
    <t>sofyan.ilhamsyah@jcb.persada-group.com</t>
  </si>
  <si>
    <t>082174327891</t>
  </si>
  <si>
    <t xml:space="preserve"> 17 Desember 1997</t>
  </si>
  <si>
    <t>1871111712970005</t>
  </si>
  <si>
    <t>81.395.957.4-323.000</t>
  </si>
  <si>
    <t>1871110710100014</t>
  </si>
  <si>
    <t>NAENI RIFA'I</t>
  </si>
  <si>
    <t>naeni.rifai@jcb.persada-group.com</t>
  </si>
  <si>
    <t>085230838683</t>
  </si>
  <si>
    <t>Lumbirejo</t>
  </si>
  <si>
    <t xml:space="preserve"> 03 Oktober 1991</t>
  </si>
  <si>
    <t>7310120310910001</t>
  </si>
  <si>
    <t>54.587.431.5-809.000</t>
  </si>
  <si>
    <t>1671030609160004</t>
  </si>
  <si>
    <t>CAHYANA NUGROHO</t>
  </si>
  <si>
    <t>cahyana.nugroho@jcb.persada-group.com</t>
  </si>
  <si>
    <t>082112776992</t>
  </si>
  <si>
    <t xml:space="preserve"> 30 Mei 1977</t>
  </si>
  <si>
    <t>3671123005770004</t>
  </si>
  <si>
    <t>48.263.959.8-416.000</t>
  </si>
  <si>
    <t>3671121712090025</t>
  </si>
  <si>
    <t>DWIYANTO WIBOWO</t>
  </si>
  <si>
    <t>dwiyanto.wibowo@jcb.persada-group.com</t>
  </si>
  <si>
    <t>082371128030</t>
  </si>
  <si>
    <t>10 Februari 1991</t>
  </si>
  <si>
    <t>1871101002900003</t>
  </si>
  <si>
    <t>92.455.027.0-323.000</t>
  </si>
  <si>
    <t>1871102202170000</t>
  </si>
  <si>
    <t>Danang Prabowo</t>
  </si>
  <si>
    <t>201603003</t>
  </si>
  <si>
    <t>MURIYANTO</t>
  </si>
  <si>
    <t xml:space="preserve">muriyanto@jcb.persada-group.com </t>
  </si>
  <si>
    <t>081367755859</t>
  </si>
  <si>
    <t>Pandeglang</t>
  </si>
  <si>
    <t xml:space="preserve"> 28 Oktober 1981</t>
  </si>
  <si>
    <t>3601012810810002</t>
  </si>
  <si>
    <t>49.954.142.3-216.000</t>
  </si>
  <si>
    <t>1271092501130010</t>
  </si>
  <si>
    <t>201603004</t>
  </si>
  <si>
    <t>EDI SAPUTRA</t>
  </si>
  <si>
    <t>foreman.medan@jcb.persada-group.com</t>
  </si>
  <si>
    <t>085247008175</t>
  </si>
  <si>
    <t>Kedai Durian</t>
  </si>
  <si>
    <t xml:space="preserve"> 14 Mei 1992</t>
  </si>
  <si>
    <t>1207221405920004</t>
  </si>
  <si>
    <t>98.272.513.7-125.000</t>
  </si>
  <si>
    <t>1271170803160003</t>
  </si>
  <si>
    <t>Dedek Arya Sukma</t>
  </si>
  <si>
    <t>Muriyanto</t>
  </si>
  <si>
    <t>201604009</t>
  </si>
  <si>
    <t>ALI AHMAD</t>
  </si>
  <si>
    <t>ali.ahmad@jcb.persada-group.com</t>
  </si>
  <si>
    <t>081264118664</t>
  </si>
  <si>
    <t>Aek Marian</t>
  </si>
  <si>
    <t xml:space="preserve"> 01 April 1990</t>
  </si>
  <si>
    <t>3276030104900003</t>
  </si>
  <si>
    <t>54.875.488.6-122.000</t>
  </si>
  <si>
    <t>1271011804120014</t>
  </si>
  <si>
    <t>Jimmi Arnol S</t>
  </si>
  <si>
    <t>201606016</t>
  </si>
  <si>
    <t>JIMMI ARNOL SAUT H SIAHAAN</t>
  </si>
  <si>
    <t>jimmi.siahaan@jcb.persada-group.com</t>
  </si>
  <si>
    <t>08126455547</t>
  </si>
  <si>
    <t>Garoga</t>
  </si>
  <si>
    <t xml:space="preserve"> 27 Agustus 1980</t>
  </si>
  <si>
    <t>Kristen Protestan</t>
  </si>
  <si>
    <t>1271092708800008</t>
  </si>
  <si>
    <t>14.090.472.3-118.000</t>
  </si>
  <si>
    <t>1271090211110010</t>
  </si>
  <si>
    <t>201701001</t>
  </si>
  <si>
    <t>MELYWATI</t>
  </si>
  <si>
    <t>admin.medan@jcb.persada-group.com</t>
  </si>
  <si>
    <t>081269711506</t>
  </si>
  <si>
    <t>Bandung</t>
  </si>
  <si>
    <t xml:space="preserve"> 10 Juni 1978</t>
  </si>
  <si>
    <t>1271075006780006</t>
  </si>
  <si>
    <t>96.445.756.8-121.000</t>
  </si>
  <si>
    <t>1271070803000003</t>
  </si>
  <si>
    <t>201703007</t>
  </si>
  <si>
    <t>MUHAMMAD YUSUF KURNIAWAN</t>
  </si>
  <si>
    <t>myusufkurniawan6@gmail.com</t>
  </si>
  <si>
    <t>081263868717</t>
  </si>
  <si>
    <t>Tebing Tinggi</t>
  </si>
  <si>
    <t xml:space="preserve"> 26 Juli 1993</t>
  </si>
  <si>
    <t>1276022607930001</t>
  </si>
  <si>
    <t>44.212.976.3-114.000</t>
  </si>
  <si>
    <t>1276021008210003</t>
  </si>
  <si>
    <t>201705010</t>
  </si>
  <si>
    <t>ENDI WIJAYA</t>
  </si>
  <si>
    <t>endy.wijaya@jcb.persada-group.com</t>
  </si>
  <si>
    <t>081263444874</t>
  </si>
  <si>
    <t xml:space="preserve"> 14 Juli 1984</t>
  </si>
  <si>
    <t>1602051801840004</t>
  </si>
  <si>
    <t>25.751.709.4-124.000</t>
  </si>
  <si>
    <t>1271030308120006</t>
  </si>
  <si>
    <t>Christophorus Danang</t>
  </si>
  <si>
    <t>201705013</t>
  </si>
  <si>
    <t>JADI POLMA SIMBOLON</t>
  </si>
  <si>
    <t>polmasimbolon24@gmail.com</t>
  </si>
  <si>
    <t>082160306915</t>
  </si>
  <si>
    <t>Sidikalang</t>
  </si>
  <si>
    <t xml:space="preserve"> 24 Maret 1990</t>
  </si>
  <si>
    <t>1207212403900002</t>
  </si>
  <si>
    <t>89.468.690.6-125.000</t>
  </si>
  <si>
    <t>1207211712190001</t>
  </si>
  <si>
    <t>201708019</t>
  </si>
  <si>
    <t>ABDI SUCIPTO</t>
  </si>
  <si>
    <t>abdisucipto9@gmail.com</t>
  </si>
  <si>
    <t>085261922923</t>
  </si>
  <si>
    <t>Bandar Jawa</t>
  </si>
  <si>
    <t xml:space="preserve"> 01 April 1993</t>
  </si>
  <si>
    <t>1208230104930007</t>
  </si>
  <si>
    <t>84.447.248.0-117.000</t>
  </si>
  <si>
    <t>1209202808180000</t>
  </si>
  <si>
    <t>Dedek Arya sukma</t>
  </si>
  <si>
    <t>201710031</t>
  </si>
  <si>
    <t>NOVI ANDRI</t>
  </si>
  <si>
    <t>novi.andri@jcb.persada-group.com</t>
  </si>
  <si>
    <t>081376092024</t>
  </si>
  <si>
    <t>Sumatera Barat</t>
  </si>
  <si>
    <t xml:space="preserve"> 22 Mei 1978</t>
  </si>
  <si>
    <t>1271112205780006</t>
  </si>
  <si>
    <t>71.387.727.2-121.000</t>
  </si>
  <si>
    <t>1271112505090007</t>
  </si>
  <si>
    <t>201801002</t>
  </si>
  <si>
    <t>DEDEK ARYA SUKMA</t>
  </si>
  <si>
    <t xml:space="preserve">dedek.arya@jcb.persada-group.com </t>
  </si>
  <si>
    <t>081396696606</t>
  </si>
  <si>
    <t>Batu Gingging</t>
  </si>
  <si>
    <t xml:space="preserve"> 26 Februari 1984</t>
  </si>
  <si>
    <t>1207092602840002</t>
  </si>
  <si>
    <t>47.634.956.8-114.000</t>
  </si>
  <si>
    <t>1207091604120008</t>
  </si>
  <si>
    <t>201801003</t>
  </si>
  <si>
    <t>IBNU HIDAYA PULUNGAN</t>
  </si>
  <si>
    <t>ibnuhidaya11@gmai.com</t>
  </si>
  <si>
    <t>081263986725</t>
  </si>
  <si>
    <t xml:space="preserve"> 12 November 1991</t>
  </si>
  <si>
    <t>1276051211910001</t>
  </si>
  <si>
    <t>44.233.834.9-114.000</t>
  </si>
  <si>
    <t>1276052606190003</t>
  </si>
  <si>
    <t>201808015</t>
  </si>
  <si>
    <t>AKHMAD FADLY</t>
  </si>
  <si>
    <t>Akhmadfadli0101@gmail.com</t>
  </si>
  <si>
    <t>082162542714</t>
  </si>
  <si>
    <t xml:space="preserve"> 14 April 1992</t>
  </si>
  <si>
    <t>1207231404920003</t>
  </si>
  <si>
    <t>44.215.944.8-125.000</t>
  </si>
  <si>
    <t>1275040903180003</t>
  </si>
  <si>
    <t>WINDY LESMANA</t>
  </si>
  <si>
    <t>windy.lesmana@jcb.persada-group.com</t>
  </si>
  <si>
    <t>081375962272</t>
  </si>
  <si>
    <t>Rs. Waras</t>
  </si>
  <si>
    <t xml:space="preserve"> 11 Agustus 1988</t>
  </si>
  <si>
    <t>1208221108880002</t>
  </si>
  <si>
    <t>35.712.768.7-117.000</t>
  </si>
  <si>
    <t>1207222606200005</t>
  </si>
  <si>
    <t>ACHMAD HIDAYAT</t>
  </si>
  <si>
    <t>counter.medan@jcb.persada-group.com</t>
  </si>
  <si>
    <t>081261697933</t>
  </si>
  <si>
    <t xml:space="preserve"> 10 Oktober 1994</t>
  </si>
  <si>
    <t>1271031010940007</t>
  </si>
  <si>
    <t>83.544.192.4-124.000</t>
  </si>
  <si>
    <t>1271032202220005</t>
  </si>
  <si>
    <t>201604010</t>
  </si>
  <si>
    <t>DODY MASRI</t>
  </si>
  <si>
    <t>dody.masri@jcb.persada-group.com</t>
  </si>
  <si>
    <t>081266397001</t>
  </si>
  <si>
    <t>Bukittinggi</t>
  </si>
  <si>
    <t xml:space="preserve"> 13 Desember 1976</t>
  </si>
  <si>
    <t>1471121312760001</t>
  </si>
  <si>
    <t>58.323.744.1-216.000</t>
  </si>
  <si>
    <t>1471010311080007</t>
  </si>
  <si>
    <t>201705011</t>
  </si>
  <si>
    <t>RITA OKTRIANI</t>
  </si>
  <si>
    <t>admin.padang@jcb.persada-group.com</t>
  </si>
  <si>
    <t>085274412191</t>
  </si>
  <si>
    <t xml:space="preserve"> 02 Oktober 1990</t>
  </si>
  <si>
    <t>1371024210900006</t>
  </si>
  <si>
    <t>81.926.072.0-205.000</t>
  </si>
  <si>
    <t>1371022211070112</t>
  </si>
  <si>
    <t>Dody Masri</t>
  </si>
  <si>
    <t>AFDAL HIDAYAT</t>
  </si>
  <si>
    <t>afdal.hidayat@jcb.persada-group.com</t>
  </si>
  <si>
    <t>085266712288</t>
  </si>
  <si>
    <t>27 Januari 1992</t>
  </si>
  <si>
    <t>1371112701920008</t>
  </si>
  <si>
    <t>63.937.059.2-201.000</t>
  </si>
  <si>
    <t>1371110806220018</t>
  </si>
  <si>
    <t>202205034</t>
  </si>
  <si>
    <t>ARIEF SUHENZA</t>
  </si>
  <si>
    <t>arief.suhenza@jcb.persada-group.com</t>
  </si>
  <si>
    <t>085376345505</t>
  </si>
  <si>
    <t xml:space="preserve"> 15 April 1988</t>
  </si>
  <si>
    <t>1371061504880002</t>
  </si>
  <si>
    <t>16.423.986.5-201.000</t>
  </si>
  <si>
    <t>1371060509070084</t>
  </si>
  <si>
    <t>202205035</t>
  </si>
  <si>
    <t>ZULFA HENDRI</t>
  </si>
  <si>
    <t>zulfa.hendri18@gmail.com</t>
  </si>
  <si>
    <t>082384172489</t>
  </si>
  <si>
    <t>Nagari Gadang</t>
  </si>
  <si>
    <t xml:space="preserve"> 18 Februari 2000</t>
  </si>
  <si>
    <t>1307131802000001</t>
  </si>
  <si>
    <t>65.302.624.5-204.000</t>
  </si>
  <si>
    <t>1307130402080028</t>
  </si>
  <si>
    <t>202205036</t>
  </si>
  <si>
    <t>HENDRYZAL</t>
  </si>
  <si>
    <t>service.padang@jcb.persada-group.com</t>
  </si>
  <si>
    <t>081371474737</t>
  </si>
  <si>
    <t xml:space="preserve"> 22 Desember 1979</t>
  </si>
  <si>
    <t>1403092212790001</t>
  </si>
  <si>
    <t>47.220.549.1-211.000</t>
  </si>
  <si>
    <t>1306082103170002</t>
  </si>
  <si>
    <t>201701002</t>
  </si>
  <si>
    <t>IRAWADI</t>
  </si>
  <si>
    <t xml:space="preserve">irawadi@jcb.persada-group.com </t>
  </si>
  <si>
    <t>085280720730</t>
  </si>
  <si>
    <t>Mambang</t>
  </si>
  <si>
    <t xml:space="preserve"> 07 Mei 1988</t>
  </si>
  <si>
    <t>3216090705880019</t>
  </si>
  <si>
    <t>35.706.606.7-432.000</t>
  </si>
  <si>
    <t>201701003</t>
  </si>
  <si>
    <t>ELVAN TRIYAZ PUTRA</t>
  </si>
  <si>
    <t>elvantriyaz.putra@jcb.persada-group.com</t>
  </si>
  <si>
    <t>085267866475</t>
  </si>
  <si>
    <t xml:space="preserve"> 28 Maret 1990</t>
  </si>
  <si>
    <t>1671122803900001</t>
  </si>
  <si>
    <t>75.272.966.5-307.000</t>
  </si>
  <si>
    <t>Andi Surya</t>
  </si>
  <si>
    <t>201711035</t>
  </si>
  <si>
    <t>085366879187</t>
  </si>
  <si>
    <t>GA</t>
  </si>
  <si>
    <t>Tanjung Laut</t>
  </si>
  <si>
    <t xml:space="preserve"> 28 Agustus 1986</t>
  </si>
  <si>
    <t>1602022808860004</t>
  </si>
  <si>
    <t>73.494.141.2-312.000</t>
  </si>
  <si>
    <t>Tri Mega</t>
  </si>
  <si>
    <t>Meddy Saputra</t>
  </si>
  <si>
    <t>201711036</t>
  </si>
  <si>
    <t>Yohanes Beni Hermawan</t>
  </si>
  <si>
    <t>085380835966</t>
  </si>
  <si>
    <t>1671072501850009</t>
  </si>
  <si>
    <t>201801004</t>
  </si>
  <si>
    <t>andi.surya@jcb.persada-group.com</t>
  </si>
  <si>
    <t>081367757525</t>
  </si>
  <si>
    <t xml:space="preserve"> 07 September 1983</t>
  </si>
  <si>
    <t>1671090709830004</t>
  </si>
  <si>
    <t>08.434.592.5-301.000</t>
  </si>
  <si>
    <t>201805013</t>
  </si>
  <si>
    <t>MUHAMMAD ANDIKA</t>
  </si>
  <si>
    <t xml:space="preserve">m.andikatakara@gmail.com </t>
  </si>
  <si>
    <t>089619575314</t>
  </si>
  <si>
    <t xml:space="preserve"> 23 November 2000</t>
  </si>
  <si>
    <t>1671062311000013</t>
  </si>
  <si>
    <t>94.099.804.0-301.000</t>
  </si>
  <si>
    <t>201810021</t>
  </si>
  <si>
    <t>OKAB TOBARIYANTO</t>
  </si>
  <si>
    <t xml:space="preserve">okab06@yahoo.co.id </t>
  </si>
  <si>
    <t>082282322128</t>
  </si>
  <si>
    <t>Tebing-tinggi</t>
  </si>
  <si>
    <t xml:space="preserve"> 06 Oktober 1987</t>
  </si>
  <si>
    <t>1611040610870001</t>
  </si>
  <si>
    <t>44.364.424.0-309.000</t>
  </si>
  <si>
    <t>201811030</t>
  </si>
  <si>
    <t>MUHAMMAD HAFIZD FATAHILLAH</t>
  </si>
  <si>
    <t xml:space="preserve">mhmmdhafizdf@gmail.com </t>
  </si>
  <si>
    <t>081368368432</t>
  </si>
  <si>
    <t xml:space="preserve"> 13 Maret 1998</t>
  </si>
  <si>
    <t>1671081303980008</t>
  </si>
  <si>
    <t>86.237.005.3-301.000</t>
  </si>
  <si>
    <t>Nico Dahlan</t>
  </si>
  <si>
    <t>201811031</t>
  </si>
  <si>
    <t>ARDILA SANDI</t>
  </si>
  <si>
    <t>ardilasandi427@gmail.com</t>
  </si>
  <si>
    <t>085269734632</t>
  </si>
  <si>
    <t>Prabumulih</t>
  </si>
  <si>
    <t xml:space="preserve"> 05 september 1996</t>
  </si>
  <si>
    <t>1674010509960002</t>
  </si>
  <si>
    <t>81.420.218.0-313.000</t>
  </si>
  <si>
    <t>201811032</t>
  </si>
  <si>
    <t>NICO DAHLAN</t>
  </si>
  <si>
    <t>niko.pane@jcb.persada-group.com</t>
  </si>
  <si>
    <t>082176657205</t>
  </si>
  <si>
    <t>Lawe Kesumpat</t>
  </si>
  <si>
    <t xml:space="preserve"> 22 April 1989</t>
  </si>
  <si>
    <t>1102022204890001</t>
  </si>
  <si>
    <t>05.963.610.0-311.000</t>
  </si>
  <si>
    <t>201911039</t>
  </si>
  <si>
    <t>ALIT TAWAKAL PAMBUDI</t>
  </si>
  <si>
    <t>alittawakal.aja@gmail.com</t>
  </si>
  <si>
    <t>081298539098</t>
  </si>
  <si>
    <t xml:space="preserve"> 09 Februari 1990</t>
  </si>
  <si>
    <t>3172030902900002</t>
  </si>
  <si>
    <t>KGS. M. YUNUS AMIR</t>
  </si>
  <si>
    <t>yusmir_78@yahoo.co.id</t>
  </si>
  <si>
    <t>081273239239</t>
  </si>
  <si>
    <t xml:space="preserve"> 21 Desember 1978</t>
  </si>
  <si>
    <t>1671032112780004</t>
  </si>
  <si>
    <t>08.468.739.1-306.000</t>
  </si>
  <si>
    <t>NISAS</t>
  </si>
  <si>
    <t>nisas.cha123@gmail.com</t>
  </si>
  <si>
    <t>085266573883</t>
  </si>
  <si>
    <t xml:space="preserve"> 14 Agustus 1995</t>
  </si>
  <si>
    <t>3175061408951003</t>
  </si>
  <si>
    <t>84.699.134.7-006.000</t>
  </si>
  <si>
    <t>RAHMAT</t>
  </si>
  <si>
    <t xml:space="preserve">rahmatdoang073@gmail.com </t>
  </si>
  <si>
    <t>085279038043</t>
  </si>
  <si>
    <t>Banyuasin</t>
  </si>
  <si>
    <t xml:space="preserve"> 01 Februari 1996</t>
  </si>
  <si>
    <t>1607080102960002</t>
  </si>
  <si>
    <t>81.332.332.6-314.000</t>
  </si>
  <si>
    <t>M. REVO SATRIA</t>
  </si>
  <si>
    <t>revosatria45@gmail.com</t>
  </si>
  <si>
    <t>081271469672</t>
  </si>
  <si>
    <t xml:space="preserve"> 01 Oktober 1992</t>
  </si>
  <si>
    <t>1671090110920008</t>
  </si>
  <si>
    <t>16.831.289.0-301.000</t>
  </si>
  <si>
    <t>YOGA VRATAMA</t>
  </si>
  <si>
    <t>yogavratama95@gmail.com</t>
  </si>
  <si>
    <t>082266211756</t>
  </si>
  <si>
    <t>Batu Rusa</t>
  </si>
  <si>
    <t xml:space="preserve"> 27 September 1997</t>
  </si>
  <si>
    <t>1604222709970001</t>
  </si>
  <si>
    <t>41.095-625.4-309.000</t>
  </si>
  <si>
    <t>202203014</t>
  </si>
  <si>
    <t>PAWIT WAHYU WIDODO</t>
  </si>
  <si>
    <t>wahyuwidodo2123@gmail.com</t>
  </si>
  <si>
    <t>085263575476</t>
  </si>
  <si>
    <t>Magelang</t>
  </si>
  <si>
    <t>02 April 1994</t>
  </si>
  <si>
    <t>3308110204940002</t>
  </si>
  <si>
    <t>202206041</t>
  </si>
  <si>
    <t>SAIBANI</t>
  </si>
  <si>
    <t>mgssaibani@gmail.com</t>
  </si>
  <si>
    <t>081367489177</t>
  </si>
  <si>
    <t xml:space="preserve"> 10 Oktober 1977</t>
  </si>
  <si>
    <t>1671071010770012</t>
  </si>
  <si>
    <t>82.965.865.7-307.000</t>
  </si>
  <si>
    <t>A Meddy Dwi Saputra</t>
  </si>
  <si>
    <t>ADITYA PRATAMA PUTRA</t>
  </si>
  <si>
    <t>Aditya.app11@gmail.com</t>
  </si>
  <si>
    <t>082278039688</t>
  </si>
  <si>
    <t xml:space="preserve"> 11 Januari 1995</t>
  </si>
  <si>
    <t>1671071101950005</t>
  </si>
  <si>
    <t>27.417.438.2-307.000</t>
  </si>
  <si>
    <t>1671152608220003</t>
  </si>
  <si>
    <t>Fera Indillah</t>
  </si>
  <si>
    <t>201510011</t>
  </si>
  <si>
    <t>HARI WIDODO</t>
  </si>
  <si>
    <t>hari.widodo@jcb.persada-group.com</t>
  </si>
  <si>
    <t>082169641451</t>
  </si>
  <si>
    <t>Bantul</t>
  </si>
  <si>
    <t xml:space="preserve"> 25 Januari 1982</t>
  </si>
  <si>
    <t xml:space="preserve">ISLAM </t>
  </si>
  <si>
    <t>1401202501820002</t>
  </si>
  <si>
    <t>58.073.429.1-221.000</t>
  </si>
  <si>
    <t>1401201201090008</t>
  </si>
  <si>
    <t>EDI HENDRA</t>
  </si>
  <si>
    <t>PANJI M S</t>
  </si>
  <si>
    <t>201605012</t>
  </si>
  <si>
    <t>ERI WIJANARKO</t>
  </si>
  <si>
    <t xml:space="preserve">eriwijanarko1726@gmail.com </t>
  </si>
  <si>
    <t>085265420176</t>
  </si>
  <si>
    <t>Klaten</t>
  </si>
  <si>
    <t xml:space="preserve"> 17 Desember 1988</t>
  </si>
  <si>
    <t>1401161712880003</t>
  </si>
  <si>
    <t>68.277.929.3-221.000</t>
  </si>
  <si>
    <t>1401162204190001</t>
  </si>
  <si>
    <t>HARI W</t>
  </si>
  <si>
    <t>201606017</t>
  </si>
  <si>
    <t>INDRA BAYU SAPUTRA</t>
  </si>
  <si>
    <t>085271714286</t>
  </si>
  <si>
    <t xml:space="preserve"> 03 Maret 1992</t>
  </si>
  <si>
    <t>1471090303920001</t>
  </si>
  <si>
    <t>16.962.675.1-216.000</t>
  </si>
  <si>
    <t>1471091908070002</t>
  </si>
  <si>
    <t>201608018</t>
  </si>
  <si>
    <t>ANDREAS PANJAITAN</t>
  </si>
  <si>
    <t xml:space="preserve">andreas.pnjaitan@gmail.com </t>
  </si>
  <si>
    <t>081365357559</t>
  </si>
  <si>
    <t xml:space="preserve"> 22 Juni 1986</t>
  </si>
  <si>
    <t>KHATOLIK</t>
  </si>
  <si>
    <t>1471112206860022</t>
  </si>
  <si>
    <t>76.913.130.1-216.000</t>
  </si>
  <si>
    <t>1471111211150004</t>
  </si>
  <si>
    <t>201705012</t>
  </si>
  <si>
    <t>LUFTY MUCHYAR</t>
  </si>
  <si>
    <t>lufty.muchyar@jcb.persada-group.com</t>
  </si>
  <si>
    <t>082284500430</t>
  </si>
  <si>
    <t xml:space="preserve"> 05 Agustus 1990</t>
  </si>
  <si>
    <t>1471090508900001</t>
  </si>
  <si>
    <t>70.195.430.7-216.000</t>
  </si>
  <si>
    <t>1207242309200010</t>
  </si>
  <si>
    <t>C DANANG</t>
  </si>
  <si>
    <t>201802006</t>
  </si>
  <si>
    <t xml:space="preserve">edi.hendra@jcb.persada-group.com </t>
  </si>
  <si>
    <t>081365799138</t>
  </si>
  <si>
    <t xml:space="preserve"> 24 april 1968</t>
  </si>
  <si>
    <t>1471062404680001</t>
  </si>
  <si>
    <t>14.293.482.7-311.000</t>
  </si>
  <si>
    <t>BENNY S</t>
  </si>
  <si>
    <t>VENDRY L</t>
  </si>
  <si>
    <t>201809018</t>
  </si>
  <si>
    <t>MUTIARA DEA</t>
  </si>
  <si>
    <t xml:space="preserve">mutiara.dea@jcb.persada-group.com </t>
  </si>
  <si>
    <t>082288368098</t>
  </si>
  <si>
    <t xml:space="preserve"> 13 Oktober 1997</t>
  </si>
  <si>
    <t>1471095310970043</t>
  </si>
  <si>
    <t>85.691.552.5-216.000</t>
  </si>
  <si>
    <t>1471091001110019</t>
  </si>
  <si>
    <t>Edi Hendra</t>
  </si>
  <si>
    <t>201812035</t>
  </si>
  <si>
    <t>HAZMI PEBRI</t>
  </si>
  <si>
    <t xml:space="preserve">hazmi.febri@gmail.com </t>
  </si>
  <si>
    <t>082383006356</t>
  </si>
  <si>
    <t>Limpato</t>
  </si>
  <si>
    <t xml:space="preserve"> 12 Februari 1995</t>
  </si>
  <si>
    <t>1471061202950041</t>
  </si>
  <si>
    <t>86.855.083.1-211.000</t>
  </si>
  <si>
    <t>1471060207210004</t>
  </si>
  <si>
    <t>201901004</t>
  </si>
  <si>
    <t>ISRA ARDIAN</t>
  </si>
  <si>
    <t>israardian91@gmail.com</t>
  </si>
  <si>
    <t>082185739573</t>
  </si>
  <si>
    <t xml:space="preserve"> 26 November 1997</t>
  </si>
  <si>
    <t>1472012611970002</t>
  </si>
  <si>
    <t>90.079.844.8-216.000</t>
  </si>
  <si>
    <t>MUHAMMAD RIFAI</t>
  </si>
  <si>
    <t>rifaimuamalat@gmail.com</t>
  </si>
  <si>
    <t>085271227144</t>
  </si>
  <si>
    <t>Dumai</t>
  </si>
  <si>
    <t xml:space="preserve"> 07 Juli 1985</t>
  </si>
  <si>
    <t>1471080707850042</t>
  </si>
  <si>
    <t>57.059.604.9-216.000</t>
  </si>
  <si>
    <t>1471081011160023</t>
  </si>
  <si>
    <t>LIMTON NAINGGOLAN</t>
  </si>
  <si>
    <t>limton.honda@yahoo.com</t>
  </si>
  <si>
    <t>081277939824</t>
  </si>
  <si>
    <t xml:space="preserve"> 19 Desember 1986</t>
  </si>
  <si>
    <t>1471011912860021</t>
  </si>
  <si>
    <t>49.622.490.8-216.000</t>
  </si>
  <si>
    <t>RIDHO PURNAMA</t>
  </si>
  <si>
    <t>KHAIRUL FADEL</t>
  </si>
  <si>
    <t>khairulfadel375@gmail.com</t>
  </si>
  <si>
    <t>085363834848</t>
  </si>
  <si>
    <t xml:space="preserve"> 07 Desember 1999</t>
  </si>
  <si>
    <t>1401030712990004</t>
  </si>
  <si>
    <t>RANDA MIGUSTI</t>
  </si>
  <si>
    <t>randamigusti12@gmail.com</t>
  </si>
  <si>
    <t>082387272044</t>
  </si>
  <si>
    <t>Sungai Naniang</t>
  </si>
  <si>
    <t xml:space="preserve"> 12 Agustus 1999</t>
  </si>
  <si>
    <t>1307121208990001</t>
  </si>
  <si>
    <t>1307120712210001</t>
  </si>
  <si>
    <t>ridhopurnama@ymail.com</t>
  </si>
  <si>
    <t>085271465876</t>
  </si>
  <si>
    <t>13 Juli 1987</t>
  </si>
  <si>
    <t>1471121307870001</t>
  </si>
  <si>
    <t>16.435.996.0-211.000</t>
  </si>
  <si>
    <t>1471122206150006</t>
  </si>
  <si>
    <t>IIIC</t>
  </si>
  <si>
    <t>ALFRIYANTO</t>
  </si>
  <si>
    <t>alfriyanto526@gmail.com</t>
  </si>
  <si>
    <t>082237806214</t>
  </si>
  <si>
    <t xml:space="preserve"> 19 Maret 1989</t>
  </si>
  <si>
    <t>1471091903890062</t>
  </si>
  <si>
    <t>49,592,297,3-216,000</t>
  </si>
  <si>
    <t>nik</t>
  </si>
  <si>
    <t>0014A10014</t>
  </si>
  <si>
    <t>PT Persada Bangka Raya</t>
  </si>
  <si>
    <t>Erlinda</t>
  </si>
  <si>
    <t>erlindapbr@gmail.com</t>
  </si>
  <si>
    <t>081273936233</t>
  </si>
  <si>
    <t>BANGKA</t>
  </si>
  <si>
    <t>PEREMPUAN</t>
  </si>
  <si>
    <t>3671066704800003</t>
  </si>
  <si>
    <t>475654653402000</t>
  </si>
  <si>
    <t>3173070309141000</t>
  </si>
  <si>
    <t xml:space="preserve">Gol. V : Manager </t>
  </si>
  <si>
    <t>0102A10045</t>
  </si>
  <si>
    <t>Yunita Sari</t>
  </si>
  <si>
    <t>thayunita14@gmail.com</t>
  </si>
  <si>
    <t>081278958380</t>
  </si>
  <si>
    <t>1971036801930001</t>
  </si>
  <si>
    <t>956817274304000</t>
  </si>
  <si>
    <t>1971031403081446</t>
  </si>
  <si>
    <t>Gol III : Staff Admin/Foreman/ SA/ Koordinator</t>
  </si>
  <si>
    <t>0005A10005</t>
  </si>
  <si>
    <t>Avivfuddin Manulang</t>
  </si>
  <si>
    <t>aviv_kren@yahoo.com</t>
  </si>
  <si>
    <t>082122721113</t>
  </si>
  <si>
    <t>LAKI-LAKI</t>
  </si>
  <si>
    <t>1602023007830001</t>
  </si>
  <si>
    <t>577133499407000</t>
  </si>
  <si>
    <t>1971041304110001</t>
  </si>
  <si>
    <t>Gol IV : SPV</t>
  </si>
  <si>
    <t>Purnomo Adi Susilo</t>
  </si>
  <si>
    <t>0097A10043</t>
  </si>
  <si>
    <t>Yudistira</t>
  </si>
  <si>
    <t>yudisyudistira5@gmail.com</t>
  </si>
  <si>
    <t>083175237970</t>
  </si>
  <si>
    <t>3173052307750003</t>
  </si>
  <si>
    <t>690002241035000</t>
  </si>
  <si>
    <t>3173051401097252</t>
  </si>
  <si>
    <t>Gol II : Salesman/ Mekanik/Clerk</t>
  </si>
  <si>
    <t>0103A10047</t>
  </si>
  <si>
    <t>Geri Donovan</t>
  </si>
  <si>
    <t>satriani.ninja@gmail.com</t>
  </si>
  <si>
    <t>085268897161</t>
  </si>
  <si>
    <t>Bogor</t>
  </si>
  <si>
    <t>3271032105910000</t>
  </si>
  <si>
    <t>717419600404000</t>
  </si>
  <si>
    <t>3271030509170010</t>
  </si>
  <si>
    <t>0053A20014</t>
  </si>
  <si>
    <t>Dahri Haditiya</t>
  </si>
  <si>
    <t>haditiya91@gmail.com</t>
  </si>
  <si>
    <t>081368438211</t>
  </si>
  <si>
    <t>Cambai</t>
  </si>
  <si>
    <t>1904052012910001</t>
  </si>
  <si>
    <t>969912278315000</t>
  </si>
  <si>
    <t>1904051005190000</t>
  </si>
  <si>
    <t>Riswandi</t>
  </si>
  <si>
    <t>Hadi Supratman</t>
  </si>
  <si>
    <t>0068A20016</t>
  </si>
  <si>
    <t>Marjono</t>
  </si>
  <si>
    <t>junobozjunior@gmail.com</t>
  </si>
  <si>
    <t>082184310148</t>
  </si>
  <si>
    <t>Lubuk Besar</t>
  </si>
  <si>
    <t>1904062810940001</t>
  </si>
  <si>
    <t>969934322315000</t>
  </si>
  <si>
    <t>0086A20024</t>
  </si>
  <si>
    <t>Aldy Raynaldy</t>
  </si>
  <si>
    <t>aldhyraynaldy20@gmail.com</t>
  </si>
  <si>
    <t>081271906180</t>
  </si>
  <si>
    <t>Bangka Tengah</t>
  </si>
  <si>
    <t>1904042001000003</t>
  </si>
  <si>
    <t>969889930315000</t>
  </si>
  <si>
    <t>1904042408210003</t>
  </si>
  <si>
    <t>0088A20026</t>
  </si>
  <si>
    <t>Abi Fadillah R</t>
  </si>
  <si>
    <t>abiduos09@gmail.com</t>
  </si>
  <si>
    <t>085839864729</t>
  </si>
  <si>
    <t>3201010501000017</t>
  </si>
  <si>
    <t>969889732315000</t>
  </si>
  <si>
    <t>3201010206090031</t>
  </si>
  <si>
    <t>0073A20020</t>
  </si>
  <si>
    <t>Muhamad Akbar</t>
  </si>
  <si>
    <t>muhammadakbar2909@gmail.com</t>
  </si>
  <si>
    <t>082372253903</t>
  </si>
  <si>
    <t>Kelapa</t>
  </si>
  <si>
    <t>1905042909000001</t>
  </si>
  <si>
    <t>959444498305000</t>
  </si>
  <si>
    <t>1905041604210001</t>
  </si>
  <si>
    <t>0089B20004</t>
  </si>
  <si>
    <t>Oky Kristiawan</t>
  </si>
  <si>
    <t>kristiawanoki@gmail.com</t>
  </si>
  <si>
    <t>087878509494</t>
  </si>
  <si>
    <t>BELITUNG</t>
  </si>
  <si>
    <t>Karya Tani</t>
  </si>
  <si>
    <t>1801051204910013</t>
  </si>
  <si>
    <t>843760984305000</t>
  </si>
  <si>
    <t>1902012710170003</t>
  </si>
  <si>
    <t>0101A20029</t>
  </si>
  <si>
    <t>Rusli</t>
  </si>
  <si>
    <t>acaycebong@gmail.com</t>
  </si>
  <si>
    <t>082184096450</t>
  </si>
  <si>
    <t>Koba</t>
  </si>
  <si>
    <t>1904011801010001</t>
  </si>
  <si>
    <t>Tidak punya</t>
  </si>
  <si>
    <t>1904011501080190</t>
  </si>
  <si>
    <t>0104A20030</t>
  </si>
  <si>
    <t>Suradin</t>
  </si>
  <si>
    <t>suradinhino@gmail.com</t>
  </si>
  <si>
    <t>085379200319</t>
  </si>
  <si>
    <t>Mangka</t>
  </si>
  <si>
    <t>1901061010920003</t>
  </si>
  <si>
    <t>19010061609210002</t>
  </si>
  <si>
    <t>0057A30006</t>
  </si>
  <si>
    <t>Junaidi Zakaria</t>
  </si>
  <si>
    <t xml:space="preserve">junaidizakaria99@gmail.com </t>
  </si>
  <si>
    <t>082281005771</t>
  </si>
  <si>
    <t>1904042609990001</t>
  </si>
  <si>
    <t>916795255315000</t>
  </si>
  <si>
    <t>1904042302110001</t>
  </si>
  <si>
    <t>0018A10018</t>
  </si>
  <si>
    <t>Apriansyah</t>
  </si>
  <si>
    <t>ferry94fcr@gmail.com</t>
  </si>
  <si>
    <t>081367098314</t>
  </si>
  <si>
    <t>HRD/GA</t>
  </si>
  <si>
    <t>Jebus</t>
  </si>
  <si>
    <t>1905033105940001</t>
  </si>
  <si>
    <t>729293274315000</t>
  </si>
  <si>
    <t>1905031611090003</t>
  </si>
  <si>
    <t>Gol I : OB/Satpam/Sopir/ Helper</t>
  </si>
  <si>
    <t>0103A10046</t>
  </si>
  <si>
    <t>Ikmal</t>
  </si>
  <si>
    <t>ikmalblaziken05061999</t>
  </si>
  <si>
    <t>082179780881</t>
  </si>
  <si>
    <t>1904050506990001</t>
  </si>
  <si>
    <t>Tidak ada NPWP</t>
  </si>
  <si>
    <t>1904052906210000</t>
  </si>
  <si>
    <t>VB</t>
  </si>
  <si>
    <t>WITYO KUSUMO</t>
  </si>
  <si>
    <t>wityo.kusumo@ulti.co.id</t>
  </si>
  <si>
    <t>08118196845</t>
  </si>
  <si>
    <t>13 Februari 1976</t>
  </si>
  <si>
    <t>3215061302760001</t>
  </si>
  <si>
    <t>49.239.960.5-408.000</t>
  </si>
  <si>
    <t>Marapak</t>
  </si>
  <si>
    <t>VIB</t>
  </si>
  <si>
    <t xml:space="preserve">NIK </t>
  </si>
  <si>
    <t>PT KEDAMAIAN</t>
  </si>
  <si>
    <t xml:space="preserve">Ahmad Yudi Affandi </t>
  </si>
  <si>
    <t xml:space="preserve">ahmad.yudi@kedamaian.persada-group.com </t>
  </si>
  <si>
    <t>0812-9144-3169</t>
  </si>
  <si>
    <t>Engineering/Project</t>
  </si>
  <si>
    <t xml:space="preserve">Laki-laki </t>
  </si>
  <si>
    <t>"3171040605760000</t>
  </si>
  <si>
    <t>Clarissa Sugianto</t>
  </si>
  <si>
    <t xml:space="preserve">Febriansyah </t>
  </si>
  <si>
    <t xml:space="preserve">febriansyah.febriansyah@kedamaian.persada-group.com </t>
  </si>
  <si>
    <t>0813-6703-9996</t>
  </si>
  <si>
    <t>"1671031301840005</t>
  </si>
  <si>
    <t>Ahmad Yudi Affandi</t>
  </si>
  <si>
    <t xml:space="preserve">Novi Aspriaty </t>
  </si>
  <si>
    <t xml:space="preserve">novi.aspriaty@kedamaian.persada-group.com </t>
  </si>
  <si>
    <t>0811-7849-490</t>
  </si>
  <si>
    <t xml:space="preserve">Perempuan </t>
  </si>
  <si>
    <t>"1671106111800003</t>
  </si>
  <si>
    <t>"49.004.206.6.436.000</t>
  </si>
  <si>
    <t>Yosua Kantara Kwan</t>
  </si>
  <si>
    <t xml:space="preserve">yosua.kantara.kwan@kedamaian.persada-group.com </t>
  </si>
  <si>
    <t>0812-7828-3139</t>
  </si>
  <si>
    <t>"1671051704670001</t>
  </si>
  <si>
    <t>Novi Aspriaty</t>
  </si>
  <si>
    <t xml:space="preserve">Alan Nuary </t>
  </si>
  <si>
    <t>staff.acc@kedamaian.persada-group.com</t>
  </si>
  <si>
    <t>0812-8548-1045</t>
  </si>
  <si>
    <t>Kayuagung</t>
  </si>
  <si>
    <t>"160205030005</t>
  </si>
  <si>
    <t>84.10.65.733312000</t>
  </si>
  <si>
    <t>Yosua</t>
  </si>
  <si>
    <t>Santi Dwi Arliani</t>
  </si>
  <si>
    <t>staff.fin@kedamaian.persada-group.com</t>
  </si>
  <si>
    <t xml:space="preserve"> 0896-2732-3306</t>
  </si>
  <si>
    <t>"1671085108960000</t>
  </si>
  <si>
    <t xml:space="preserve">Alqorin Shohih </t>
  </si>
  <si>
    <t>alqorin.shohih@kedamaian.persada-group.com</t>
  </si>
  <si>
    <t>0812-8888-405</t>
  </si>
  <si>
    <t xml:space="preserve">GA </t>
  </si>
  <si>
    <t>6883-7825</t>
  </si>
  <si>
    <t>72.337497.1.301.000</t>
  </si>
  <si>
    <t>Indriani Dwi Safitri</t>
  </si>
  <si>
    <t>hrga.admin@kedamaian.persada-group.com</t>
  </si>
  <si>
    <t>0821-859867-39</t>
  </si>
  <si>
    <t>"1671064906960011</t>
  </si>
  <si>
    <t>92.266.302.6-301.000</t>
  </si>
  <si>
    <t>Hendra Kesuma</t>
  </si>
  <si>
    <t>tidak ada email pribadi</t>
  </si>
  <si>
    <t>0819-0598-5005</t>
  </si>
  <si>
    <t>Bandar lampung</t>
  </si>
  <si>
    <t>"1671100110530003</t>
  </si>
  <si>
    <t>Tidak ada npwp</t>
  </si>
  <si>
    <t>Alqorin Shohih</t>
  </si>
  <si>
    <t>Dori Suriadi</t>
  </si>
  <si>
    <t>0823-7583-7768</t>
  </si>
  <si>
    <t>"1671181104830001</t>
  </si>
  <si>
    <t>0857-8825-4410</t>
  </si>
  <si>
    <t>"1607101902750006</t>
  </si>
  <si>
    <t>Hasryan Rahmat Romadhon</t>
  </si>
  <si>
    <t xml:space="preserve">hasriyan.rahmat@kedamaian.persada-group.com </t>
  </si>
  <si>
    <t>0812-7141-500</t>
  </si>
  <si>
    <t>PAK</t>
  </si>
  <si>
    <t xml:space="preserve">Sekayu </t>
  </si>
  <si>
    <t>"1606010103930000</t>
  </si>
  <si>
    <t>94.552.397.5-314.000</t>
  </si>
  <si>
    <t xml:space="preserve">M Rendi Gumilar </t>
  </si>
  <si>
    <t xml:space="preserve">staff.lab@kedamaian.persada-group.com </t>
  </si>
  <si>
    <t>0853-6883-7825</t>
  </si>
  <si>
    <t xml:space="preserve">Prabumullih </t>
  </si>
  <si>
    <t>"167405180395001</t>
  </si>
  <si>
    <t>"90.953.180.8.313.000</t>
  </si>
  <si>
    <t>Hasriyan Rahmat  Romadhon</t>
  </si>
  <si>
    <t>Tasya Oktara Yuliani</t>
  </si>
  <si>
    <t xml:space="preserve">staff.pak@kedamaian.persada-group.com </t>
  </si>
  <si>
    <t>0831-7673-0358</t>
  </si>
  <si>
    <t>"1671164410000001</t>
  </si>
  <si>
    <t>Singgih Ari Murdoko</t>
  </si>
  <si>
    <t xml:space="preserve">Singgiharim@gmail.com </t>
  </si>
  <si>
    <t>0812-7120-3030</t>
  </si>
  <si>
    <t>“1671065106920009</t>
  </si>
  <si>
    <t>85.513.595.0-301.000</t>
  </si>
  <si>
    <t>Sugandi</t>
  </si>
  <si>
    <t>0898-0805-227</t>
  </si>
  <si>
    <t>WTP</t>
  </si>
  <si>
    <t>"1671072007960012</t>
  </si>
  <si>
    <t>Mispan</t>
  </si>
  <si>
    <t>0852-6890-3903</t>
  </si>
  <si>
    <t>"1671072512800011</t>
  </si>
  <si>
    <t>Sopi'i</t>
  </si>
  <si>
    <t>0823-7571-7056</t>
  </si>
  <si>
    <t>"1671081408850018</t>
  </si>
  <si>
    <t>Suwito</t>
  </si>
  <si>
    <t>0815-3574-352</t>
  </si>
  <si>
    <t>WADUK</t>
  </si>
  <si>
    <t>Madiun</t>
  </si>
  <si>
    <t>"1671073003770002</t>
  </si>
  <si>
    <t xml:space="preserve">Sherly Pratama Putri </t>
  </si>
  <si>
    <t>admin.mkt@kedamaian.persada-group.com</t>
  </si>
  <si>
    <t>0822-8211-5026</t>
  </si>
  <si>
    <t>Marketing &amp; Sales</t>
  </si>
  <si>
    <t>Adi Sudewo</t>
  </si>
  <si>
    <t>disudewo505@gmail.com</t>
  </si>
  <si>
    <t>0831-7297-6878</t>
  </si>
  <si>
    <t>"1671111401920003</t>
  </si>
  <si>
    <t>210107.001</t>
  </si>
  <si>
    <t>200520.002</t>
  </si>
  <si>
    <t>220302.003</t>
  </si>
  <si>
    <t>221804.004</t>
  </si>
  <si>
    <t>212203.005</t>
  </si>
  <si>
    <t>211904.006</t>
  </si>
  <si>
    <t>222908.007</t>
  </si>
  <si>
    <t>191008.008</t>
  </si>
  <si>
    <t>750105.010</t>
  </si>
  <si>
    <t>150108.011</t>
  </si>
  <si>
    <t>130103.012</t>
  </si>
  <si>
    <t>210112.013</t>
  </si>
  <si>
    <t>222507.014</t>
  </si>
  <si>
    <t>193007.015</t>
  </si>
  <si>
    <t>202311.016</t>
  </si>
  <si>
    <t>192112.017</t>
  </si>
  <si>
    <t>120104.018</t>
  </si>
  <si>
    <t>130103.019</t>
  </si>
  <si>
    <t>981710.020</t>
  </si>
  <si>
    <t>222504.021</t>
  </si>
  <si>
    <t>220809.022</t>
  </si>
  <si>
    <t>IRAWAN</t>
  </si>
  <si>
    <t>irawanfebriawan@gmail.com</t>
  </si>
  <si>
    <t xml:space="preserve"> 0812-1134-2378</t>
  </si>
  <si>
    <t>Produksi</t>
  </si>
  <si>
    <t>Kepala Produksi</t>
  </si>
  <si>
    <t>MTU</t>
  </si>
  <si>
    <t>Laki Laki</t>
  </si>
  <si>
    <t>3603200510830006</t>
  </si>
  <si>
    <t>87.261.159.9.451.000</t>
  </si>
  <si>
    <t>3603202607130003</t>
  </si>
  <si>
    <t>Harian</t>
  </si>
  <si>
    <t>Gol IV</t>
  </si>
  <si>
    <t>Erick Naldo Kusmajadi</t>
  </si>
  <si>
    <t>20110075</t>
  </si>
  <si>
    <t>NURJAYA</t>
  </si>
  <si>
    <t>Wijayaferdiyan665@gmail com</t>
  </si>
  <si>
    <t xml:space="preserve"> 0856-8116-609</t>
  </si>
  <si>
    <t>Kepala Seksi Assy</t>
  </si>
  <si>
    <t>3603220510730002</t>
  </si>
  <si>
    <t>97.207.882.8-451.000</t>
  </si>
  <si>
    <t>3603220506070027</t>
  </si>
  <si>
    <t>Gol III</t>
  </si>
  <si>
    <t>Irawan</t>
  </si>
  <si>
    <t>20110111</t>
  </si>
  <si>
    <t>SARIPUDIN</t>
  </si>
  <si>
    <t>saripudinakew@gmail.com</t>
  </si>
  <si>
    <t>0878-2093-1760</t>
  </si>
  <si>
    <t>Kepala seksi painting &amp; finishing</t>
  </si>
  <si>
    <t>3603221909850004</t>
  </si>
  <si>
    <t>3603222610100003</t>
  </si>
  <si>
    <t>20110250</t>
  </si>
  <si>
    <t>ZAENAL MUTAQIN</t>
  </si>
  <si>
    <t>mutaqin8709@gmail.com</t>
  </si>
  <si>
    <t>082110099786</t>
  </si>
  <si>
    <t>QC</t>
  </si>
  <si>
    <t>Kepala QC</t>
  </si>
  <si>
    <t>3601090107780281</t>
  </si>
  <si>
    <t>97.207.869.5-419.000</t>
  </si>
  <si>
    <t>3201201004180017</t>
  </si>
  <si>
    <t>20110306</t>
  </si>
  <si>
    <t>ARIYANSYAH</t>
  </si>
  <si>
    <t>ariyansyahari67@gmail.com</t>
  </si>
  <si>
    <t xml:space="preserve"> 0858-9286-1361</t>
  </si>
  <si>
    <t>Kepala Seksi Assembling</t>
  </si>
  <si>
    <t>3603200806900007</t>
  </si>
  <si>
    <t>3603201107180021</t>
  </si>
  <si>
    <t>BAIHAQI</t>
  </si>
  <si>
    <t>anisaniss903@gmail.com</t>
  </si>
  <si>
    <t>0888-1513-409</t>
  </si>
  <si>
    <t>PTO</t>
  </si>
  <si>
    <t>3603222202840001</t>
  </si>
  <si>
    <t>3603221806140015</t>
  </si>
  <si>
    <t>Gol I</t>
  </si>
  <si>
    <t>Nurjaya</t>
  </si>
  <si>
    <t>20110342</t>
  </si>
  <si>
    <t>Gol VI : GM</t>
  </si>
  <si>
    <t>SURYANA</t>
  </si>
  <si>
    <t>suryanasuryana2470@gmail.com</t>
  </si>
  <si>
    <t>082111956366</t>
  </si>
  <si>
    <t>Umum</t>
  </si>
  <si>
    <t>Laki-Laki</t>
  </si>
  <si>
    <t>3603200608720002</t>
  </si>
  <si>
    <t>92.675.787.3-452.000</t>
  </si>
  <si>
    <t>3603200804080012</t>
  </si>
  <si>
    <t>Harian Lepas</t>
  </si>
  <si>
    <t>Gol. I</t>
  </si>
  <si>
    <t>ZIKRON</t>
  </si>
  <si>
    <t>20110343</t>
  </si>
  <si>
    <t>Gol VII : Direktur</t>
  </si>
  <si>
    <t>AGUSTIANA ARDI</t>
  </si>
  <si>
    <t>iyanalfin39@gmail.com</t>
  </si>
  <si>
    <t>0896-6417-6868</t>
  </si>
  <si>
    <t>Finishing</t>
  </si>
  <si>
    <t>3603201608920001</t>
  </si>
  <si>
    <t>91.967.964.7-452.000</t>
  </si>
  <si>
    <t>3603201102150011</t>
  </si>
  <si>
    <t>Saripudin</t>
  </si>
  <si>
    <t>20110410</t>
  </si>
  <si>
    <t>KUSROHIM SUTRISNA</t>
  </si>
  <si>
    <t>sutrisnakusrohim@gmail.com</t>
  </si>
  <si>
    <t>0857-7923-0094</t>
  </si>
  <si>
    <t>Kepala Seksi Bending</t>
  </si>
  <si>
    <t>3603202709950003</t>
  </si>
  <si>
    <t>3603203108210007</t>
  </si>
  <si>
    <t>20140746</t>
  </si>
  <si>
    <t>IKA FRATIWI</t>
  </si>
  <si>
    <t>ikafratiwi76059@gmail.com</t>
  </si>
  <si>
    <t>081310603921</t>
  </si>
  <si>
    <t>Marketing Staff</t>
  </si>
  <si>
    <t>Perempuan</t>
  </si>
  <si>
    <t>3603206907990003</t>
  </si>
  <si>
    <t>3603202312100342</t>
  </si>
  <si>
    <t>Gol. III</t>
  </si>
  <si>
    <t>Zikron Hartawan</t>
  </si>
  <si>
    <t>20170866</t>
  </si>
  <si>
    <t>UJANG RAHMAT HIDAYAT</t>
  </si>
  <si>
    <t>ujangrahmat475@gmail.com</t>
  </si>
  <si>
    <t>0896-6946-5706</t>
  </si>
  <si>
    <t>Kepala Seksi Komponen</t>
  </si>
  <si>
    <t>3603202203920004</t>
  </si>
  <si>
    <t>92.560.221.1-452.000</t>
  </si>
  <si>
    <t>3603202112170015</t>
  </si>
  <si>
    <t>20180876</t>
  </si>
  <si>
    <t>TEDI DARMAWAN</t>
  </si>
  <si>
    <t>tedidarmawan245@gmail.com</t>
  </si>
  <si>
    <t>0878-8833-4742</t>
  </si>
  <si>
    <t>Quality Control / Frontman</t>
  </si>
  <si>
    <t>Quality Control</t>
  </si>
  <si>
    <t>3603203007920001</t>
  </si>
  <si>
    <t>75.764.312.7-452.000</t>
  </si>
  <si>
    <t>360320254170009</t>
  </si>
  <si>
    <t>Zaenal Mutaqin</t>
  </si>
  <si>
    <t>20180893</t>
  </si>
  <si>
    <t>ABDUL ROHMAN</t>
  </si>
  <si>
    <t>arm09950@gmail.com</t>
  </si>
  <si>
    <t>081807465515</t>
  </si>
  <si>
    <t>Forklift</t>
  </si>
  <si>
    <t>09-Mei-1976</t>
  </si>
  <si>
    <t>3603220905760005</t>
  </si>
  <si>
    <t>3603223112100032</t>
  </si>
  <si>
    <t>Gol. II</t>
  </si>
  <si>
    <t>20190907</t>
  </si>
  <si>
    <t>ZIKRON HARTAWAN</t>
  </si>
  <si>
    <t>adjie_espj@yahoo.com</t>
  </si>
  <si>
    <t>0818-0628-1116</t>
  </si>
  <si>
    <t>Manager Finance dan Akunting</t>
  </si>
  <si>
    <t>1871052002860003</t>
  </si>
  <si>
    <t>85.352.433.8-322.000</t>
  </si>
  <si>
    <t>Gol.V</t>
  </si>
  <si>
    <t>20190909</t>
  </si>
  <si>
    <t>UJANG ARDIYANTO</t>
  </si>
  <si>
    <t>ujangrdiyanto6@gmail.com</t>
  </si>
  <si>
    <t>0857-7046-7844</t>
  </si>
  <si>
    <t>Komponen Gas Cutting</t>
  </si>
  <si>
    <t>3201181906860006</t>
  </si>
  <si>
    <t>3201202602190016</t>
  </si>
  <si>
    <t>Ujang Rahmat Hidayat</t>
  </si>
  <si>
    <t>20200115</t>
  </si>
  <si>
    <t>MARWA SURYATHIO</t>
  </si>
  <si>
    <t>marwa.suryathio@gmail.com</t>
  </si>
  <si>
    <t>085711371618</t>
  </si>
  <si>
    <t>Supervisor</t>
  </si>
  <si>
    <t>BUDDHA</t>
  </si>
  <si>
    <t>3671070312760003</t>
  </si>
  <si>
    <t>49.629.203.8-402.00</t>
  </si>
  <si>
    <t>3671071701140030</t>
  </si>
  <si>
    <t>20200420</t>
  </si>
  <si>
    <t>budialesha51451@gmail.com</t>
  </si>
  <si>
    <t>0895-3230-01912</t>
  </si>
  <si>
    <t>Assy</t>
  </si>
  <si>
    <t xml:space="preserve">3603200506900005
</t>
  </si>
  <si>
    <t>3603200109160005</t>
  </si>
  <si>
    <t>Ariyansyah</t>
  </si>
  <si>
    <t>20200845</t>
  </si>
  <si>
    <t>ANGGA BUDIMAN</t>
  </si>
  <si>
    <t>anggabudiman19@gmail.com</t>
  </si>
  <si>
    <t>0821-1418-6828</t>
  </si>
  <si>
    <t>PPIC</t>
  </si>
  <si>
    <t>Staff PPIC</t>
  </si>
  <si>
    <t>3173051912840005</t>
  </si>
  <si>
    <t>97.207.862.0-035.000</t>
  </si>
  <si>
    <t>3173051301092286</t>
  </si>
  <si>
    <t>Ovin Perdana</t>
  </si>
  <si>
    <t>20200927</t>
  </si>
  <si>
    <t>AGUS</t>
  </si>
  <si>
    <t>Agus07101982@gmail.com</t>
  </si>
  <si>
    <t>0857-7767-3346</t>
  </si>
  <si>
    <t>Painting</t>
  </si>
  <si>
    <t>3603200710820003</t>
  </si>
  <si>
    <t>3603202812100019</t>
  </si>
  <si>
    <t>20200928</t>
  </si>
  <si>
    <t>ABDUL MANAP</t>
  </si>
  <si>
    <t>nihnara2@gmail.com</t>
  </si>
  <si>
    <t>0857-1016-3346</t>
  </si>
  <si>
    <t>Komponen</t>
  </si>
  <si>
    <t>3603220302780004</t>
  </si>
  <si>
    <t>97.234.103.6-451.000</t>
  </si>
  <si>
    <t>3603220911100041</t>
  </si>
  <si>
    <t>20200929</t>
  </si>
  <si>
    <t>TOHA</t>
  </si>
  <si>
    <t>Tohamurdiansyah46@gmail.com</t>
  </si>
  <si>
    <t>0813-1717-7592</t>
  </si>
  <si>
    <t>Assy SSB</t>
  </si>
  <si>
    <t>Karawang</t>
  </si>
  <si>
    <t>3215081111890002</t>
  </si>
  <si>
    <t>3603201603180001</t>
  </si>
  <si>
    <t>Dody Wiyoso</t>
  </si>
  <si>
    <t>20200930</t>
  </si>
  <si>
    <t>MUHAMMAD KUSNIA TOHID</t>
  </si>
  <si>
    <t xml:space="preserve">kusniatohid08@gmail.com </t>
  </si>
  <si>
    <t>0857-7032-0545</t>
  </si>
  <si>
    <t>Bending</t>
  </si>
  <si>
    <t>3603202511960002</t>
  </si>
  <si>
    <t>82.285.813.0-452.000</t>
  </si>
  <si>
    <t>3603201005110033</t>
  </si>
  <si>
    <t>Kusrohim Sutrisna</t>
  </si>
  <si>
    <t>20200931</t>
  </si>
  <si>
    <t>LILY FRIANA</t>
  </si>
  <si>
    <t>Ibnuhakim95151@gmail.com</t>
  </si>
  <si>
    <t>0895-1558-8585</t>
  </si>
  <si>
    <t>3603202801910002</t>
  </si>
  <si>
    <t>20200935</t>
  </si>
  <si>
    <t>ULWAN DARURI</t>
  </si>
  <si>
    <t>ulwandaruri91@gmail.com</t>
  </si>
  <si>
    <t>0855-1880-126</t>
  </si>
  <si>
    <t>Komponen Accessories</t>
  </si>
  <si>
    <t>3603201210930006</t>
  </si>
  <si>
    <t>92.975.288.9-452.000</t>
  </si>
  <si>
    <t>3603201310200013</t>
  </si>
  <si>
    <t>20200936</t>
  </si>
  <si>
    <t>ANDRI</t>
  </si>
  <si>
    <t>aan.stevenfulld95@gmail.com</t>
  </si>
  <si>
    <t>0896-7128-612</t>
  </si>
  <si>
    <t>3603202510950006</t>
  </si>
  <si>
    <t>3603202011200006</t>
  </si>
  <si>
    <t>20200937</t>
  </si>
  <si>
    <t>MARHUDI</t>
  </si>
  <si>
    <t>marhudicadut@gmail.com</t>
  </si>
  <si>
    <t>0896-5323-1189</t>
  </si>
  <si>
    <t>3603200305800001</t>
  </si>
  <si>
    <t>91.878.920.7-452.000</t>
  </si>
  <si>
    <t>3603200504100095</t>
  </si>
  <si>
    <t>20200938</t>
  </si>
  <si>
    <t>AHMAD SUPRIYADI</t>
  </si>
  <si>
    <t>yadiallek@gmail.com</t>
  </si>
  <si>
    <t>0882-9072-6682</t>
  </si>
  <si>
    <t>3603202406980006</t>
  </si>
  <si>
    <t>3603202901080019</t>
  </si>
  <si>
    <t>20200939</t>
  </si>
  <si>
    <t>SAEPUL ANWAR</t>
  </si>
  <si>
    <t>anwarsaepulanwar909@gmail.com</t>
  </si>
  <si>
    <t>0857-1106-6572</t>
  </si>
  <si>
    <t>3201200608880003</t>
  </si>
  <si>
    <t>3201201710131002</t>
  </si>
  <si>
    <t>20200940</t>
  </si>
  <si>
    <t>ADAM ABINUDIN</t>
  </si>
  <si>
    <t>nurn76163@gmail.com</t>
  </si>
  <si>
    <t>0812-8728-4364</t>
  </si>
  <si>
    <t>3603202102890002</t>
  </si>
  <si>
    <t>90.478.736.3-452.000</t>
  </si>
  <si>
    <t>3603202506090008</t>
  </si>
  <si>
    <t>20200941</t>
  </si>
  <si>
    <t>IWAN</t>
  </si>
  <si>
    <t>dhesusantidea34@gmail.com</t>
  </si>
  <si>
    <t>0896-2913-9643</t>
  </si>
  <si>
    <t>3603202012890001</t>
  </si>
  <si>
    <t>93.041.000.6-434.000</t>
  </si>
  <si>
    <t>3201201104190030</t>
  </si>
  <si>
    <t>20200951</t>
  </si>
  <si>
    <t>ADE</t>
  </si>
  <si>
    <t>ade000yoo@gmail.com</t>
  </si>
  <si>
    <t>0821-1268-2857</t>
  </si>
  <si>
    <t>3603200204760003</t>
  </si>
  <si>
    <t>3603200805090002</t>
  </si>
  <si>
    <t>20200952</t>
  </si>
  <si>
    <t>IRWANTO</t>
  </si>
  <si>
    <t>Atoyfadhilah@gmail.com</t>
  </si>
  <si>
    <t>0813-1114-9453</t>
  </si>
  <si>
    <t>3603200703880004</t>
  </si>
  <si>
    <t>3603202711170004</t>
  </si>
  <si>
    <t>20200953</t>
  </si>
  <si>
    <t>KURNIAWAN</t>
  </si>
  <si>
    <t>kurniawanawan47@gmail.com</t>
  </si>
  <si>
    <t>0838-9670-8644</t>
  </si>
  <si>
    <t>3603201010970005</t>
  </si>
  <si>
    <t>3603200509120027</t>
  </si>
  <si>
    <t>20200955</t>
  </si>
  <si>
    <t>Santi D Septiani</t>
  </si>
  <si>
    <t>angel.shan287@gmail.com</t>
  </si>
  <si>
    <t>081380160068</t>
  </si>
  <si>
    <t>Staff FAD</t>
  </si>
  <si>
    <t>3271044109870007</t>
  </si>
  <si>
    <t>76.652.155.3-404.000</t>
  </si>
  <si>
    <t>327104046072335</t>
  </si>
  <si>
    <t xml:space="preserve">Kontrak </t>
  </si>
  <si>
    <t>20201159</t>
  </si>
  <si>
    <t>Lioe Siaw Hong</t>
  </si>
  <si>
    <t>andrileo759@gmail.com</t>
  </si>
  <si>
    <t>Warehouse</t>
  </si>
  <si>
    <t>Kepala Gudang</t>
  </si>
  <si>
    <t>31-Okt-1968</t>
  </si>
  <si>
    <t>3603123110680002</t>
  </si>
  <si>
    <t>54.511.638.418.000</t>
  </si>
  <si>
    <t>3603121404080013</t>
  </si>
  <si>
    <t>Gol.IV</t>
  </si>
  <si>
    <t>01-Mart-21</t>
  </si>
  <si>
    <t>20210203</t>
  </si>
  <si>
    <t>Kusnadi</t>
  </si>
  <si>
    <t>sidadganteng2022@gmail.com</t>
  </si>
  <si>
    <t>0857-1521-0145</t>
  </si>
  <si>
    <t>Komponen Umum</t>
  </si>
  <si>
    <t>3603220512760001</t>
  </si>
  <si>
    <t>3603222205070016</t>
  </si>
  <si>
    <t>20210204</t>
  </si>
  <si>
    <t>Lukman Hakim</t>
  </si>
  <si>
    <t>Lhakim756@gmail.com</t>
  </si>
  <si>
    <t>081377777661</t>
  </si>
  <si>
    <t>Warehouse Staff</t>
  </si>
  <si>
    <t>6 Agustus 1990</t>
  </si>
  <si>
    <t>1871090608900002</t>
  </si>
  <si>
    <t>1 Maret 2021</t>
  </si>
  <si>
    <t>lioe Siaw Hong</t>
  </si>
  <si>
    <t>20210304</t>
  </si>
  <si>
    <t>Reni Lestari</t>
  </si>
  <si>
    <t>renilestari49.rl@gmail.com</t>
  </si>
  <si>
    <t>0812-8945-7338</t>
  </si>
  <si>
    <t>3603004607940007</t>
  </si>
  <si>
    <t>3603222509190011</t>
  </si>
  <si>
    <t>20210305</t>
  </si>
  <si>
    <t>Iwan</t>
  </si>
  <si>
    <t>repiirawan70@gmail.com</t>
  </si>
  <si>
    <t>0888-0100-9562</t>
  </si>
  <si>
    <t>Komponen Bubut</t>
  </si>
  <si>
    <t>3603200411780004</t>
  </si>
  <si>
    <t>3603201808090032</t>
  </si>
  <si>
    <t>20210306</t>
  </si>
  <si>
    <t>Edih</t>
  </si>
  <si>
    <t>edihedih12@gmail.com</t>
  </si>
  <si>
    <t>0895-2432-0610</t>
  </si>
  <si>
    <t>3603202203880004</t>
  </si>
  <si>
    <t>3603201203190013</t>
  </si>
  <si>
    <t>20210307</t>
  </si>
  <si>
    <t>Ade Sumirat</t>
  </si>
  <si>
    <t>www.alhamdulillah56@gmail.com</t>
  </si>
  <si>
    <t>0813-8439-8346</t>
  </si>
  <si>
    <t>Subframe</t>
  </si>
  <si>
    <t>3603200208830008</t>
  </si>
  <si>
    <t>3603201803150010</t>
  </si>
  <si>
    <t>20210308</t>
  </si>
  <si>
    <t>Atma</t>
  </si>
  <si>
    <t>almukandar9@gmail.com</t>
  </si>
  <si>
    <t>0821-1170-1527</t>
  </si>
  <si>
    <t>3603201207820001</t>
  </si>
  <si>
    <t>3603200412070034</t>
  </si>
  <si>
    <t>20210309</t>
  </si>
  <si>
    <t>Unang</t>
  </si>
  <si>
    <t>unang4959@gmail.com</t>
  </si>
  <si>
    <t>0896-2261-4004</t>
  </si>
  <si>
    <t>3603200606990003</t>
  </si>
  <si>
    <t>3603201507090001</t>
  </si>
  <si>
    <t>20210310</t>
  </si>
  <si>
    <t>Muhamad Riandi</t>
  </si>
  <si>
    <t>yandibae99@gmail.com</t>
  </si>
  <si>
    <t>0896-2955-9908</t>
  </si>
  <si>
    <t>3603200110990004</t>
  </si>
  <si>
    <t>84.579.114.4-452.000</t>
  </si>
  <si>
    <t>3603202608220001</t>
  </si>
  <si>
    <t>20210311</t>
  </si>
  <si>
    <t>Iis Chyntia Dewi</t>
  </si>
  <si>
    <t>iiscynthiadewi@gmail.com</t>
  </si>
  <si>
    <t>082246459361</t>
  </si>
  <si>
    <t>Finance Staff</t>
  </si>
  <si>
    <t>3671104702970001</t>
  </si>
  <si>
    <t>74.606.730.5-402.000</t>
  </si>
  <si>
    <t>367110020621009</t>
  </si>
  <si>
    <t>20210612</t>
  </si>
  <si>
    <t>Edy Muliady</t>
  </si>
  <si>
    <t>abufauzan@gmail.com</t>
  </si>
  <si>
    <t>08119401998</t>
  </si>
  <si>
    <t>Engineering</t>
  </si>
  <si>
    <t>Senior Engineering</t>
  </si>
  <si>
    <t>3173061505780006</t>
  </si>
  <si>
    <t>47.732.343.0-085.000</t>
  </si>
  <si>
    <t>3173061701093269</t>
  </si>
  <si>
    <t>Gol. IV</t>
  </si>
  <si>
    <t>Erick Naldo</t>
  </si>
  <si>
    <t>20210911</t>
  </si>
  <si>
    <t>erick.kusmajadi@gmail.com</t>
  </si>
  <si>
    <t>08179884598</t>
  </si>
  <si>
    <t>General Manager</t>
  </si>
  <si>
    <t>3174072709890001</t>
  </si>
  <si>
    <t>66.521.004.3-012.000</t>
  </si>
  <si>
    <t>3174070501098909</t>
  </si>
  <si>
    <t>Gol. VI</t>
  </si>
  <si>
    <t>20210912</t>
  </si>
  <si>
    <t>Sarif Hidayat</t>
  </si>
  <si>
    <t>sarifhidayat9865@gmail.com</t>
  </si>
  <si>
    <t>0895338786342</t>
  </si>
  <si>
    <t>tangerang</t>
  </si>
  <si>
    <t>06 juli 85</t>
  </si>
  <si>
    <t>laki-laki</t>
  </si>
  <si>
    <t>islam</t>
  </si>
  <si>
    <t>3603200607850004</t>
  </si>
  <si>
    <t>3603200306080035</t>
  </si>
  <si>
    <t>kontrak</t>
  </si>
  <si>
    <t>31 agustus 2021</t>
  </si>
  <si>
    <t>lioe siaw hong</t>
  </si>
  <si>
    <t>20210913</t>
  </si>
  <si>
    <t>Mustofa</t>
  </si>
  <si>
    <t>kangmustopa504@gmail.com</t>
  </si>
  <si>
    <t>0878-2059-8060</t>
  </si>
  <si>
    <t>Komponen Pon</t>
  </si>
  <si>
    <t>Banjar Negara</t>
  </si>
  <si>
    <t>3603180706770025</t>
  </si>
  <si>
    <t>90.971.765.4-452.000</t>
  </si>
  <si>
    <t>3603192103180006</t>
  </si>
  <si>
    <t>20211115</t>
  </si>
  <si>
    <t>Suradi</t>
  </si>
  <si>
    <t>suradieble@gmail.com</t>
  </si>
  <si>
    <t>0896-2618-0282</t>
  </si>
  <si>
    <t>3603200403870001</t>
  </si>
  <si>
    <t>3603200601100006</t>
  </si>
  <si>
    <t>20211216</t>
  </si>
  <si>
    <t>Noer Alpian Wijaya</t>
  </si>
  <si>
    <t>alvhiansquervans124@gmail.com</t>
  </si>
  <si>
    <t>0896-6822-4518</t>
  </si>
  <si>
    <t>3603200302990001</t>
  </si>
  <si>
    <t>60.264.140.9-451.000</t>
  </si>
  <si>
    <t>3603202205190014</t>
  </si>
  <si>
    <t>20211217</t>
  </si>
  <si>
    <t>LILIK KUNARTO</t>
  </si>
  <si>
    <t>kunto8775@gmail.com</t>
  </si>
  <si>
    <t>081282438775</t>
  </si>
  <si>
    <t>3172040610760010</t>
  </si>
  <si>
    <t>57.432.175.8-045.000</t>
  </si>
  <si>
    <t>3172042401096816</t>
  </si>
  <si>
    <t>20220119</t>
  </si>
  <si>
    <t>Aden</t>
  </si>
  <si>
    <t>mamahmardiyanah13@gmail.com</t>
  </si>
  <si>
    <t>0831-4626-6793</t>
  </si>
  <si>
    <t>3603201507900003</t>
  </si>
  <si>
    <t>3603202509170019</t>
  </si>
  <si>
    <t>20220121</t>
  </si>
  <si>
    <t>M. Bayu Prasetyo</t>
  </si>
  <si>
    <t>mohbayu99@gmail.com</t>
  </si>
  <si>
    <t>0821-2460-2606</t>
  </si>
  <si>
    <t>3602101202880002</t>
  </si>
  <si>
    <t>3602102202170001</t>
  </si>
  <si>
    <t>20220122</t>
  </si>
  <si>
    <t>Ovin Perdana Nirmoyo Putra</t>
  </si>
  <si>
    <t>ovinperdana27@gmail.com</t>
  </si>
  <si>
    <t>0812-1906-9034</t>
  </si>
  <si>
    <t>3603031110940003</t>
  </si>
  <si>
    <t>82.785.517.2-451.000</t>
  </si>
  <si>
    <t>3603031002210014</t>
  </si>
  <si>
    <t>20220525</t>
  </si>
  <si>
    <t>Gilang Adisiwi</t>
  </si>
  <si>
    <t>Gilangas007@gmail.com</t>
  </si>
  <si>
    <t>0811-157-500</t>
  </si>
  <si>
    <t>Engineering Staff</t>
  </si>
  <si>
    <t>Serang</t>
  </si>
  <si>
    <t>3604152211950004</t>
  </si>
  <si>
    <t>71.480.278.2-401.000</t>
  </si>
  <si>
    <t>3604151102075740</t>
  </si>
  <si>
    <t>20220526</t>
  </si>
  <si>
    <t>Abdu Sidiq Maulana</t>
  </si>
  <si>
    <t>maulana354jm@gmail.com</t>
  </si>
  <si>
    <t>089672613420</t>
  </si>
  <si>
    <t>Garut</t>
  </si>
  <si>
    <t>3603023006940002</t>
  </si>
  <si>
    <t>66.526.035.2-451.000</t>
  </si>
  <si>
    <t>3603111304220000</t>
  </si>
  <si>
    <t>20220527</t>
  </si>
  <si>
    <t>Fita Fatmawati</t>
  </si>
  <si>
    <t>Fitafatmawati92@gmail.com</t>
  </si>
  <si>
    <t>082243527520</t>
  </si>
  <si>
    <t>Temanggung</t>
  </si>
  <si>
    <t>361026802920003</t>
  </si>
  <si>
    <t>81.729.665.0-418.000</t>
  </si>
  <si>
    <t>3603121105200008</t>
  </si>
  <si>
    <t>20220728</t>
  </si>
  <si>
    <t>Nur Muhamad Hasan</t>
  </si>
  <si>
    <t>nurmhasan@gmail.com</t>
  </si>
  <si>
    <t>082260429112</t>
  </si>
  <si>
    <t>Maintenance</t>
  </si>
  <si>
    <t>Maintanance</t>
  </si>
  <si>
    <t>3603201807750002</t>
  </si>
  <si>
    <t>3603202409070022</t>
  </si>
  <si>
    <t>20220729</t>
  </si>
  <si>
    <t>Ajuk Marjuki</t>
  </si>
  <si>
    <t>ajuk123@gmail.com</t>
  </si>
  <si>
    <t>0831-7420-2474</t>
  </si>
  <si>
    <t>3603202312780003</t>
  </si>
  <si>
    <t>97.234.065.7-451.000</t>
  </si>
  <si>
    <t>3603203005120003</t>
  </si>
  <si>
    <t>20220730</t>
  </si>
  <si>
    <t>Sayuti</t>
  </si>
  <si>
    <t>putrirafka089@gmail.com</t>
  </si>
  <si>
    <t>0896-5323-1110</t>
  </si>
  <si>
    <t>3603200511850002</t>
  </si>
  <si>
    <t>3603202308130009</t>
  </si>
  <si>
    <t>20220732</t>
  </si>
  <si>
    <t>Imam Munandar</t>
  </si>
  <si>
    <t>desahnuraeni@gmail.com</t>
  </si>
  <si>
    <t>0838-0431-1931</t>
  </si>
  <si>
    <t>Sukabumi</t>
  </si>
  <si>
    <t>3603201509850002</t>
  </si>
  <si>
    <t>92.125.335.8-452.000</t>
  </si>
  <si>
    <t>3603282806130023</t>
  </si>
  <si>
    <t>20220833</t>
  </si>
  <si>
    <t>Suherman</t>
  </si>
  <si>
    <t>akangkadaung@gmail.com</t>
  </si>
  <si>
    <t>085778925794</t>
  </si>
  <si>
    <t>3603201210690006</t>
  </si>
  <si>
    <t>3603202405110028</t>
  </si>
  <si>
    <t>20220834</t>
  </si>
  <si>
    <t>Puti Nurhardiyanti</t>
  </si>
  <si>
    <t>putinurhardiyanti21@gmail.com</t>
  </si>
  <si>
    <t>081382617543</t>
  </si>
  <si>
    <t>3603286110950006</t>
  </si>
  <si>
    <t>85.910.850.8-452.000</t>
  </si>
  <si>
    <t>3603282207080020</t>
  </si>
  <si>
    <t>20220835</t>
  </si>
  <si>
    <t>Rendi Saputra</t>
  </si>
  <si>
    <t>rendisaputra030795@gmail.com</t>
  </si>
  <si>
    <t>0895-7021-59200</t>
  </si>
  <si>
    <t>3603200307950005</t>
  </si>
  <si>
    <t>3603203003090002</t>
  </si>
  <si>
    <t>20220836</t>
  </si>
  <si>
    <t>Muhamad Sah Luardi Wijaya</t>
  </si>
  <si>
    <t>jayasalmansalwa@gmail.com</t>
  </si>
  <si>
    <t>0857-7027-2366</t>
  </si>
  <si>
    <t>3603232106870001</t>
  </si>
  <si>
    <t>3603230611170011</t>
  </si>
  <si>
    <t>20220837</t>
  </si>
  <si>
    <t>Gunawan</t>
  </si>
  <si>
    <t>m.alvins267@gmail.com</t>
  </si>
  <si>
    <t>0838-9492-9149</t>
  </si>
  <si>
    <t>3603202410900004</t>
  </si>
  <si>
    <t>84.051.511.8-452.000</t>
  </si>
  <si>
    <t>3603201607120023</t>
  </si>
  <si>
    <t>20220838</t>
  </si>
  <si>
    <t>n.rohim612@gmail.com</t>
  </si>
  <si>
    <t>0878-0486-8150</t>
  </si>
  <si>
    <t>Wonogiri</t>
  </si>
  <si>
    <t>3312150609970002</t>
  </si>
  <si>
    <t>82.111.655.5.532.000</t>
  </si>
  <si>
    <t>3312151508055621</t>
  </si>
  <si>
    <t>20220839</t>
  </si>
  <si>
    <t>Firmansyah</t>
  </si>
  <si>
    <t>firmansyah123123123@gmail.com</t>
  </si>
  <si>
    <t>0857-8177-6041</t>
  </si>
  <si>
    <t>3603200302030002</t>
  </si>
  <si>
    <t>3603202008090014</t>
  </si>
  <si>
    <t>20220840</t>
  </si>
  <si>
    <t>Slamet Widodo</t>
  </si>
  <si>
    <t>Widodoporter24@gmail.com</t>
  </si>
  <si>
    <t>0852-8184-9102</t>
  </si>
  <si>
    <t>Ngawi</t>
  </si>
  <si>
    <t>3521110406810004</t>
  </si>
  <si>
    <t>3603191201210013</t>
  </si>
  <si>
    <t>20220841</t>
  </si>
  <si>
    <t>Rian Hidayat</t>
  </si>
  <si>
    <t>rianresya7@gmail.com</t>
  </si>
  <si>
    <t>0888-0230-6798</t>
  </si>
  <si>
    <t>3603200812010004</t>
  </si>
  <si>
    <t>94.428.515.4-452.000</t>
  </si>
  <si>
    <t>3603202611190011</t>
  </si>
  <si>
    <t>Ariansyah</t>
  </si>
  <si>
    <t>20220842</t>
  </si>
  <si>
    <t>Mad Husen</t>
  </si>
  <si>
    <t>marvelsputra@gmail.com</t>
  </si>
  <si>
    <t>0812-9066-1014</t>
  </si>
  <si>
    <t>3603200707830008</t>
  </si>
  <si>
    <t>3603202210100019</t>
  </si>
  <si>
    <t>20220843</t>
  </si>
  <si>
    <t>Mad Roji</t>
  </si>
  <si>
    <t>madrojimadroji85@gmail.com</t>
  </si>
  <si>
    <t>0838-0408-3463</t>
  </si>
  <si>
    <t>3603201004940005</t>
  </si>
  <si>
    <t>3603201510190022</t>
  </si>
  <si>
    <t>20220844</t>
  </si>
  <si>
    <t>Ruslan</t>
  </si>
  <si>
    <t>adesupriyatna969@gmail.com</t>
  </si>
  <si>
    <t>0896-3742-3315</t>
  </si>
  <si>
    <t>3603200504900003</t>
  </si>
  <si>
    <t>59.278.534.4-451.000</t>
  </si>
  <si>
    <t>3603201501200003</t>
  </si>
  <si>
    <t>20220845</t>
  </si>
  <si>
    <t>Solihin</t>
  </si>
  <si>
    <t>jumsiah82@gmail.com</t>
  </si>
  <si>
    <t>0813-1511-9330</t>
  </si>
  <si>
    <t>3603223107810001</t>
  </si>
  <si>
    <t>85.981.911.2-452.000</t>
  </si>
  <si>
    <t>3603200811110017</t>
  </si>
  <si>
    <t>20220846</t>
  </si>
  <si>
    <t>kusnadipakar7@gmail.com</t>
  </si>
  <si>
    <t>0889-7509-9953</t>
  </si>
  <si>
    <t>3603201505820005</t>
  </si>
  <si>
    <t>3603202905080017</t>
  </si>
  <si>
    <t>20220947</t>
  </si>
  <si>
    <t>dodywiyoso15@gmail.com</t>
  </si>
  <si>
    <t>0821-2336-9425</t>
  </si>
  <si>
    <t>Pekalongan</t>
  </si>
  <si>
    <t>3603032712680002</t>
  </si>
  <si>
    <t>79.635.145.0-451.000</t>
  </si>
  <si>
    <t>3603032707120007</t>
  </si>
  <si>
    <t>20220948</t>
  </si>
  <si>
    <t>Mustopa</t>
  </si>
  <si>
    <t>gajimbae@gmail.com</t>
  </si>
  <si>
    <t>0813-2378-4860</t>
  </si>
  <si>
    <t>3603201009940005</t>
  </si>
  <si>
    <t>3603200610170017</t>
  </si>
  <si>
    <t>20220949</t>
  </si>
  <si>
    <t>Linda Susilowati</t>
  </si>
  <si>
    <t>lindasusi01@gmail.com</t>
  </si>
  <si>
    <t>081219308783</t>
  </si>
  <si>
    <t>TANGERANG</t>
  </si>
  <si>
    <t>360312411290006</t>
  </si>
  <si>
    <t>71.788.122.1-418.000</t>
  </si>
  <si>
    <t>3671021608170022</t>
  </si>
  <si>
    <t>20220950</t>
  </si>
  <si>
    <t>Surono</t>
  </si>
  <si>
    <t>mahendramustofa1615@gmail.com</t>
  </si>
  <si>
    <t>Karanganyar</t>
  </si>
  <si>
    <t>3671020412780012</t>
  </si>
  <si>
    <t>78.399.080.7-402.000</t>
  </si>
  <si>
    <t>3603032406130014</t>
  </si>
  <si>
    <t>20220951</t>
  </si>
  <si>
    <t>Manton Lauren Silalahi</t>
  </si>
  <si>
    <t>mantonlaurensilalahi@gmail.com</t>
  </si>
  <si>
    <t>0813-8048-7247</t>
  </si>
  <si>
    <t>Khatolik</t>
  </si>
  <si>
    <t>3603032403720002</t>
  </si>
  <si>
    <t>79.631.613.1-451.000</t>
  </si>
  <si>
    <t>3603032405180001</t>
  </si>
  <si>
    <t>20220952</t>
  </si>
  <si>
    <t>Agus</t>
  </si>
  <si>
    <t>agusagus27085@gmail.com</t>
  </si>
  <si>
    <t>0895-3369-64107</t>
  </si>
  <si>
    <t>3603222705820008</t>
  </si>
  <si>
    <t>90.437.993.0-452.000</t>
  </si>
  <si>
    <t>3603221003160027</t>
  </si>
  <si>
    <t>20220953</t>
  </si>
  <si>
    <t>Beni Soemarna</t>
  </si>
  <si>
    <t>bennysoemarna175@gmail.com</t>
  </si>
  <si>
    <t>0896-0910-3083</t>
  </si>
  <si>
    <t>3603200509790003</t>
  </si>
  <si>
    <t>3603200407080031</t>
  </si>
  <si>
    <t>20220954</t>
  </si>
  <si>
    <t>PT. MEGA TRUKINDO UTAMA</t>
  </si>
  <si>
    <t>300.19.0002</t>
  </si>
  <si>
    <t xml:space="preserve">300.19.0003 </t>
  </si>
  <si>
    <t>300.20.0006</t>
  </si>
  <si>
    <t>300.20.0007</t>
  </si>
  <si>
    <t>300.21.0012</t>
  </si>
  <si>
    <t>300.21.0013</t>
  </si>
  <si>
    <t>300.22.0014</t>
  </si>
  <si>
    <t>300.22.0015</t>
  </si>
  <si>
    <t>300.22.0016</t>
  </si>
  <si>
    <t>300.22.0017</t>
  </si>
  <si>
    <t>PT. Persada Solusi Data</t>
  </si>
  <si>
    <t>Asep Hermawan</t>
  </si>
  <si>
    <t>Yoby Soedijanto</t>
  </si>
  <si>
    <t>Hendra P. Sirait</t>
  </si>
  <si>
    <t>Disriayu Diki Abdulah Wutun</t>
  </si>
  <si>
    <t>David Agung</t>
  </si>
  <si>
    <t>Herri Jauhari Sujono</t>
  </si>
  <si>
    <t>Riode Caniago</t>
  </si>
  <si>
    <t>Fauzil Febriwal</t>
  </si>
  <si>
    <t>Ita Putri</t>
  </si>
  <si>
    <t>Nasrullah</t>
  </si>
  <si>
    <t>Development Dept. Head</t>
  </si>
  <si>
    <t>Project Dept. Head</t>
  </si>
  <si>
    <t>Infra Support Staff</t>
  </si>
  <si>
    <t>Staff Implementor</t>
  </si>
  <si>
    <t>IT. Division Head</t>
  </si>
  <si>
    <t>IT Technical Support</t>
  </si>
  <si>
    <t>IT Programmer</t>
  </si>
  <si>
    <t>OB</t>
  </si>
  <si>
    <t>Laki-laki</t>
  </si>
  <si>
    <t>P. Siantar</t>
  </si>
  <si>
    <t>Kalabahi</t>
  </si>
  <si>
    <t>Solok</t>
  </si>
  <si>
    <t>3174071508920005</t>
  </si>
  <si>
    <t>3173081606870002</t>
  </si>
  <si>
    <t>3603220701750002</t>
  </si>
  <si>
    <t>5313055612920000</t>
  </si>
  <si>
    <t>3172010509900010</t>
  </si>
  <si>
    <t>3603282701790005</t>
  </si>
  <si>
    <t>1871101404870003</t>
  </si>
  <si>
    <t>1302102502960003</t>
  </si>
  <si>
    <t>3310054610990001</t>
  </si>
  <si>
    <t>3671052809980002</t>
  </si>
  <si>
    <t>3603312110190006</t>
  </si>
  <si>
    <t>3173081001098370</t>
  </si>
  <si>
    <t>3603221103100082</t>
  </si>
  <si>
    <t>5313052804080003</t>
  </si>
  <si>
    <t>3172011402092950</t>
  </si>
  <si>
    <t>3603280311110040</t>
  </si>
  <si>
    <t>1871102509190007</t>
  </si>
  <si>
    <t>3310052705050005</t>
  </si>
  <si>
    <t>72.797.321.0-019.000</t>
  </si>
  <si>
    <t>89.619.646.6.086.000</t>
  </si>
  <si>
    <t>48.948.237.2-451.000</t>
  </si>
  <si>
    <t>41.683.511.4-452.000</t>
  </si>
  <si>
    <t>57.295.769.4-047.000</t>
  </si>
  <si>
    <t>17.467.925.8-043.000</t>
  </si>
  <si>
    <t>65.915.310.8-323.000</t>
  </si>
  <si>
    <t>53.611.229.5-203.000</t>
  </si>
  <si>
    <t>53.707.970.9-525.000</t>
  </si>
  <si>
    <t>asep.hermawan@persada-group.com</t>
  </si>
  <si>
    <t>yoby.sudiyanto@persada-group.com</t>
  </si>
  <si>
    <t>judika.yosia@gmail.com</t>
  </si>
  <si>
    <t>disriayudikiaw@gmail.com</t>
  </si>
  <si>
    <t>sepiroth90@gmail.com</t>
  </si>
  <si>
    <t>herri.sujono@psd.persada-group.com</t>
  </si>
  <si>
    <t>riochaniago7@gmail.com</t>
  </si>
  <si>
    <t>ffebriwal1996@gmail.com</t>
  </si>
  <si>
    <t>itaputri74@gmail.com</t>
  </si>
  <si>
    <t>087775403912</t>
  </si>
  <si>
    <t>081210413850</t>
  </si>
  <si>
    <t>081310347496</t>
  </si>
  <si>
    <t>081212398386</t>
  </si>
  <si>
    <t>088224711604</t>
  </si>
  <si>
    <t>08111909222</t>
  </si>
  <si>
    <t>085279993334</t>
  </si>
  <si>
    <t>082284328309</t>
  </si>
  <si>
    <t>082313034663</t>
  </si>
  <si>
    <t>083811016062</t>
  </si>
  <si>
    <t>Employee</t>
  </si>
  <si>
    <t>employee</t>
  </si>
  <si>
    <t>leader</t>
  </si>
  <si>
    <t>record_status</t>
  </si>
  <si>
    <t>change_datetime</t>
  </si>
  <si>
    <t>change_user_id</t>
  </si>
  <si>
    <t>creation_datetime</t>
  </si>
  <si>
    <t>creation_user_id</t>
  </si>
  <si>
    <t>change_no</t>
  </si>
  <si>
    <t>approver_id</t>
  </si>
  <si>
    <t>line_no</t>
  </si>
  <si>
    <t>employee_id</t>
  </si>
  <si>
    <t>employee_leader_id</t>
  </si>
  <si>
    <t>300.21.0001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</si>
</sst>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dd\-mmm\-yyyy"/>
    <numFmt numFmtId="165" formatCode="0_);\(0\)"/>
    <numFmt numFmtId="166" formatCode="[$-409]d\-mmm\-yy;@"/>
    <numFmt numFmtId="167" formatCode="*0*#"/>
    <numFmt numFmtId="168" formatCode="dd\ mmmm\ yyyy"/>
    <numFmt numFmtId="169" formatCode="[$-C09]dd\-mmm\-yy;@"/>
    <numFmt numFmtId="170" formatCode="_(* #,##0.00_);_(* \(#,##0.00\);_(* &quot;-&quot;_);_(@_)"/>
    <numFmt numFmtId="171" formatCode="_(&quot;Rp&quot;* #,##0_);_(&quot;Rp&quot;* \(#,##0\);_(&quot;Rp&quot;* &quot;-&quot;_);_(@_)"/>
    <numFmt numFmtId="172" formatCode="dd/mm/yy;@"/>
    <numFmt numFmtId="173" formatCode="[$-409]d\-mmm\-yyyy;@"/>
    <numFmt numFmtId="174" formatCode="[$-409]dd\-mmm\-yy;@"/>
    <numFmt numFmtId="175" formatCode="[$-409]d/mmm/yy;@"/>
  </numFmts>
  <fonts count="39" x14ac:knownFonts="1">
    <font>
      <sz val="11"/>
      <color theme="1"/>
      <name val="Calibri"/>
      <family val="2"/>
      <scheme val="minor"/>
    </font>
    <font>
      <sz val="8"/>
      <color indexed="8"/>
      <name val="Tahoma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2"/>
      <color theme="10"/>
      <name val="Calibri"/>
      <family val="2"/>
    </font>
    <font>
      <sz val="10"/>
      <color indexed="8"/>
      <name val="Calibri"/>
      <family val="2"/>
      <scheme val="minor"/>
    </font>
    <font>
      <u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9"/>
      <color theme="10"/>
      <name val="Calibri"/>
      <family val="2"/>
    </font>
    <font>
      <sz val="11"/>
      <color theme="1"/>
      <name val="Courier New"/>
      <family val="3"/>
    </font>
    <font>
      <sz val="12"/>
      <color rgb="FF000000"/>
      <name val="Courier New"/>
      <family val="3"/>
    </font>
    <font>
      <sz val="10.5"/>
      <color rgb="FF000000"/>
      <name val="Courier New"/>
      <family val="3"/>
    </font>
    <font>
      <sz val="10"/>
      <color theme="1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" fillId="0" borderId="1" xfId="9" applyFont="1" applyBorder="1" applyAlignment="1">
      <alignment wrapText="1"/>
    </xf>
    <xf numFmtId="164" fontId="1" fillId="0" borderId="1" xfId="9" applyNumberFormat="1" applyFont="1" applyBorder="1" applyAlignment="1">
      <alignment horizontal="left" wrapText="1"/>
    </xf>
    <xf numFmtId="0" fontId="0" fillId="3" borderId="0" xfId="0" applyFill="1" applyAlignment="1">
      <alignment horizontal="center" vertical="center"/>
    </xf>
    <xf numFmtId="0" fontId="1" fillId="0" borderId="1" xfId="7" applyFont="1" applyBorder="1" applyAlignment="1">
      <alignment wrapText="1"/>
    </xf>
    <xf numFmtId="0" fontId="8" fillId="0" borderId="1" xfId="4" applyFill="1" applyBorder="1" applyAlignment="1">
      <alignment wrapText="1"/>
    </xf>
    <xf numFmtId="0" fontId="0" fillId="3" borderId="0" xfId="0" applyFill="1"/>
    <xf numFmtId="164" fontId="1" fillId="0" borderId="1" xfId="7" applyNumberFormat="1" applyFont="1" applyBorder="1" applyAlignment="1">
      <alignment horizontal="left" wrapText="1"/>
    </xf>
    <xf numFmtId="0" fontId="1" fillId="0" borderId="1" xfId="9" quotePrefix="1" applyFont="1" applyBorder="1" applyAlignment="1">
      <alignment wrapText="1"/>
    </xf>
    <xf numFmtId="0" fontId="0" fillId="4" borderId="0" xfId="0" applyFill="1" applyAlignment="1">
      <alignment horizontal="center" vertical="center" wrapText="1"/>
    </xf>
    <xf numFmtId="0" fontId="1" fillId="4" borderId="1" xfId="9" applyFont="1" applyFill="1" applyBorder="1" applyAlignment="1">
      <alignment wrapText="1"/>
    </xf>
    <xf numFmtId="0" fontId="1" fillId="4" borderId="1" xfId="9" quotePrefix="1" applyFont="1" applyFill="1" applyBorder="1" applyAlignment="1">
      <alignment wrapText="1"/>
    </xf>
    <xf numFmtId="0" fontId="0" fillId="4" borderId="0" xfId="0" applyFill="1"/>
    <xf numFmtId="0" fontId="1" fillId="0" borderId="2" xfId="9" applyFont="1" applyBorder="1" applyAlignment="1">
      <alignment horizontal="center" wrapText="1"/>
    </xf>
    <xf numFmtId="0" fontId="1" fillId="0" borderId="0" xfId="9" applyFont="1" applyAlignment="1">
      <alignment horizontal="center" wrapText="1"/>
    </xf>
    <xf numFmtId="0" fontId="1" fillId="0" borderId="3" xfId="9" applyFont="1" applyBorder="1" applyAlignment="1">
      <alignment horizontal="center" wrapText="1"/>
    </xf>
    <xf numFmtId="0" fontId="1" fillId="0" borderId="1" xfId="7" quotePrefix="1" applyFont="1" applyBorder="1" applyAlignment="1">
      <alignment wrapText="1"/>
    </xf>
    <xf numFmtId="0" fontId="1" fillId="0" borderId="1" xfId="7" applyFont="1" applyBorder="1" applyAlignment="1">
      <alignment horizontal="center" wrapText="1"/>
    </xf>
    <xf numFmtId="0" fontId="1" fillId="0" borderId="1" xfId="7" applyFont="1" applyBorder="1"/>
    <xf numFmtId="164" fontId="1" fillId="0" borderId="1" xfId="7" applyNumberFormat="1" applyFont="1" applyBorder="1" applyAlignment="1">
      <alignment horizontal="left"/>
    </xf>
    <xf numFmtId="0" fontId="11" fillId="0" borderId="0" xfId="0" applyFont="1" applyAlignment="1">
      <alignment horizontal="left"/>
    </xf>
    <xf numFmtId="0" fontId="1" fillId="0" borderId="4" xfId="7" applyFont="1" applyBorder="1"/>
    <xf numFmtId="0" fontId="1" fillId="0" borderId="5" xfId="7" applyFont="1" applyBorder="1"/>
    <xf numFmtId="0" fontId="0" fillId="0" borderId="0" xfId="0" quotePrefix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6" xfId="7" applyFont="1" applyBorder="1"/>
    <xf numFmtId="0" fontId="11" fillId="0" borderId="7" xfId="0" quotePrefix="1" applyFont="1" applyBorder="1" applyAlignment="1">
      <alignment horizontal="left" vertical="center" wrapText="1"/>
    </xf>
    <xf numFmtId="0" fontId="1" fillId="0" borderId="1" xfId="7" applyFont="1" applyBorder="1" applyAlignment="1">
      <alignment horizontal="center"/>
    </xf>
    <xf numFmtId="0" fontId="1" fillId="0" borderId="1" xfId="7" quotePrefix="1" applyFont="1" applyBorder="1"/>
    <xf numFmtId="0" fontId="11" fillId="0" borderId="0" xfId="0" quotePrefix="1" applyFont="1" applyAlignment="1">
      <alignment horizontal="left" vertical="center" wrapText="1"/>
    </xf>
    <xf numFmtId="0" fontId="1" fillId="0" borderId="8" xfId="7" applyFont="1" applyBorder="1"/>
    <xf numFmtId="0" fontId="1" fillId="0" borderId="0" xfId="7" applyFont="1" applyAlignment="1">
      <alignment horizontal="left"/>
    </xf>
    <xf numFmtId="0" fontId="1" fillId="0" borderId="0" xfId="7" quotePrefix="1" applyFont="1" applyAlignment="1">
      <alignment horizontal="left" vertical="center" wrapText="1"/>
    </xf>
    <xf numFmtId="0" fontId="0" fillId="4" borderId="0" xfId="0" quotePrefix="1" applyFill="1" applyAlignment="1">
      <alignment horizontal="left"/>
    </xf>
    <xf numFmtId="0" fontId="0" fillId="0" borderId="0" xfId="0" quotePrefix="1" applyAlignment="1">
      <alignment horizontal="left"/>
    </xf>
    <xf numFmtId="0" fontId="12" fillId="0" borderId="0" xfId="0" quotePrefix="1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" fillId="0" borderId="0" xfId="7" applyFont="1"/>
    <xf numFmtId="0" fontId="1" fillId="0" borderId="2" xfId="7" applyFont="1" applyBorder="1" applyAlignment="1">
      <alignment horizontal="left"/>
    </xf>
    <xf numFmtId="0" fontId="1" fillId="0" borderId="0" xfId="7" quotePrefix="1" applyFont="1" applyAlignment="1">
      <alignment horizontal="left"/>
    </xf>
    <xf numFmtId="0" fontId="0" fillId="0" borderId="0" xfId="0" quotePrefix="1" applyAlignment="1">
      <alignment horizontal="left" wrapText="1"/>
    </xf>
    <xf numFmtId="0" fontId="1" fillId="0" borderId="6" xfId="7" applyFont="1" applyBorder="1" applyAlignment="1">
      <alignment horizontal="left"/>
    </xf>
    <xf numFmtId="0" fontId="1" fillId="0" borderId="1" xfId="7" applyFont="1" applyBorder="1" applyAlignment="1">
      <alignment horizontal="left"/>
    </xf>
    <xf numFmtId="0" fontId="1" fillId="0" borderId="4" xfId="7" applyFont="1" applyBorder="1" applyAlignment="1">
      <alignment horizontal="left"/>
    </xf>
    <xf numFmtId="0" fontId="1" fillId="0" borderId="6" xfId="7" quotePrefix="1" applyFont="1" applyBorder="1" applyAlignment="1">
      <alignment horizontal="left"/>
    </xf>
    <xf numFmtId="0" fontId="1" fillId="0" borderId="1" xfId="7" quotePrefix="1" applyFont="1" applyBorder="1" applyAlignment="1">
      <alignment horizontal="left"/>
    </xf>
    <xf numFmtId="0" fontId="1" fillId="0" borderId="4" xfId="7" quotePrefix="1" applyFont="1" applyBorder="1" applyAlignment="1">
      <alignment horizontal="left"/>
    </xf>
    <xf numFmtId="0" fontId="1" fillId="0" borderId="9" xfId="7" applyFont="1" applyBorder="1"/>
    <xf numFmtId="0" fontId="13" fillId="0" borderId="0" xfId="0" applyFont="1" applyAlignment="1">
      <alignment wrapText="1"/>
    </xf>
    <xf numFmtId="0" fontId="14" fillId="0" borderId="0" xfId="4" applyFont="1" applyFill="1" applyBorder="1" applyAlignment="1">
      <alignment horizontal="left" vertical="center" wrapText="1"/>
    </xf>
    <xf numFmtId="0" fontId="1" fillId="0" borderId="10" xfId="7" applyFont="1" applyBorder="1"/>
    <xf numFmtId="0" fontId="0" fillId="0" borderId="0" xfId="0" applyAlignment="1">
      <alignment horizontal="left" vertical="center" wrapText="1"/>
    </xf>
    <xf numFmtId="0" fontId="1" fillId="0" borderId="0" xfId="7" quotePrefix="1" applyFont="1"/>
    <xf numFmtId="0" fontId="15" fillId="0" borderId="0" xfId="7" applyFont="1" applyAlignment="1">
      <alignment horizontal="center"/>
    </xf>
    <xf numFmtId="0" fontId="15" fillId="0" borderId="0" xfId="7" applyFont="1"/>
    <xf numFmtId="165" fontId="0" fillId="0" borderId="0" xfId="0" quotePrefix="1" applyNumberFormat="1" applyAlignment="1">
      <alignment horizontal="left"/>
    </xf>
    <xf numFmtId="0" fontId="13" fillId="0" borderId="0" xfId="0" applyFont="1"/>
    <xf numFmtId="165" fontId="11" fillId="0" borderId="0" xfId="0" quotePrefix="1" applyNumberFormat="1" applyFont="1" applyAlignment="1">
      <alignment horizontal="left"/>
    </xf>
    <xf numFmtId="0" fontId="16" fillId="0" borderId="0" xfId="7" quotePrefix="1" applyFont="1"/>
    <xf numFmtId="0" fontId="17" fillId="0" borderId="0" xfId="7" quotePrefix="1" applyFont="1" applyAlignment="1">
      <alignment horizontal="left"/>
    </xf>
    <xf numFmtId="0" fontId="0" fillId="0" borderId="0" xfId="0" applyAlignment="1">
      <alignment vertical="center"/>
    </xf>
    <xf numFmtId="0" fontId="1" fillId="0" borderId="1" xfId="9" applyFont="1" applyBorder="1"/>
    <xf numFmtId="164" fontId="1" fillId="0" borderId="1" xfId="9" applyNumberFormat="1" applyFont="1" applyBorder="1" applyAlignment="1">
      <alignment horizontal="left"/>
    </xf>
    <xf numFmtId="0" fontId="1" fillId="0" borderId="0" xfId="9" applyFont="1"/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0" fontId="15" fillId="0" borderId="11" xfId="7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8" fillId="0" borderId="11" xfId="4" applyBorder="1" applyAlignment="1">
      <alignment horizontal="left" vertical="center"/>
    </xf>
    <xf numFmtId="0" fontId="0" fillId="0" borderId="11" xfId="0" quotePrefix="1" applyBorder="1" applyAlignment="1">
      <alignment horizontal="left"/>
    </xf>
    <xf numFmtId="1" fontId="12" fillId="4" borderId="11" xfId="3" quotePrefix="1" applyNumberFormat="1" applyFont="1" applyFill="1" applyBorder="1" applyAlignment="1">
      <alignment horizontal="left" vertical="center"/>
    </xf>
    <xf numFmtId="0" fontId="15" fillId="4" borderId="11" xfId="7" applyFont="1" applyFill="1" applyBorder="1" applyAlignment="1">
      <alignment horizontal="left" vertical="center"/>
    </xf>
    <xf numFmtId="0" fontId="0" fillId="0" borderId="11" xfId="0" applyBorder="1" applyAlignment="1">
      <alignment horizontal="center"/>
    </xf>
    <xf numFmtId="164" fontId="15" fillId="0" borderId="11" xfId="7" applyNumberFormat="1" applyFont="1" applyBorder="1" applyAlignment="1">
      <alignment horizontal="left" vertical="center"/>
    </xf>
    <xf numFmtId="0" fontId="8" fillId="4" borderId="11" xfId="4" applyFill="1" applyBorder="1" applyAlignment="1">
      <alignment horizontal="left" vertical="center" wrapText="1"/>
    </xf>
    <xf numFmtId="164" fontId="0" fillId="0" borderId="11" xfId="0" applyNumberFormat="1" applyBorder="1" applyAlignment="1">
      <alignment horizontal="left" vertical="center"/>
    </xf>
    <xf numFmtId="0" fontId="0" fillId="0" borderId="11" xfId="0" quotePrefix="1" applyBorder="1" applyAlignment="1">
      <alignment horizontal="left" vertical="center"/>
    </xf>
    <xf numFmtId="0" fontId="15" fillId="4" borderId="11" xfId="7" quotePrefix="1" applyFont="1" applyFill="1" applyBorder="1" applyAlignment="1">
      <alignment horizontal="left" wrapText="1"/>
    </xf>
    <xf numFmtId="0" fontId="15" fillId="0" borderId="11" xfId="7" quotePrefix="1" applyFont="1" applyBorder="1" applyAlignment="1">
      <alignment horizontal="left" vertical="center" wrapText="1"/>
    </xf>
    <xf numFmtId="0" fontId="12" fillId="0" borderId="11" xfId="0" quotePrefix="1" applyFont="1" applyBorder="1" applyAlignment="1">
      <alignment horizontal="left" vertical="center"/>
    </xf>
    <xf numFmtId="0" fontId="15" fillId="4" borderId="11" xfId="7" quotePrefix="1" applyFont="1" applyFill="1" applyBorder="1" applyAlignment="1">
      <alignment horizontal="left" vertical="center" wrapText="1"/>
    </xf>
    <xf numFmtId="164" fontId="15" fillId="0" borderId="11" xfId="7" applyNumberFormat="1" applyFont="1" applyBorder="1" applyAlignment="1">
      <alignment horizontal="left" wrapText="1"/>
    </xf>
    <xf numFmtId="164" fontId="15" fillId="4" borderId="11" xfId="7" applyNumberFormat="1" applyFont="1" applyFill="1" applyBorder="1" applyAlignment="1">
      <alignment horizontal="left" vertical="center"/>
    </xf>
    <xf numFmtId="0" fontId="0" fillId="4" borderId="11" xfId="0" quotePrefix="1" applyFill="1" applyBorder="1" applyAlignment="1">
      <alignment horizontal="left" vertical="center"/>
    </xf>
    <xf numFmtId="0" fontId="8" fillId="4" borderId="11" xfId="4" applyFill="1" applyBorder="1" applyAlignment="1" applyProtection="1">
      <alignment horizontal="left" vertical="center" wrapText="1"/>
    </xf>
    <xf numFmtId="164" fontId="15" fillId="0" borderId="11" xfId="7" quotePrefix="1" applyNumberFormat="1" applyFont="1" applyBorder="1" applyAlignment="1">
      <alignment horizontal="left" vertical="top"/>
    </xf>
    <xf numFmtId="164" fontId="0" fillId="0" borderId="11" xfId="0" applyNumberFormat="1" applyBorder="1" applyAlignment="1">
      <alignment horizontal="left"/>
    </xf>
    <xf numFmtId="0" fontId="8" fillId="0" borderId="11" xfId="4" applyBorder="1" applyAlignment="1" applyProtection="1">
      <alignment horizontal="left"/>
    </xf>
    <xf numFmtId="0" fontId="0" fillId="4" borderId="11" xfId="0" applyFill="1" applyBorder="1" applyAlignment="1">
      <alignment horizontal="left" vertical="center"/>
    </xf>
    <xf numFmtId="0" fontId="18" fillId="0" borderId="11" xfId="0" applyFont="1" applyBorder="1" applyAlignment="1">
      <alignment horizontal="left"/>
    </xf>
    <xf numFmtId="1" fontId="7" fillId="4" borderId="11" xfId="1" quotePrefix="1" applyNumberFormat="1" applyFont="1" applyFill="1" applyBorder="1" applyAlignment="1">
      <alignment horizontal="left" vertical="center"/>
    </xf>
    <xf numFmtId="0" fontId="19" fillId="0" borderId="11" xfId="0" applyFont="1" applyBorder="1" applyAlignment="1">
      <alignment horizontal="left"/>
    </xf>
    <xf numFmtId="0" fontId="15" fillId="4" borderId="11" xfId="7" applyFont="1" applyFill="1" applyBorder="1" applyAlignment="1">
      <alignment horizontal="left" wrapText="1"/>
    </xf>
    <xf numFmtId="0" fontId="20" fillId="0" borderId="11" xfId="0" quotePrefix="1" applyFont="1" applyBorder="1" applyAlignment="1">
      <alignment horizontal="left" vertical="center"/>
    </xf>
    <xf numFmtId="0" fontId="15" fillId="4" borderId="11" xfId="7" quotePrefix="1" applyFont="1" applyFill="1" applyBorder="1" applyAlignment="1">
      <alignment horizontal="left" vertical="center"/>
    </xf>
    <xf numFmtId="164" fontId="0" fillId="4" borderId="11" xfId="0" applyNumberFormat="1" applyFill="1" applyBorder="1" applyAlignment="1">
      <alignment horizontal="left" vertical="center"/>
    </xf>
    <xf numFmtId="166" fontId="0" fillId="0" borderId="11" xfId="0" applyNumberFormat="1" applyBorder="1" applyAlignment="1">
      <alignment horizontal="left" vertical="center"/>
    </xf>
    <xf numFmtId="0" fontId="19" fillId="0" borderId="11" xfId="0" quotePrefix="1" applyFont="1" applyBorder="1" applyAlignment="1">
      <alignment horizontal="left"/>
    </xf>
    <xf numFmtId="0" fontId="18" fillId="5" borderId="11" xfId="0" applyFont="1" applyFill="1" applyBorder="1" applyAlignment="1">
      <alignment horizontal="left" vertical="top" wrapText="1"/>
    </xf>
    <xf numFmtId="0" fontId="21" fillId="0" borderId="11" xfId="7" applyFont="1" applyBorder="1" applyAlignment="1">
      <alignment horizontal="left" vertical="center"/>
    </xf>
    <xf numFmtId="0" fontId="8" fillId="0" borderId="11" xfId="4" quotePrefix="1" applyBorder="1" applyAlignment="1">
      <alignment horizontal="left" vertical="center"/>
    </xf>
    <xf numFmtId="0" fontId="8" fillId="0" borderId="11" xfId="4" quotePrefix="1" applyBorder="1" applyAlignment="1">
      <alignment horizontal="left"/>
    </xf>
    <xf numFmtId="0" fontId="15" fillId="0" borderId="11" xfId="7" quotePrefix="1" applyFont="1" applyBorder="1" applyAlignment="1">
      <alignment horizontal="left" vertical="center"/>
    </xf>
    <xf numFmtId="0" fontId="8" fillId="0" borderId="11" xfId="4" applyBorder="1" applyAlignment="1">
      <alignment horizontal="left"/>
    </xf>
    <xf numFmtId="0" fontId="0" fillId="4" borderId="11" xfId="0" quotePrefix="1" applyFill="1" applyBorder="1" applyAlignment="1">
      <alignment horizontal="left"/>
    </xf>
    <xf numFmtId="0" fontId="8" fillId="0" borderId="11" xfId="4" applyFill="1" applyBorder="1" applyAlignment="1">
      <alignment horizontal="left" vertical="center"/>
    </xf>
    <xf numFmtId="0" fontId="15" fillId="0" borderId="11" xfId="7" applyFont="1" applyBorder="1" applyAlignment="1">
      <alignment horizontal="left" wrapText="1"/>
    </xf>
    <xf numFmtId="0" fontId="15" fillId="0" borderId="11" xfId="7" quotePrefix="1" applyFont="1" applyBorder="1" applyAlignment="1">
      <alignment horizontal="left" wrapText="1"/>
    </xf>
    <xf numFmtId="0" fontId="22" fillId="0" borderId="11" xfId="0" quotePrefix="1" applyFont="1" applyBorder="1" applyAlignment="1">
      <alignment vertical="center"/>
    </xf>
    <xf numFmtId="14" fontId="0" fillId="0" borderId="11" xfId="0" applyNumberFormat="1" applyBorder="1" applyAlignment="1">
      <alignment horizontal="left" vertical="center"/>
    </xf>
    <xf numFmtId="0" fontId="18" fillId="0" borderId="11" xfId="0" quotePrefix="1" applyFont="1" applyBorder="1" applyAlignment="1">
      <alignment horizontal="left"/>
    </xf>
    <xf numFmtId="0" fontId="18" fillId="6" borderId="11" xfId="0" quotePrefix="1" applyFont="1" applyFill="1" applyBorder="1" applyAlignment="1">
      <alignment horizontal="left" vertical="top" wrapText="1"/>
    </xf>
    <xf numFmtId="0" fontId="15" fillId="0" borderId="11" xfId="0" quotePrefix="1" applyFont="1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15" fillId="0" borderId="11" xfId="0" quotePrefix="1" applyFont="1" applyBorder="1" applyAlignment="1">
      <alignment horizontal="left"/>
    </xf>
    <xf numFmtId="0" fontId="0" fillId="0" borderId="0" xfId="0" applyAlignment="1">
      <alignment horizontal="left"/>
    </xf>
    <xf numFmtId="0" fontId="23" fillId="0" borderId="11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 wrapText="1"/>
    </xf>
    <xf numFmtId="0" fontId="23" fillId="3" borderId="11" xfId="0" applyFont="1" applyFill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/>
    </xf>
    <xf numFmtId="0" fontId="24" fillId="0" borderId="11" xfId="7" applyFont="1" applyBorder="1" applyAlignment="1">
      <alignment horizontal="center" vertical="center"/>
    </xf>
    <xf numFmtId="0" fontId="24" fillId="0" borderId="11" xfId="7" applyFont="1" applyBorder="1" applyAlignment="1">
      <alignment vertical="center"/>
    </xf>
    <xf numFmtId="0" fontId="25" fillId="0" borderId="11" xfId="4" applyFont="1" applyFill="1" applyBorder="1" applyAlignment="1" applyProtection="1">
      <alignment vertical="center"/>
    </xf>
    <xf numFmtId="167" fontId="24" fillId="0" borderId="11" xfId="7" quotePrefix="1" applyNumberFormat="1" applyFont="1" applyBorder="1" applyAlignment="1">
      <alignment horizontal="left" vertical="center"/>
    </xf>
    <xf numFmtId="0" fontId="22" fillId="0" borderId="11" xfId="0" applyFont="1" applyBorder="1" applyAlignment="1">
      <alignment vertical="center"/>
    </xf>
    <xf numFmtId="0" fontId="24" fillId="0" borderId="12" xfId="7" applyFont="1" applyBorder="1" applyAlignment="1">
      <alignment horizontal="left" vertical="center"/>
    </xf>
    <xf numFmtId="0" fontId="22" fillId="0" borderId="11" xfId="0" applyFont="1" applyBorder="1" applyAlignment="1">
      <alignment horizontal="left" vertical="center"/>
    </xf>
    <xf numFmtId="0" fontId="24" fillId="0" borderId="11" xfId="7" quotePrefix="1" applyFont="1" applyBorder="1" applyAlignment="1">
      <alignment horizontal="center" vertical="center"/>
    </xf>
    <xf numFmtId="0" fontId="24" fillId="0" borderId="11" xfId="7" applyFont="1" applyBorder="1" applyAlignment="1">
      <alignment horizontal="left" vertical="center"/>
    </xf>
    <xf numFmtId="0" fontId="22" fillId="0" borderId="11" xfId="0" quotePrefix="1" applyFont="1" applyBorder="1" applyAlignment="1">
      <alignment horizontal="center" vertical="center"/>
    </xf>
    <xf numFmtId="166" fontId="22" fillId="0" borderId="11" xfId="0" applyNumberFormat="1" applyFont="1" applyBorder="1" applyAlignment="1">
      <alignment horizontal="center" vertical="center"/>
    </xf>
    <xf numFmtId="0" fontId="25" fillId="0" borderId="11" xfId="4" applyFont="1" applyBorder="1" applyAlignment="1" applyProtection="1">
      <alignment horizontal="left" vertical="center"/>
    </xf>
    <xf numFmtId="14" fontId="22" fillId="0" borderId="11" xfId="0" applyNumberFormat="1" applyFont="1" applyBorder="1" applyAlignment="1">
      <alignment horizontal="left" vertical="center"/>
    </xf>
    <xf numFmtId="49" fontId="22" fillId="0" borderId="11" xfId="0" applyNumberFormat="1" applyFont="1" applyBorder="1" applyAlignment="1">
      <alignment horizontal="center" vertical="center"/>
    </xf>
    <xf numFmtId="166" fontId="26" fillId="0" borderId="11" xfId="0" applyNumberFormat="1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5" fillId="0" borderId="11" xfId="4" applyFont="1" applyBorder="1" applyAlignment="1" applyProtection="1">
      <alignment vertical="center"/>
    </xf>
    <xf numFmtId="167" fontId="24" fillId="0" borderId="11" xfId="0" quotePrefix="1" applyNumberFormat="1" applyFont="1" applyBorder="1" applyAlignment="1">
      <alignment horizontal="left" vertical="center"/>
    </xf>
    <xf numFmtId="15" fontId="22" fillId="0" borderId="12" xfId="0" applyNumberFormat="1" applyFont="1" applyBorder="1" applyAlignment="1">
      <alignment horizontal="left" vertical="center"/>
    </xf>
    <xf numFmtId="0" fontId="24" fillId="0" borderId="11" xfId="0" quotePrefix="1" applyFont="1" applyBorder="1" applyAlignment="1">
      <alignment horizontal="center" vertical="center"/>
    </xf>
    <xf numFmtId="15" fontId="22" fillId="0" borderId="11" xfId="0" applyNumberFormat="1" applyFont="1" applyBorder="1" applyAlignment="1">
      <alignment horizontal="center" vertical="center"/>
    </xf>
    <xf numFmtId="0" fontId="24" fillId="0" borderId="11" xfId="0" quotePrefix="1" applyFont="1" applyBorder="1" applyAlignment="1">
      <alignment horizontal="left" vertical="center"/>
    </xf>
    <xf numFmtId="168" fontId="22" fillId="0" borderId="11" xfId="0" applyNumberFormat="1" applyFont="1" applyBorder="1" applyAlignment="1">
      <alignment horizontal="left" vertical="center"/>
    </xf>
    <xf numFmtId="0" fontId="24" fillId="0" borderId="0" xfId="0" quotePrefix="1" applyFont="1" applyAlignment="1">
      <alignment horizontal="center" vertical="center"/>
    </xf>
    <xf numFmtId="0" fontId="25" fillId="4" borderId="11" xfId="4" applyFont="1" applyFill="1" applyBorder="1" applyAlignment="1" applyProtection="1">
      <alignment horizontal="left" wrapText="1"/>
    </xf>
    <xf numFmtId="167" fontId="24" fillId="2" borderId="11" xfId="7" quotePrefix="1" applyNumberFormat="1" applyFont="1" applyFill="1" applyBorder="1" applyAlignment="1">
      <alignment horizontal="left" wrapText="1"/>
    </xf>
    <xf numFmtId="166" fontId="22" fillId="0" borderId="11" xfId="0" applyNumberFormat="1" applyFont="1" applyBorder="1" applyAlignment="1">
      <alignment horizontal="left"/>
    </xf>
    <xf numFmtId="0" fontId="24" fillId="2" borderId="11" xfId="0" quotePrefix="1" applyFont="1" applyFill="1" applyBorder="1" applyAlignment="1">
      <alignment horizontal="center" vertical="center"/>
    </xf>
    <xf numFmtId="0" fontId="22" fillId="0" borderId="11" xfId="0" applyFont="1" applyBorder="1" applyAlignment="1">
      <alignment horizontal="left"/>
    </xf>
    <xf numFmtId="0" fontId="25" fillId="4" borderId="11" xfId="4" applyFont="1" applyFill="1" applyBorder="1" applyAlignment="1" applyProtection="1">
      <alignment horizontal="left" vertical="center" wrapText="1"/>
    </xf>
    <xf numFmtId="167" fontId="22" fillId="0" borderId="11" xfId="0" quotePrefix="1" applyNumberFormat="1" applyFont="1" applyBorder="1" applyAlignment="1">
      <alignment horizontal="left" vertical="center"/>
    </xf>
    <xf numFmtId="0" fontId="22" fillId="0" borderId="11" xfId="0" quotePrefix="1" applyFont="1" applyBorder="1" applyAlignment="1">
      <alignment horizontal="left" vertical="center"/>
    </xf>
    <xf numFmtId="0" fontId="28" fillId="0" borderId="11" xfId="4" applyFont="1" applyBorder="1" applyAlignment="1" applyProtection="1">
      <alignment vertical="center"/>
    </xf>
    <xf numFmtId="15" fontId="22" fillId="0" borderId="11" xfId="0" quotePrefix="1" applyNumberFormat="1" applyFont="1" applyBorder="1" applyAlignment="1">
      <alignment horizontal="left" vertical="center"/>
    </xf>
    <xf numFmtId="164" fontId="24" fillId="0" borderId="11" xfId="7" applyNumberFormat="1" applyFont="1" applyBorder="1" applyAlignment="1">
      <alignment horizontal="left" vertical="center"/>
    </xf>
    <xf numFmtId="49" fontId="22" fillId="0" borderId="11" xfId="0" applyNumberFormat="1" applyFont="1" applyBorder="1" applyAlignment="1">
      <alignment horizontal="left" vertical="center"/>
    </xf>
    <xf numFmtId="15" fontId="22" fillId="0" borderId="11" xfId="0" applyNumberFormat="1" applyFont="1" applyBorder="1" applyAlignment="1">
      <alignment horizontal="left" vertical="center"/>
    </xf>
    <xf numFmtId="0" fontId="24" fillId="0" borderId="11" xfId="0" applyFont="1" applyBorder="1" applyAlignment="1">
      <alignment horizontal="left" vertical="center"/>
    </xf>
    <xf numFmtId="49" fontId="22" fillId="0" borderId="11" xfId="0" quotePrefix="1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9" fillId="0" borderId="11" xfId="4" applyFont="1" applyBorder="1" applyAlignment="1" applyProtection="1">
      <alignment vertical="center"/>
    </xf>
    <xf numFmtId="167" fontId="3" fillId="0" borderId="11" xfId="7" quotePrefix="1" applyNumberFormat="1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164" fontId="24" fillId="0" borderId="11" xfId="7" applyNumberFormat="1" applyFont="1" applyBorder="1" applyAlignment="1">
      <alignment horizontal="center" vertical="center"/>
    </xf>
    <xf numFmtId="0" fontId="3" fillId="0" borderId="11" xfId="7" quotePrefix="1" applyFont="1" applyBorder="1" applyAlignment="1">
      <alignment horizontal="center" vertical="center"/>
    </xf>
    <xf numFmtId="0" fontId="29" fillId="0" borderId="11" xfId="4" applyFont="1" applyBorder="1" applyAlignment="1" applyProtection="1">
      <alignment horizontal="left" vertical="center"/>
    </xf>
    <xf numFmtId="167" fontId="3" fillId="0" borderId="11" xfId="0" quotePrefix="1" applyNumberFormat="1" applyFont="1" applyBorder="1" applyAlignment="1">
      <alignment horizontal="left" vertical="center"/>
    </xf>
    <xf numFmtId="0" fontId="3" fillId="0" borderId="11" xfId="0" quotePrefix="1" applyFont="1" applyBorder="1" applyAlignment="1">
      <alignment horizontal="center" vertical="center"/>
    </xf>
    <xf numFmtId="0" fontId="28" fillId="0" borderId="11" xfId="4" applyFont="1" applyBorder="1" applyAlignment="1" applyProtection="1">
      <alignment horizontal="left" vertical="center"/>
    </xf>
    <xf numFmtId="167" fontId="22" fillId="0" borderId="11" xfId="0" applyNumberFormat="1" applyFont="1" applyBorder="1" applyAlignment="1">
      <alignment horizontal="left" vertical="center"/>
    </xf>
    <xf numFmtId="0" fontId="28" fillId="0" borderId="11" xfId="4" applyFont="1" applyFill="1" applyBorder="1" applyAlignment="1" applyProtection="1">
      <alignment vertical="center"/>
    </xf>
    <xf numFmtId="0" fontId="28" fillId="0" borderId="11" xfId="4" applyFont="1" applyFill="1" applyBorder="1" applyAlignment="1" applyProtection="1">
      <alignment horizontal="left" vertical="center"/>
    </xf>
    <xf numFmtId="169" fontId="26" fillId="0" borderId="11" xfId="0" applyNumberFormat="1" applyFont="1" applyBorder="1" applyAlignment="1">
      <alignment horizontal="center" vertical="center"/>
    </xf>
    <xf numFmtId="0" fontId="3" fillId="0" borderId="11" xfId="0" quotePrefix="1" applyFont="1" applyBorder="1" applyAlignment="1">
      <alignment horizontal="left" vertical="center"/>
    </xf>
    <xf numFmtId="0" fontId="29" fillId="0" borderId="11" xfId="4" applyFont="1" applyFill="1" applyBorder="1" applyAlignment="1" applyProtection="1">
      <alignment horizontal="left" vertical="center" wrapText="1"/>
    </xf>
    <xf numFmtId="164" fontId="24" fillId="0" borderId="11" xfId="7" quotePrefix="1" applyNumberFormat="1" applyFont="1" applyBorder="1" applyAlignment="1">
      <alignment horizontal="left" vertical="center"/>
    </xf>
    <xf numFmtId="0" fontId="29" fillId="0" borderId="11" xfId="4" applyFont="1" applyFill="1" applyBorder="1" applyAlignment="1" applyProtection="1">
      <alignment vertical="center"/>
    </xf>
    <xf numFmtId="0" fontId="24" fillId="0" borderId="11" xfId="7" applyFont="1" applyBorder="1" applyAlignment="1">
      <alignment vertical="center" wrapText="1"/>
    </xf>
    <xf numFmtId="0" fontId="26" fillId="0" borderId="11" xfId="0" applyFont="1" applyBorder="1" applyAlignment="1">
      <alignment vertical="center"/>
    </xf>
    <xf numFmtId="0" fontId="29" fillId="4" borderId="11" xfId="4" applyFont="1" applyFill="1" applyBorder="1" applyAlignment="1" applyProtection="1">
      <alignment horizontal="left" vertical="center" wrapText="1"/>
    </xf>
    <xf numFmtId="1" fontId="0" fillId="3" borderId="11" xfId="0" quotePrefix="1" applyNumberFormat="1" applyFill="1" applyBorder="1" applyAlignment="1">
      <alignment horizontal="center" vertical="center"/>
    </xf>
    <xf numFmtId="1" fontId="0" fillId="0" borderId="11" xfId="0" quotePrefix="1" applyNumberFormat="1" applyBorder="1" applyAlignment="1">
      <alignment horizontal="center" vertical="center"/>
    </xf>
    <xf numFmtId="0" fontId="28" fillId="0" borderId="11" xfId="4" applyFont="1" applyFill="1" applyBorder="1" applyAlignment="1" applyProtection="1">
      <alignment horizontal="left" vertical="center" wrapText="1"/>
    </xf>
    <xf numFmtId="1" fontId="22" fillId="0" borderId="11" xfId="0" quotePrefix="1" applyNumberFormat="1" applyFont="1" applyBorder="1" applyAlignment="1">
      <alignment horizontal="center" vertical="center"/>
    </xf>
    <xf numFmtId="0" fontId="8" fillId="0" borderId="11" xfId="4" applyBorder="1" applyAlignment="1" applyProtection="1">
      <alignment horizontal="left" vertical="center"/>
    </xf>
    <xf numFmtId="0" fontId="8" fillId="0" borderId="11" xfId="4" applyFill="1" applyBorder="1" applyAlignment="1" applyProtection="1">
      <alignment vertical="center"/>
    </xf>
    <xf numFmtId="0" fontId="8" fillId="0" borderId="11" xfId="4" applyBorder="1" applyAlignment="1" applyProtection="1">
      <alignment vertical="center"/>
    </xf>
    <xf numFmtId="167" fontId="3" fillId="0" borderId="11" xfId="0" quotePrefix="1" applyNumberFormat="1" applyFont="1" applyBorder="1" applyAlignment="1">
      <alignment vertical="center"/>
    </xf>
    <xf numFmtId="0" fontId="29" fillId="4" borderId="11" xfId="4" applyFont="1" applyFill="1" applyBorder="1" applyAlignment="1" applyProtection="1">
      <alignment horizontal="left" vertical="center"/>
    </xf>
    <xf numFmtId="1" fontId="3" fillId="0" borderId="11" xfId="0" quotePrefix="1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5" fillId="0" borderId="11" xfId="6" applyFont="1" applyBorder="1" applyAlignment="1">
      <alignment wrapText="1"/>
    </xf>
    <xf numFmtId="0" fontId="30" fillId="4" borderId="11" xfId="7" applyFont="1" applyFill="1" applyBorder="1" applyAlignment="1">
      <alignment horizontal="left" vertical="center" wrapText="1"/>
    </xf>
    <xf numFmtId="0" fontId="15" fillId="0" borderId="11" xfId="5" applyFont="1" applyBorder="1" applyAlignment="1">
      <alignment wrapText="1"/>
    </xf>
    <xf numFmtId="0" fontId="0" fillId="0" borderId="11" xfId="0" quotePrefix="1" applyBorder="1" applyAlignment="1">
      <alignment horizontal="center"/>
    </xf>
    <xf numFmtId="0" fontId="30" fillId="0" borderId="11" xfId="7" applyFont="1" applyBorder="1" applyAlignment="1">
      <alignment horizontal="center" vertical="center" wrapText="1"/>
    </xf>
    <xf numFmtId="164" fontId="15" fillId="0" borderId="11" xfId="6" applyNumberFormat="1" applyFont="1" applyBorder="1" applyAlignment="1">
      <alignment horizontal="left" wrapText="1"/>
    </xf>
    <xf numFmtId="0" fontId="30" fillId="0" borderId="11" xfId="7" applyFont="1" applyBorder="1" applyAlignment="1">
      <alignment horizontal="left" vertical="center" wrapText="1"/>
    </xf>
    <xf numFmtId="164" fontId="15" fillId="0" borderId="11" xfId="6" applyNumberFormat="1" applyFont="1" applyBorder="1" applyAlignment="1">
      <alignment horizontal="center" wrapText="1"/>
    </xf>
    <xf numFmtId="0" fontId="10" fillId="0" borderId="11" xfId="0" applyFont="1" applyBorder="1" applyAlignment="1">
      <alignment horizontal="center"/>
    </xf>
    <xf numFmtId="0" fontId="15" fillId="0" borderId="11" xfId="6" quotePrefix="1" applyFont="1" applyBorder="1" applyAlignment="1">
      <alignment wrapText="1"/>
    </xf>
    <xf numFmtId="0" fontId="31" fillId="0" borderId="11" xfId="4" applyFont="1" applyFill="1" applyBorder="1" applyAlignment="1" applyProtection="1">
      <alignment wrapText="1"/>
    </xf>
    <xf numFmtId="0" fontId="32" fillId="0" borderId="11" xfId="0" applyFont="1" applyBorder="1" applyAlignment="1">
      <alignment horizontal="center"/>
    </xf>
    <xf numFmtId="166" fontId="30" fillId="0" borderId="11" xfId="7" applyNumberFormat="1" applyFont="1" applyBorder="1" applyAlignment="1">
      <alignment horizontal="left" vertical="center" wrapText="1"/>
    </xf>
    <xf numFmtId="0" fontId="32" fillId="0" borderId="11" xfId="0" quotePrefix="1" applyFont="1" applyBorder="1" applyAlignment="1">
      <alignment horizontal="left"/>
    </xf>
    <xf numFmtId="0" fontId="30" fillId="0" borderId="11" xfId="7" quotePrefix="1" applyFont="1" applyBorder="1" applyAlignment="1">
      <alignment horizontal="center" vertical="center" wrapText="1"/>
    </xf>
    <xf numFmtId="0" fontId="7" fillId="0" borderId="11" xfId="6" applyFont="1" applyBorder="1" applyAlignment="1">
      <alignment wrapText="1"/>
    </xf>
    <xf numFmtId="0" fontId="32" fillId="0" borderId="11" xfId="0" quotePrefix="1" applyFont="1" applyBorder="1" applyAlignment="1">
      <alignment horizontal="center"/>
    </xf>
    <xf numFmtId="0" fontId="0" fillId="0" borderId="11" xfId="0" applyBorder="1"/>
    <xf numFmtId="0" fontId="28" fillId="0" borderId="11" xfId="4" applyFont="1" applyFill="1" applyBorder="1" applyAlignment="1" applyProtection="1">
      <alignment wrapText="1"/>
    </xf>
    <xf numFmtId="0" fontId="30" fillId="0" borderId="11" xfId="7" quotePrefix="1" applyFont="1" applyBorder="1" applyAlignment="1">
      <alignment horizontal="left" vertical="center" wrapText="1"/>
    </xf>
    <xf numFmtId="0" fontId="33" fillId="0" borderId="11" xfId="4" applyFont="1" applyFill="1" applyBorder="1" applyAlignment="1" applyProtection="1">
      <alignment wrapText="1"/>
    </xf>
    <xf numFmtId="0" fontId="33" fillId="0" borderId="11" xfId="4" applyFont="1" applyBorder="1" applyAlignment="1" applyProtection="1"/>
    <xf numFmtId="170" fontId="24" fillId="0" borderId="11" xfId="2" applyNumberFormat="1" applyFont="1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center" wrapText="1"/>
    </xf>
    <xf numFmtId="0" fontId="34" fillId="0" borderId="11" xfId="4" applyFont="1" applyBorder="1" applyAlignment="1" applyProtection="1">
      <alignment horizontal="center"/>
    </xf>
    <xf numFmtId="166" fontId="0" fillId="4" borderId="11" xfId="0" applyNumberFormat="1" applyFill="1" applyBorder="1" applyAlignment="1">
      <alignment horizontal="center" vertical="center"/>
    </xf>
    <xf numFmtId="171" fontId="0" fillId="0" borderId="11" xfId="0" applyNumberFormat="1" applyBorder="1" applyAlignment="1">
      <alignment horizontal="center" vertical="center"/>
    </xf>
    <xf numFmtId="172" fontId="12" fillId="0" borderId="11" xfId="0" applyNumberFormat="1" applyFont="1" applyBorder="1" applyAlignment="1">
      <alignment horizontal="center" vertical="center"/>
    </xf>
    <xf numFmtId="166" fontId="0" fillId="4" borderId="11" xfId="0" applyNumberFormat="1" applyFill="1" applyBorder="1" applyAlignment="1">
      <alignment horizontal="center" vertical="center" wrapText="1"/>
    </xf>
    <xf numFmtId="1" fontId="12" fillId="0" borderId="11" xfId="0" applyNumberFormat="1" applyFont="1" applyBorder="1" applyAlignment="1">
      <alignment vertical="center" wrapText="1"/>
    </xf>
    <xf numFmtId="14" fontId="12" fillId="0" borderId="11" xfId="0" applyNumberFormat="1" applyFont="1" applyBorder="1" applyAlignment="1">
      <alignment vertical="center"/>
    </xf>
    <xf numFmtId="0" fontId="12" fillId="0" borderId="11" xfId="0" applyFont="1" applyBorder="1" applyAlignment="1">
      <alignment vertical="center" wrapText="1"/>
    </xf>
    <xf numFmtId="172" fontId="12" fillId="0" borderId="13" xfId="0" applyNumberFormat="1" applyFont="1" applyBorder="1" applyAlignment="1">
      <alignment horizontal="center" vertical="center"/>
    </xf>
    <xf numFmtId="0" fontId="12" fillId="4" borderId="11" xfId="0" applyFont="1" applyFill="1" applyBorder="1" applyAlignment="1">
      <alignment wrapText="1"/>
    </xf>
    <xf numFmtId="1" fontId="12" fillId="0" borderId="11" xfId="0" applyNumberFormat="1" applyFont="1" applyBorder="1" applyAlignment="1">
      <alignment horizontal="center" vertical="center" wrapText="1"/>
    </xf>
    <xf numFmtId="172" fontId="12" fillId="4" borderId="11" xfId="0" applyNumberFormat="1" applyFont="1" applyFill="1" applyBorder="1" applyAlignment="1">
      <alignment horizontal="center"/>
    </xf>
    <xf numFmtId="0" fontId="21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wrapText="1"/>
    </xf>
    <xf numFmtId="0" fontId="12" fillId="4" borderId="11" xfId="0" applyFont="1" applyFill="1" applyBorder="1"/>
    <xf numFmtId="172" fontId="12" fillId="0" borderId="11" xfId="0" applyNumberFormat="1" applyFont="1" applyBorder="1" applyAlignment="1">
      <alignment horizontal="center"/>
    </xf>
    <xf numFmtId="0" fontId="35" fillId="0" borderId="11" xfId="0" applyFont="1" applyBorder="1" applyAlignment="1">
      <alignment wrapText="1"/>
    </xf>
    <xf numFmtId="3" fontId="12" fillId="4" borderId="11" xfId="0" applyNumberFormat="1" applyFont="1" applyFill="1" applyBorder="1" applyAlignment="1">
      <alignment horizontal="center"/>
    </xf>
    <xf numFmtId="1" fontId="12" fillId="0" borderId="11" xfId="0" applyNumberFormat="1" applyFont="1" applyBorder="1"/>
    <xf numFmtId="0" fontId="32" fillId="0" borderId="11" xfId="0" applyFont="1" applyBorder="1" applyAlignment="1">
      <alignment wrapText="1"/>
    </xf>
    <xf numFmtId="41" fontId="12" fillId="4" borderId="11" xfId="2" applyFont="1" applyFill="1" applyBorder="1" applyAlignment="1">
      <alignment horizontal="center"/>
    </xf>
    <xf numFmtId="172" fontId="0" fillId="4" borderId="11" xfId="0" applyNumberFormat="1" applyFill="1" applyBorder="1" applyAlignment="1">
      <alignment horizontal="center"/>
    </xf>
    <xf numFmtId="41" fontId="12" fillId="4" borderId="7" xfId="2" applyFont="1" applyFill="1" applyBorder="1" applyAlignment="1">
      <alignment horizontal="center"/>
    </xf>
    <xf numFmtId="172" fontId="0" fillId="0" borderId="11" xfId="0" applyNumberFormat="1" applyBorder="1" applyAlignment="1">
      <alignment horizontal="center" vertical="center"/>
    </xf>
    <xf numFmtId="0" fontId="12" fillId="0" borderId="11" xfId="0" applyFont="1" applyBorder="1"/>
    <xf numFmtId="0" fontId="37" fillId="0" borderId="11" xfId="0" applyFont="1" applyBorder="1" applyAlignment="1">
      <alignment wrapText="1"/>
    </xf>
    <xf numFmtId="0" fontId="21" fillId="0" borderId="11" xfId="0" applyFont="1" applyBorder="1" applyAlignment="1">
      <alignment horizontal="center" vertical="center" wrapText="1"/>
    </xf>
    <xf numFmtId="166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15" fontId="0" fillId="0" borderId="11" xfId="0" applyNumberFormat="1" applyBorder="1" applyAlignment="1">
      <alignment vertical="center"/>
    </xf>
    <xf numFmtId="15" fontId="0" fillId="0" borderId="11" xfId="0" applyNumberFormat="1" applyBorder="1" applyAlignment="1">
      <alignment horizontal="center" vertical="center"/>
    </xf>
    <xf numFmtId="0" fontId="12" fillId="4" borderId="11" xfId="0" applyFont="1" applyFill="1" applyBorder="1" applyAlignment="1">
      <alignment horizontal="center"/>
    </xf>
    <xf numFmtId="1" fontId="12" fillId="4" borderId="11" xfId="0" quotePrefix="1" applyNumberFormat="1" applyFont="1" applyFill="1" applyBorder="1"/>
    <xf numFmtId="3" fontId="38" fillId="0" borderId="11" xfId="0" quotePrefix="1" applyNumberFormat="1" applyFont="1" applyBorder="1"/>
    <xf numFmtId="0" fontId="12" fillId="4" borderId="11" xfId="0" quotePrefix="1" applyFont="1" applyFill="1" applyBorder="1"/>
    <xf numFmtId="1" fontId="12" fillId="4" borderId="11" xfId="0" quotePrefix="1" applyNumberFormat="1" applyFont="1" applyFill="1" applyBorder="1" applyAlignment="1">
      <alignment vertical="center"/>
    </xf>
    <xf numFmtId="0" fontId="21" fillId="4" borderId="11" xfId="0" quotePrefix="1" applyFont="1" applyFill="1" applyBorder="1"/>
    <xf numFmtId="0" fontId="8" fillId="0" borderId="0" xfId="4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0" fontId="8" fillId="0" borderId="0" xfId="4" applyFill="1" applyAlignment="1">
      <alignment horizontal="center"/>
    </xf>
    <xf numFmtId="173" fontId="0" fillId="4" borderId="0" xfId="0" applyNumberFormat="1" applyFill="1" applyAlignment="1">
      <alignment horizontal="center"/>
    </xf>
    <xf numFmtId="175" fontId="0" fillId="0" borderId="11" xfId="0" quotePrefix="1" applyNumberFormat="1" applyBorder="1" applyAlignment="1">
      <alignment horizontal="left" vertical="center"/>
    </xf>
    <xf numFmtId="175" fontId="0" fillId="0" borderId="11" xfId="0" applyNumberFormat="1" applyBorder="1" applyAlignment="1">
      <alignment horizontal="left" vertical="center"/>
    </xf>
    <xf numFmtId="175" fontId="0" fillId="0" borderId="11" xfId="0" applyNumberFormat="1" applyBorder="1" applyAlignment="1">
      <alignment horizontal="left"/>
    </xf>
    <xf numFmtId="175" fontId="15" fillId="4" borderId="11" xfId="7" applyNumberFormat="1" applyFont="1" applyFill="1" applyBorder="1" applyAlignment="1">
      <alignment horizontal="left" vertical="center"/>
    </xf>
    <xf numFmtId="175" fontId="0" fillId="4" borderId="11" xfId="0" quotePrefix="1" applyNumberFormat="1" applyFill="1" applyBorder="1" applyAlignment="1">
      <alignment horizontal="left" vertical="center"/>
    </xf>
    <xf numFmtId="175" fontId="0" fillId="4" borderId="11" xfId="0" applyNumberFormat="1" applyFill="1" applyBorder="1" applyAlignment="1">
      <alignment horizontal="left" vertical="center"/>
    </xf>
    <xf numFmtId="175" fontId="0" fillId="0" borderId="11" xfId="0" quotePrefix="1" applyNumberFormat="1" applyBorder="1" applyAlignment="1">
      <alignment horizontal="left"/>
    </xf>
    <xf numFmtId="175" fontId="15" fillId="0" borderId="11" xfId="7" applyNumberFormat="1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6" fillId="0" borderId="11" xfId="8" applyFont="1" applyBorder="1"/>
    <xf numFmtId="0" fontId="15" fillId="0" borderId="11" xfId="5" applyFont="1" applyBorder="1"/>
    <xf numFmtId="0" fontId="12" fillId="0" borderId="11" xfId="0" applyFont="1" applyBorder="1" applyAlignment="1">
      <alignment horizontal="center" vertical="center"/>
    </xf>
    <xf numFmtId="0" fontId="15" fillId="0" borderId="11" xfId="7" applyFont="1" applyBorder="1" applyAlignment="1">
      <alignment horizontal="center"/>
    </xf>
    <xf numFmtId="171" fontId="0" fillId="4" borderId="11" xfId="0" applyNumberForma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164" fontId="1" fillId="0" borderId="11" xfId="8" applyNumberFormat="1" applyFont="1" applyBorder="1" applyAlignment="1">
      <alignment horizontal="center"/>
    </xf>
    <xf numFmtId="175" fontId="0" fillId="0" borderId="11" xfId="0" applyNumberFormat="1" applyBorder="1" applyAlignment="1">
      <alignment horizontal="center" vertical="center"/>
    </xf>
    <xf numFmtId="164" fontId="15" fillId="0" borderId="11" xfId="5" applyNumberFormat="1" applyFont="1" applyBorder="1" applyAlignment="1">
      <alignment horizontal="center"/>
    </xf>
    <xf numFmtId="0" fontId="0" fillId="0" borderId="11" xfId="0" quotePrefix="1" applyBorder="1" applyAlignment="1">
      <alignment vertical="center"/>
    </xf>
    <xf numFmtId="0" fontId="1" fillId="0" borderId="11" xfId="8" quotePrefix="1" applyFont="1" applyBorder="1"/>
    <xf numFmtId="0" fontId="0" fillId="0" borderId="11" xfId="0" quotePrefix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15" fillId="0" borderId="11" xfId="8" quotePrefix="1" applyFont="1" applyBorder="1"/>
    <xf numFmtId="0" fontId="1" fillId="0" borderId="11" xfId="8" applyFont="1" applyBorder="1"/>
    <xf numFmtId="0" fontId="15" fillId="0" borderId="11" xfId="8" applyFont="1" applyBorder="1"/>
    <xf numFmtId="166" fontId="0" fillId="0" borderId="1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 vertical="center" wrapText="1"/>
    </xf>
    <xf numFmtId="0" fontId="28" fillId="4" borderId="11" xfId="4" applyFont="1" applyFill="1" applyBorder="1" applyAlignment="1" applyProtection="1">
      <alignment horizontal="left"/>
    </xf>
    <xf numFmtId="0" fontId="28" fillId="0" borderId="11" xfId="4" applyFont="1" applyFill="1" applyBorder="1" applyAlignment="1" applyProtection="1"/>
    <xf numFmtId="0" fontId="28" fillId="4" borderId="11" xfId="4" applyFont="1" applyFill="1" applyBorder="1" applyAlignment="1" applyProtection="1">
      <alignment horizontal="center"/>
    </xf>
    <xf numFmtId="0" fontId="8" fillId="0" borderId="11" xfId="4" applyFill="1" applyBorder="1" applyAlignment="1" applyProtection="1"/>
    <xf numFmtId="0" fontId="0" fillId="0" borderId="11" xfId="0" quotePrefix="1" applyBorder="1"/>
    <xf numFmtId="0" fontId="15" fillId="0" borderId="11" xfId="8" applyFont="1" applyBorder="1" applyAlignment="1">
      <alignment vertical="center"/>
    </xf>
    <xf numFmtId="171" fontId="0" fillId="4" borderId="11" xfId="0" applyNumberFormat="1" applyFill="1" applyBorder="1" applyAlignment="1">
      <alignment horizontal="left" vertical="center"/>
    </xf>
    <xf numFmtId="164" fontId="15" fillId="0" borderId="11" xfId="8" applyNumberFormat="1" applyFont="1" applyBorder="1" applyAlignment="1">
      <alignment horizontal="center"/>
    </xf>
    <xf numFmtId="0" fontId="15" fillId="3" borderId="11" xfId="7" applyFont="1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/>
    </xf>
    <xf numFmtId="0" fontId="0" fillId="3" borderId="11" xfId="0" applyFill="1" applyBorder="1" applyAlignment="1">
      <alignment horizontal="left" vertical="center"/>
    </xf>
    <xf numFmtId="0" fontId="0" fillId="3" borderId="11" xfId="0" quotePrefix="1" applyFill="1" applyBorder="1" applyAlignment="1">
      <alignment horizontal="left"/>
    </xf>
    <xf numFmtId="175" fontId="0" fillId="3" borderId="11" xfId="0" applyNumberFormat="1" applyFill="1" applyBorder="1" applyAlignment="1">
      <alignment horizontal="left"/>
    </xf>
    <xf numFmtId="0" fontId="15" fillId="3" borderId="11" xfId="7" applyFont="1" applyFill="1" applyBorder="1" applyAlignment="1">
      <alignment horizontal="left" wrapText="1"/>
    </xf>
    <xf numFmtId="0" fontId="0" fillId="3" borderId="11" xfId="0" applyFill="1" applyBorder="1" applyAlignment="1">
      <alignment horizontal="center"/>
    </xf>
    <xf numFmtId="164" fontId="0" fillId="3" borderId="11" xfId="0" applyNumberFormat="1" applyFill="1" applyBorder="1" applyAlignment="1">
      <alignment horizontal="left"/>
    </xf>
    <xf numFmtId="0" fontId="22" fillId="3" borderId="11" xfId="0" applyFont="1" applyFill="1" applyBorder="1" applyAlignment="1">
      <alignment horizontal="center" vertical="center"/>
    </xf>
    <xf numFmtId="0" fontId="24" fillId="3" borderId="11" xfId="7" applyFont="1" applyFill="1" applyBorder="1" applyAlignment="1">
      <alignment vertical="center"/>
    </xf>
    <xf numFmtId="0" fontId="29" fillId="3" borderId="11" xfId="4" applyFont="1" applyFill="1" applyBorder="1" applyAlignment="1" applyProtection="1">
      <alignment vertical="center"/>
    </xf>
    <xf numFmtId="167" fontId="3" fillId="3" borderId="11" xfId="7" quotePrefix="1" applyNumberFormat="1" applyFont="1" applyFill="1" applyBorder="1" applyAlignment="1">
      <alignment horizontal="left" vertical="center"/>
    </xf>
    <xf numFmtId="0" fontId="24" fillId="3" borderId="11" xfId="7" applyFont="1" applyFill="1" applyBorder="1" applyAlignment="1">
      <alignment horizontal="left" vertical="center"/>
    </xf>
    <xf numFmtId="0" fontId="22" fillId="3" borderId="11" xfId="0" applyFont="1" applyFill="1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24" fillId="3" borderId="11" xfId="7" quotePrefix="1" applyFont="1" applyFill="1" applyBorder="1" applyAlignment="1">
      <alignment horizontal="center" vertical="center"/>
    </xf>
    <xf numFmtId="0" fontId="0" fillId="3" borderId="11" xfId="0" quotePrefix="1" applyFill="1" applyBorder="1" applyAlignment="1">
      <alignment horizontal="center" vertical="center"/>
    </xf>
    <xf numFmtId="0" fontId="24" fillId="3" borderId="11" xfId="7" applyFont="1" applyFill="1" applyBorder="1" applyAlignment="1">
      <alignment horizontal="center" vertical="center"/>
    </xf>
    <xf numFmtId="164" fontId="24" fillId="3" borderId="11" xfId="7" applyNumberFormat="1" applyFont="1" applyFill="1" applyBorder="1" applyAlignment="1">
      <alignment horizontal="center" vertical="center"/>
    </xf>
    <xf numFmtId="1" fontId="36" fillId="0" borderId="7" xfId="0" applyNumberFormat="1" applyFont="1" applyBorder="1"/>
    <xf numFmtId="172" fontId="12" fillId="0" borderId="0" xfId="0" applyNumberFormat="1" applyFont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6" fontId="12" fillId="4" borderId="11" xfId="0" applyNumberFormat="1" applyFont="1" applyFill="1" applyBorder="1" applyAlignment="1">
      <alignment horizontal="center" vertical="center"/>
    </xf>
    <xf numFmtId="172" fontId="0" fillId="4" borderId="13" xfId="0" applyNumberFormat="1" applyFill="1" applyBorder="1" applyAlignment="1">
      <alignment horizontal="center"/>
    </xf>
    <xf numFmtId="172" fontId="12" fillId="4" borderId="14" xfId="0" applyNumberFormat="1" applyFon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16" xfId="0" applyFont="1" applyFill="1" applyBorder="1" applyAlignment="1">
      <alignment horizontal="center" vertical="center"/>
    </xf>
    <xf numFmtId="0" fontId="0" fillId="7" borderId="17" xfId="0" applyFill="1" applyBorder="1"/>
    <xf numFmtId="0" fontId="22" fillId="7" borderId="18" xfId="0" applyFont="1" applyFill="1" applyBorder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0" fontId="0" fillId="7" borderId="19" xfId="0" applyFill="1" applyBorder="1"/>
    <xf numFmtId="0" fontId="22" fillId="7" borderId="20" xfId="0" applyFont="1" applyFill="1" applyBorder="1" applyAlignment="1">
      <alignment horizontal="center" vertical="center"/>
    </xf>
    <xf numFmtId="0" fontId="22" fillId="7" borderId="21" xfId="0" applyFont="1" applyFill="1" applyBorder="1" applyAlignment="1">
      <alignment horizontal="center" vertical="center"/>
    </xf>
    <xf numFmtId="0" fontId="0" fillId="7" borderId="22" xfId="0" applyFill="1" applyBorder="1"/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15" xfId="0" applyFill="1" applyBorder="1"/>
    <xf numFmtId="0" fontId="0" fillId="7" borderId="16" xfId="0" applyFill="1" applyBorder="1"/>
    <xf numFmtId="0" fontId="0" fillId="7" borderId="18" xfId="0" applyFill="1" applyBorder="1"/>
    <xf numFmtId="0" fontId="0" fillId="7" borderId="0" xfId="0" applyFill="1"/>
    <xf numFmtId="0" fontId="0" fillId="7" borderId="20" xfId="0" applyFill="1" applyBorder="1"/>
    <xf numFmtId="0" fontId="0" fillId="7" borderId="21" xfId="0" applyFill="1" applyBorder="1"/>
  </cellXfs>
  <cellStyles count="10">
    <cellStyle name="Comma" xfId="1" builtinId="3"/>
    <cellStyle name="Comma [0]" xfId="2" builtinId="6"/>
    <cellStyle name="Currency [0]" xfId="3" builtinId="7"/>
    <cellStyle name="Hyperlink" xfId="4" builtinId="8"/>
    <cellStyle name="Normal" xfId="0" builtinId="0"/>
    <cellStyle name="Normal_Data Karyawan" xfId="5" xr:uid="{00000000-0005-0000-0000-000005000000}"/>
    <cellStyle name="Normal_Data Karyawan_1" xfId="6" xr:uid="{00000000-0005-0000-0000-000006000000}"/>
    <cellStyle name="Normal_Sheet1" xfId="7" xr:uid="{00000000-0005-0000-0000-000007000000}"/>
    <cellStyle name="Normal_Sheet1 2" xfId="8" xr:uid="{00000000-0005-0000-0000-000008000000}"/>
    <cellStyle name="Normal_Sheet2" xfId="9" xr:uid="{00000000-0005-0000-0000-000009000000}"/>
  </cellStyles>
  <dxfs count="5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RD-LAMPUNG\Downloads\UPDATE%20DATA%20KARYAWAN%20DI%20OMEGA%20TH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RD-LAMPUNG\Downloads\Laporan%20bulanan\Laporan%20Bulanan%20HRGA%20Hino%20PPR%20-%20Ags%20%20202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RD%20Hino\1.1%20HRD%20WAJIB\Hino%20PPR%20yang%20harus%20dilengkap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RD-LAMPUNG\Downloads\Laporan%20Mingguan\September%202022\Hino%20PPR%20-%20Laporan%20HRD%20an%20Tri%20Mega%20-%2019%20Sept'2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RD-LAMPUNG\Downloads\master-sales-VSPPR1%20(57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embar1"/>
      <sheetName val="HINO"/>
    </sheetNames>
    <sheetDataSet>
      <sheetData sheetId="0">
        <row r="2">
          <cell r="B2">
            <v>201110001</v>
          </cell>
          <cell r="C2" t="str">
            <v>PURNOMO ADI SUSILO</v>
          </cell>
          <cell r="D2" t="str">
            <v>purnomo.ppr77@gmail.com</v>
          </cell>
          <cell r="E2" t="str">
            <v>081368812672</v>
          </cell>
          <cell r="F2" t="str">
            <v>MARKETING</v>
          </cell>
          <cell r="G2" t="str">
            <v>MARKETING</v>
          </cell>
          <cell r="H2" t="str">
            <v>SOEKARNO HATTA</v>
          </cell>
          <cell r="I2" t="str">
            <v>MEDAN</v>
          </cell>
          <cell r="J2" t="str">
            <v>30/07/1977</v>
          </cell>
          <cell r="K2" t="str">
            <v>PRIA</v>
          </cell>
          <cell r="L2" t="str">
            <v>ISLAM</v>
          </cell>
          <cell r="M2" t="str">
            <v>3216053008770005</v>
          </cell>
          <cell r="N2" t="str">
            <v>591908868435000</v>
          </cell>
          <cell r="O2" t="str">
            <v>-</v>
          </cell>
          <cell r="P2" t="str">
            <v>TETAP</v>
          </cell>
          <cell r="Q2" t="str">
            <v>V</v>
          </cell>
          <cell r="R2" t="str">
            <v>WNI</v>
          </cell>
          <cell r="S2">
            <v>40817</v>
          </cell>
        </row>
        <row r="3">
          <cell r="B3">
            <v>202107032</v>
          </cell>
          <cell r="C3" t="str">
            <v>BOAN</v>
          </cell>
          <cell r="D3" t="str">
            <v>boan0576@gmail.com</v>
          </cell>
          <cell r="E3" t="str">
            <v>082375481013</v>
          </cell>
          <cell r="F3" t="str">
            <v>MARKETING</v>
          </cell>
          <cell r="G3" t="str">
            <v>MARKETING</v>
          </cell>
          <cell r="H3" t="str">
            <v>SOEKARNO HATTA</v>
          </cell>
          <cell r="I3" t="str">
            <v>BEKASI</v>
          </cell>
          <cell r="J3">
            <v>27885</v>
          </cell>
          <cell r="K3" t="str">
            <v>PRIA</v>
          </cell>
          <cell r="L3" t="str">
            <v>ISLAM</v>
          </cell>
          <cell r="M3" t="str">
            <v>3275010505760042</v>
          </cell>
          <cell r="N3" t="str">
            <v>497269787407000</v>
          </cell>
          <cell r="O3" t="str">
            <v>3275010805070122</v>
          </cell>
          <cell r="P3" t="str">
            <v>TETAP</v>
          </cell>
          <cell r="Q3" t="str">
            <v>V</v>
          </cell>
          <cell r="R3" t="str">
            <v>WNI</v>
          </cell>
          <cell r="S3">
            <v>44378</v>
          </cell>
        </row>
        <row r="4">
          <cell r="B4" t="str">
            <v>202104001</v>
          </cell>
          <cell r="C4" t="str">
            <v>ARISANDI</v>
          </cell>
          <cell r="D4" t="str">
            <v>arisandi007@gmail.com</v>
          </cell>
          <cell r="E4" t="str">
            <v>081367776811</v>
          </cell>
          <cell r="F4" t="str">
            <v>MARKETING</v>
          </cell>
          <cell r="G4" t="str">
            <v>MARKETING</v>
          </cell>
          <cell r="H4" t="str">
            <v>SOEKARNO HATTA</v>
          </cell>
          <cell r="I4" t="str">
            <v>KEMANG, MUBA</v>
          </cell>
          <cell r="J4" t="str">
            <v>07/12/1979</v>
          </cell>
          <cell r="K4" t="str">
            <v>PRIA</v>
          </cell>
          <cell r="L4" t="str">
            <v>ISLAM</v>
          </cell>
          <cell r="M4" t="str">
            <v>1671030712790008</v>
          </cell>
          <cell r="N4" t="str">
            <v>475270492306000</v>
          </cell>
          <cell r="O4" t="str">
            <v>1671031510080011</v>
          </cell>
          <cell r="P4" t="str">
            <v>KONTRAK</v>
          </cell>
          <cell r="Q4" t="str">
            <v>II</v>
          </cell>
          <cell r="R4" t="str">
            <v>WNI</v>
          </cell>
          <cell r="S4">
            <v>44287</v>
          </cell>
        </row>
        <row r="5">
          <cell r="B5">
            <v>201503005</v>
          </cell>
          <cell r="C5" t="str">
            <v>ZULKARNAIN</v>
          </cell>
          <cell r="D5" t="str">
            <v>zulkarnaingibran@yahoo.com</v>
          </cell>
          <cell r="E5" t="str">
            <v>081367568588</v>
          </cell>
          <cell r="F5" t="str">
            <v>MARKETING</v>
          </cell>
          <cell r="G5" t="str">
            <v>MARKETING</v>
          </cell>
          <cell r="H5" t="str">
            <v>SOEKARNO HATTA</v>
          </cell>
          <cell r="I5" t="str">
            <v>PALEMBANG</v>
          </cell>
          <cell r="J5" t="str">
            <v>05/11/1982</v>
          </cell>
          <cell r="K5" t="str">
            <v>PRIA</v>
          </cell>
          <cell r="L5" t="str">
            <v>ISLAM</v>
          </cell>
          <cell r="M5" t="str">
            <v>1671060511820010</v>
          </cell>
          <cell r="N5" t="str">
            <v>158060160301000</v>
          </cell>
          <cell r="O5" t="str">
            <v>1671062601120082</v>
          </cell>
          <cell r="P5" t="str">
            <v>TETAP</v>
          </cell>
          <cell r="Q5" t="str">
            <v>IV</v>
          </cell>
          <cell r="R5" t="str">
            <v>WNI</v>
          </cell>
          <cell r="S5">
            <v>42064</v>
          </cell>
        </row>
        <row r="6">
          <cell r="B6">
            <v>202008001</v>
          </cell>
          <cell r="C6" t="str">
            <v>YESSI PRIYANTI</v>
          </cell>
          <cell r="D6" t="str">
            <v>yesi.priyanti@gmail.com</v>
          </cell>
          <cell r="E6" t="str">
            <v>085267485847</v>
          </cell>
          <cell r="F6" t="str">
            <v>MARKETING</v>
          </cell>
          <cell r="G6" t="str">
            <v>MARKETING</v>
          </cell>
          <cell r="H6" t="str">
            <v>SOEKARNO HATTA</v>
          </cell>
          <cell r="I6" t="str">
            <v>PALEMBANG</v>
          </cell>
          <cell r="J6" t="str">
            <v>22/07/1984</v>
          </cell>
          <cell r="K6" t="str">
            <v>WANITA</v>
          </cell>
          <cell r="L6" t="str">
            <v>ISLAM</v>
          </cell>
          <cell r="M6" t="str">
            <v>1671036207840001</v>
          </cell>
          <cell r="N6" t="str">
            <v>980141733306000</v>
          </cell>
          <cell r="O6" t="str">
            <v>1671030207140002</v>
          </cell>
          <cell r="P6" t="str">
            <v>KONTRAK</v>
          </cell>
          <cell r="Q6" t="str">
            <v>II</v>
          </cell>
          <cell r="R6" t="str">
            <v>WNI</v>
          </cell>
          <cell r="S6">
            <v>44047</v>
          </cell>
        </row>
        <row r="7">
          <cell r="B7">
            <v>201503007</v>
          </cell>
          <cell r="C7" t="str">
            <v>ANNA MARIA JANICA TASLIM</v>
          </cell>
          <cell r="D7" t="str">
            <v>janica_taslim@yahoo.com</v>
          </cell>
          <cell r="E7" t="str">
            <v>085273468910</v>
          </cell>
          <cell r="F7" t="str">
            <v>MARKETING</v>
          </cell>
          <cell r="G7" t="str">
            <v>MARKETING</v>
          </cell>
          <cell r="H7" t="str">
            <v>SOEKARNO HATTA</v>
          </cell>
          <cell r="I7" t="str">
            <v>PALEMBANG</v>
          </cell>
          <cell r="J7" t="str">
            <v>23/01/1992</v>
          </cell>
          <cell r="K7" t="str">
            <v>WANITA</v>
          </cell>
          <cell r="L7" t="str">
            <v>KATHOLIK</v>
          </cell>
          <cell r="M7" t="str">
            <v>1671076301920008</v>
          </cell>
          <cell r="N7" t="str">
            <v>948267695307000</v>
          </cell>
          <cell r="O7" t="str">
            <v>1671070403070016</v>
          </cell>
          <cell r="P7" t="str">
            <v>TETAP</v>
          </cell>
          <cell r="Q7" t="str">
            <v>II</v>
          </cell>
          <cell r="R7" t="str">
            <v>WNI</v>
          </cell>
          <cell r="S7">
            <v>42065</v>
          </cell>
        </row>
        <row r="8">
          <cell r="B8">
            <v>201411007</v>
          </cell>
          <cell r="C8" t="str">
            <v>ELVAN SANDI</v>
          </cell>
          <cell r="D8" t="str">
            <v>elvanhinoppr@gmail.com</v>
          </cell>
          <cell r="E8" t="str">
            <v>085270511416</v>
          </cell>
          <cell r="F8" t="str">
            <v>MARKETING</v>
          </cell>
          <cell r="G8" t="str">
            <v>MARKETING</v>
          </cell>
          <cell r="H8" t="str">
            <v>SOEKARNO HATTA</v>
          </cell>
          <cell r="I8" t="str">
            <v>TANJUNG KARANGAN</v>
          </cell>
          <cell r="J8" t="str">
            <v>01/05/1995</v>
          </cell>
          <cell r="K8" t="str">
            <v>PRIA</v>
          </cell>
          <cell r="L8" t="str">
            <v>ISLAM</v>
          </cell>
          <cell r="M8" t="str">
            <v>1603010105950003</v>
          </cell>
          <cell r="N8" t="str">
            <v>853132926313000</v>
          </cell>
          <cell r="O8" t="str">
            <v>1603012212110017</v>
          </cell>
          <cell r="P8" t="str">
            <v>TETAP</v>
          </cell>
          <cell r="Q8" t="str">
            <v>III</v>
          </cell>
          <cell r="R8" t="str">
            <v>WNI</v>
          </cell>
          <cell r="S8">
            <v>41966</v>
          </cell>
        </row>
        <row r="9">
          <cell r="B9">
            <v>202106031</v>
          </cell>
          <cell r="C9" t="str">
            <v>META TRISNA RIANITA</v>
          </cell>
          <cell r="D9" t="str">
            <v>metatrisna@yahoo.com</v>
          </cell>
          <cell r="E9" t="str">
            <v>085267169666</v>
          </cell>
          <cell r="F9" t="str">
            <v>MARKETING</v>
          </cell>
          <cell r="G9" t="str">
            <v>MARKETING</v>
          </cell>
          <cell r="H9" t="str">
            <v>SOEKARNO HATTA</v>
          </cell>
          <cell r="I9" t="str">
            <v>PALEMBANG</v>
          </cell>
          <cell r="J9">
            <v>32649</v>
          </cell>
          <cell r="K9" t="str">
            <v>WANITA</v>
          </cell>
          <cell r="L9" t="str">
            <v>ISLAM</v>
          </cell>
          <cell r="M9" t="str">
            <v>1671116105894004</v>
          </cell>
          <cell r="N9" t="str">
            <v>828327429307000</v>
          </cell>
          <cell r="O9" t="str">
            <v>1671111308070017</v>
          </cell>
          <cell r="P9" t="str">
            <v>KONTRAK</v>
          </cell>
          <cell r="Q9" t="str">
            <v>II</v>
          </cell>
          <cell r="R9" t="str">
            <v>WNI</v>
          </cell>
          <cell r="S9">
            <v>44370</v>
          </cell>
        </row>
        <row r="10">
          <cell r="B10">
            <v>202208070</v>
          </cell>
          <cell r="C10" t="str">
            <v>Yudi Ilhamsyah</v>
          </cell>
          <cell r="D10" t="str">
            <v>yudiilham6@gmail.com</v>
          </cell>
          <cell r="E10" t="str">
            <v>085273085398</v>
          </cell>
          <cell r="F10" t="str">
            <v>MARKETING</v>
          </cell>
          <cell r="G10" t="str">
            <v>MARKETING</v>
          </cell>
          <cell r="H10" t="str">
            <v>SOEKARNO HATTA</v>
          </cell>
          <cell r="I10" t="str">
            <v>PALEMBANG</v>
          </cell>
          <cell r="J10" t="str">
            <v xml:space="preserve"> 15/04/1986</v>
          </cell>
          <cell r="K10" t="str">
            <v>PRIA</v>
          </cell>
          <cell r="L10" t="str">
            <v>ISLAM</v>
          </cell>
          <cell r="M10" t="str">
            <v>1671041504860011</v>
          </cell>
          <cell r="N10" t="str">
            <v>248433963307000</v>
          </cell>
          <cell r="O10" t="str">
            <v>1671042003170019</v>
          </cell>
          <cell r="P10" t="str">
            <v>KONTRAK</v>
          </cell>
          <cell r="Q10" t="str">
            <v>II</v>
          </cell>
          <cell r="R10" t="str">
            <v>WNI</v>
          </cell>
          <cell r="S10">
            <v>44782</v>
          </cell>
        </row>
        <row r="11">
          <cell r="B11">
            <v>202209080</v>
          </cell>
          <cell r="C11" t="str">
            <v>Mgs M. Yusuf Randy</v>
          </cell>
          <cell r="D11" t="str">
            <v>mgs.randy@gmail.com</v>
          </cell>
          <cell r="E11" t="str">
            <v>082175575713</v>
          </cell>
          <cell r="F11" t="str">
            <v>MARKETING</v>
          </cell>
          <cell r="G11" t="str">
            <v>MARKETING</v>
          </cell>
          <cell r="H11" t="str">
            <v>SOEKARNO HATTA</v>
          </cell>
          <cell r="I11" t="str">
            <v>PALEMBANG</v>
          </cell>
          <cell r="J11">
            <v>32380</v>
          </cell>
          <cell r="K11" t="str">
            <v>PRIA</v>
          </cell>
          <cell r="L11" t="str">
            <v>ISLAM</v>
          </cell>
          <cell r="M11" t="str">
            <v>1671052508880002</v>
          </cell>
          <cell r="N11" t="str">
            <v>869476853301000</v>
          </cell>
          <cell r="O11" t="str">
            <v>-</v>
          </cell>
          <cell r="P11" t="str">
            <v>KONTRAK</v>
          </cell>
          <cell r="Q11" t="str">
            <v>IV</v>
          </cell>
          <cell r="R11" t="str">
            <v>WNI</v>
          </cell>
          <cell r="S11">
            <v>44809</v>
          </cell>
        </row>
        <row r="12">
          <cell r="B12">
            <v>202209081</v>
          </cell>
          <cell r="C12" t="str">
            <v>Arif Febrianto</v>
          </cell>
          <cell r="D12" t="str">
            <v>febriantoarif960@gmail.com</v>
          </cell>
          <cell r="E12" t="str">
            <v>082371996000</v>
          </cell>
          <cell r="F12" t="str">
            <v>MARKETING</v>
          </cell>
          <cell r="G12" t="str">
            <v>MARKETING</v>
          </cell>
          <cell r="H12" t="str">
            <v>SOEKARNO HATTA</v>
          </cell>
          <cell r="I12" t="str">
            <v>AIR PUTIH</v>
          </cell>
          <cell r="J12">
            <v>34027</v>
          </cell>
          <cell r="K12" t="str">
            <v>PRIA</v>
          </cell>
          <cell r="L12" t="str">
            <v>ISLAM</v>
          </cell>
          <cell r="M12" t="str">
            <v>1606102702930002</v>
          </cell>
          <cell r="N12" t="str">
            <v>768557290314000</v>
          </cell>
          <cell r="O12" t="str">
            <v>1606100904081818</v>
          </cell>
          <cell r="P12" t="str">
            <v>KONTRAK</v>
          </cell>
          <cell r="Q12" t="str">
            <v>II</v>
          </cell>
          <cell r="R12" t="str">
            <v>WNI</v>
          </cell>
          <cell r="S12">
            <v>44809</v>
          </cell>
        </row>
        <row r="13">
          <cell r="B13">
            <v>202209082</v>
          </cell>
          <cell r="C13" t="str">
            <v>Denny Pratama</v>
          </cell>
          <cell r="D13" t="str">
            <v>dennypratama2093@gmail.com</v>
          </cell>
          <cell r="E13" t="str">
            <v>081368816322</v>
          </cell>
          <cell r="F13" t="str">
            <v>MARKETING</v>
          </cell>
          <cell r="G13" t="str">
            <v>MARKETING</v>
          </cell>
          <cell r="H13" t="str">
            <v>SOEKARNO HATTA</v>
          </cell>
          <cell r="I13" t="str">
            <v>PALEMBANG</v>
          </cell>
          <cell r="J13">
            <v>34688</v>
          </cell>
          <cell r="K13" t="str">
            <v>PRIA</v>
          </cell>
          <cell r="L13" t="str">
            <v>ISLAM</v>
          </cell>
          <cell r="M13" t="str">
            <v>1671092012940004</v>
          </cell>
          <cell r="N13" t="str">
            <v>433816096301000</v>
          </cell>
          <cell r="O13" t="str">
            <v>1671091606080004</v>
          </cell>
          <cell r="P13" t="str">
            <v>KONTRAK</v>
          </cell>
          <cell r="Q13" t="str">
            <v>II</v>
          </cell>
          <cell r="R13" t="str">
            <v>WNI</v>
          </cell>
          <cell r="S13">
            <v>44816</v>
          </cell>
        </row>
        <row r="14">
          <cell r="B14">
            <v>201201008</v>
          </cell>
          <cell r="C14" t="str">
            <v>CHANDERASU</v>
          </cell>
          <cell r="D14" t="str">
            <v>ming_hinoplg@yahoo.com</v>
          </cell>
          <cell r="E14" t="str">
            <v>08127831846</v>
          </cell>
          <cell r="F14" t="str">
            <v>MARKETING</v>
          </cell>
          <cell r="G14" t="str">
            <v>MARKETING</v>
          </cell>
          <cell r="H14" t="str">
            <v>PUSRI</v>
          </cell>
          <cell r="I14" t="str">
            <v>PALEMBANG</v>
          </cell>
          <cell r="J14">
            <v>29174</v>
          </cell>
          <cell r="K14" t="str">
            <v>PRIA</v>
          </cell>
          <cell r="L14" t="str">
            <v>BUDHA</v>
          </cell>
          <cell r="M14" t="str">
            <v>1671101511790003</v>
          </cell>
          <cell r="N14" t="str">
            <v>484219290306000</v>
          </cell>
          <cell r="O14" t="str">
            <v>1671101503070034</v>
          </cell>
          <cell r="P14" t="str">
            <v>TETAP</v>
          </cell>
          <cell r="Q14" t="str">
            <v>V</v>
          </cell>
          <cell r="R14" t="str">
            <v>WNI</v>
          </cell>
          <cell r="S14">
            <v>41701</v>
          </cell>
        </row>
        <row r="15">
          <cell r="B15">
            <v>201108005</v>
          </cell>
          <cell r="C15" t="str">
            <v>ANDI</v>
          </cell>
          <cell r="D15" t="str">
            <v>andiseman888@gmail.com</v>
          </cell>
          <cell r="E15" t="str">
            <v>082176300057</v>
          </cell>
          <cell r="F15" t="str">
            <v>MARKETING</v>
          </cell>
          <cell r="G15" t="str">
            <v>MARKETING</v>
          </cell>
          <cell r="H15" t="str">
            <v>PUSRI</v>
          </cell>
          <cell r="I15" t="str">
            <v>PALEMBANG</v>
          </cell>
          <cell r="J15">
            <v>31550</v>
          </cell>
          <cell r="K15" t="str">
            <v>PRIA</v>
          </cell>
          <cell r="L15" t="str">
            <v>BUDHA</v>
          </cell>
          <cell r="M15" t="str">
            <v>1671131805860002</v>
          </cell>
          <cell r="N15" t="str">
            <v>484219654306000</v>
          </cell>
          <cell r="O15" t="str">
            <v>1671040810180009</v>
          </cell>
          <cell r="P15" t="str">
            <v>TETAP</v>
          </cell>
          <cell r="Q15" t="str">
            <v>IV</v>
          </cell>
          <cell r="R15" t="str">
            <v>WNI</v>
          </cell>
          <cell r="S15">
            <v>40883</v>
          </cell>
        </row>
        <row r="16">
          <cell r="B16">
            <v>201201006</v>
          </cell>
          <cell r="C16" t="str">
            <v>DESSY SAFRIDA</v>
          </cell>
          <cell r="D16" t="str">
            <v>dessy11.hino@gmail.com</v>
          </cell>
          <cell r="E16" t="str">
            <v>081373383331</v>
          </cell>
          <cell r="F16" t="str">
            <v>MARKETING</v>
          </cell>
          <cell r="G16" t="str">
            <v>MARKETING</v>
          </cell>
          <cell r="H16" t="str">
            <v>PUSRI</v>
          </cell>
          <cell r="I16" t="str">
            <v>PALEMBANG</v>
          </cell>
          <cell r="J16">
            <v>29200</v>
          </cell>
          <cell r="K16" t="str">
            <v>WANITA</v>
          </cell>
          <cell r="L16" t="str">
            <v>ISLAM</v>
          </cell>
          <cell r="M16" t="str">
            <v>1671055112790001</v>
          </cell>
          <cell r="N16" t="str">
            <v>084311810301000</v>
          </cell>
          <cell r="O16" t="str">
            <v>-</v>
          </cell>
          <cell r="P16" t="str">
            <v>TETAP</v>
          </cell>
          <cell r="Q16" t="str">
            <v>IV</v>
          </cell>
          <cell r="R16" t="str">
            <v>WNI</v>
          </cell>
          <cell r="S16">
            <v>40971</v>
          </cell>
        </row>
        <row r="17">
          <cell r="B17">
            <v>202011002</v>
          </cell>
          <cell r="C17" t="str">
            <v>LEONARDO ARMADNO</v>
          </cell>
          <cell r="D17" t="str">
            <v>leoacel123@gmail.com</v>
          </cell>
          <cell r="E17" t="str">
            <v>085380919753</v>
          </cell>
          <cell r="F17" t="str">
            <v>MARKETING</v>
          </cell>
          <cell r="G17" t="str">
            <v>MARKETING</v>
          </cell>
          <cell r="H17" t="str">
            <v>PUSRI</v>
          </cell>
          <cell r="I17" t="str">
            <v>PALEMBANG</v>
          </cell>
          <cell r="J17">
            <v>31999</v>
          </cell>
          <cell r="K17" t="str">
            <v>PRIA</v>
          </cell>
          <cell r="L17" t="str">
            <v>ISLAM</v>
          </cell>
          <cell r="M17" t="str">
            <v>1671091008870014</v>
          </cell>
          <cell r="N17" t="str">
            <v>166925768301000</v>
          </cell>
          <cell r="O17" t="str">
            <v>1671101302140006</v>
          </cell>
          <cell r="P17" t="str">
            <v>KONTRAK</v>
          </cell>
          <cell r="Q17" t="str">
            <v>II</v>
          </cell>
          <cell r="R17" t="str">
            <v>WNI</v>
          </cell>
          <cell r="S17">
            <v>44145</v>
          </cell>
        </row>
        <row r="18">
          <cell r="B18">
            <v>202003002</v>
          </cell>
          <cell r="C18" t="str">
            <v>ERNI YULIANTI</v>
          </cell>
          <cell r="D18" t="str">
            <v>minktsu@gmail.com</v>
          </cell>
          <cell r="E18" t="str">
            <v>081366476261</v>
          </cell>
          <cell r="F18" t="str">
            <v>MARKETING</v>
          </cell>
          <cell r="G18" t="str">
            <v>MARKETING</v>
          </cell>
          <cell r="H18" t="str">
            <v>PUSRI</v>
          </cell>
          <cell r="I18" t="str">
            <v>PALEMBANG</v>
          </cell>
          <cell r="J18">
            <v>30697</v>
          </cell>
          <cell r="K18" t="str">
            <v>WANITA</v>
          </cell>
          <cell r="L18" t="str">
            <v>BUDHA</v>
          </cell>
          <cell r="M18" t="str">
            <v>1671055601840004</v>
          </cell>
          <cell r="N18" t="str">
            <v>760239657307000</v>
          </cell>
          <cell r="O18" t="str">
            <v>1671070310070055</v>
          </cell>
          <cell r="P18" t="str">
            <v>KONTRAK</v>
          </cell>
          <cell r="Q18" t="str">
            <v>II</v>
          </cell>
          <cell r="R18" t="str">
            <v>WNI</v>
          </cell>
          <cell r="S18">
            <v>44256</v>
          </cell>
        </row>
        <row r="19">
          <cell r="B19">
            <v>202203022</v>
          </cell>
          <cell r="C19" t="str">
            <v>JEMMY</v>
          </cell>
          <cell r="D19" t="str">
            <v>jemmyliu9@gmail.com</v>
          </cell>
          <cell r="E19" t="str">
            <v>081373874943</v>
          </cell>
          <cell r="F19" t="str">
            <v>MARKETING</v>
          </cell>
          <cell r="G19" t="str">
            <v>MARKETING</v>
          </cell>
          <cell r="H19" t="str">
            <v>PUSRI</v>
          </cell>
          <cell r="I19" t="str">
            <v>PALEMBANG</v>
          </cell>
          <cell r="J19">
            <v>33866</v>
          </cell>
          <cell r="K19" t="str">
            <v>PRIA</v>
          </cell>
          <cell r="L19" t="str">
            <v>KRISTEN</v>
          </cell>
          <cell r="M19" t="str">
            <v>1603051909920004</v>
          </cell>
          <cell r="N19" t="str">
            <v>869985127301000</v>
          </cell>
          <cell r="O19" t="str">
            <v>1671181204190003</v>
          </cell>
          <cell r="P19" t="str">
            <v>KONTRAK</v>
          </cell>
          <cell r="Q19" t="str">
            <v>II</v>
          </cell>
          <cell r="R19" t="str">
            <v>WNI</v>
          </cell>
          <cell r="S19">
            <v>44630</v>
          </cell>
        </row>
        <row r="20">
          <cell r="B20">
            <v>202206043</v>
          </cell>
          <cell r="C20" t="str">
            <v>Lila Dewata</v>
          </cell>
          <cell r="D20" t="str">
            <v>liladewata72@gmail.com</v>
          </cell>
          <cell r="E20" t="str">
            <v>085274723684</v>
          </cell>
          <cell r="F20" t="str">
            <v>MARKETING</v>
          </cell>
          <cell r="G20" t="str">
            <v>MARKETING</v>
          </cell>
          <cell r="H20" t="str">
            <v>PUSRI</v>
          </cell>
          <cell r="I20" t="str">
            <v>MALANG</v>
          </cell>
          <cell r="J20">
            <v>29925</v>
          </cell>
          <cell r="K20" t="str">
            <v>PRIA</v>
          </cell>
          <cell r="L20" t="str">
            <v>ISLAM</v>
          </cell>
          <cell r="M20" t="str">
            <v>1671140512810012</v>
          </cell>
          <cell r="N20" t="str">
            <v>590532904005000</v>
          </cell>
          <cell r="O20" t="str">
            <v>1671143011100001</v>
          </cell>
          <cell r="P20" t="str">
            <v>KONTRAK</v>
          </cell>
          <cell r="Q20" t="str">
            <v>II</v>
          </cell>
          <cell r="R20" t="str">
            <v>WNI</v>
          </cell>
          <cell r="S20">
            <v>44714</v>
          </cell>
        </row>
        <row r="21">
          <cell r="B21">
            <v>202206044</v>
          </cell>
          <cell r="C21" t="str">
            <v>Febrya Tunjung Bellawati</v>
          </cell>
          <cell r="D21" t="str">
            <v>febryatunjung@gmail.com</v>
          </cell>
          <cell r="E21" t="str">
            <v>082185583644</v>
          </cell>
          <cell r="F21" t="str">
            <v>MARKETING</v>
          </cell>
          <cell r="G21" t="str">
            <v>MARKETING</v>
          </cell>
          <cell r="H21" t="str">
            <v>PUSRI</v>
          </cell>
          <cell r="I21" t="str">
            <v>PALEMBANG</v>
          </cell>
          <cell r="J21">
            <v>32918</v>
          </cell>
          <cell r="K21" t="str">
            <v>WANITA</v>
          </cell>
          <cell r="L21" t="str">
            <v>ISLAM</v>
          </cell>
          <cell r="M21" t="str">
            <v>1671145402900007</v>
          </cell>
          <cell r="N21" t="str">
            <v>579653536306000</v>
          </cell>
          <cell r="O21" t="str">
            <v>1671140610160006</v>
          </cell>
          <cell r="P21" t="str">
            <v>KONTRAK</v>
          </cell>
          <cell r="Q21" t="str">
            <v>II</v>
          </cell>
          <cell r="R21" t="str">
            <v>WNI</v>
          </cell>
          <cell r="S21">
            <v>44714</v>
          </cell>
        </row>
        <row r="22">
          <cell r="B22">
            <v>202206046</v>
          </cell>
          <cell r="C22" t="str">
            <v>Rizky Dian Merdeka Dwi Putra</v>
          </cell>
          <cell r="D22" t="str">
            <v>rizkyvw@gmail.com</v>
          </cell>
          <cell r="E22" t="str">
            <v>081377888953</v>
          </cell>
          <cell r="F22" t="str">
            <v>MARKETING</v>
          </cell>
          <cell r="G22" t="str">
            <v>MARKETING</v>
          </cell>
          <cell r="H22" t="str">
            <v>PUSRI</v>
          </cell>
          <cell r="I22" t="str">
            <v>JAKARTA</v>
          </cell>
          <cell r="J22">
            <v>32006</v>
          </cell>
          <cell r="K22" t="str">
            <v>PRIA</v>
          </cell>
          <cell r="L22" t="str">
            <v>ISLAM</v>
          </cell>
          <cell r="M22" t="str">
            <v>1671091708870010</v>
          </cell>
          <cell r="N22" t="str">
            <v>166925883301000</v>
          </cell>
          <cell r="O22" t="str">
            <v>1671092404090007</v>
          </cell>
          <cell r="P22" t="str">
            <v>KONTRAK</v>
          </cell>
          <cell r="Q22" t="str">
            <v>II</v>
          </cell>
          <cell r="R22" t="str">
            <v>WNI</v>
          </cell>
          <cell r="S22">
            <v>44725</v>
          </cell>
        </row>
        <row r="23">
          <cell r="B23">
            <v>202209083</v>
          </cell>
          <cell r="C23" t="str">
            <v>Mei Ching</v>
          </cell>
          <cell r="D23" t="str">
            <v>meiching368@gmail.com</v>
          </cell>
          <cell r="E23" t="str">
            <v>082373688118</v>
          </cell>
          <cell r="F23" t="str">
            <v>MARKETING</v>
          </cell>
          <cell r="G23" t="str">
            <v>MARKETING</v>
          </cell>
          <cell r="H23" t="str">
            <v>PUSRI</v>
          </cell>
          <cell r="I23" t="str">
            <v>PALEMBANG</v>
          </cell>
          <cell r="J23">
            <v>33962</v>
          </cell>
          <cell r="K23" t="str">
            <v>WANITA</v>
          </cell>
          <cell r="L23" t="str">
            <v>BUDHA</v>
          </cell>
          <cell r="M23" t="str">
            <v>1671076412920011</v>
          </cell>
          <cell r="N23" t="str">
            <v>164248650307000</v>
          </cell>
          <cell r="O23" t="str">
            <v>-</v>
          </cell>
          <cell r="P23" t="str">
            <v>KONTRAK</v>
          </cell>
          <cell r="Q23" t="str">
            <v>II</v>
          </cell>
          <cell r="R23" t="str">
            <v>WNI</v>
          </cell>
          <cell r="S23">
            <v>44816</v>
          </cell>
        </row>
        <row r="24">
          <cell r="B24" t="str">
            <v>201408004</v>
          </cell>
          <cell r="C24" t="str">
            <v>FEBRI HASIBUAN</v>
          </cell>
          <cell r="D24" t="str">
            <v>febri.balink@gmail.com</v>
          </cell>
          <cell r="E24" t="str">
            <v>085285559499</v>
          </cell>
          <cell r="F24" t="str">
            <v>MARKETING</v>
          </cell>
          <cell r="G24" t="str">
            <v>MARKETING</v>
          </cell>
          <cell r="H24" t="str">
            <v>LAHAT</v>
          </cell>
          <cell r="I24" t="str">
            <v>PALEMBANG</v>
          </cell>
          <cell r="J24">
            <v>31466</v>
          </cell>
          <cell r="K24" t="str">
            <v>PRIA</v>
          </cell>
          <cell r="L24" t="str">
            <v>ISLAM</v>
          </cell>
          <cell r="M24" t="str">
            <v>1673012302860001</v>
          </cell>
          <cell r="N24" t="str">
            <v>152609822311000</v>
          </cell>
          <cell r="O24" t="str">
            <v>-</v>
          </cell>
          <cell r="P24" t="str">
            <v>TETAP</v>
          </cell>
          <cell r="Q24" t="str">
            <v>V</v>
          </cell>
          <cell r="R24" t="str">
            <v>WNI</v>
          </cell>
          <cell r="S24">
            <v>41855</v>
          </cell>
        </row>
        <row r="25">
          <cell r="B25">
            <v>201108006</v>
          </cell>
          <cell r="C25" t="str">
            <v>WAHYUDI ARIANTO</v>
          </cell>
          <cell r="D25" t="str">
            <v>wahyudi.ppr@gmail.com</v>
          </cell>
          <cell r="E25" t="str">
            <v>081318972565</v>
          </cell>
          <cell r="F25" t="str">
            <v>MARKETING</v>
          </cell>
          <cell r="G25" t="str">
            <v>MARKETING</v>
          </cell>
          <cell r="H25" t="str">
            <v>LAHAT</v>
          </cell>
          <cell r="I25" t="str">
            <v>BRAJA GEMILANG</v>
          </cell>
          <cell r="J25">
            <v>32114</v>
          </cell>
          <cell r="K25" t="str">
            <v>PRIA</v>
          </cell>
          <cell r="L25" t="str">
            <v>ISLAM</v>
          </cell>
          <cell r="M25" t="str">
            <v>'1771020312870001</v>
          </cell>
          <cell r="N25" t="str">
            <v>165445511311000</v>
          </cell>
          <cell r="O25" t="str">
            <v>1601141605180009</v>
          </cell>
          <cell r="P25" t="str">
            <v>TETAP</v>
          </cell>
          <cell r="Q25" t="str">
            <v>IV</v>
          </cell>
          <cell r="R25" t="str">
            <v>WNI</v>
          </cell>
          <cell r="S25">
            <v>40902</v>
          </cell>
        </row>
        <row r="26">
          <cell r="B26">
            <v>202012001</v>
          </cell>
          <cell r="C26" t="str">
            <v>LAILA MARLINDA</v>
          </cell>
          <cell r="D26" t="str">
            <v>lailamarlinda@gmail.com</v>
          </cell>
          <cell r="E26" t="str">
            <v>085268344356</v>
          </cell>
          <cell r="F26" t="str">
            <v>MARKETING</v>
          </cell>
          <cell r="G26" t="str">
            <v>MARKETING</v>
          </cell>
          <cell r="H26" t="str">
            <v>LAHAT</v>
          </cell>
          <cell r="I26" t="str">
            <v>LAHAT</v>
          </cell>
          <cell r="J26">
            <v>31475</v>
          </cell>
          <cell r="K26" t="str">
            <v>WANITA</v>
          </cell>
          <cell r="L26" t="str">
            <v>ISLAM</v>
          </cell>
          <cell r="M26" t="str">
            <v>1604104403860006</v>
          </cell>
          <cell r="N26" t="str">
            <v>827781451309000</v>
          </cell>
          <cell r="O26" t="str">
            <v>1604091509170002</v>
          </cell>
          <cell r="P26" t="str">
            <v>KONTRAK</v>
          </cell>
          <cell r="Q26" t="str">
            <v>II</v>
          </cell>
          <cell r="R26" t="str">
            <v>WNI</v>
          </cell>
          <cell r="S26">
            <v>44166</v>
          </cell>
        </row>
        <row r="27">
          <cell r="B27">
            <v>202003008</v>
          </cell>
          <cell r="C27" t="str">
            <v>JAMALUDDIN</v>
          </cell>
          <cell r="D27" t="str">
            <v>jamalhino500@gmail.com</v>
          </cell>
          <cell r="E27" t="str">
            <v>085313666889</v>
          </cell>
          <cell r="F27" t="str">
            <v>MARKETING</v>
          </cell>
          <cell r="G27" t="str">
            <v>MARKETING</v>
          </cell>
          <cell r="H27" t="str">
            <v>LAHAT</v>
          </cell>
          <cell r="I27" t="str">
            <v>NIPAH PANJANG</v>
          </cell>
          <cell r="J27">
            <v>31676</v>
          </cell>
          <cell r="K27" t="str">
            <v>PRIA</v>
          </cell>
          <cell r="L27" t="str">
            <v>ISLAM</v>
          </cell>
          <cell r="M27" t="str">
            <v>'1905012109860001</v>
          </cell>
          <cell r="N27" t="str">
            <v>718880511309000</v>
          </cell>
          <cell r="O27" t="str">
            <v>160410205130003</v>
          </cell>
          <cell r="P27" t="str">
            <v>KONTRAK</v>
          </cell>
          <cell r="Q27" t="str">
            <v>II</v>
          </cell>
          <cell r="R27" t="str">
            <v>WNI</v>
          </cell>
          <cell r="S27">
            <v>43899</v>
          </cell>
        </row>
        <row r="28">
          <cell r="B28">
            <v>202106030</v>
          </cell>
          <cell r="C28" t="str">
            <v>JAYA NUGROHO ADMAJAYA</v>
          </cell>
          <cell r="D28" t="str">
            <v>jayahererra@gmail.com</v>
          </cell>
          <cell r="E28" t="str">
            <v>081271376113</v>
          </cell>
          <cell r="F28" t="str">
            <v>MARKETING</v>
          </cell>
          <cell r="G28" t="str">
            <v>MARKETING</v>
          </cell>
          <cell r="H28" t="str">
            <v>LAHAT</v>
          </cell>
          <cell r="I28" t="str">
            <v>LAHAT</v>
          </cell>
          <cell r="J28">
            <v>34170</v>
          </cell>
          <cell r="K28" t="str">
            <v>PRIA</v>
          </cell>
          <cell r="L28" t="str">
            <v>ISLAM</v>
          </cell>
          <cell r="M28" t="str">
            <v>1604106007930012</v>
          </cell>
          <cell r="N28" t="str">
            <v>933870388309000</v>
          </cell>
          <cell r="O28" t="str">
            <v>-</v>
          </cell>
          <cell r="P28" t="str">
            <v>KONTRAK</v>
          </cell>
          <cell r="Q28" t="str">
            <v>II</v>
          </cell>
          <cell r="R28" t="str">
            <v>WNI</v>
          </cell>
          <cell r="S28">
            <v>44354</v>
          </cell>
        </row>
        <row r="29">
          <cell r="B29" t="str">
            <v>201601001</v>
          </cell>
          <cell r="C29" t="str">
            <v>RIZA SARFAN</v>
          </cell>
          <cell r="D29" t="str">
            <v>rezasarfan1987@gmail.com</v>
          </cell>
          <cell r="E29" t="str">
            <v>081272426878</v>
          </cell>
          <cell r="F29" t="str">
            <v>MARKETING</v>
          </cell>
          <cell r="G29" t="str">
            <v>MARKETING</v>
          </cell>
          <cell r="H29" t="str">
            <v>LAHAT</v>
          </cell>
          <cell r="I29" t="str">
            <v>PEMATANG DANAU</v>
          </cell>
          <cell r="J29">
            <v>32088</v>
          </cell>
          <cell r="K29" t="str">
            <v>PRIA</v>
          </cell>
          <cell r="L29" t="str">
            <v>ISLAM</v>
          </cell>
          <cell r="M29" t="str">
            <v>'1609160711870003</v>
          </cell>
          <cell r="N29" t="str">
            <v>168524346302000</v>
          </cell>
          <cell r="O29" t="str">
            <v>1601141309190001</v>
          </cell>
          <cell r="P29" t="str">
            <v>KONTRAK</v>
          </cell>
          <cell r="Q29" t="str">
            <v>II</v>
          </cell>
          <cell r="R29" t="str">
            <v>WNI</v>
          </cell>
          <cell r="S29">
            <v>43835</v>
          </cell>
        </row>
        <row r="30">
          <cell r="B30">
            <v>202109038</v>
          </cell>
          <cell r="C30" t="str">
            <v>PUJI TRI RAHAYU WULANDARI</v>
          </cell>
          <cell r="D30" t="str">
            <v xml:space="preserve">pujiayurwd@gmail.com; </v>
          </cell>
          <cell r="E30" t="str">
            <v>085366952402</v>
          </cell>
          <cell r="F30" t="str">
            <v>MARKETING</v>
          </cell>
          <cell r="G30" t="str">
            <v>MARKETING</v>
          </cell>
          <cell r="H30" t="str">
            <v>LAHAT</v>
          </cell>
          <cell r="I30" t="str">
            <v>LAHAT</v>
          </cell>
          <cell r="J30">
            <v>35095</v>
          </cell>
          <cell r="K30" t="str">
            <v>WANITA</v>
          </cell>
          <cell r="L30" t="str">
            <v>ISLAM</v>
          </cell>
          <cell r="M30" t="str">
            <v>1604107101960008</v>
          </cell>
          <cell r="N30" t="str">
            <v>840335293309000</v>
          </cell>
          <cell r="O30" t="str">
            <v>1604100610080008</v>
          </cell>
          <cell r="P30" t="str">
            <v>KONTRAK</v>
          </cell>
          <cell r="Q30" t="str">
            <v>III</v>
          </cell>
          <cell r="R30" t="str">
            <v>WNI</v>
          </cell>
          <cell r="S30">
            <v>44440</v>
          </cell>
        </row>
        <row r="31">
          <cell r="B31" t="str">
            <v>202205037</v>
          </cell>
          <cell r="C31" t="str">
            <v>MARFI DIYANTI</v>
          </cell>
          <cell r="D31" t="str">
            <v>marfidiyanti75@gmail.com</v>
          </cell>
          <cell r="E31" t="str">
            <v>081369610553</v>
          </cell>
          <cell r="F31" t="str">
            <v>MARKETING</v>
          </cell>
          <cell r="G31" t="str">
            <v>MARKETING</v>
          </cell>
          <cell r="H31" t="str">
            <v>LAHAT</v>
          </cell>
          <cell r="I31" t="str">
            <v>LAHAT</v>
          </cell>
          <cell r="J31">
            <v>37210</v>
          </cell>
          <cell r="K31" t="str">
            <v>WANITA</v>
          </cell>
          <cell r="L31" t="str">
            <v>ISLAM</v>
          </cell>
          <cell r="M31" t="str">
            <v>1604105511010007</v>
          </cell>
          <cell r="N31" t="str">
            <v>418943353309000</v>
          </cell>
          <cell r="O31" t="str">
            <v>1604102406080030</v>
          </cell>
          <cell r="P31" t="str">
            <v>KONTRAK</v>
          </cell>
          <cell r="Q31" t="str">
            <v>II</v>
          </cell>
          <cell r="R31" t="str">
            <v>WNI</v>
          </cell>
          <cell r="S31">
            <v>44690</v>
          </cell>
        </row>
        <row r="32">
          <cell r="B32">
            <v>202208071</v>
          </cell>
          <cell r="C32" t="str">
            <v>Mei Wulan Janati</v>
          </cell>
          <cell r="D32" t="str">
            <v>Meiwulanjanati768@gmail.com</v>
          </cell>
          <cell r="E32" t="str">
            <v>081310084331</v>
          </cell>
          <cell r="F32" t="str">
            <v>MARKETING</v>
          </cell>
          <cell r="G32" t="str">
            <v>MARKETING</v>
          </cell>
          <cell r="H32" t="str">
            <v>LAHAT</v>
          </cell>
          <cell r="I32" t="str">
            <v>PALEMBANG</v>
          </cell>
          <cell r="J32">
            <v>34849</v>
          </cell>
          <cell r="K32" t="str">
            <v>WANITA</v>
          </cell>
          <cell r="L32" t="str">
            <v>ISLAM</v>
          </cell>
          <cell r="M32" t="str">
            <v>1671127005950006</v>
          </cell>
          <cell r="N32" t="str">
            <v>867933244307000</v>
          </cell>
          <cell r="O32" t="str">
            <v>1671121604080004</v>
          </cell>
          <cell r="P32" t="str">
            <v>KONTRAK</v>
          </cell>
          <cell r="Q32" t="str">
            <v>II</v>
          </cell>
          <cell r="R32" t="str">
            <v>WNI</v>
          </cell>
          <cell r="S32">
            <v>44788</v>
          </cell>
        </row>
        <row r="33">
          <cell r="B33">
            <v>202209084</v>
          </cell>
          <cell r="C33" t="str">
            <v>Fajar Saputra</v>
          </cell>
          <cell r="D33" t="str">
            <v>fajarsaputraf15@gmail.com</v>
          </cell>
          <cell r="E33" t="str">
            <v>082379089201</v>
          </cell>
          <cell r="F33" t="str">
            <v>MARKETING</v>
          </cell>
          <cell r="G33" t="str">
            <v>MARKETING</v>
          </cell>
          <cell r="H33" t="str">
            <v>LAHAT</v>
          </cell>
          <cell r="I33" t="str">
            <v>LAHAT</v>
          </cell>
          <cell r="J33">
            <v>32494</v>
          </cell>
          <cell r="K33" t="str">
            <v>PRIA</v>
          </cell>
          <cell r="L33" t="str">
            <v>ISLAM</v>
          </cell>
          <cell r="M33" t="str">
            <v>1604101712880003</v>
          </cell>
          <cell r="N33" t="str">
            <v>760041368309000</v>
          </cell>
          <cell r="O33" t="str">
            <v>1604101205140012</v>
          </cell>
          <cell r="P33" t="str">
            <v>KONTRAK</v>
          </cell>
          <cell r="Q33" t="str">
            <v>II</v>
          </cell>
          <cell r="R33" t="str">
            <v>WNI</v>
          </cell>
          <cell r="S33">
            <v>44816</v>
          </cell>
        </row>
        <row r="34">
          <cell r="B34">
            <v>201201018</v>
          </cell>
          <cell r="C34" t="str">
            <v>M. ALI BASARAH</v>
          </cell>
          <cell r="D34" t="str">
            <v>hoyumgr.hinoppr@gmail.com</v>
          </cell>
          <cell r="E34" t="str">
            <v>081273351974</v>
          </cell>
          <cell r="F34" t="str">
            <v>HOYU</v>
          </cell>
          <cell r="G34" t="str">
            <v>HOYU</v>
          </cell>
          <cell r="H34" t="str">
            <v>SOEKARNO HATTA</v>
          </cell>
          <cell r="I34" t="str">
            <v>PALEMBANG</v>
          </cell>
          <cell r="J34" t="str">
            <v>19/05/1974</v>
          </cell>
          <cell r="K34" t="str">
            <v>PRIA</v>
          </cell>
          <cell r="L34" t="str">
            <v>ISLAM</v>
          </cell>
          <cell r="M34" t="str">
            <v>1671041205740006</v>
          </cell>
          <cell r="N34" t="str">
            <v>479531980307000</v>
          </cell>
          <cell r="O34" t="str">
            <v>1671043108060030</v>
          </cell>
          <cell r="P34" t="str">
            <v>TETAP</v>
          </cell>
          <cell r="Q34" t="str">
            <v>V</v>
          </cell>
          <cell r="R34" t="str">
            <v>WNI</v>
          </cell>
          <cell r="S34">
            <v>41246</v>
          </cell>
        </row>
        <row r="35">
          <cell r="B35">
            <v>201910023</v>
          </cell>
          <cell r="C35" t="str">
            <v>MELISA BONA PERTIWI</v>
          </cell>
          <cell r="D35" t="str">
            <v>melisabonapertiwi@gmail.com</v>
          </cell>
          <cell r="E35" t="str">
            <v>081272367778</v>
          </cell>
          <cell r="F35" t="str">
            <v>HOYU</v>
          </cell>
          <cell r="G35" t="str">
            <v>HOYU</v>
          </cell>
          <cell r="H35" t="str">
            <v>SOEKARNO HATTA</v>
          </cell>
          <cell r="I35" t="str">
            <v>BANYUASIN</v>
          </cell>
          <cell r="J35" t="str">
            <v>20/01/1995</v>
          </cell>
          <cell r="K35" t="str">
            <v>WANITA</v>
          </cell>
          <cell r="L35" t="str">
            <v>ISLAM</v>
          </cell>
          <cell r="M35" t="str">
            <v>1671046201950008</v>
          </cell>
          <cell r="N35" t="str">
            <v>935212837307000</v>
          </cell>
          <cell r="O35" t="str">
            <v>1671040507070058</v>
          </cell>
          <cell r="P35" t="str">
            <v>TETAP</v>
          </cell>
          <cell r="Q35" t="str">
            <v>III</v>
          </cell>
          <cell r="R35" t="str">
            <v>WNI</v>
          </cell>
          <cell r="S35">
            <v>43739</v>
          </cell>
        </row>
        <row r="36">
          <cell r="B36">
            <v>202203017</v>
          </cell>
          <cell r="C36" t="str">
            <v>HAVISZ BAHRI</v>
          </cell>
          <cell r="D36" t="str">
            <v>haviszbahri@gmail.com</v>
          </cell>
          <cell r="E36" t="str">
            <v>081288936831</v>
          </cell>
          <cell r="F36" t="str">
            <v>HOYU</v>
          </cell>
          <cell r="G36" t="str">
            <v>HOYU</v>
          </cell>
          <cell r="H36" t="str">
            <v>SOEKARNO HATTA</v>
          </cell>
          <cell r="I36" t="str">
            <v>PALEMBANG</v>
          </cell>
          <cell r="J36">
            <v>35034</v>
          </cell>
          <cell r="K36" t="str">
            <v>PRIA</v>
          </cell>
          <cell r="L36" t="str">
            <v>ISLAM</v>
          </cell>
          <cell r="M36" t="str">
            <v>1671060712950010</v>
          </cell>
          <cell r="N36" t="str">
            <v>274187624301000</v>
          </cell>
          <cell r="O36" t="str">
            <v>1671062507070090</v>
          </cell>
          <cell r="P36" t="str">
            <v>KONTRAK</v>
          </cell>
          <cell r="Q36" t="str">
            <v>III</v>
          </cell>
          <cell r="R36" t="str">
            <v>WNI</v>
          </cell>
          <cell r="S36">
            <v>44621</v>
          </cell>
        </row>
        <row r="37">
          <cell r="B37">
            <v>201611019</v>
          </cell>
          <cell r="C37" t="str">
            <v>CHARLES</v>
          </cell>
          <cell r="D37" t="str">
            <v>charles.kho@persada-group.com</v>
          </cell>
          <cell r="E37" t="str">
            <v>089620810205</v>
          </cell>
          <cell r="F37" t="str">
            <v>FAD</v>
          </cell>
          <cell r="G37" t="str">
            <v>FAD</v>
          </cell>
          <cell r="H37" t="str">
            <v>SOEKARNO HATTA</v>
          </cell>
          <cell r="I37" t="str">
            <v>PALEMBANG</v>
          </cell>
          <cell r="J37">
            <v>30125</v>
          </cell>
          <cell r="K37" t="str">
            <v>PRIA</v>
          </cell>
          <cell r="L37" t="str">
            <v>KATHOLIK</v>
          </cell>
          <cell r="M37" t="str">
            <v>1671082306820006</v>
          </cell>
          <cell r="N37" t="str">
            <v>490244373301000</v>
          </cell>
          <cell r="O37" t="str">
            <v>1671081412090002</v>
          </cell>
          <cell r="P37" t="str">
            <v>TETAP</v>
          </cell>
          <cell r="Q37" t="str">
            <v>v</v>
          </cell>
          <cell r="R37" t="str">
            <v>WNI</v>
          </cell>
          <cell r="S37">
            <v>42695</v>
          </cell>
        </row>
        <row r="38">
          <cell r="B38">
            <v>201201004</v>
          </cell>
          <cell r="C38" t="str">
            <v>ELISABETH NOVRIANI TASLIM</v>
          </cell>
          <cell r="D38" t="str">
            <v>novry.hino@gmail.com</v>
          </cell>
          <cell r="E38" t="str">
            <v>082376692720</v>
          </cell>
          <cell r="F38" t="str">
            <v>FAD</v>
          </cell>
          <cell r="G38" t="str">
            <v>FAD</v>
          </cell>
          <cell r="H38" t="str">
            <v>SOEKARNO HATTA</v>
          </cell>
          <cell r="I38" t="str">
            <v>PALEMBANG</v>
          </cell>
          <cell r="J38">
            <v>33194</v>
          </cell>
          <cell r="K38" t="str">
            <v>WANITA</v>
          </cell>
          <cell r="L38" t="str">
            <v>ISLAM</v>
          </cell>
          <cell r="M38" t="str">
            <v>1671075711900006</v>
          </cell>
          <cell r="N38" t="str">
            <v>981889041307000</v>
          </cell>
          <cell r="O38" t="str">
            <v>1671050711180003</v>
          </cell>
          <cell r="P38" t="str">
            <v>TETAP</v>
          </cell>
          <cell r="Q38" t="str">
            <v>IV</v>
          </cell>
          <cell r="R38" t="str">
            <v>WNI</v>
          </cell>
          <cell r="S38">
            <v>40942</v>
          </cell>
        </row>
        <row r="39">
          <cell r="B39">
            <v>201811034</v>
          </cell>
          <cell r="C39" t="str">
            <v>YOLANDA</v>
          </cell>
          <cell r="D39" t="str">
            <v>yolandahamka@gmail.com</v>
          </cell>
          <cell r="E39" t="str">
            <v>089603695308</v>
          </cell>
          <cell r="F39" t="str">
            <v>FAD</v>
          </cell>
          <cell r="G39" t="str">
            <v>FAD</v>
          </cell>
          <cell r="H39" t="str">
            <v>SOEKARNO HATTA</v>
          </cell>
          <cell r="I39" t="str">
            <v>SP. PADANG</v>
          </cell>
          <cell r="J39">
            <v>34511</v>
          </cell>
          <cell r="K39" t="str">
            <v>WANITA</v>
          </cell>
          <cell r="L39" t="str">
            <v>ISLAM</v>
          </cell>
          <cell r="M39" t="str">
            <v>1671106606940005</v>
          </cell>
          <cell r="N39" t="str">
            <v>906809330301000</v>
          </cell>
          <cell r="O39" t="str">
            <v>1671102501070064</v>
          </cell>
          <cell r="P39" t="str">
            <v>TETAP</v>
          </cell>
          <cell r="Q39" t="str">
            <v>III</v>
          </cell>
          <cell r="R39" t="str">
            <v>WNI</v>
          </cell>
          <cell r="S39">
            <v>43426</v>
          </cell>
        </row>
        <row r="40">
          <cell r="B40">
            <v>201510013</v>
          </cell>
          <cell r="C40" t="str">
            <v>DEWI PERMATA AGUNG</v>
          </cell>
          <cell r="D40" t="str">
            <v>dewi34192@gmail.com</v>
          </cell>
          <cell r="E40" t="str">
            <v>082289274225</v>
          </cell>
          <cell r="F40" t="str">
            <v>FAD</v>
          </cell>
          <cell r="G40" t="str">
            <v>FAD</v>
          </cell>
          <cell r="H40" t="str">
            <v>SOEKARNO HATTA</v>
          </cell>
          <cell r="I40" t="str">
            <v>KAYUAGUNG</v>
          </cell>
          <cell r="J40">
            <v>34367</v>
          </cell>
          <cell r="K40" t="str">
            <v>WANITA</v>
          </cell>
          <cell r="L40" t="str">
            <v>ISLAM</v>
          </cell>
          <cell r="M40" t="str">
            <v>1602054202940003</v>
          </cell>
          <cell r="N40" t="str">
            <v>'433512415307000</v>
          </cell>
          <cell r="O40" t="str">
            <v>1602050904120073</v>
          </cell>
          <cell r="P40" t="str">
            <v>TETAP</v>
          </cell>
          <cell r="Q40" t="str">
            <v>III</v>
          </cell>
          <cell r="R40" t="str">
            <v>WNI</v>
          </cell>
          <cell r="S40">
            <v>42325</v>
          </cell>
        </row>
        <row r="41">
          <cell r="B41">
            <v>201410006</v>
          </cell>
          <cell r="C41" t="str">
            <v>SITTI RUMBIA</v>
          </cell>
          <cell r="D41" t="str">
            <v>intan.hino@gmail.com</v>
          </cell>
          <cell r="E41" t="str">
            <v>081367376350</v>
          </cell>
          <cell r="F41" t="str">
            <v>FAD</v>
          </cell>
          <cell r="G41" t="str">
            <v>FAD</v>
          </cell>
          <cell r="H41" t="str">
            <v>SOEKARNO HATTA</v>
          </cell>
          <cell r="I41" t="str">
            <v>PALEMBANG</v>
          </cell>
          <cell r="J41">
            <v>31767</v>
          </cell>
          <cell r="K41" t="str">
            <v>WANITA</v>
          </cell>
          <cell r="L41" t="str">
            <v>ISLAM</v>
          </cell>
          <cell r="M41" t="str">
            <v>1671066112860008</v>
          </cell>
          <cell r="N41" t="str">
            <v>583576616301000</v>
          </cell>
          <cell r="O41" t="str">
            <v>1671062609070049</v>
          </cell>
          <cell r="P41" t="str">
            <v>TETAP</v>
          </cell>
          <cell r="Q41" t="str">
            <v>III</v>
          </cell>
          <cell r="R41" t="str">
            <v>WNI</v>
          </cell>
          <cell r="S41">
            <v>41934</v>
          </cell>
        </row>
        <row r="42">
          <cell r="B42">
            <v>201304012</v>
          </cell>
          <cell r="C42" t="str">
            <v>NICO PETERSON</v>
          </cell>
          <cell r="D42" t="str">
            <v>nico.p1289@gmail.com</v>
          </cell>
          <cell r="E42" t="str">
            <v>081299916699</v>
          </cell>
          <cell r="F42" t="str">
            <v>FAD</v>
          </cell>
          <cell r="G42" t="str">
            <v>FAD</v>
          </cell>
          <cell r="H42" t="str">
            <v>SOEKARNO HATTA</v>
          </cell>
          <cell r="I42" t="str">
            <v>PALEMBANG</v>
          </cell>
          <cell r="J42">
            <v>32849</v>
          </cell>
          <cell r="K42" t="str">
            <v>PRIA</v>
          </cell>
          <cell r="L42" t="str">
            <v>ISLAM</v>
          </cell>
          <cell r="M42" t="str">
            <v>1671041102830005</v>
          </cell>
          <cell r="N42" t="str">
            <v>733034508306000</v>
          </cell>
          <cell r="O42" t="str">
            <v>1671030106160004</v>
          </cell>
          <cell r="P42" t="str">
            <v>TETAP</v>
          </cell>
          <cell r="Q42" t="str">
            <v>III</v>
          </cell>
          <cell r="R42" t="str">
            <v>WNI</v>
          </cell>
          <cell r="S42">
            <v>41379</v>
          </cell>
        </row>
        <row r="43">
          <cell r="B43" t="str">
            <v>202101003</v>
          </cell>
          <cell r="C43" t="str">
            <v>AMY CHANDRA</v>
          </cell>
          <cell r="D43" t="str">
            <v>amychandra228@gmail.com</v>
          </cell>
          <cell r="E43" t="str">
            <v>085788448287</v>
          </cell>
          <cell r="F43" t="str">
            <v>AUDIT</v>
          </cell>
          <cell r="G43" t="str">
            <v>AUDIT</v>
          </cell>
          <cell r="H43" t="str">
            <v>SOEKARNO HATTA</v>
          </cell>
          <cell r="I43" t="str">
            <v>BABAT TOMAN</v>
          </cell>
          <cell r="J43">
            <v>30583</v>
          </cell>
          <cell r="K43" t="str">
            <v>PRIA</v>
          </cell>
          <cell r="L43" t="str">
            <v>ISLAM</v>
          </cell>
          <cell r="M43" t="str">
            <v>1606012409830002</v>
          </cell>
          <cell r="N43" t="str">
            <v>441557329314000</v>
          </cell>
          <cell r="O43" t="str">
            <v>1671072807170029</v>
          </cell>
          <cell r="P43" t="str">
            <v>TETAP</v>
          </cell>
          <cell r="Q43" t="str">
            <v>III</v>
          </cell>
          <cell r="R43" t="str">
            <v>WNI</v>
          </cell>
          <cell r="S43">
            <v>43922</v>
          </cell>
        </row>
        <row r="44">
          <cell r="B44">
            <v>202205030</v>
          </cell>
          <cell r="C44" t="str">
            <v>M.ISMAIL SALEH</v>
          </cell>
          <cell r="D44" t="str">
            <v>saleh09051995@gmail.com</v>
          </cell>
          <cell r="E44" t="str">
            <v>081274653639</v>
          </cell>
          <cell r="F44" t="str">
            <v>FAD</v>
          </cell>
          <cell r="G44" t="str">
            <v>FAD</v>
          </cell>
          <cell r="H44" t="str">
            <v>SOEKARNO HATTA</v>
          </cell>
          <cell r="I44" t="str">
            <v>PALEMBANG</v>
          </cell>
          <cell r="J44">
            <v>34828</v>
          </cell>
          <cell r="K44" t="str">
            <v>PRIA</v>
          </cell>
          <cell r="L44" t="str">
            <v>ISLAM</v>
          </cell>
          <cell r="M44" t="str">
            <v>1671150905950003</v>
          </cell>
          <cell r="N44" t="str">
            <v>700682602307000</v>
          </cell>
          <cell r="O44" t="str">
            <v>1607102908190011</v>
          </cell>
          <cell r="P44" t="str">
            <v>KONTRAK</v>
          </cell>
          <cell r="Q44" t="str">
            <v>III</v>
          </cell>
          <cell r="R44" t="str">
            <v>WNI</v>
          </cell>
          <cell r="S44">
            <v>44690</v>
          </cell>
        </row>
        <row r="45">
          <cell r="B45">
            <v>202203021</v>
          </cell>
          <cell r="C45" t="str">
            <v>LUSI TAPSILAWATI</v>
          </cell>
          <cell r="D45" t="str">
            <v>lusippr@gmail.com</v>
          </cell>
          <cell r="E45" t="str">
            <v>081278047231</v>
          </cell>
          <cell r="F45" t="str">
            <v>FAD</v>
          </cell>
          <cell r="G45" t="str">
            <v>FAD</v>
          </cell>
          <cell r="H45" t="str">
            <v>LAHAT</v>
          </cell>
          <cell r="I45" t="str">
            <v>TANJUNG PINANG</v>
          </cell>
          <cell r="J45">
            <v>34475</v>
          </cell>
          <cell r="K45" t="str">
            <v>WANITA</v>
          </cell>
          <cell r="L45" t="str">
            <v>ISLAM</v>
          </cell>
          <cell r="M45" t="str">
            <v>1604096105940001</v>
          </cell>
          <cell r="N45" t="str">
            <v>957286479309000</v>
          </cell>
          <cell r="O45" t="str">
            <v>1604090802190001</v>
          </cell>
          <cell r="P45" t="str">
            <v>KONTRAK</v>
          </cell>
          <cell r="Q45" t="str">
            <v>III</v>
          </cell>
          <cell r="R45" t="str">
            <v>WNI</v>
          </cell>
          <cell r="S45">
            <v>44621</v>
          </cell>
        </row>
        <row r="46">
          <cell r="B46">
            <v>201904009</v>
          </cell>
          <cell r="C46" t="str">
            <v>TRI MEGA VIRGIE LIDIANA GUMAY</v>
          </cell>
          <cell r="D46" t="str">
            <v>tri.mega@hino.persada-group.com</v>
          </cell>
          <cell r="E46" t="str">
            <v>085343370007</v>
          </cell>
          <cell r="F46" t="str">
            <v>HRGA</v>
          </cell>
          <cell r="G46" t="str">
            <v>HRGA</v>
          </cell>
          <cell r="H46" t="str">
            <v>SOEKARNO HATTA</v>
          </cell>
          <cell r="I46" t="str">
            <v>AMBON</v>
          </cell>
          <cell r="J46">
            <v>35308</v>
          </cell>
          <cell r="K46" t="str">
            <v>WANITA</v>
          </cell>
          <cell r="L46" t="str">
            <v>ISLAM</v>
          </cell>
          <cell r="M46" t="str">
            <v>8104017108960001</v>
          </cell>
          <cell r="N46" t="str">
            <v>925155731301000</v>
          </cell>
          <cell r="O46" t="str">
            <v>1671080408200002</v>
          </cell>
          <cell r="P46" t="str">
            <v>TETAP</v>
          </cell>
          <cell r="Q46" t="str">
            <v>III</v>
          </cell>
          <cell r="R46" t="str">
            <v>WNI</v>
          </cell>
          <cell r="S46">
            <v>43574</v>
          </cell>
        </row>
        <row r="47">
          <cell r="B47">
            <v>201301009</v>
          </cell>
          <cell r="C47" t="str">
            <v>RAJIB FERIANSYAH</v>
          </cell>
          <cell r="D47" t="str">
            <v>rajib.feriansyah@gmail.com</v>
          </cell>
          <cell r="E47" t="str">
            <v>088706973678</v>
          </cell>
          <cell r="F47" t="str">
            <v>HRGA</v>
          </cell>
          <cell r="G47" t="str">
            <v>HRGA</v>
          </cell>
          <cell r="H47" t="str">
            <v>SOEKARNO HATTA</v>
          </cell>
          <cell r="I47" t="str">
            <v>PALEMBANG</v>
          </cell>
          <cell r="J47">
            <v>32905</v>
          </cell>
          <cell r="K47" t="str">
            <v>PRIA</v>
          </cell>
          <cell r="L47" t="str">
            <v>ISLAM</v>
          </cell>
          <cell r="M47" t="str">
            <v>1671040102900005</v>
          </cell>
          <cell r="N47" t="str">
            <v>854786381307000</v>
          </cell>
          <cell r="O47" t="str">
            <v>1671011806130006</v>
          </cell>
          <cell r="P47" t="str">
            <v>TETAP</v>
          </cell>
          <cell r="Q47" t="str">
            <v>I</v>
          </cell>
          <cell r="R47" t="str">
            <v>WNI</v>
          </cell>
          <cell r="S47">
            <v>41299</v>
          </cell>
        </row>
        <row r="48">
          <cell r="B48" t="str">
            <v>201108002</v>
          </cell>
          <cell r="C48" t="str">
            <v>ASMUDIN</v>
          </cell>
          <cell r="D48" t="str">
            <v>udin.uu742@gmail.com</v>
          </cell>
          <cell r="E48" t="str">
            <v>085369106404</v>
          </cell>
          <cell r="F48" t="str">
            <v>HRGA</v>
          </cell>
          <cell r="G48" t="str">
            <v>HRGA</v>
          </cell>
          <cell r="H48" t="str">
            <v>SOEKARNO HATTA</v>
          </cell>
          <cell r="I48" t="str">
            <v>PALEMBANG</v>
          </cell>
          <cell r="J48">
            <v>30426</v>
          </cell>
          <cell r="K48" t="str">
            <v>PRIA</v>
          </cell>
          <cell r="L48" t="str">
            <v>ISLAM</v>
          </cell>
          <cell r="M48" t="str">
            <v>1671042004830002</v>
          </cell>
          <cell r="N48" t="str">
            <v>161062708307000</v>
          </cell>
          <cell r="O48" t="str">
            <v>1671040608090018</v>
          </cell>
          <cell r="P48" t="str">
            <v>TETAP</v>
          </cell>
          <cell r="Q48" t="str">
            <v>I</v>
          </cell>
          <cell r="R48" t="str">
            <v>WNI</v>
          </cell>
          <cell r="S48">
            <v>40770</v>
          </cell>
        </row>
        <row r="49">
          <cell r="B49" t="str">
            <v>201108003</v>
          </cell>
          <cell r="C49" t="str">
            <v>BAYU PERMADI</v>
          </cell>
          <cell r="D49" t="str">
            <v>bayu.permana0705@gmail.com</v>
          </cell>
          <cell r="E49" t="str">
            <v>0882269233631</v>
          </cell>
          <cell r="F49" t="str">
            <v>HRGA</v>
          </cell>
          <cell r="G49" t="str">
            <v>HRGA</v>
          </cell>
          <cell r="H49" t="str">
            <v>SOEKARNO HATTA</v>
          </cell>
          <cell r="I49" t="str">
            <v>PALEMBANG</v>
          </cell>
          <cell r="J49">
            <v>31233</v>
          </cell>
          <cell r="K49" t="str">
            <v>PRIA</v>
          </cell>
          <cell r="L49" t="str">
            <v>ISLAM</v>
          </cell>
          <cell r="M49" t="str">
            <v>1671040507850006</v>
          </cell>
          <cell r="N49" t="str">
            <v>707757241307000</v>
          </cell>
          <cell r="O49" t="str">
            <v>1671040312140006</v>
          </cell>
          <cell r="P49" t="str">
            <v>TETAP</v>
          </cell>
          <cell r="Q49" t="str">
            <v>I</v>
          </cell>
          <cell r="R49" t="str">
            <v>WNI</v>
          </cell>
          <cell r="S49">
            <v>40770</v>
          </cell>
        </row>
        <row r="50">
          <cell r="B50">
            <v>201108004</v>
          </cell>
          <cell r="C50" t="str">
            <v>JONI ISKANDAR</v>
          </cell>
          <cell r="D50" t="str">
            <v>jonis_spot@yahoo.com</v>
          </cell>
          <cell r="E50" t="str">
            <v>081366378461</v>
          </cell>
          <cell r="F50" t="str">
            <v>HRGA</v>
          </cell>
          <cell r="G50" t="str">
            <v>HRGA</v>
          </cell>
          <cell r="H50" t="str">
            <v>SOEKARNO HATTA</v>
          </cell>
          <cell r="I50" t="str">
            <v>PALEMBANG</v>
          </cell>
          <cell r="J50">
            <v>32692</v>
          </cell>
          <cell r="K50" t="str">
            <v>PRIA</v>
          </cell>
          <cell r="L50" t="str">
            <v>ISLAM</v>
          </cell>
          <cell r="M50" t="str">
            <v>1671040307890004</v>
          </cell>
          <cell r="N50" t="str">
            <v>762199990307000</v>
          </cell>
          <cell r="O50" t="str">
            <v>1671040106150005</v>
          </cell>
          <cell r="P50" t="str">
            <v>TETAP</v>
          </cell>
          <cell r="Q50" t="str">
            <v>I</v>
          </cell>
          <cell r="R50" t="str">
            <v>WNI</v>
          </cell>
          <cell r="S50">
            <v>40770</v>
          </cell>
        </row>
        <row r="51">
          <cell r="B51">
            <v>201303011</v>
          </cell>
          <cell r="C51" t="str">
            <v>FADLY ANDRI</v>
          </cell>
          <cell r="D51" t="str">
            <v>fadlyandri@gmail.com</v>
          </cell>
          <cell r="E51" t="str">
            <v>083148878429</v>
          </cell>
          <cell r="F51" t="str">
            <v>HRGA</v>
          </cell>
          <cell r="G51" t="str">
            <v>HRGA</v>
          </cell>
          <cell r="H51" t="str">
            <v>SOEKARNO HATTA</v>
          </cell>
          <cell r="I51" t="str">
            <v>PALEMBANG</v>
          </cell>
          <cell r="J51">
            <v>30358</v>
          </cell>
          <cell r="K51" t="str">
            <v>PRIA</v>
          </cell>
          <cell r="L51" t="str">
            <v>ISLAM</v>
          </cell>
          <cell r="M51" t="str">
            <v>1671041102830005</v>
          </cell>
          <cell r="N51" t="str">
            <v>'538686841307000</v>
          </cell>
          <cell r="O51" t="str">
            <v>1671041109120024</v>
          </cell>
          <cell r="P51" t="str">
            <v>TETAP</v>
          </cell>
          <cell r="Q51" t="str">
            <v>I</v>
          </cell>
          <cell r="R51" t="str">
            <v>WNI</v>
          </cell>
          <cell r="S51">
            <v>41334</v>
          </cell>
        </row>
        <row r="52">
          <cell r="B52">
            <v>201911032</v>
          </cell>
          <cell r="C52" t="str">
            <v>AGUS SAPUTRA</v>
          </cell>
          <cell r="D52" t="str">
            <v>agustolle23@gmail.com</v>
          </cell>
          <cell r="E52" t="str">
            <v>081280031017</v>
          </cell>
          <cell r="F52" t="str">
            <v>HRGA</v>
          </cell>
          <cell r="G52" t="str">
            <v>HRGA</v>
          </cell>
          <cell r="H52" t="str">
            <v>SOEKARNO HATTA</v>
          </cell>
          <cell r="I52" t="str">
            <v>PALEMBANG</v>
          </cell>
          <cell r="J52">
            <v>34143</v>
          </cell>
          <cell r="K52" t="str">
            <v>PRIA</v>
          </cell>
          <cell r="L52" t="str">
            <v>ISLAM</v>
          </cell>
          <cell r="M52" t="str">
            <v>1671152306930001</v>
          </cell>
          <cell r="N52" t="str">
            <v>'866958879307000</v>
          </cell>
          <cell r="O52" t="str">
            <v>-</v>
          </cell>
          <cell r="P52" t="str">
            <v>KONTRAK</v>
          </cell>
          <cell r="Q52" t="str">
            <v>I</v>
          </cell>
          <cell r="R52" t="str">
            <v>WNI</v>
          </cell>
          <cell r="S52">
            <v>43775</v>
          </cell>
        </row>
        <row r="53">
          <cell r="B53">
            <v>202201004</v>
          </cell>
          <cell r="C53" t="str">
            <v>TUKIMIN SAIBUDI</v>
          </cell>
          <cell r="D53" t="str">
            <v>tukiminsaibudi@gmail.com</v>
          </cell>
          <cell r="E53" t="str">
            <v>081373020696</v>
          </cell>
          <cell r="F53" t="str">
            <v>HRGA</v>
          </cell>
          <cell r="G53" t="str">
            <v>HRGA</v>
          </cell>
          <cell r="H53" t="str">
            <v>SOEKARNO HATTA</v>
          </cell>
          <cell r="I53" t="str">
            <v>SIBOLANG</v>
          </cell>
          <cell r="J53">
            <v>26664</v>
          </cell>
          <cell r="K53" t="str">
            <v>PRIA</v>
          </cell>
          <cell r="L53" t="str">
            <v>ISLAM</v>
          </cell>
          <cell r="M53" t="str">
            <v>1671053112720019</v>
          </cell>
          <cell r="N53" t="str">
            <v>084306117301000</v>
          </cell>
          <cell r="O53" t="str">
            <v>1671052903070053</v>
          </cell>
          <cell r="P53" t="str">
            <v>KONTRAK</v>
          </cell>
          <cell r="Q53" t="str">
            <v>I</v>
          </cell>
          <cell r="R53" t="str">
            <v>WNI</v>
          </cell>
          <cell r="S53">
            <v>44578</v>
          </cell>
        </row>
        <row r="54">
          <cell r="B54">
            <v>202203018</v>
          </cell>
          <cell r="C54" t="str">
            <v>M. FIKRI HAIKAL</v>
          </cell>
          <cell r="D54" t="str">
            <v>fikrihaikal09733@gmail.com</v>
          </cell>
          <cell r="E54" t="str">
            <v>081366911368</v>
          </cell>
          <cell r="F54" t="str">
            <v>HRGA</v>
          </cell>
          <cell r="G54" t="str">
            <v>HRGA</v>
          </cell>
          <cell r="H54" t="str">
            <v>SOEKARNO HATTA</v>
          </cell>
          <cell r="I54" t="str">
            <v>PALEMBANG</v>
          </cell>
          <cell r="J54">
            <v>36330</v>
          </cell>
          <cell r="K54" t="str">
            <v>PRIA</v>
          </cell>
          <cell r="L54" t="str">
            <v>ISLAM</v>
          </cell>
          <cell r="M54" t="str">
            <v>1671061607990007</v>
          </cell>
          <cell r="N54" t="str">
            <v>-</v>
          </cell>
          <cell r="O54" t="str">
            <v>1671061805180001</v>
          </cell>
          <cell r="P54" t="str">
            <v>KONTRAK</v>
          </cell>
          <cell r="Q54" t="str">
            <v>I</v>
          </cell>
          <cell r="R54" t="str">
            <v>WNI</v>
          </cell>
          <cell r="S54">
            <v>44621</v>
          </cell>
        </row>
        <row r="55">
          <cell r="B55">
            <v>202207055</v>
          </cell>
          <cell r="C55" t="str">
            <v>Beni Sastra</v>
          </cell>
          <cell r="D55" t="str">
            <v>beni.sastra081@gmail.com</v>
          </cell>
          <cell r="E55" t="str">
            <v>081273632100</v>
          </cell>
          <cell r="F55" t="str">
            <v>HRGA</v>
          </cell>
          <cell r="G55" t="str">
            <v>HRGA</v>
          </cell>
          <cell r="H55" t="str">
            <v>SOEKARNO HATTA</v>
          </cell>
          <cell r="I55" t="str">
            <v>ARISAN MUSI</v>
          </cell>
          <cell r="J55">
            <v>29864</v>
          </cell>
          <cell r="K55" t="str">
            <v>PRIA</v>
          </cell>
          <cell r="L55" t="str">
            <v>ISLAM</v>
          </cell>
          <cell r="M55" t="str">
            <v>1671120510810003</v>
          </cell>
          <cell r="N55" t="str">
            <v>583609367307000</v>
          </cell>
          <cell r="O55" t="str">
            <v>1671122103110006</v>
          </cell>
          <cell r="P55" t="str">
            <v>KONTRAK</v>
          </cell>
          <cell r="Q55" t="str">
            <v>I</v>
          </cell>
          <cell r="R55" t="str">
            <v>WNI</v>
          </cell>
          <cell r="S55">
            <v>44753</v>
          </cell>
        </row>
        <row r="56">
          <cell r="B56" t="str">
            <v>201704009</v>
          </cell>
          <cell r="C56" t="str">
            <v>SAHWANDI</v>
          </cell>
          <cell r="D56" t="str">
            <v>sahwandi18@gmail.com</v>
          </cell>
          <cell r="E56" t="str">
            <v>082380168484</v>
          </cell>
          <cell r="F56" t="str">
            <v>HRGA</v>
          </cell>
          <cell r="G56" t="str">
            <v>HRGA</v>
          </cell>
          <cell r="H56" t="str">
            <v>LAHAT</v>
          </cell>
          <cell r="I56" t="str">
            <v>SUKACINTA</v>
          </cell>
          <cell r="J56">
            <v>33474</v>
          </cell>
          <cell r="K56" t="str">
            <v>PRIA</v>
          </cell>
          <cell r="L56" t="str">
            <v>ISLAM</v>
          </cell>
          <cell r="M56" t="str">
            <v>1604092408920001</v>
          </cell>
          <cell r="N56" t="str">
            <v>957686207309000</v>
          </cell>
          <cell r="O56" t="str">
            <v>1604092004090001</v>
          </cell>
          <cell r="P56" t="str">
            <v>TETAP</v>
          </cell>
          <cell r="Q56" t="str">
            <v>I</v>
          </cell>
          <cell r="R56" t="str">
            <v>WNI</v>
          </cell>
          <cell r="S56">
            <v>42835</v>
          </cell>
        </row>
        <row r="57">
          <cell r="B57">
            <v>201301005</v>
          </cell>
          <cell r="C57" t="str">
            <v>JONI SAPUTRA</v>
          </cell>
          <cell r="D57" t="str">
            <v>jhonyalfatih2@gmail.com</v>
          </cell>
          <cell r="E57" t="str">
            <v>082282886553</v>
          </cell>
          <cell r="F57" t="str">
            <v>HRGA</v>
          </cell>
          <cell r="G57" t="str">
            <v>HRGA</v>
          </cell>
          <cell r="H57" t="str">
            <v>LAHAT</v>
          </cell>
          <cell r="I57" t="str">
            <v>SUKACINTA</v>
          </cell>
          <cell r="J57">
            <v>29718</v>
          </cell>
          <cell r="K57" t="str">
            <v>PRIA</v>
          </cell>
          <cell r="L57" t="str">
            <v>ISLAM</v>
          </cell>
          <cell r="M57" t="str">
            <v>1604091205810001</v>
          </cell>
          <cell r="N57" t="str">
            <v>855160948307000</v>
          </cell>
          <cell r="O57" t="str">
            <v>1604090902090008</v>
          </cell>
          <cell r="P57" t="str">
            <v>TETAP</v>
          </cell>
          <cell r="Q57" t="str">
            <v>I</v>
          </cell>
          <cell r="R57" t="str">
            <v>WNI</v>
          </cell>
          <cell r="S57">
            <v>41281</v>
          </cell>
        </row>
        <row r="58">
          <cell r="B58" t="str">
            <v>201301003</v>
          </cell>
          <cell r="C58" t="str">
            <v>RIZAL DAHRI</v>
          </cell>
          <cell r="D58" t="str">
            <v>bayumarley1999@gmail.com</v>
          </cell>
          <cell r="E58" t="str">
            <v>085382396462</v>
          </cell>
          <cell r="F58" t="str">
            <v>HRGA</v>
          </cell>
          <cell r="G58" t="str">
            <v>HRGA</v>
          </cell>
          <cell r="H58" t="str">
            <v>LAHAT</v>
          </cell>
          <cell r="I58" t="str">
            <v>SUKACINTA</v>
          </cell>
          <cell r="J58">
            <v>25652</v>
          </cell>
          <cell r="K58" t="str">
            <v>PRIA</v>
          </cell>
          <cell r="L58" t="str">
            <v>ISLAM</v>
          </cell>
          <cell r="M58" t="str">
            <v>1604092503700001</v>
          </cell>
          <cell r="N58" t="str">
            <v>122117203309000</v>
          </cell>
          <cell r="O58" t="str">
            <v>1604091802080025</v>
          </cell>
          <cell r="P58" t="str">
            <v>TETAP</v>
          </cell>
          <cell r="Q58" t="str">
            <v>I</v>
          </cell>
          <cell r="R58" t="str">
            <v>WNI</v>
          </cell>
          <cell r="S58">
            <v>41281</v>
          </cell>
        </row>
        <row r="59">
          <cell r="B59" t="str">
            <v>201301004</v>
          </cell>
          <cell r="C59" t="str">
            <v>SAHRIZAL</v>
          </cell>
          <cell r="D59" t="str">
            <v>rizalsyah894@gmail.com</v>
          </cell>
          <cell r="E59" t="str">
            <v>085357520205</v>
          </cell>
          <cell r="F59" t="str">
            <v>HRGA</v>
          </cell>
          <cell r="G59" t="str">
            <v>HRGA</v>
          </cell>
          <cell r="H59" t="str">
            <v>LAHAT</v>
          </cell>
          <cell r="I59" t="str">
            <v>SUKACINTA</v>
          </cell>
          <cell r="J59">
            <v>30261</v>
          </cell>
          <cell r="K59" t="str">
            <v>PRIA</v>
          </cell>
          <cell r="L59" t="str">
            <v>ISLAM</v>
          </cell>
          <cell r="M59" t="str">
            <v>1604090611820001</v>
          </cell>
          <cell r="N59" t="str">
            <v>957115991309000</v>
          </cell>
          <cell r="O59" t="str">
            <v>1604091802080003</v>
          </cell>
          <cell r="P59" t="str">
            <v>TETAP</v>
          </cell>
          <cell r="Q59" t="str">
            <v>I</v>
          </cell>
          <cell r="R59" t="str">
            <v>WNI</v>
          </cell>
          <cell r="S59">
            <v>41281</v>
          </cell>
        </row>
        <row r="60">
          <cell r="B60">
            <v>201301006</v>
          </cell>
          <cell r="C60" t="str">
            <v>HENDRI</v>
          </cell>
          <cell r="D60" t="str">
            <v>hendriaziz03090@gmail.com</v>
          </cell>
          <cell r="E60" t="str">
            <v>085381940918</v>
          </cell>
          <cell r="F60" t="str">
            <v>HRGA</v>
          </cell>
          <cell r="G60" t="str">
            <v>HRGA</v>
          </cell>
          <cell r="H60" t="str">
            <v>LAHAT</v>
          </cell>
          <cell r="I60" t="str">
            <v>SUKACINTA</v>
          </cell>
          <cell r="J60">
            <v>27877</v>
          </cell>
          <cell r="K60" t="str">
            <v>PRIA</v>
          </cell>
          <cell r="L60" t="str">
            <v>ISLAM</v>
          </cell>
          <cell r="M60" t="str">
            <v>1604092704760002</v>
          </cell>
          <cell r="N60" t="str">
            <v>793737537309000</v>
          </cell>
          <cell r="O60" t="str">
            <v>1604091801090002</v>
          </cell>
          <cell r="P60" t="str">
            <v>TETAP</v>
          </cell>
          <cell r="Q60" t="str">
            <v>I</v>
          </cell>
          <cell r="R60" t="str">
            <v>WNI</v>
          </cell>
          <cell r="S60">
            <v>41281</v>
          </cell>
        </row>
        <row r="61">
          <cell r="B61" t="str">
            <v>201801001</v>
          </cell>
          <cell r="C61" t="str">
            <v>ZULKARNAIN</v>
          </cell>
          <cell r="D61" t="str">
            <v>dzulkarnainbzul@gmail.com</v>
          </cell>
          <cell r="E61" t="str">
            <v>082177783896</v>
          </cell>
          <cell r="F61" t="str">
            <v>HRGA</v>
          </cell>
          <cell r="G61" t="str">
            <v>HRGA</v>
          </cell>
          <cell r="H61" t="str">
            <v>LAHAT</v>
          </cell>
          <cell r="I61" t="str">
            <v>SUKACINTA</v>
          </cell>
          <cell r="J61">
            <v>34201</v>
          </cell>
          <cell r="K61" t="str">
            <v>PRIA</v>
          </cell>
          <cell r="L61" t="str">
            <v>ISLAM</v>
          </cell>
          <cell r="M61" t="str">
            <v>1604090704920001</v>
          </cell>
          <cell r="N61" t="str">
            <v>158060160301000</v>
          </cell>
          <cell r="O61" t="str">
            <v>1604091902080081</v>
          </cell>
          <cell r="P61" t="str">
            <v>TETAP</v>
          </cell>
          <cell r="Q61" t="str">
            <v>I</v>
          </cell>
          <cell r="R61" t="str">
            <v>WNI</v>
          </cell>
          <cell r="S61">
            <v>43101</v>
          </cell>
        </row>
        <row r="62">
          <cell r="B62" t="str">
            <v>202102002</v>
          </cell>
          <cell r="C62" t="str">
            <v>JON MARTADINATA</v>
          </cell>
          <cell r="D62" t="str">
            <v>jhonmarta444@gmail.com</v>
          </cell>
          <cell r="E62" t="str">
            <v>085382518233</v>
          </cell>
          <cell r="F62" t="str">
            <v>HRGA</v>
          </cell>
          <cell r="G62" t="str">
            <v>HRGA</v>
          </cell>
          <cell r="H62" t="str">
            <v>LAHAT</v>
          </cell>
          <cell r="I62" t="str">
            <v>SUKACINTA</v>
          </cell>
          <cell r="J62">
            <v>32720</v>
          </cell>
          <cell r="K62" t="str">
            <v>PRIA</v>
          </cell>
          <cell r="L62" t="str">
            <v>ISLAM</v>
          </cell>
          <cell r="M62" t="str">
            <v>1604093107890001</v>
          </cell>
          <cell r="N62" t="str">
            <v>957283781309000</v>
          </cell>
          <cell r="O62" t="str">
            <v>1604092001150004</v>
          </cell>
          <cell r="P62" t="str">
            <v>KONTRAK</v>
          </cell>
          <cell r="Q62" t="str">
            <v>I</v>
          </cell>
          <cell r="R62" t="str">
            <v>WNI</v>
          </cell>
          <cell r="S62">
            <v>44234</v>
          </cell>
        </row>
        <row r="63">
          <cell r="B63">
            <v>202103003</v>
          </cell>
          <cell r="C63" t="str">
            <v>AMIRUDIN</v>
          </cell>
          <cell r="D63" t="str">
            <v>amirshadow9944@gmail.com</v>
          </cell>
          <cell r="E63" t="str">
            <v>085210669831</v>
          </cell>
          <cell r="F63" t="str">
            <v>HRGA</v>
          </cell>
          <cell r="G63" t="str">
            <v>HRGA</v>
          </cell>
          <cell r="H63" t="str">
            <v>LAHAT</v>
          </cell>
          <cell r="I63" t="str">
            <v>BANDUNG</v>
          </cell>
          <cell r="J63">
            <v>36404</v>
          </cell>
          <cell r="K63" t="str">
            <v>PRIA</v>
          </cell>
          <cell r="L63" t="str">
            <v>ISLAM</v>
          </cell>
          <cell r="M63" t="str">
            <v>1604100909990022</v>
          </cell>
          <cell r="N63" t="str">
            <v>901649277309000</v>
          </cell>
          <cell r="O63" t="str">
            <v>-</v>
          </cell>
          <cell r="P63" t="str">
            <v>KONTRAK</v>
          </cell>
          <cell r="Q63" t="str">
            <v>I</v>
          </cell>
          <cell r="R63" t="str">
            <v>WNI</v>
          </cell>
          <cell r="S63">
            <v>44263</v>
          </cell>
        </row>
        <row r="64">
          <cell r="B64" t="str">
            <v>202104002</v>
          </cell>
          <cell r="C64" t="str">
            <v>AJI ANDRIAWAN</v>
          </cell>
          <cell r="D64" t="str">
            <v>ajiandriawan6@gmail.com</v>
          </cell>
          <cell r="E64" t="str">
            <v>082174554385</v>
          </cell>
          <cell r="F64" t="str">
            <v>HRGA</v>
          </cell>
          <cell r="G64" t="str">
            <v>HRGA</v>
          </cell>
          <cell r="H64" t="str">
            <v>PUSRI</v>
          </cell>
          <cell r="I64" t="str">
            <v>TALANG MAKMUR</v>
          </cell>
          <cell r="J64">
            <v>37153</v>
          </cell>
          <cell r="K64" t="str">
            <v>PRIA</v>
          </cell>
          <cell r="L64" t="str">
            <v>ISLAM</v>
          </cell>
          <cell r="M64" t="str">
            <v>1602151909011001</v>
          </cell>
          <cell r="N64" t="str">
            <v>537953846321000</v>
          </cell>
          <cell r="O64" t="str">
            <v>1602150310131005</v>
          </cell>
          <cell r="P64" t="str">
            <v>KONTRAK</v>
          </cell>
          <cell r="Q64" t="str">
            <v>I</v>
          </cell>
          <cell r="R64" t="str">
            <v>WNI</v>
          </cell>
          <cell r="S64">
            <v>44295</v>
          </cell>
        </row>
        <row r="65">
          <cell r="B65">
            <v>201704008</v>
          </cell>
          <cell r="C65" t="str">
            <v>MESTRIANTO</v>
          </cell>
          <cell r="D65" t="str">
            <v>mestrianto@gmail.com</v>
          </cell>
          <cell r="E65" t="str">
            <v>085266000212</v>
          </cell>
          <cell r="F65" t="str">
            <v>SPAREPART</v>
          </cell>
          <cell r="G65" t="str">
            <v>AFTERSALES</v>
          </cell>
          <cell r="H65" t="str">
            <v>SOEKARNO HATTA</v>
          </cell>
          <cell r="I65" t="str">
            <v>ULU DANAU</v>
          </cell>
          <cell r="J65">
            <v>30693</v>
          </cell>
          <cell r="K65" t="str">
            <v>PRIA</v>
          </cell>
          <cell r="L65" t="str">
            <v>ISLAM</v>
          </cell>
          <cell r="M65" t="str">
            <v>1609161201840002</v>
          </cell>
          <cell r="N65" t="str">
            <v>733221758315000</v>
          </cell>
          <cell r="O65" t="str">
            <v>1904021208150001</v>
          </cell>
          <cell r="P65" t="str">
            <v>TETAP</v>
          </cell>
          <cell r="Q65" t="str">
            <v>IV</v>
          </cell>
          <cell r="R65" t="str">
            <v>WNI</v>
          </cell>
          <cell r="S65">
            <v>42826</v>
          </cell>
        </row>
        <row r="66">
          <cell r="B66">
            <v>201301001</v>
          </cell>
          <cell r="C66" t="str">
            <v>AGUS SUNARYO</v>
          </cell>
          <cell r="D66" t="str">
            <v>agussunaryo81@gmail.com</v>
          </cell>
          <cell r="E66" t="str">
            <v>081368278000</v>
          </cell>
          <cell r="F66" t="str">
            <v>SPAREPART</v>
          </cell>
          <cell r="G66" t="str">
            <v>AFTERSALES</v>
          </cell>
          <cell r="H66" t="str">
            <v>SOEKARNO HATTA</v>
          </cell>
          <cell r="I66" t="str">
            <v>PATI</v>
          </cell>
          <cell r="J66">
            <v>32773</v>
          </cell>
          <cell r="K66" t="str">
            <v>PRIA</v>
          </cell>
          <cell r="L66" t="str">
            <v>ISLAM</v>
          </cell>
          <cell r="M66" t="str">
            <v>1671072209890012</v>
          </cell>
          <cell r="N66" t="str">
            <v>842485682307000</v>
          </cell>
          <cell r="O66" t="str">
            <v>1671072503140006</v>
          </cell>
          <cell r="P66" t="str">
            <v>TETAP</v>
          </cell>
          <cell r="Q66" t="str">
            <v>III</v>
          </cell>
          <cell r="R66" t="str">
            <v>WNI</v>
          </cell>
          <cell r="S66">
            <v>41275</v>
          </cell>
        </row>
        <row r="67">
          <cell r="B67">
            <v>202009002</v>
          </cell>
          <cell r="C67" t="str">
            <v>RANI SEPTIANI</v>
          </cell>
          <cell r="D67" t="str">
            <v>raniseptiani433@gmail.com</v>
          </cell>
          <cell r="E67" t="str">
            <v>085384041585</v>
          </cell>
          <cell r="F67" t="str">
            <v>SPAREPART</v>
          </cell>
          <cell r="G67" t="str">
            <v>AFTERSALES</v>
          </cell>
          <cell r="H67" t="str">
            <v>SOEKARNO HATTA</v>
          </cell>
          <cell r="I67" t="str">
            <v>PAGARALAM</v>
          </cell>
          <cell r="J67">
            <v>34578</v>
          </cell>
          <cell r="K67" t="str">
            <v>WANITA</v>
          </cell>
          <cell r="L67" t="str">
            <v>ISLAM</v>
          </cell>
          <cell r="M67" t="str">
            <v>1672024109940001</v>
          </cell>
          <cell r="N67" t="str">
            <v>929832459309000</v>
          </cell>
          <cell r="O67" t="str">
            <v>1672020609080042</v>
          </cell>
          <cell r="P67" t="str">
            <v>TETAP</v>
          </cell>
          <cell r="Q67" t="str">
            <v>III</v>
          </cell>
          <cell r="R67" t="str">
            <v>WNI</v>
          </cell>
          <cell r="S67">
            <v>44088</v>
          </cell>
        </row>
        <row r="68">
          <cell r="B68">
            <v>202112062</v>
          </cell>
          <cell r="C68" t="str">
            <v>APRILIA SATMADONA</v>
          </cell>
          <cell r="D68" t="str">
            <v>apriliasatmadona@gmail.com</v>
          </cell>
          <cell r="E68" t="str">
            <v>085267106056</v>
          </cell>
          <cell r="F68" t="str">
            <v>SPAREPART</v>
          </cell>
          <cell r="G68" t="str">
            <v>AFTERSALES</v>
          </cell>
          <cell r="H68" t="str">
            <v>SOEKARNO HATTA</v>
          </cell>
          <cell r="I68" t="str">
            <v>PALEMBANG</v>
          </cell>
          <cell r="J68">
            <v>32621</v>
          </cell>
          <cell r="K68" t="str">
            <v>WANITA</v>
          </cell>
          <cell r="L68" t="str">
            <v>ISLAM</v>
          </cell>
          <cell r="M68" t="str">
            <v>1671066304890008</v>
          </cell>
          <cell r="N68" t="str">
            <v>899328546301000</v>
          </cell>
          <cell r="O68" t="str">
            <v>1671061702150004</v>
          </cell>
          <cell r="P68" t="str">
            <v>KONTRAK</v>
          </cell>
          <cell r="Q68" t="str">
            <v>III</v>
          </cell>
          <cell r="R68" t="str">
            <v>WNI</v>
          </cell>
          <cell r="S68">
            <v>44550</v>
          </cell>
        </row>
        <row r="69">
          <cell r="B69">
            <v>201707016</v>
          </cell>
          <cell r="C69" t="str">
            <v>ANDY EKO PRANOTO</v>
          </cell>
          <cell r="D69" t="str">
            <v>andyekopranoto@gmail.com</v>
          </cell>
          <cell r="E69" t="str">
            <v>08127126772</v>
          </cell>
          <cell r="F69" t="str">
            <v>SPAREPART</v>
          </cell>
          <cell r="G69" t="str">
            <v>AFTERSALES</v>
          </cell>
          <cell r="H69" t="str">
            <v>SOEKARNO HATTA</v>
          </cell>
          <cell r="I69" t="str">
            <v>PALEMBANG</v>
          </cell>
          <cell r="J69">
            <v>32404</v>
          </cell>
          <cell r="K69" t="str">
            <v>PRIA</v>
          </cell>
          <cell r="L69" t="str">
            <v>ISLAM</v>
          </cell>
          <cell r="M69" t="str">
            <v>1671141809880005</v>
          </cell>
          <cell r="N69" t="str">
            <v>843561655306000</v>
          </cell>
          <cell r="O69" t="str">
            <v>1671142108070025</v>
          </cell>
          <cell r="P69" t="str">
            <v>TETAP</v>
          </cell>
          <cell r="Q69" t="str">
            <v>III</v>
          </cell>
          <cell r="R69" t="str">
            <v>WNI</v>
          </cell>
          <cell r="S69">
            <v>43027</v>
          </cell>
        </row>
        <row r="70">
          <cell r="B70">
            <v>202011006</v>
          </cell>
          <cell r="C70" t="str">
            <v>MUHAMMAD ALIEF</v>
          </cell>
          <cell r="D70" t="str">
            <v>muhammadppr18@gmail.com</v>
          </cell>
          <cell r="E70" t="str">
            <v>081312000351</v>
          </cell>
          <cell r="F70" t="str">
            <v>SPAREPART</v>
          </cell>
          <cell r="G70" t="str">
            <v>AFTERSALES</v>
          </cell>
          <cell r="H70" t="str">
            <v>SOEKARNO HATTA</v>
          </cell>
          <cell r="I70" t="str">
            <v>PALEMBANG</v>
          </cell>
          <cell r="J70">
            <v>33599</v>
          </cell>
          <cell r="K70" t="str">
            <v>PRIA</v>
          </cell>
          <cell r="L70" t="str">
            <v>ISLAM</v>
          </cell>
          <cell r="M70" t="str">
            <v>1671012712910002</v>
          </cell>
          <cell r="N70" t="str">
            <v>808192116307000</v>
          </cell>
          <cell r="O70" t="str">
            <v>1671010807140005</v>
          </cell>
          <cell r="P70" t="str">
            <v>TETAP</v>
          </cell>
          <cell r="Q70" t="str">
            <v>III</v>
          </cell>
          <cell r="R70" t="str">
            <v>WNI</v>
          </cell>
          <cell r="S70">
            <v>44153</v>
          </cell>
        </row>
        <row r="71">
          <cell r="B71">
            <v>201709028</v>
          </cell>
          <cell r="C71" t="str">
            <v>ILYAS</v>
          </cell>
          <cell r="D71" t="str">
            <v>ilyashinoppr@gmail.com</v>
          </cell>
          <cell r="E71" t="str">
            <v>082121206984</v>
          </cell>
          <cell r="F71" t="str">
            <v>SPAREPART</v>
          </cell>
          <cell r="G71" t="str">
            <v>AFTERSALES</v>
          </cell>
          <cell r="H71" t="str">
            <v>SOEKARNO HATTA</v>
          </cell>
          <cell r="I71" t="str">
            <v>KAYUAGUNG</v>
          </cell>
          <cell r="J71">
            <v>35282</v>
          </cell>
          <cell r="K71" t="str">
            <v>PRIA</v>
          </cell>
          <cell r="L71" t="str">
            <v>ISLAM</v>
          </cell>
          <cell r="M71" t="str">
            <v>1602050508960002</v>
          </cell>
          <cell r="N71" t="str">
            <v>929852341312000</v>
          </cell>
          <cell r="O71" t="str">
            <v>1602051302120170</v>
          </cell>
          <cell r="P71" t="str">
            <v>TETAP</v>
          </cell>
          <cell r="Q71" t="str">
            <v>III</v>
          </cell>
          <cell r="R71" t="str">
            <v>WNI</v>
          </cell>
          <cell r="S71">
            <v>42997</v>
          </cell>
        </row>
        <row r="72">
          <cell r="B72">
            <v>201707014</v>
          </cell>
          <cell r="C72" t="str">
            <v>M. MAHDACH ARIEFTA</v>
          </cell>
          <cell r="D72" t="str">
            <v>anamahda81@gmail.com</v>
          </cell>
          <cell r="E72" t="str">
            <v>081280052273</v>
          </cell>
          <cell r="F72" t="str">
            <v>SPAREPART</v>
          </cell>
          <cell r="G72" t="str">
            <v>AFTERSALES</v>
          </cell>
          <cell r="H72" t="str">
            <v>SOEKARNO HATTA</v>
          </cell>
          <cell r="I72" t="str">
            <v>PALEMBANG</v>
          </cell>
          <cell r="J72">
            <v>34660</v>
          </cell>
          <cell r="K72" t="str">
            <v>PRIA</v>
          </cell>
          <cell r="L72" t="str">
            <v>ISLAM</v>
          </cell>
          <cell r="M72" t="str">
            <v>167104221940006</v>
          </cell>
          <cell r="N72" t="str">
            <v>824050058307000</v>
          </cell>
          <cell r="O72" t="str">
            <v>1671041009080004</v>
          </cell>
          <cell r="P72" t="str">
            <v>TETAP</v>
          </cell>
          <cell r="Q72" t="str">
            <v>III</v>
          </cell>
          <cell r="R72" t="str">
            <v>WNI</v>
          </cell>
          <cell r="S72">
            <v>42772</v>
          </cell>
        </row>
        <row r="73">
          <cell r="B73">
            <v>202202007</v>
          </cell>
          <cell r="C73" t="str">
            <v>DIKA DWIYANSAH</v>
          </cell>
          <cell r="D73" t="str">
            <v>dikadwiyansah14@gmail.com</v>
          </cell>
          <cell r="E73" t="str">
            <v>085609899995</v>
          </cell>
          <cell r="F73" t="str">
            <v>SPAREPART</v>
          </cell>
          <cell r="G73" t="str">
            <v>AFTERSALES</v>
          </cell>
          <cell r="H73" t="str">
            <v>SOEKARNO HATTA</v>
          </cell>
          <cell r="I73" t="str">
            <v>LINGGAU</v>
          </cell>
          <cell r="J73">
            <v>36082</v>
          </cell>
          <cell r="K73" t="str">
            <v>PRIA</v>
          </cell>
          <cell r="L73" t="str">
            <v>ISLAM</v>
          </cell>
          <cell r="M73" t="str">
            <v>1673051410980001</v>
          </cell>
          <cell r="N73" t="str">
            <v>416009553303000</v>
          </cell>
          <cell r="O73" t="str">
            <v>1673050408090006</v>
          </cell>
          <cell r="P73" t="str">
            <v>KONTRAK</v>
          </cell>
          <cell r="Q73" t="str">
            <v>III</v>
          </cell>
          <cell r="R73" t="str">
            <v>WNI</v>
          </cell>
          <cell r="S73">
            <v>44595</v>
          </cell>
        </row>
        <row r="74">
          <cell r="B74">
            <v>202203016</v>
          </cell>
          <cell r="C74" t="str">
            <v>FERDIANSYAH</v>
          </cell>
          <cell r="D74" t="str">
            <v>ferdiansyah2290@gmail.com</v>
          </cell>
          <cell r="E74" t="str">
            <v>081366522009</v>
          </cell>
          <cell r="F74" t="str">
            <v>SPAREPART</v>
          </cell>
          <cell r="G74" t="str">
            <v>AFTERSALES</v>
          </cell>
          <cell r="H74" t="str">
            <v>SOEKARNO HATTA</v>
          </cell>
          <cell r="I74" t="str">
            <v>PALEMBANG</v>
          </cell>
          <cell r="J74">
            <v>32926</v>
          </cell>
          <cell r="K74" t="str">
            <v>PRIA</v>
          </cell>
          <cell r="L74" t="str">
            <v>ISLAM</v>
          </cell>
          <cell r="M74" t="str">
            <v>1671072202900009</v>
          </cell>
          <cell r="N74" t="str">
            <v>165609371307000</v>
          </cell>
          <cell r="O74" t="str">
            <v>1671072107160020</v>
          </cell>
          <cell r="P74" t="str">
            <v>KONTRAK</v>
          </cell>
          <cell r="Q74" t="str">
            <v>II</v>
          </cell>
          <cell r="R74" t="str">
            <v>WNI</v>
          </cell>
          <cell r="S74">
            <v>44621</v>
          </cell>
        </row>
        <row r="75">
          <cell r="B75" t="str">
            <v>201502004</v>
          </cell>
          <cell r="C75" t="str">
            <v>ERIK SAPUTRA</v>
          </cell>
          <cell r="D75" t="str">
            <v>eriksaputra@yahoo.co.id</v>
          </cell>
          <cell r="E75" t="str">
            <v>082376850013</v>
          </cell>
          <cell r="F75" t="str">
            <v>SPAREPART</v>
          </cell>
          <cell r="G75" t="str">
            <v>AFTERSALES</v>
          </cell>
          <cell r="H75" t="str">
            <v>LAHAT</v>
          </cell>
          <cell r="I75" t="str">
            <v>LAHAT</v>
          </cell>
          <cell r="J75">
            <v>34524</v>
          </cell>
          <cell r="K75" t="str">
            <v>PRIA</v>
          </cell>
          <cell r="L75" t="str">
            <v>ISLAM</v>
          </cell>
          <cell r="M75" t="str">
            <v>1604100907940007</v>
          </cell>
          <cell r="N75" t="str">
            <v>957197015309000</v>
          </cell>
          <cell r="O75" t="str">
            <v>1604100512170001</v>
          </cell>
          <cell r="P75" t="str">
            <v>TETAP</v>
          </cell>
          <cell r="Q75" t="str">
            <v>III</v>
          </cell>
          <cell r="R75" t="str">
            <v>WNI</v>
          </cell>
          <cell r="S75">
            <v>41218</v>
          </cell>
        </row>
        <row r="76">
          <cell r="B76" t="str">
            <v>201406003</v>
          </cell>
          <cell r="C76" t="str">
            <v>JUNITA RANISA</v>
          </cell>
          <cell r="D76" t="str">
            <v>yunitaranisa@yahoo.com</v>
          </cell>
          <cell r="E76" t="str">
            <v>082269999060</v>
          </cell>
          <cell r="F76" t="str">
            <v>SPAREPART</v>
          </cell>
          <cell r="G76" t="str">
            <v>AFTERSALES</v>
          </cell>
          <cell r="H76" t="str">
            <v>LAHAT</v>
          </cell>
          <cell r="I76" t="str">
            <v>KARANG ANYAR</v>
          </cell>
          <cell r="J76">
            <v>34497</v>
          </cell>
          <cell r="K76" t="str">
            <v>WANITA</v>
          </cell>
          <cell r="L76" t="str">
            <v>ISLAM</v>
          </cell>
          <cell r="M76" t="str">
            <v>1604105206940001</v>
          </cell>
          <cell r="N76" t="str">
            <v>414911008309000</v>
          </cell>
          <cell r="O76" t="str">
            <v>1604102406080041</v>
          </cell>
          <cell r="P76" t="str">
            <v>TETAP</v>
          </cell>
          <cell r="Q76" t="str">
            <v>III</v>
          </cell>
          <cell r="R76" t="str">
            <v>WNI</v>
          </cell>
          <cell r="S76">
            <v>41800</v>
          </cell>
        </row>
        <row r="77">
          <cell r="B77" t="str">
            <v>201501003</v>
          </cell>
          <cell r="C77" t="str">
            <v>JAKA SUPUTRA</v>
          </cell>
          <cell r="D77" t="str">
            <v>jaka.saputrappr@gmail.com</v>
          </cell>
          <cell r="E77" t="str">
            <v>085266502426</v>
          </cell>
          <cell r="F77" t="str">
            <v>SPAREPART</v>
          </cell>
          <cell r="G77" t="str">
            <v>AFTERSALES</v>
          </cell>
          <cell r="H77" t="str">
            <v>LAHAT</v>
          </cell>
          <cell r="I77" t="str">
            <v>LAHAT</v>
          </cell>
          <cell r="J77">
            <v>34619</v>
          </cell>
          <cell r="K77" t="str">
            <v>PRIA</v>
          </cell>
          <cell r="L77" t="str">
            <v>ISLAM</v>
          </cell>
          <cell r="M77" t="str">
            <v>1604101210940001</v>
          </cell>
          <cell r="N77" t="str">
            <v>720192145309000</v>
          </cell>
          <cell r="O77" t="str">
            <v>1604101902080225</v>
          </cell>
          <cell r="P77" t="str">
            <v>TETAP</v>
          </cell>
          <cell r="Q77" t="str">
            <v>II</v>
          </cell>
          <cell r="R77" t="str">
            <v>WNI</v>
          </cell>
          <cell r="S77">
            <v>42025</v>
          </cell>
        </row>
        <row r="78">
          <cell r="B78">
            <v>202011002</v>
          </cell>
          <cell r="C78" t="str">
            <v>ANDRIYANSYAH</v>
          </cell>
          <cell r="D78" t="str">
            <v>ay1561419@gmail.com</v>
          </cell>
          <cell r="E78" t="str">
            <v>08560989995</v>
          </cell>
          <cell r="F78" t="str">
            <v>SERVICE</v>
          </cell>
          <cell r="G78" t="str">
            <v>AFTERSALES</v>
          </cell>
          <cell r="H78" t="str">
            <v>SOEKARNO HATTA</v>
          </cell>
          <cell r="I78" t="str">
            <v>Palembang</v>
          </cell>
          <cell r="J78">
            <v>35780</v>
          </cell>
          <cell r="K78" t="str">
            <v>PRIA</v>
          </cell>
          <cell r="L78" t="str">
            <v>ISLAM</v>
          </cell>
          <cell r="M78" t="str">
            <v>1671070612970007</v>
          </cell>
          <cell r="N78" t="str">
            <v>907871859307000</v>
          </cell>
          <cell r="O78" t="str">
            <v>-</v>
          </cell>
          <cell r="P78" t="str">
            <v>KONTRAK</v>
          </cell>
          <cell r="Q78" t="str">
            <v>I</v>
          </cell>
          <cell r="R78" t="str">
            <v>WNI</v>
          </cell>
          <cell r="S78">
            <v>44153</v>
          </cell>
        </row>
        <row r="79">
          <cell r="B79">
            <v>201412008</v>
          </cell>
          <cell r="C79" t="str">
            <v>HADI SUPRATMAN</v>
          </cell>
          <cell r="D79" t="str">
            <v>hinohadi@gmail.com</v>
          </cell>
          <cell r="E79" t="str">
            <v>081373797888</v>
          </cell>
          <cell r="F79" t="str">
            <v>AFTERSALES</v>
          </cell>
          <cell r="G79" t="str">
            <v>AFTERSALES</v>
          </cell>
          <cell r="H79" t="str">
            <v>SOEKARNO HATTA</v>
          </cell>
          <cell r="I79" t="str">
            <v>Pagaralam</v>
          </cell>
          <cell r="J79">
            <v>25800</v>
          </cell>
          <cell r="K79" t="str">
            <v>PRIA</v>
          </cell>
          <cell r="L79" t="str">
            <v>ISLAM</v>
          </cell>
          <cell r="M79" t="str">
            <v>1902012003700003</v>
          </cell>
          <cell r="N79" t="str">
            <v>691912521305000</v>
          </cell>
          <cell r="O79" t="str">
            <v>-</v>
          </cell>
          <cell r="P79" t="str">
            <v>TETAP</v>
          </cell>
          <cell r="Q79" t="str">
            <v>V</v>
          </cell>
          <cell r="R79" t="str">
            <v>WNI</v>
          </cell>
          <cell r="S79">
            <v>41975</v>
          </cell>
        </row>
        <row r="80">
          <cell r="B80">
            <v>201809020</v>
          </cell>
          <cell r="C80" t="str">
            <v>RISWANDI</v>
          </cell>
          <cell r="D80" t="str">
            <v>riswandipersada@gmail.com</v>
          </cell>
          <cell r="E80" t="str">
            <v>081390080666</v>
          </cell>
          <cell r="F80" t="str">
            <v>SERVICE</v>
          </cell>
          <cell r="G80" t="str">
            <v>AFTERSALES</v>
          </cell>
          <cell r="H80" t="str">
            <v>SOEKARNO HATTA</v>
          </cell>
          <cell r="I80" t="str">
            <v>Banyumas</v>
          </cell>
          <cell r="J80">
            <v>25703</v>
          </cell>
          <cell r="K80" t="str">
            <v>PRIA</v>
          </cell>
          <cell r="L80" t="str">
            <v>ISLAM</v>
          </cell>
          <cell r="M80" t="str">
            <v>1610070501920002</v>
          </cell>
          <cell r="N80" t="str">
            <v>573626751435000</v>
          </cell>
          <cell r="O80" t="str">
            <v>3404120108130008</v>
          </cell>
          <cell r="P80" t="str">
            <v>TETAP</v>
          </cell>
          <cell r="Q80" t="str">
            <v>IV</v>
          </cell>
          <cell r="R80" t="str">
            <v>WNI</v>
          </cell>
          <cell r="S80">
            <v>43355</v>
          </cell>
        </row>
        <row r="81">
          <cell r="B81">
            <v>201201005</v>
          </cell>
          <cell r="C81" t="str">
            <v>RENGGA CAPRI</v>
          </cell>
          <cell r="D81" t="str">
            <v>rengga_capri@yahoo.com</v>
          </cell>
          <cell r="E81" t="str">
            <v>082374084289</v>
          </cell>
          <cell r="F81" t="str">
            <v>SERVICE</v>
          </cell>
          <cell r="G81" t="str">
            <v>AFTERSALES</v>
          </cell>
          <cell r="H81" t="str">
            <v>SOEKARNO HATTA</v>
          </cell>
          <cell r="I81" t="str">
            <v>Palembang</v>
          </cell>
          <cell r="J81">
            <v>33608</v>
          </cell>
          <cell r="K81" t="str">
            <v>PRIA</v>
          </cell>
          <cell r="L81" t="str">
            <v>ISLAM</v>
          </cell>
          <cell r="M81" t="str">
            <v>1607105606910008</v>
          </cell>
          <cell r="N81" t="str">
            <v>868982091312000</v>
          </cell>
          <cell r="O81" t="str">
            <v>1671151510180007</v>
          </cell>
          <cell r="P81" t="str">
            <v>TETAP</v>
          </cell>
          <cell r="Q81" t="str">
            <v>III</v>
          </cell>
          <cell r="R81" t="str">
            <v>WNI</v>
          </cell>
          <cell r="S81">
            <v>40959</v>
          </cell>
        </row>
        <row r="82">
          <cell r="B82">
            <v>201201003</v>
          </cell>
          <cell r="C82" t="str">
            <v>EVA DWI SANTOSO</v>
          </cell>
          <cell r="D82" t="str">
            <v>dwiehino_ppr@yahoo.com</v>
          </cell>
          <cell r="E82" t="str">
            <v>081379213022</v>
          </cell>
          <cell r="F82" t="str">
            <v>SERVICE</v>
          </cell>
          <cell r="G82" t="str">
            <v>AFTERSALES</v>
          </cell>
          <cell r="H82" t="str">
            <v>SOEKARNO HATTA</v>
          </cell>
          <cell r="I82" t="str">
            <v>Palembang</v>
          </cell>
          <cell r="J82">
            <v>33405</v>
          </cell>
          <cell r="K82" t="str">
            <v>PRIA</v>
          </cell>
          <cell r="L82" t="str">
            <v>ISLAM</v>
          </cell>
          <cell r="M82" t="str">
            <v>1671140203920001</v>
          </cell>
          <cell r="N82" t="str">
            <v>824870513314000</v>
          </cell>
          <cell r="O82" t="str">
            <v>1607102805150012</v>
          </cell>
          <cell r="P82" t="str">
            <v>TETAP</v>
          </cell>
          <cell r="Q82" t="str">
            <v>III</v>
          </cell>
          <cell r="R82" t="str">
            <v>WNI</v>
          </cell>
          <cell r="S82">
            <v>40941</v>
          </cell>
        </row>
        <row r="83">
          <cell r="B83">
            <v>201201001</v>
          </cell>
          <cell r="C83" t="str">
            <v>PRIMA MARIANTO</v>
          </cell>
          <cell r="D83" t="str">
            <v>primappr@yahoo.com</v>
          </cell>
          <cell r="E83" t="str">
            <v>081278814692</v>
          </cell>
          <cell r="F83" t="str">
            <v>SERVICE</v>
          </cell>
          <cell r="G83" t="str">
            <v>AFTERSALES</v>
          </cell>
          <cell r="H83" t="str">
            <v>SOEKARNO HATTA</v>
          </cell>
          <cell r="I83" t="str">
            <v>Palembang</v>
          </cell>
          <cell r="J83">
            <v>33665</v>
          </cell>
          <cell r="K83" t="str">
            <v>PRIA</v>
          </cell>
          <cell r="L83" t="str">
            <v>ISLAM</v>
          </cell>
          <cell r="M83" t="str">
            <v>1671140203920005</v>
          </cell>
          <cell r="N83" t="str">
            <v>413609207306000</v>
          </cell>
          <cell r="O83" t="str">
            <v>1671142408070019</v>
          </cell>
          <cell r="P83" t="str">
            <v>TETAP</v>
          </cell>
          <cell r="Q83" t="str">
            <v>III</v>
          </cell>
          <cell r="R83" t="str">
            <v>WNI</v>
          </cell>
          <cell r="S83">
            <v>40931</v>
          </cell>
        </row>
        <row r="84">
          <cell r="B84">
            <v>201603007</v>
          </cell>
          <cell r="C84" t="str">
            <v>KEMAS AHMAD APRIZAL</v>
          </cell>
          <cell r="D84" t="str">
            <v>ujuahmad6@gmail.com</v>
          </cell>
          <cell r="E84" t="str">
            <v>085268669420</v>
          </cell>
          <cell r="F84" t="str">
            <v>SERVICE</v>
          </cell>
          <cell r="G84" t="str">
            <v>AFTERSALES</v>
          </cell>
          <cell r="H84" t="str">
            <v>SOEKARNO HATTA</v>
          </cell>
          <cell r="I84" t="str">
            <v>Palembang</v>
          </cell>
          <cell r="J84">
            <v>31887</v>
          </cell>
          <cell r="K84" t="str">
            <v>PRIA</v>
          </cell>
          <cell r="L84" t="str">
            <v>ISLAM</v>
          </cell>
          <cell r="M84" t="str">
            <v>1671042004870012</v>
          </cell>
          <cell r="N84" t="str">
            <v>980141675307000</v>
          </cell>
          <cell r="O84" t="str">
            <v>1671040503070012</v>
          </cell>
          <cell r="P84" t="str">
            <v>TETAP</v>
          </cell>
          <cell r="Q84" t="str">
            <v>III</v>
          </cell>
          <cell r="R84" t="str">
            <v>WNI</v>
          </cell>
          <cell r="S84">
            <v>42431</v>
          </cell>
        </row>
        <row r="85">
          <cell r="B85">
            <v>201303010</v>
          </cell>
          <cell r="C85" t="str">
            <v>NURSIAH</v>
          </cell>
          <cell r="D85" t="str">
            <v>nursiahppr@gmail.com</v>
          </cell>
          <cell r="E85" t="str">
            <v>081273057811</v>
          </cell>
          <cell r="F85" t="str">
            <v>SERVICE</v>
          </cell>
          <cell r="G85" t="str">
            <v>AFTERSALES</v>
          </cell>
          <cell r="H85" t="str">
            <v>SOEKARNO HATTA</v>
          </cell>
          <cell r="I85" t="str">
            <v>Palembang</v>
          </cell>
          <cell r="J85">
            <v>32557</v>
          </cell>
          <cell r="K85" t="str">
            <v>WANITA</v>
          </cell>
          <cell r="L85" t="str">
            <v>ISLAM</v>
          </cell>
          <cell r="M85" t="str">
            <v>1671062010930001</v>
          </cell>
          <cell r="N85" t="str">
            <v>842630774301000</v>
          </cell>
          <cell r="O85" t="str">
            <v>1671070908180003</v>
          </cell>
          <cell r="P85" t="str">
            <v>TETAP</v>
          </cell>
          <cell r="Q85" t="str">
            <v>III</v>
          </cell>
          <cell r="R85" t="str">
            <v>WNI</v>
          </cell>
          <cell r="S85">
            <v>41334</v>
          </cell>
        </row>
        <row r="86">
          <cell r="B86">
            <v>201201009</v>
          </cell>
          <cell r="C86" t="str">
            <v>AHMAD MUBAROK</v>
          </cell>
          <cell r="D86" t="str">
            <v>ahmadmubarok1909@gmail.com</v>
          </cell>
          <cell r="E86" t="str">
            <v>081379542796</v>
          </cell>
          <cell r="F86" t="str">
            <v>SERVICE</v>
          </cell>
          <cell r="G86" t="str">
            <v>AFTERSALES</v>
          </cell>
          <cell r="H86" t="str">
            <v>SOEKARNO HATTA</v>
          </cell>
          <cell r="I86" t="str">
            <v>Palembang</v>
          </cell>
          <cell r="J86">
            <v>33613</v>
          </cell>
          <cell r="K86" t="str">
            <v>PRIA</v>
          </cell>
          <cell r="L86" t="str">
            <v>ISLAM</v>
          </cell>
          <cell r="M86" t="str">
            <v>1671062010930005</v>
          </cell>
          <cell r="N86" t="str">
            <v>413762071301000</v>
          </cell>
          <cell r="O86" t="str">
            <v>167102601070213</v>
          </cell>
          <cell r="P86" t="str">
            <v>TETAP</v>
          </cell>
          <cell r="Q86" t="str">
            <v>III</v>
          </cell>
          <cell r="R86" t="str">
            <v>WNI</v>
          </cell>
          <cell r="S86">
            <v>41092</v>
          </cell>
        </row>
        <row r="87">
          <cell r="B87">
            <v>201409005</v>
          </cell>
          <cell r="C87" t="str">
            <v>MUHAMAD ILAL</v>
          </cell>
          <cell r="D87" t="str">
            <v>ilal.hino.ppr@gmail.com</v>
          </cell>
          <cell r="E87" t="str">
            <v>082183870178</v>
          </cell>
          <cell r="F87" t="str">
            <v>SERVICE</v>
          </cell>
          <cell r="G87" t="str">
            <v>AFTERSALES</v>
          </cell>
          <cell r="H87" t="str">
            <v>SOEKARNO HATTA</v>
          </cell>
          <cell r="I87" t="str">
            <v>Kenten laut</v>
          </cell>
          <cell r="J87">
            <v>32769</v>
          </cell>
          <cell r="K87" t="str">
            <v>PRIA</v>
          </cell>
          <cell r="L87" t="str">
            <v>ISLAM</v>
          </cell>
          <cell r="M87" t="str">
            <v>1607101809890001</v>
          </cell>
          <cell r="N87" t="str">
            <v>414249078301000</v>
          </cell>
          <cell r="O87" t="str">
            <v>1607101211100029</v>
          </cell>
          <cell r="P87" t="str">
            <v>TETAP</v>
          </cell>
          <cell r="Q87" t="str">
            <v>III</v>
          </cell>
          <cell r="R87" t="str">
            <v>WNI</v>
          </cell>
          <cell r="S87">
            <v>41912</v>
          </cell>
        </row>
        <row r="88">
          <cell r="B88">
            <v>201402001</v>
          </cell>
          <cell r="C88" t="str">
            <v>MUHAMMAD BAYUMI</v>
          </cell>
          <cell r="D88" t="str">
            <v>bayumi.ppr@gmail.com</v>
          </cell>
          <cell r="E88" t="str">
            <v>085273410432</v>
          </cell>
          <cell r="F88" t="str">
            <v>SERVICE</v>
          </cell>
          <cell r="G88" t="str">
            <v>AFTERSALES</v>
          </cell>
          <cell r="H88" t="str">
            <v>SOEKARNO HATTA</v>
          </cell>
          <cell r="I88" t="str">
            <v>Palembang</v>
          </cell>
          <cell r="J88">
            <v>33061</v>
          </cell>
          <cell r="K88" t="str">
            <v>PRIA</v>
          </cell>
          <cell r="L88" t="str">
            <v>ISLAM</v>
          </cell>
          <cell r="M88" t="str">
            <v>1671040707900001</v>
          </cell>
          <cell r="N88" t="str">
            <v>861472751307000</v>
          </cell>
          <cell r="O88" t="str">
            <v>1671042805070016</v>
          </cell>
          <cell r="P88" t="str">
            <v>TETAP</v>
          </cell>
          <cell r="Q88" t="str">
            <v>III</v>
          </cell>
          <cell r="R88" t="str">
            <v>WNI</v>
          </cell>
          <cell r="S88">
            <v>41695</v>
          </cell>
        </row>
        <row r="89">
          <cell r="B89">
            <v>201605014</v>
          </cell>
          <cell r="C89" t="str">
            <v>DASPIN FEBRIANSYAH</v>
          </cell>
          <cell r="D89" t="str">
            <v>daspinaveiro@gmail.com</v>
          </cell>
          <cell r="E89" t="str">
            <v>082183006662</v>
          </cell>
          <cell r="F89" t="str">
            <v>SERVICE</v>
          </cell>
          <cell r="G89" t="str">
            <v>AFTERSALES</v>
          </cell>
          <cell r="H89" t="str">
            <v>SOEKARNO HATTA</v>
          </cell>
          <cell r="I89" t="str">
            <v>Babat</v>
          </cell>
          <cell r="J89">
            <v>35834</v>
          </cell>
          <cell r="K89" t="str">
            <v>PRIA</v>
          </cell>
          <cell r="L89" t="str">
            <v>ISLAM</v>
          </cell>
          <cell r="M89" t="str">
            <v>1671040204880001</v>
          </cell>
          <cell r="N89" t="str">
            <v>847068004307000</v>
          </cell>
          <cell r="O89" t="str">
            <v>1671040304180014</v>
          </cell>
          <cell r="P89" t="str">
            <v>TETAP</v>
          </cell>
          <cell r="Q89" t="str">
            <v>II</v>
          </cell>
          <cell r="R89" t="str">
            <v>WNI</v>
          </cell>
          <cell r="S89">
            <v>36526</v>
          </cell>
        </row>
        <row r="90">
          <cell r="B90">
            <v>201201012</v>
          </cell>
          <cell r="C90" t="str">
            <v>KODRI ROMADHON</v>
          </cell>
          <cell r="D90" t="str">
            <v>kodri.romadon.ppr@gmail.com</v>
          </cell>
          <cell r="E90" t="str">
            <v>081378647832</v>
          </cell>
          <cell r="F90" t="str">
            <v>SERVICE</v>
          </cell>
          <cell r="G90" t="str">
            <v>AFTERSALES</v>
          </cell>
          <cell r="H90" t="str">
            <v>SOEKARNO HATTA</v>
          </cell>
          <cell r="I90" t="str">
            <v>Palembang</v>
          </cell>
          <cell r="J90">
            <v>32235</v>
          </cell>
          <cell r="K90" t="str">
            <v>PRIA</v>
          </cell>
          <cell r="L90" t="str">
            <v>ISLAM</v>
          </cell>
          <cell r="M90" t="str">
            <v>1671040204880001</v>
          </cell>
          <cell r="N90" t="str">
            <v>707758074307000</v>
          </cell>
          <cell r="O90" t="str">
            <v>1671010803160009</v>
          </cell>
          <cell r="P90" t="str">
            <v>TETAP</v>
          </cell>
          <cell r="Q90" t="str">
            <v>II</v>
          </cell>
          <cell r="R90" t="str">
            <v>WNI</v>
          </cell>
          <cell r="S90">
            <v>42515</v>
          </cell>
        </row>
        <row r="91">
          <cell r="B91">
            <v>201710032</v>
          </cell>
          <cell r="C91" t="str">
            <v>ARI PRATAMA</v>
          </cell>
          <cell r="D91" t="str">
            <v>ari.pratama040599@gmail.com</v>
          </cell>
          <cell r="E91" t="str">
            <v>089689359594</v>
          </cell>
          <cell r="F91" t="str">
            <v>SERVICE</v>
          </cell>
          <cell r="G91" t="str">
            <v>AFTERSALES</v>
          </cell>
          <cell r="H91" t="str">
            <v>SOEKARNO HATTA</v>
          </cell>
          <cell r="I91" t="str">
            <v>Palembang</v>
          </cell>
          <cell r="J91">
            <v>36284</v>
          </cell>
          <cell r="K91" t="str">
            <v>PRIA</v>
          </cell>
          <cell r="L91" t="str">
            <v>ISLAM</v>
          </cell>
          <cell r="M91" t="str">
            <v>1671070405990010</v>
          </cell>
          <cell r="N91" t="str">
            <v>907841720307000</v>
          </cell>
          <cell r="O91" t="str">
            <v>1671071502080053</v>
          </cell>
          <cell r="P91" t="str">
            <v>TETAP</v>
          </cell>
          <cell r="Q91" t="str">
            <v>II</v>
          </cell>
          <cell r="R91" t="str">
            <v>WNI</v>
          </cell>
          <cell r="S91">
            <v>43018</v>
          </cell>
        </row>
        <row r="92">
          <cell r="B92">
            <v>201711034</v>
          </cell>
          <cell r="C92" t="str">
            <v>ROY HANAFI</v>
          </cell>
          <cell r="D92" t="str">
            <v>royhanafi.ppr@gmail.com</v>
          </cell>
          <cell r="E92" t="str">
            <v>082289595195</v>
          </cell>
          <cell r="F92" t="str">
            <v>SERVICE</v>
          </cell>
          <cell r="G92" t="str">
            <v>AFTERSALES</v>
          </cell>
          <cell r="H92" t="str">
            <v>SOEKARNO HATTA</v>
          </cell>
          <cell r="I92" t="str">
            <v>Palembang</v>
          </cell>
          <cell r="J92">
            <v>35433</v>
          </cell>
          <cell r="K92" t="str">
            <v>PRIA</v>
          </cell>
          <cell r="L92" t="str">
            <v>ISLAM</v>
          </cell>
          <cell r="M92" t="str">
            <v>1607100301970001</v>
          </cell>
          <cell r="N92" t="str">
            <v>'538756578314000</v>
          </cell>
          <cell r="O92" t="str">
            <v>1607102407085097</v>
          </cell>
          <cell r="P92" t="str">
            <v>TETAP</v>
          </cell>
          <cell r="Q92" t="str">
            <v>II</v>
          </cell>
          <cell r="R92" t="str">
            <v>WNI</v>
          </cell>
          <cell r="S92">
            <v>43042</v>
          </cell>
        </row>
        <row r="93">
          <cell r="B93">
            <v>202011008</v>
          </cell>
          <cell r="C93" t="str">
            <v>MUHAMMAD IQBAL ANUGERAH</v>
          </cell>
          <cell r="D93" t="str">
            <v>iqbalanugerah19@gmail.com</v>
          </cell>
          <cell r="E93" t="str">
            <v>082279952906</v>
          </cell>
          <cell r="F93" t="str">
            <v>SERVICE</v>
          </cell>
          <cell r="G93" t="str">
            <v>AFTERSALES</v>
          </cell>
          <cell r="H93" t="str">
            <v>SOEKARNO HATTA</v>
          </cell>
          <cell r="I93" t="str">
            <v>Palembang</v>
          </cell>
          <cell r="J93">
            <v>36238</v>
          </cell>
          <cell r="K93" t="str">
            <v>PRIA</v>
          </cell>
          <cell r="L93" t="str">
            <v>ISLAM</v>
          </cell>
          <cell r="M93" t="str">
            <v>1671031903990001</v>
          </cell>
          <cell r="N93" t="str">
            <v>862879509306000</v>
          </cell>
          <cell r="O93" t="str">
            <v>1671031206053366</v>
          </cell>
          <cell r="P93" t="str">
            <v>TETAP</v>
          </cell>
          <cell r="Q93" t="str">
            <v>II</v>
          </cell>
          <cell r="R93" t="str">
            <v>WNI</v>
          </cell>
          <cell r="S93">
            <v>44153</v>
          </cell>
        </row>
        <row r="94">
          <cell r="B94">
            <v>202011009</v>
          </cell>
          <cell r="C94" t="str">
            <v>MERWANSYAH PUTRA</v>
          </cell>
          <cell r="D94" t="str">
            <v>merwansyahputra98@gmail.com</v>
          </cell>
          <cell r="E94" t="str">
            <v>081377527747</v>
          </cell>
          <cell r="F94" t="str">
            <v>SERVICE</v>
          </cell>
          <cell r="G94" t="str">
            <v>AFTERSALES</v>
          </cell>
          <cell r="H94" t="str">
            <v>SOEKARNO HATTA</v>
          </cell>
          <cell r="I94" t="str">
            <v>Babat</v>
          </cell>
          <cell r="J94">
            <v>36115</v>
          </cell>
          <cell r="K94" t="str">
            <v>PRIA</v>
          </cell>
          <cell r="L94" t="str">
            <v>ISLAM</v>
          </cell>
          <cell r="M94" t="str">
            <v>160312119860003</v>
          </cell>
          <cell r="N94" t="str">
            <v>848731964313000</v>
          </cell>
          <cell r="O94" t="str">
            <v>1603130905051802</v>
          </cell>
          <cell r="P94" t="str">
            <v>TETAP</v>
          </cell>
          <cell r="Q94" t="str">
            <v>II</v>
          </cell>
          <cell r="R94" t="str">
            <v>WNI</v>
          </cell>
          <cell r="S94">
            <v>44153</v>
          </cell>
        </row>
        <row r="95">
          <cell r="B95">
            <v>202011007</v>
          </cell>
          <cell r="C95" t="str">
            <v>M. ARIFIN SYAHPUTRA</v>
          </cell>
          <cell r="D95" t="str">
            <v>ariefsyahputra78@yahoo.com</v>
          </cell>
          <cell r="E95" t="str">
            <v>089623253740</v>
          </cell>
          <cell r="F95" t="str">
            <v>SERVICE</v>
          </cell>
          <cell r="G95" t="str">
            <v>AFTERSALES</v>
          </cell>
          <cell r="H95" t="str">
            <v>SOEKARNO HATTA</v>
          </cell>
          <cell r="I95" t="str">
            <v>Palembang</v>
          </cell>
          <cell r="J95">
            <v>35081</v>
          </cell>
          <cell r="K95" t="str">
            <v>PRIA</v>
          </cell>
          <cell r="L95" t="str">
            <v>ISLAM</v>
          </cell>
          <cell r="M95" t="str">
            <v>163041701960001</v>
          </cell>
          <cell r="N95" t="str">
            <v>869934737313000</v>
          </cell>
          <cell r="O95" t="str">
            <v>1603040805050540</v>
          </cell>
          <cell r="P95" t="str">
            <v>TETAP</v>
          </cell>
          <cell r="Q95" t="str">
            <v>III</v>
          </cell>
          <cell r="R95" t="str">
            <v>WNI</v>
          </cell>
          <cell r="S95">
            <v>44153</v>
          </cell>
        </row>
        <row r="96">
          <cell r="B96">
            <v>202011004</v>
          </cell>
          <cell r="C96" t="str">
            <v>AHMAD RISAL</v>
          </cell>
          <cell r="D96" t="str">
            <v>ahmadrisal85@gmail.com</v>
          </cell>
          <cell r="E96" t="str">
            <v>082297233083</v>
          </cell>
          <cell r="F96" t="str">
            <v>SERVICE</v>
          </cell>
          <cell r="G96" t="str">
            <v>AFTERSALES</v>
          </cell>
          <cell r="H96" t="str">
            <v>SOEKARNO HATTA</v>
          </cell>
          <cell r="I96" t="str">
            <v>Palembang</v>
          </cell>
          <cell r="J96">
            <v>33638</v>
          </cell>
          <cell r="K96" t="str">
            <v>PRIA</v>
          </cell>
          <cell r="L96" t="str">
            <v>ISLAM</v>
          </cell>
          <cell r="M96" t="str">
            <v>1671140402920005</v>
          </cell>
          <cell r="N96" t="str">
            <v>159164607306000</v>
          </cell>
          <cell r="O96" t="str">
            <v>1671141402070046</v>
          </cell>
          <cell r="P96" t="str">
            <v>TETAP</v>
          </cell>
          <cell r="Q96" t="str">
            <v>II</v>
          </cell>
          <cell r="R96" t="str">
            <v>WNI</v>
          </cell>
          <cell r="S96">
            <v>44153</v>
          </cell>
        </row>
        <row r="97">
          <cell r="B97">
            <v>201501001</v>
          </cell>
          <cell r="C97" t="str">
            <v>FITRI SUNARDI</v>
          </cell>
          <cell r="D97" t="str">
            <v>sunardifitri@yahoo.com</v>
          </cell>
          <cell r="E97" t="str">
            <v>0895811389</v>
          </cell>
          <cell r="F97" t="str">
            <v>SERVICE</v>
          </cell>
          <cell r="G97" t="str">
            <v>AFTERSALES</v>
          </cell>
          <cell r="H97" t="str">
            <v>SOEKARNO HATTA</v>
          </cell>
          <cell r="I97" t="str">
            <v>Palembang</v>
          </cell>
          <cell r="J97">
            <v>32278</v>
          </cell>
          <cell r="K97" t="str">
            <v>PRIA</v>
          </cell>
          <cell r="L97" t="str">
            <v>ISLAM</v>
          </cell>
          <cell r="M97" t="str">
            <v>1671040909920001</v>
          </cell>
          <cell r="N97" t="str">
            <v>841024276301000</v>
          </cell>
          <cell r="O97" t="str">
            <v>-</v>
          </cell>
          <cell r="P97" t="str">
            <v>TETAP</v>
          </cell>
          <cell r="Q97" t="str">
            <v>II</v>
          </cell>
          <cell r="R97" t="str">
            <v>WNI</v>
          </cell>
          <cell r="S97">
            <v>42015</v>
          </cell>
        </row>
        <row r="98">
          <cell r="B98">
            <v>201201002</v>
          </cell>
          <cell r="C98" t="str">
            <v>SEPTA EFRIANSYAH</v>
          </cell>
          <cell r="D98" t="str">
            <v>shevta_dhiya@yahoo.co.id</v>
          </cell>
          <cell r="E98" t="str">
            <v>081373070717</v>
          </cell>
          <cell r="F98" t="str">
            <v>SERVICE</v>
          </cell>
          <cell r="G98" t="str">
            <v>AFTERSALES</v>
          </cell>
          <cell r="H98" t="str">
            <v>SOEKARNO HATTA</v>
          </cell>
          <cell r="I98" t="str">
            <v>Babat</v>
          </cell>
          <cell r="J98">
            <v>33856</v>
          </cell>
          <cell r="K98" t="str">
            <v>PRIA</v>
          </cell>
          <cell r="L98" t="str">
            <v>ISLAM</v>
          </cell>
          <cell r="M98" t="str">
            <v>1671030803010001</v>
          </cell>
          <cell r="N98" t="str">
            <v>849950043307000</v>
          </cell>
          <cell r="O98" t="str">
            <v>1671040304180014</v>
          </cell>
          <cell r="P98" t="str">
            <v>TETAP</v>
          </cell>
          <cell r="Q98" t="str">
            <v>III</v>
          </cell>
          <cell r="R98" t="str">
            <v>WNI</v>
          </cell>
          <cell r="S98">
            <v>40940</v>
          </cell>
        </row>
        <row r="99">
          <cell r="B99">
            <v>202101002</v>
          </cell>
          <cell r="C99" t="str">
            <v>AAN SAPUTRA</v>
          </cell>
          <cell r="D99" t="str">
            <v>saputraan101098@gmail.com</v>
          </cell>
          <cell r="E99" t="str">
            <v>081532946427</v>
          </cell>
          <cell r="F99" t="str">
            <v>SERVICE</v>
          </cell>
          <cell r="G99" t="str">
            <v>AFTERSALES</v>
          </cell>
          <cell r="H99" t="str">
            <v>SOEKARNO HATTA</v>
          </cell>
          <cell r="I99" t="str">
            <v>Palembang</v>
          </cell>
          <cell r="J99">
            <v>36078</v>
          </cell>
          <cell r="K99" t="str">
            <v>PRIA</v>
          </cell>
          <cell r="L99" t="str">
            <v>ISLAM</v>
          </cell>
          <cell r="M99" t="str">
            <v>1606012409830002</v>
          </cell>
          <cell r="N99" t="str">
            <v>413673070306000</v>
          </cell>
          <cell r="O99" t="str">
            <v>1671022512060275</v>
          </cell>
          <cell r="P99" t="str">
            <v>TETAP</v>
          </cell>
          <cell r="Q99" t="str">
            <v>II</v>
          </cell>
          <cell r="R99" t="str">
            <v>WNI</v>
          </cell>
          <cell r="S99">
            <v>44207</v>
          </cell>
        </row>
        <row r="100">
          <cell r="B100">
            <v>202101003</v>
          </cell>
          <cell r="C100" t="str">
            <v>JOPI IRAWAN</v>
          </cell>
          <cell r="D100" t="str">
            <v>jopiirawan2000@gmail.com</v>
          </cell>
          <cell r="E100" t="str">
            <v>081532621701</v>
          </cell>
          <cell r="F100" t="str">
            <v>SERVICE</v>
          </cell>
          <cell r="G100" t="str">
            <v>AFTERSALES</v>
          </cell>
          <cell r="H100" t="str">
            <v>SOEKARNO HATTA</v>
          </cell>
          <cell r="I100" t="str">
            <v>Oku Timur</v>
          </cell>
          <cell r="J100">
            <v>36729</v>
          </cell>
          <cell r="K100" t="str">
            <v>PRIA</v>
          </cell>
          <cell r="L100" t="str">
            <v>ISLAM</v>
          </cell>
          <cell r="M100" t="str">
            <v>108033011000001</v>
          </cell>
          <cell r="N100" t="str">
            <v>44.155.732.9-314.000</v>
          </cell>
          <cell r="O100" t="str">
            <v>1608062711070084</v>
          </cell>
          <cell r="P100" t="str">
            <v>TETAP</v>
          </cell>
          <cell r="Q100" t="str">
            <v>II</v>
          </cell>
          <cell r="R100" t="str">
            <v>WNI</v>
          </cell>
          <cell r="S100">
            <v>44207</v>
          </cell>
        </row>
        <row r="101">
          <cell r="B101">
            <v>202101004</v>
          </cell>
          <cell r="C101" t="str">
            <v>ALDO KURNIAWAN</v>
          </cell>
          <cell r="D101" t="str">
            <v>aldokw11@gmail.com</v>
          </cell>
          <cell r="E101" t="str">
            <v>088276501891</v>
          </cell>
          <cell r="F101" t="str">
            <v>SERVICE</v>
          </cell>
          <cell r="G101" t="str">
            <v>AFTERSALES</v>
          </cell>
          <cell r="H101" t="str">
            <v>SOEKARNO HATTA</v>
          </cell>
          <cell r="I101" t="str">
            <v>Palembang</v>
          </cell>
          <cell r="J101">
            <v>36958</v>
          </cell>
          <cell r="K101" t="str">
            <v>PRIA</v>
          </cell>
          <cell r="L101" t="str">
            <v>ISLAM</v>
          </cell>
          <cell r="M101" t="str">
            <v>1671030803010001</v>
          </cell>
          <cell r="N101" t="str">
            <v>413672981306000</v>
          </cell>
          <cell r="O101" t="str">
            <v>1671031308080023</v>
          </cell>
          <cell r="P101" t="str">
            <v>TETAP</v>
          </cell>
          <cell r="Q101" t="str">
            <v>II</v>
          </cell>
          <cell r="R101" t="str">
            <v>WNI</v>
          </cell>
          <cell r="S101">
            <v>44207</v>
          </cell>
        </row>
        <row r="102">
          <cell r="B102">
            <v>202101005</v>
          </cell>
          <cell r="C102" t="str">
            <v>ANGGA SAPUTRA</v>
          </cell>
          <cell r="D102" t="str">
            <v>anggasaputrabelitang@gmail.com</v>
          </cell>
          <cell r="E102" t="str">
            <v>085768155054</v>
          </cell>
          <cell r="F102" t="str">
            <v>SERVICE</v>
          </cell>
          <cell r="G102" t="str">
            <v>AFTERSALES</v>
          </cell>
          <cell r="H102" t="str">
            <v>SOEKARNO HATTA</v>
          </cell>
          <cell r="I102" t="str">
            <v>Oku Timur</v>
          </cell>
          <cell r="J102">
            <v>37590</v>
          </cell>
          <cell r="K102" t="str">
            <v>PRIA</v>
          </cell>
          <cell r="L102" t="str">
            <v>ISLAM</v>
          </cell>
          <cell r="M102" t="str">
            <v xml:space="preserve">	1608033011000001</v>
          </cell>
          <cell r="N102" t="str">
            <v>413352014302000</v>
          </cell>
          <cell r="O102" t="str">
            <v>1604092202080257</v>
          </cell>
          <cell r="P102" t="str">
            <v>KONTRAK</v>
          </cell>
          <cell r="Q102" t="str">
            <v>II</v>
          </cell>
          <cell r="R102" t="str">
            <v>WNI</v>
          </cell>
          <cell r="S102">
            <v>44207</v>
          </cell>
        </row>
        <row r="103">
          <cell r="B103">
            <v>202011005</v>
          </cell>
          <cell r="C103" t="str">
            <v>VANI JANI</v>
          </cell>
          <cell r="D103" t="str">
            <v>vanijani46@gmail.com</v>
          </cell>
          <cell r="E103" t="str">
            <v>081368301494</v>
          </cell>
          <cell r="F103" t="str">
            <v>SERVICE</v>
          </cell>
          <cell r="G103" t="str">
            <v>AFTERSALES</v>
          </cell>
          <cell r="H103" t="str">
            <v>SOEKARNO HATTA</v>
          </cell>
          <cell r="I103" t="str">
            <v>Muara Enim</v>
          </cell>
          <cell r="J103">
            <v>36078</v>
          </cell>
          <cell r="K103" t="str">
            <v>PRIA</v>
          </cell>
          <cell r="L103" t="str">
            <v>ISLAM</v>
          </cell>
          <cell r="M103" t="str">
            <v>1604100110970012</v>
          </cell>
          <cell r="N103" t="str">
            <v>413763046313000</v>
          </cell>
          <cell r="O103" t="str">
            <v>160314060505306</v>
          </cell>
          <cell r="P103" t="str">
            <v>TETAP</v>
          </cell>
          <cell r="Q103" t="str">
            <v>II</v>
          </cell>
          <cell r="R103" t="str">
            <v>WNI</v>
          </cell>
          <cell r="S103">
            <v>44153</v>
          </cell>
        </row>
        <row r="104">
          <cell r="B104">
            <v>202109040</v>
          </cell>
          <cell r="C104" t="str">
            <v>DODI PRASETIO</v>
          </cell>
          <cell r="D104" t="str">
            <v>dodiprasetio40@gmail.com</v>
          </cell>
          <cell r="E104" t="str">
            <v>082184116932</v>
          </cell>
          <cell r="F104" t="str">
            <v>SERVICE</v>
          </cell>
          <cell r="G104" t="str">
            <v>AFTERSALES</v>
          </cell>
          <cell r="H104" t="str">
            <v>SOEKARNO HATTA</v>
          </cell>
          <cell r="I104" t="str">
            <v>Lahat</v>
          </cell>
          <cell r="J104">
            <v>35704</v>
          </cell>
          <cell r="K104" t="str">
            <v>PRIA</v>
          </cell>
          <cell r="L104" t="str">
            <v>ISLAM</v>
          </cell>
          <cell r="M104" t="str">
            <v>1671062503010004</v>
          </cell>
          <cell r="N104" t="str">
            <v>'538847096309000</v>
          </cell>
          <cell r="O104" t="str">
            <v>1604101602080269</v>
          </cell>
          <cell r="P104" t="str">
            <v>KONTRAK</v>
          </cell>
          <cell r="Q104" t="str">
            <v>II</v>
          </cell>
          <cell r="R104" t="str">
            <v>WNI</v>
          </cell>
          <cell r="S104">
            <v>44459</v>
          </cell>
        </row>
        <row r="105">
          <cell r="B105">
            <v>202109041</v>
          </cell>
          <cell r="C105" t="str">
            <v>DHAMAR SWINDU</v>
          </cell>
          <cell r="D105" t="str">
            <v>dswindu@gmail.com</v>
          </cell>
          <cell r="E105" t="str">
            <v>089642357686</v>
          </cell>
          <cell r="F105" t="str">
            <v>SERVICE</v>
          </cell>
          <cell r="G105" t="str">
            <v>AFTERSALES</v>
          </cell>
          <cell r="H105" t="str">
            <v>SOEKARNO HATTA</v>
          </cell>
          <cell r="I105" t="str">
            <v>Palembang</v>
          </cell>
          <cell r="J105">
            <v>36975</v>
          </cell>
          <cell r="K105" t="str">
            <v>PRIA</v>
          </cell>
          <cell r="L105" t="str">
            <v>ISLAM</v>
          </cell>
          <cell r="M105" t="str">
            <v>1608030304039006</v>
          </cell>
          <cell r="N105" t="str">
            <v>43.027.669.1-307.000</v>
          </cell>
          <cell r="O105" t="str">
            <v>1671060202070057</v>
          </cell>
          <cell r="P105" t="str">
            <v>KONTRAK</v>
          </cell>
          <cell r="Q105" t="str">
            <v>II</v>
          </cell>
          <cell r="R105" t="str">
            <v>WNI</v>
          </cell>
          <cell r="S105">
            <v>44459</v>
          </cell>
        </row>
        <row r="106">
          <cell r="B106">
            <v>202109042</v>
          </cell>
          <cell r="C106" t="str">
            <v>SEYLI TRIO AMANDA</v>
          </cell>
          <cell r="D106" t="str">
            <v>strioamanda@gmail.com</v>
          </cell>
          <cell r="E106" t="str">
            <v>085695648929</v>
          </cell>
          <cell r="F106" t="str">
            <v>SERVICE</v>
          </cell>
          <cell r="G106" t="str">
            <v>AFTERSALES</v>
          </cell>
          <cell r="H106" t="str">
            <v>SOEKARNO HATTA</v>
          </cell>
          <cell r="I106" t="str">
            <v>Oku Timur</v>
          </cell>
          <cell r="J106">
            <v>37714</v>
          </cell>
          <cell r="K106" t="str">
            <v>PRIA</v>
          </cell>
          <cell r="L106" t="str">
            <v>ISLAM</v>
          </cell>
          <cell r="M106" t="str">
            <v>1604101803010006</v>
          </cell>
          <cell r="N106" t="str">
            <v>'433668175302000</v>
          </cell>
          <cell r="O106" t="str">
            <v>1608060207070077</v>
          </cell>
          <cell r="P106" t="str">
            <v>KONTRAK</v>
          </cell>
          <cell r="Q106" t="str">
            <v>II</v>
          </cell>
          <cell r="R106" t="str">
            <v>WNI</v>
          </cell>
          <cell r="S106">
            <v>44459</v>
          </cell>
        </row>
        <row r="107">
          <cell r="B107">
            <v>202109043</v>
          </cell>
          <cell r="C107" t="str">
            <v>YOGI INDRAWAN</v>
          </cell>
          <cell r="D107" t="str">
            <v>yogiindrawa40932@gmail.com</v>
          </cell>
          <cell r="E107" t="str">
            <v>081273998132</v>
          </cell>
          <cell r="F107" t="str">
            <v>SERVICE</v>
          </cell>
          <cell r="G107" t="str">
            <v>AFTERSALES</v>
          </cell>
          <cell r="H107" t="str">
            <v>SOEKARNO HATTA</v>
          </cell>
          <cell r="I107" t="str">
            <v>Lahat</v>
          </cell>
          <cell r="J107">
            <v>36968</v>
          </cell>
          <cell r="K107" t="str">
            <v>PRIA</v>
          </cell>
          <cell r="L107" t="str">
            <v>ISLAM</v>
          </cell>
          <cell r="M107" t="str">
            <v>1608171511020002</v>
          </cell>
          <cell r="N107" t="str">
            <v>43.603.855.8-309.000</v>
          </cell>
          <cell r="O107" t="str">
            <v>1604101602080679</v>
          </cell>
          <cell r="P107" t="str">
            <v>KONTRAK</v>
          </cell>
          <cell r="Q107" t="str">
            <v>II</v>
          </cell>
          <cell r="R107" t="str">
            <v>WNI</v>
          </cell>
          <cell r="S107">
            <v>44459</v>
          </cell>
        </row>
        <row r="108">
          <cell r="B108">
            <v>202109044</v>
          </cell>
          <cell r="C108" t="str">
            <v>TEDI KURNIAWAN</v>
          </cell>
          <cell r="D108" t="str">
            <v>tedikurniawan428@gmail.com</v>
          </cell>
          <cell r="E108" t="str">
            <v>085783406985</v>
          </cell>
          <cell r="F108" t="str">
            <v>SERVICE</v>
          </cell>
          <cell r="G108" t="str">
            <v>AFTERSALES</v>
          </cell>
          <cell r="H108" t="str">
            <v>SOEKARNO HATTA</v>
          </cell>
          <cell r="I108" t="str">
            <v>Oku Timur</v>
          </cell>
          <cell r="J108">
            <v>37575</v>
          </cell>
          <cell r="K108" t="str">
            <v>PRIA</v>
          </cell>
          <cell r="L108" t="str">
            <v>ISLAM</v>
          </cell>
          <cell r="M108" t="str">
            <v>1604101604790007</v>
          </cell>
          <cell r="N108" t="str">
            <v>'537901670302000</v>
          </cell>
          <cell r="O108" t="str">
            <v>1608171112070015</v>
          </cell>
          <cell r="P108" t="str">
            <v>KONTRAK</v>
          </cell>
          <cell r="Q108" t="str">
            <v>II</v>
          </cell>
          <cell r="R108" t="str">
            <v>WNI</v>
          </cell>
          <cell r="S108">
            <v>44459</v>
          </cell>
        </row>
        <row r="109">
          <cell r="B109">
            <v>202109045</v>
          </cell>
          <cell r="C109" t="str">
            <v>HENDRI SUPRIATNO</v>
          </cell>
          <cell r="D109" t="str">
            <v>Hendrimas626@gmail.com</v>
          </cell>
          <cell r="E109" t="str">
            <v>082176763210</v>
          </cell>
          <cell r="F109" t="str">
            <v>SERVICE</v>
          </cell>
          <cell r="G109" t="str">
            <v>AFTERSALES</v>
          </cell>
          <cell r="H109" t="str">
            <v>SOEKARNO HATTA</v>
          </cell>
          <cell r="I109" t="str">
            <v>Pagaralam</v>
          </cell>
          <cell r="J109">
            <v>28961</v>
          </cell>
          <cell r="K109" t="str">
            <v>PRIA</v>
          </cell>
          <cell r="L109" t="str">
            <v>ISLAM</v>
          </cell>
          <cell r="M109" t="str">
            <v>1672012606990001</v>
          </cell>
          <cell r="N109" t="str">
            <v>84.112.145.2-309.000</v>
          </cell>
          <cell r="O109" t="str">
            <v>1604102604100016</v>
          </cell>
          <cell r="P109" t="str">
            <v>KONTRAK</v>
          </cell>
          <cell r="Q109" t="str">
            <v>II</v>
          </cell>
          <cell r="R109" t="str">
            <v>WNI</v>
          </cell>
          <cell r="S109">
            <v>44459</v>
          </cell>
        </row>
        <row r="110">
          <cell r="B110">
            <v>202109046</v>
          </cell>
          <cell r="C110" t="str">
            <v>NAUFAL MAULANA</v>
          </cell>
          <cell r="D110" t="str">
            <v>naufalmaulana2021@gmail.com</v>
          </cell>
          <cell r="E110" t="str">
            <v>083174126742</v>
          </cell>
          <cell r="F110" t="str">
            <v>SERVICE</v>
          </cell>
          <cell r="G110" t="str">
            <v>AFTERSALES</v>
          </cell>
          <cell r="H110" t="str">
            <v>SOEKARNO HATTA</v>
          </cell>
          <cell r="I110" t="str">
            <v>Pagaralam</v>
          </cell>
          <cell r="J110">
            <v>36337</v>
          </cell>
          <cell r="K110" t="str">
            <v>PRIA</v>
          </cell>
          <cell r="L110" t="str">
            <v>ISLAM</v>
          </cell>
          <cell r="M110" t="str">
            <v>1672012606990001</v>
          </cell>
          <cell r="N110" t="str">
            <v>'537902348309000</v>
          </cell>
          <cell r="O110" t="str">
            <v>1672012709070015</v>
          </cell>
          <cell r="P110" t="str">
            <v>KONTRAK</v>
          </cell>
          <cell r="Q110" t="str">
            <v>II</v>
          </cell>
          <cell r="R110" t="str">
            <v>WNI</v>
          </cell>
          <cell r="S110">
            <v>44459</v>
          </cell>
        </row>
        <row r="111">
          <cell r="B111">
            <v>202109047</v>
          </cell>
          <cell r="C111" t="str">
            <v>BATARA BURLIANSYAH</v>
          </cell>
          <cell r="D111" t="str">
            <v>bataraburliansyah454@gmail.com</v>
          </cell>
          <cell r="E111" t="str">
            <v>088287379481</v>
          </cell>
          <cell r="F111" t="str">
            <v>SERVICE</v>
          </cell>
          <cell r="G111" t="str">
            <v>AFTERSALES</v>
          </cell>
          <cell r="H111" t="str">
            <v>SOEKARNO HATTA</v>
          </cell>
          <cell r="I111" t="str">
            <v>Binjai</v>
          </cell>
          <cell r="J111">
            <v>37749</v>
          </cell>
          <cell r="K111" t="str">
            <v>PRIA</v>
          </cell>
          <cell r="L111" t="str">
            <v>ISLAM</v>
          </cell>
          <cell r="M111" t="str">
            <v>1672040110030002</v>
          </cell>
          <cell r="N111" t="str">
            <v>'537828949307000</v>
          </cell>
          <cell r="O111" t="str">
            <v>1671072502190052</v>
          </cell>
          <cell r="P111" t="str">
            <v>KONTRAK</v>
          </cell>
          <cell r="Q111" t="str">
            <v>II</v>
          </cell>
          <cell r="R111" t="str">
            <v>WNI</v>
          </cell>
          <cell r="S111">
            <v>44459</v>
          </cell>
        </row>
        <row r="112">
          <cell r="B112">
            <v>202109049</v>
          </cell>
          <cell r="C112" t="str">
            <v>OKA LISHAN SEVORY</v>
          </cell>
          <cell r="D112" t="str">
            <v>okalishansevory@gmail.com</v>
          </cell>
          <cell r="E112" t="str">
            <v>085273428600</v>
          </cell>
          <cell r="F112" t="str">
            <v>SERVICE</v>
          </cell>
          <cell r="G112" t="str">
            <v>AFTERSALES</v>
          </cell>
          <cell r="H112" t="str">
            <v>SOEKARNO HATTA</v>
          </cell>
          <cell r="I112" t="str">
            <v>Pagaralam</v>
          </cell>
          <cell r="J112">
            <v>37895</v>
          </cell>
          <cell r="K112" t="str">
            <v>PRIA</v>
          </cell>
          <cell r="L112" t="str">
            <v>ISLAM</v>
          </cell>
          <cell r="M112" t="str">
            <v>3275012002970009</v>
          </cell>
          <cell r="N112" t="str">
            <v>-</v>
          </cell>
          <cell r="O112" t="str">
            <v>1672041011080006</v>
          </cell>
          <cell r="P112" t="str">
            <v>KONTRAK</v>
          </cell>
          <cell r="Q112" t="str">
            <v>II</v>
          </cell>
          <cell r="R112" t="str">
            <v>WNI</v>
          </cell>
          <cell r="S112">
            <v>44459</v>
          </cell>
        </row>
        <row r="113">
          <cell r="B113">
            <v>202109050</v>
          </cell>
          <cell r="C113" t="str">
            <v>RIO FEBRIANTO</v>
          </cell>
          <cell r="D113" t="str">
            <v>riofebrianti474@gmail.com</v>
          </cell>
          <cell r="E113" t="str">
            <v>089671122821</v>
          </cell>
          <cell r="F113" t="str">
            <v>SERVICE</v>
          </cell>
          <cell r="G113" t="str">
            <v>AFTERSALES</v>
          </cell>
          <cell r="H113" t="str">
            <v>SOEKARNO HATTA</v>
          </cell>
          <cell r="I113" t="str">
            <v>Bekasi</v>
          </cell>
          <cell r="J113">
            <v>35481</v>
          </cell>
          <cell r="K113" t="str">
            <v>PRIA</v>
          </cell>
          <cell r="L113" t="str">
            <v>ISLAM</v>
          </cell>
          <cell r="M113" t="str">
            <v>1671070212930010</v>
          </cell>
          <cell r="N113" t="str">
            <v>42.420.609.2-407.000</v>
          </cell>
          <cell r="O113" t="str">
            <v>327501080507011</v>
          </cell>
          <cell r="P113" t="str">
            <v>KONTRAK</v>
          </cell>
          <cell r="Q113" t="str">
            <v>II</v>
          </cell>
          <cell r="R113" t="str">
            <v>WNI</v>
          </cell>
          <cell r="S113">
            <v>44459</v>
          </cell>
        </row>
        <row r="114">
          <cell r="B114">
            <v>202109051</v>
          </cell>
          <cell r="C114" t="str">
            <v>FIRMANSYAH PUTRA</v>
          </cell>
          <cell r="D114" t="str">
            <v>firmansputra996@gmail.com</v>
          </cell>
          <cell r="E114" t="str">
            <v>082175559282</v>
          </cell>
          <cell r="F114" t="str">
            <v>SERVICE</v>
          </cell>
          <cell r="G114" t="str">
            <v>AFTERSALES</v>
          </cell>
          <cell r="H114" t="str">
            <v>SOEKARNO HATTA</v>
          </cell>
          <cell r="I114" t="str">
            <v>Palembang</v>
          </cell>
          <cell r="J114">
            <v>34305</v>
          </cell>
          <cell r="K114" t="str">
            <v>PRIA</v>
          </cell>
          <cell r="L114" t="str">
            <v>ISLAM</v>
          </cell>
          <cell r="M114" t="str">
            <v>1671070212930010</v>
          </cell>
          <cell r="N114" t="str">
            <v>94.650.991.6-307.000</v>
          </cell>
          <cell r="O114" t="str">
            <v>1671071112200009</v>
          </cell>
          <cell r="P114" t="str">
            <v>KONTRAK</v>
          </cell>
          <cell r="Q114" t="str">
            <v>II</v>
          </cell>
          <cell r="R114" t="str">
            <v>WNI</v>
          </cell>
          <cell r="S114">
            <v>44459</v>
          </cell>
        </row>
        <row r="115">
          <cell r="B115">
            <v>202111058</v>
          </cell>
          <cell r="C115" t="str">
            <v>SLAMET TRI NURCAHYO</v>
          </cell>
          <cell r="D115" t="str">
            <v>firmansputra996@gmail.com</v>
          </cell>
          <cell r="E115" t="str">
            <v>089654854478</v>
          </cell>
          <cell r="F115" t="str">
            <v>SERVICE</v>
          </cell>
          <cell r="G115" t="str">
            <v>AFTERSALES</v>
          </cell>
          <cell r="H115" t="str">
            <v>SOEKARNO HATTA</v>
          </cell>
          <cell r="I115" t="str">
            <v>Palembang</v>
          </cell>
          <cell r="J115">
            <v>37698</v>
          </cell>
          <cell r="K115" t="str">
            <v>PRIA</v>
          </cell>
          <cell r="L115" t="str">
            <v>ISLAM</v>
          </cell>
          <cell r="M115" t="str">
            <v>1671071102020008</v>
          </cell>
          <cell r="N115" t="str">
            <v>537950941307000</v>
          </cell>
          <cell r="O115" t="str">
            <v>1671070112070147</v>
          </cell>
          <cell r="P115" t="str">
            <v>KONTRAK</v>
          </cell>
          <cell r="Q115" t="str">
            <v>II</v>
          </cell>
          <cell r="R115" t="str">
            <v>WNI</v>
          </cell>
          <cell r="S115">
            <v>44515</v>
          </cell>
        </row>
        <row r="116">
          <cell r="B116">
            <v>202112063</v>
          </cell>
          <cell r="C116" t="str">
            <v>ALIF BUKHORI</v>
          </cell>
          <cell r="D116" t="str">
            <v>alif.bukhori12@gmail.com</v>
          </cell>
          <cell r="E116" t="str">
            <v>08973103282</v>
          </cell>
          <cell r="F116" t="str">
            <v>SERVICE</v>
          </cell>
          <cell r="G116" t="str">
            <v>AFTERSALES</v>
          </cell>
          <cell r="H116" t="str">
            <v>SOEKARNO HATTA</v>
          </cell>
          <cell r="I116" t="str">
            <v>Palembang</v>
          </cell>
          <cell r="J116">
            <v>37298</v>
          </cell>
          <cell r="K116" t="str">
            <v>PRIA</v>
          </cell>
          <cell r="L116" t="str">
            <v>ISLAM</v>
          </cell>
          <cell r="M116" t="str">
            <v>1671071903030014</v>
          </cell>
          <cell r="N116" t="str">
            <v>538758624307000</v>
          </cell>
          <cell r="O116" t="str">
            <v>1671072712060111</v>
          </cell>
          <cell r="P116" t="str">
            <v>KONTRAK</v>
          </cell>
          <cell r="Q116" t="str">
            <v>II</v>
          </cell>
          <cell r="R116" t="str">
            <v>WNI</v>
          </cell>
          <cell r="S116">
            <v>44550</v>
          </cell>
        </row>
        <row r="117">
          <cell r="B117">
            <v>202112064</v>
          </cell>
          <cell r="C117" t="str">
            <v>GALEH ARPRIANSYAH</v>
          </cell>
          <cell r="D117" t="str">
            <v>arpriansyahgaleh@gmail.com</v>
          </cell>
          <cell r="E117" t="str">
            <v>081273669722</v>
          </cell>
          <cell r="F117" t="str">
            <v>SERVICE</v>
          </cell>
          <cell r="G117" t="str">
            <v>AFTERSALES</v>
          </cell>
          <cell r="H117" t="str">
            <v>SOEKARNO HATTA</v>
          </cell>
          <cell r="I117" t="str">
            <v>Pati Semarang</v>
          </cell>
          <cell r="J117">
            <v>37699</v>
          </cell>
          <cell r="K117" t="str">
            <v>PRIA</v>
          </cell>
          <cell r="L117" t="str">
            <v>ISLAM</v>
          </cell>
          <cell r="M117" t="str">
            <v>1672020701980002</v>
          </cell>
          <cell r="N117" t="str">
            <v>538692716307000</v>
          </cell>
          <cell r="O117" t="str">
            <v>1671072304090016</v>
          </cell>
          <cell r="P117" t="str">
            <v>KONTRAK</v>
          </cell>
          <cell r="Q117" t="str">
            <v>II</v>
          </cell>
          <cell r="R117" t="str">
            <v>WNI</v>
          </cell>
          <cell r="S117">
            <v>44550</v>
          </cell>
        </row>
        <row r="118">
          <cell r="B118">
            <v>202112065</v>
          </cell>
          <cell r="C118" t="str">
            <v>RANGGA PRATAMA</v>
          </cell>
          <cell r="D118" t="str">
            <v>pratamarangga25502@gmail.com</v>
          </cell>
          <cell r="E118" t="str">
            <v>087732957321</v>
          </cell>
          <cell r="F118" t="str">
            <v>SERVICE</v>
          </cell>
          <cell r="G118" t="str">
            <v>AFTERSALES</v>
          </cell>
          <cell r="H118" t="str">
            <v>SOEKARNO HATTA</v>
          </cell>
          <cell r="I118" t="str">
            <v>Pagar Alam</v>
          </cell>
          <cell r="J118">
            <v>35802</v>
          </cell>
          <cell r="K118" t="str">
            <v>PRIA</v>
          </cell>
          <cell r="L118" t="str">
            <v>ISLAM</v>
          </cell>
          <cell r="M118" t="str">
            <v>1672020701980002</v>
          </cell>
          <cell r="N118" t="str">
            <v>945921807309000</v>
          </cell>
          <cell r="O118" t="str">
            <v>1672021911100049</v>
          </cell>
          <cell r="P118" t="str">
            <v>KONTRAK</v>
          </cell>
          <cell r="Q118" t="str">
            <v>II</v>
          </cell>
          <cell r="R118" t="str">
            <v>WNI</v>
          </cell>
          <cell r="S118">
            <v>44550</v>
          </cell>
        </row>
        <row r="119">
          <cell r="B119">
            <v>202201001</v>
          </cell>
          <cell r="C119" t="str">
            <v>SYAHRUL AFBINADI</v>
          </cell>
          <cell r="D119" t="str">
            <v xml:space="preserve"> syahrulafbiandiii@gmail.com </v>
          </cell>
          <cell r="E119" t="str">
            <v>089633007630</v>
          </cell>
          <cell r="F119" t="str">
            <v>SERVICE</v>
          </cell>
          <cell r="G119" t="str">
            <v>AFTERSALES</v>
          </cell>
          <cell r="H119" t="str">
            <v>SOEKARNO HATTA</v>
          </cell>
          <cell r="I119" t="str">
            <v>Pagar Alam</v>
          </cell>
          <cell r="J119">
            <v>35802</v>
          </cell>
          <cell r="K119" t="str">
            <v>PRIA</v>
          </cell>
          <cell r="L119" t="str">
            <v>ISLAM</v>
          </cell>
          <cell r="M119" t="str">
            <v>1672020701980002</v>
          </cell>
          <cell r="N119" t="str">
            <v>539585653301000</v>
          </cell>
          <cell r="O119" t="str">
            <v>-</v>
          </cell>
          <cell r="P119" t="str">
            <v>KONTRAK</v>
          </cell>
          <cell r="Q119" t="str">
            <v>II</v>
          </cell>
          <cell r="R119" t="str">
            <v>WNI</v>
          </cell>
          <cell r="S119">
            <v>44564</v>
          </cell>
        </row>
        <row r="120">
          <cell r="B120">
            <v>202201003</v>
          </cell>
          <cell r="C120" t="str">
            <v>RAJA TONANG HARAHAP</v>
          </cell>
          <cell r="D120" t="str">
            <v>ninjaasasnin8@gmail.com</v>
          </cell>
          <cell r="E120" t="str">
            <v>082398079810</v>
          </cell>
          <cell r="F120" t="str">
            <v>SERVICE</v>
          </cell>
          <cell r="G120" t="str">
            <v>AFTERSALES</v>
          </cell>
          <cell r="H120" t="str">
            <v>SOEKARNO HATTA</v>
          </cell>
          <cell r="I120" t="str">
            <v>Palembang</v>
          </cell>
          <cell r="J120" t="str">
            <v>12 Juni 2003</v>
          </cell>
          <cell r="K120" t="str">
            <v>PRIA</v>
          </cell>
          <cell r="L120" t="str">
            <v>ISLAM</v>
          </cell>
          <cell r="M120" t="str">
            <v>1602040107020034</v>
          </cell>
          <cell r="N120" t="str">
            <v>57899502307000</v>
          </cell>
          <cell r="O120" t="str">
            <v>1671070501080162</v>
          </cell>
          <cell r="P120" t="str">
            <v>KONTRAK</v>
          </cell>
          <cell r="Q120" t="str">
            <v>II</v>
          </cell>
          <cell r="R120" t="str">
            <v>WNI</v>
          </cell>
          <cell r="S120">
            <v>44567</v>
          </cell>
        </row>
        <row r="121">
          <cell r="B121">
            <v>202202008</v>
          </cell>
          <cell r="C121" t="str">
            <v>AHMAD RASYIDIN ZAKARIYA</v>
          </cell>
          <cell r="D121" t="str">
            <v>ahmadrasyidin111@gmail.com</v>
          </cell>
          <cell r="E121" t="str">
            <v>082279256092</v>
          </cell>
          <cell r="F121" t="str">
            <v>SERVICE</v>
          </cell>
          <cell r="G121" t="str">
            <v>AFTERSALES</v>
          </cell>
          <cell r="H121" t="str">
            <v>SOEKARNO HATTA</v>
          </cell>
          <cell r="I121" t="str">
            <v>Palembang</v>
          </cell>
          <cell r="J121">
            <v>37732</v>
          </cell>
          <cell r="K121" t="str">
            <v>PRIA</v>
          </cell>
          <cell r="L121" t="str">
            <v>ISLAM</v>
          </cell>
          <cell r="M121" t="str">
            <v>1608050408990001</v>
          </cell>
          <cell r="N121" t="str">
            <v>63.226.383.6-312.000</v>
          </cell>
          <cell r="O121" t="str">
            <v>1602043007200002</v>
          </cell>
          <cell r="P121" t="str">
            <v>KONTRAK</v>
          </cell>
          <cell r="Q121" t="str">
            <v>II</v>
          </cell>
          <cell r="R121" t="str">
            <v>WNI</v>
          </cell>
          <cell r="S121">
            <v>44600</v>
          </cell>
        </row>
        <row r="122">
          <cell r="B122">
            <v>202202009</v>
          </cell>
          <cell r="C122" t="str">
            <v>AGUS PERIAWAN</v>
          </cell>
          <cell r="D122" t="str">
            <v>peryawan281@gmail.com</v>
          </cell>
          <cell r="E122" t="str">
            <v>085779414763</v>
          </cell>
          <cell r="F122" t="str">
            <v>SERVICE</v>
          </cell>
          <cell r="G122" t="str">
            <v>AFTERSALES</v>
          </cell>
          <cell r="H122" t="str">
            <v>SOEKARNO HATTA</v>
          </cell>
          <cell r="I122" t="str">
            <v>Yosowinangun</v>
          </cell>
          <cell r="J122">
            <v>36376</v>
          </cell>
          <cell r="K122" t="str">
            <v>PRIA</v>
          </cell>
          <cell r="L122" t="str">
            <v>ISLAM</v>
          </cell>
          <cell r="M122" t="str">
            <v>1671072410020018</v>
          </cell>
          <cell r="N122" t="str">
            <v>633454772307000</v>
          </cell>
          <cell r="O122" t="str">
            <v>1608051104070051</v>
          </cell>
          <cell r="P122" t="str">
            <v>KONTRAK</v>
          </cell>
          <cell r="Q122" t="str">
            <v>II</v>
          </cell>
          <cell r="R122" t="str">
            <v>WNI</v>
          </cell>
          <cell r="S122">
            <v>44600</v>
          </cell>
        </row>
        <row r="123">
          <cell r="B123">
            <v>202202010</v>
          </cell>
          <cell r="C123" t="str">
            <v>ANGGIE MUHAMMAD NUR FAJRI</v>
          </cell>
          <cell r="D123" t="str">
            <v>anggiemnurfajri810@gmail.com</v>
          </cell>
          <cell r="E123" t="str">
            <v>083177242986</v>
          </cell>
          <cell r="F123" t="str">
            <v>SERVICE</v>
          </cell>
          <cell r="G123" t="str">
            <v>AFTERSALES</v>
          </cell>
          <cell r="H123" t="str">
            <v>SOEKARNO HATTA</v>
          </cell>
          <cell r="I123" t="str">
            <v>Palembang</v>
          </cell>
          <cell r="J123">
            <v>37553</v>
          </cell>
          <cell r="K123" t="str">
            <v>PRIA</v>
          </cell>
          <cell r="L123" t="str">
            <v>ISLAM</v>
          </cell>
          <cell r="M123" t="str">
            <v>1672022505920002</v>
          </cell>
          <cell r="N123" t="str">
            <v>63357979314000</v>
          </cell>
          <cell r="O123" t="str">
            <v>1671072601080148</v>
          </cell>
          <cell r="P123" t="str">
            <v>KONTRAK</v>
          </cell>
          <cell r="Q123" t="str">
            <v>II</v>
          </cell>
          <cell r="R123" t="str">
            <v>WNI</v>
          </cell>
          <cell r="S123">
            <v>44600</v>
          </cell>
        </row>
        <row r="124">
          <cell r="B124">
            <v>202202011</v>
          </cell>
          <cell r="C124" t="str">
            <v>MAHENDRA</v>
          </cell>
          <cell r="D124" t="str">
            <v>mahendrapga88@gmail.com</v>
          </cell>
          <cell r="E124" t="str">
            <v>081367965791</v>
          </cell>
          <cell r="F124" t="str">
            <v>SERVICE</v>
          </cell>
          <cell r="G124" t="str">
            <v>AFTERSALES</v>
          </cell>
          <cell r="H124" t="str">
            <v>SOEKARNO HATTA</v>
          </cell>
          <cell r="I124" t="str">
            <v>Pagaralam</v>
          </cell>
          <cell r="J124">
            <v>33659</v>
          </cell>
          <cell r="K124" t="str">
            <v>PRIA</v>
          </cell>
          <cell r="L124" t="str">
            <v>ISLAM</v>
          </cell>
          <cell r="M124" t="str">
            <v>1672020710990002</v>
          </cell>
          <cell r="N124" t="str">
            <v>63.278.485.6-309.000</v>
          </cell>
          <cell r="O124" t="str">
            <v>1672021805090046</v>
          </cell>
          <cell r="P124" t="str">
            <v>KONTRAK</v>
          </cell>
          <cell r="Q124" t="str">
            <v>II</v>
          </cell>
          <cell r="R124" t="str">
            <v>WNI</v>
          </cell>
          <cell r="S124">
            <v>44600</v>
          </cell>
        </row>
        <row r="125">
          <cell r="B125">
            <v>202202012</v>
          </cell>
          <cell r="C125" t="str">
            <v>ANDI WIJAYA</v>
          </cell>
          <cell r="D125" t="str">
            <v>andyanwidjaja@yahoo.com</v>
          </cell>
          <cell r="E125" t="str">
            <v xml:space="preserve">085267212671 </v>
          </cell>
          <cell r="F125" t="str">
            <v>SERVICE</v>
          </cell>
          <cell r="G125" t="str">
            <v>AFTERSALES</v>
          </cell>
          <cell r="H125" t="str">
            <v>SOEKARNO HATTA</v>
          </cell>
          <cell r="I125" t="str">
            <v>Pagaralam</v>
          </cell>
          <cell r="J125">
            <v>36440</v>
          </cell>
          <cell r="K125" t="str">
            <v>PRIA</v>
          </cell>
          <cell r="L125" t="str">
            <v>ISLAM</v>
          </cell>
          <cell r="M125" t="str">
            <v>1672020710990002</v>
          </cell>
          <cell r="N125" t="str">
            <v>63.274.238.3-309.000</v>
          </cell>
          <cell r="O125" t="str">
            <v>1672021009090011</v>
          </cell>
          <cell r="P125" t="str">
            <v>KONTRAK</v>
          </cell>
          <cell r="Q125" t="str">
            <v>II</v>
          </cell>
          <cell r="R125" t="str">
            <v>WNI</v>
          </cell>
          <cell r="S125">
            <v>44600</v>
          </cell>
        </row>
        <row r="126">
          <cell r="B126">
            <v>202204028</v>
          </cell>
          <cell r="C126" t="str">
            <v>MUHAMMAD SOLEH</v>
          </cell>
          <cell r="D126" t="str">
            <v>soolehh1@gmail.com</v>
          </cell>
          <cell r="E126" t="str">
            <v>-</v>
          </cell>
          <cell r="F126" t="str">
            <v>SERVICE</v>
          </cell>
          <cell r="G126" t="str">
            <v>AFTERSALES</v>
          </cell>
          <cell r="H126" t="str">
            <v>SOEKARNO HATTA</v>
          </cell>
          <cell r="I126" t="str">
            <v>Palembang</v>
          </cell>
          <cell r="J126">
            <v>35952</v>
          </cell>
          <cell r="K126" t="str">
            <v>PRIA</v>
          </cell>
          <cell r="L126" t="str">
            <v>ISLAM</v>
          </cell>
          <cell r="M126" t="str">
            <v>1671140606980009</v>
          </cell>
          <cell r="N126" t="str">
            <v>-</v>
          </cell>
          <cell r="O126" t="str">
            <v>1671140709180005</v>
          </cell>
          <cell r="P126" t="str">
            <v>KONTRAK</v>
          </cell>
          <cell r="Q126" t="str">
            <v>II</v>
          </cell>
          <cell r="R126" t="str">
            <v>WNI</v>
          </cell>
          <cell r="S126">
            <v>44655</v>
          </cell>
        </row>
        <row r="127">
          <cell r="B127">
            <v>202204029</v>
          </cell>
          <cell r="C127" t="str">
            <v>MUHAMMAD JIBRIL DIAWARA</v>
          </cell>
          <cell r="D127" t="str">
            <v>Diawarajibril4@gmail.com</v>
          </cell>
          <cell r="E127" t="str">
            <v>083179558266</v>
          </cell>
          <cell r="F127" t="str">
            <v>SERVICE</v>
          </cell>
          <cell r="G127" t="str">
            <v>AFTERSALES</v>
          </cell>
          <cell r="H127" t="str">
            <v>SOEKARNO HATTA</v>
          </cell>
          <cell r="I127" t="str">
            <v>Palembang</v>
          </cell>
          <cell r="J127">
            <v>37696</v>
          </cell>
          <cell r="K127" t="str">
            <v>PRIA</v>
          </cell>
          <cell r="L127" t="str">
            <v>ISLAM</v>
          </cell>
          <cell r="M127" t="str">
            <v>1671061603030006</v>
          </cell>
          <cell r="N127" t="str">
            <v>651362642301000</v>
          </cell>
          <cell r="O127" t="str">
            <v>1671180801190006</v>
          </cell>
          <cell r="P127" t="str">
            <v>KONTRAK</v>
          </cell>
          <cell r="Q127" t="str">
            <v>II</v>
          </cell>
          <cell r="R127" t="str">
            <v>WNI</v>
          </cell>
          <cell r="S127">
            <v>44669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Karyawan (Update)"/>
      <sheetName val="Data Mitra Kerja "/>
      <sheetName val="Data In &amp; Out"/>
      <sheetName val="Mutasi Karyawan Bulanan"/>
      <sheetName val="JATUH TEMPO"/>
      <sheetName val="CUTI"/>
    </sheetNames>
    <sheetDataSet>
      <sheetData sheetId="0" refreshError="1">
        <row r="36">
          <cell r="B36">
            <v>201412008</v>
          </cell>
          <cell r="C36" t="str">
            <v>HADI SUPRATMAN</v>
          </cell>
          <cell r="D36" t="str">
            <v>ASS MANAGER</v>
          </cell>
          <cell r="E36" t="str">
            <v>SOEKARNO HATTA</v>
          </cell>
          <cell r="F36" t="str">
            <v>20/08/1970</v>
          </cell>
          <cell r="G36" t="str">
            <v>ISLAM</v>
          </cell>
          <cell r="H36" t="str">
            <v>SMK</v>
          </cell>
          <cell r="I36" t="str">
            <v>T2</v>
          </cell>
          <cell r="J36" t="str">
            <v>2 DESEMBER 2014</v>
          </cell>
          <cell r="Q36">
            <v>42706</v>
          </cell>
          <cell r="R36" t="str">
            <v>KARYAWAN TETAP</v>
          </cell>
          <cell r="S36" t="str">
            <v>94600216420</v>
          </cell>
          <cell r="U36" t="str">
            <v>hadi.hino@gmail.com</v>
          </cell>
        </row>
        <row r="37">
          <cell r="B37">
            <v>201809020</v>
          </cell>
          <cell r="C37" t="str">
            <v>RISWANDI</v>
          </cell>
          <cell r="D37" t="str">
            <v>SPV ASS</v>
          </cell>
          <cell r="E37" t="str">
            <v>SOEKARNO HATTA</v>
          </cell>
          <cell r="F37" t="str">
            <v>15/05/1970</v>
          </cell>
          <cell r="G37" t="str">
            <v>ISLAM</v>
          </cell>
          <cell r="H37" t="str">
            <v>S1</v>
          </cell>
          <cell r="I37" t="str">
            <v>K4</v>
          </cell>
          <cell r="J37" t="str">
            <v>12 SEPTEMBER 2018</v>
          </cell>
          <cell r="K37">
            <v>43355</v>
          </cell>
          <cell r="M37">
            <v>43536</v>
          </cell>
          <cell r="Q37">
            <v>43720</v>
          </cell>
          <cell r="R37" t="str">
            <v>KARYAWAN TETAP</v>
          </cell>
          <cell r="S37" t="str">
            <v>1807761627</v>
          </cell>
          <cell r="U37" t="str">
            <v>riswandipersada@gmail.com</v>
          </cell>
        </row>
        <row r="38">
          <cell r="B38">
            <v>201201005</v>
          </cell>
          <cell r="C38" t="str">
            <v>RENGGA CAPRI</v>
          </cell>
          <cell r="D38" t="str">
            <v>FIELD ADVISOR</v>
          </cell>
          <cell r="E38" t="str">
            <v>SOEKARNO HATTA</v>
          </cell>
          <cell r="F38" t="str">
            <v>05/01/1992</v>
          </cell>
          <cell r="G38" t="str">
            <v>ISLAM</v>
          </cell>
          <cell r="H38" t="str">
            <v>SMK</v>
          </cell>
          <cell r="I38" t="str">
            <v>K1</v>
          </cell>
          <cell r="J38" t="str">
            <v>20 FEBRUARI 2012</v>
          </cell>
          <cell r="Q38">
            <v>41690</v>
          </cell>
          <cell r="R38" t="str">
            <v>KARYAWAN TETAP</v>
          </cell>
          <cell r="S38" t="str">
            <v>12004194721</v>
          </cell>
          <cell r="T38" t="str">
            <v>0001443458024</v>
          </cell>
          <cell r="U38" t="str">
            <v>rengga_capri@yahoo.com</v>
          </cell>
        </row>
        <row r="39">
          <cell r="B39">
            <v>201201003</v>
          </cell>
          <cell r="C39" t="str">
            <v>EVA DWI SANTOSO</v>
          </cell>
          <cell r="D39" t="str">
            <v>SERVICE ADVISOR</v>
          </cell>
          <cell r="E39" t="str">
            <v>SOEKARNO HATTA</v>
          </cell>
          <cell r="F39" t="str">
            <v>16/06/1991</v>
          </cell>
          <cell r="G39" t="str">
            <v>ISLAM</v>
          </cell>
          <cell r="H39" t="str">
            <v>SMK</v>
          </cell>
          <cell r="I39" t="str">
            <v>TK</v>
          </cell>
          <cell r="J39" t="str">
            <v>2 FEBRUARI 2012</v>
          </cell>
          <cell r="Q39">
            <v>41663</v>
          </cell>
          <cell r="R39" t="str">
            <v>KARYAWAN TETAP</v>
          </cell>
          <cell r="S39" t="str">
            <v>12027626899</v>
          </cell>
          <cell r="T39" t="str">
            <v>0001147336953</v>
          </cell>
          <cell r="U39" t="str">
            <v>dwiehino_ppr@yahoo.com</v>
          </cell>
        </row>
        <row r="40">
          <cell r="B40">
            <v>201201001</v>
          </cell>
          <cell r="C40" t="str">
            <v>PRIMA MARIANTO</v>
          </cell>
          <cell r="D40" t="str">
            <v>SERVICE ADVISOR</v>
          </cell>
          <cell r="E40" t="str">
            <v>SOEKARNO HATTA</v>
          </cell>
          <cell r="F40" t="str">
            <v>02/03/1992</v>
          </cell>
          <cell r="G40" t="str">
            <v>ISLAM</v>
          </cell>
          <cell r="H40" t="str">
            <v>SMK</v>
          </cell>
          <cell r="I40" t="str">
            <v>K0</v>
          </cell>
          <cell r="J40" t="str">
            <v>23 JANUARI 2012</v>
          </cell>
          <cell r="Q40">
            <v>41662</v>
          </cell>
          <cell r="R40" t="str">
            <v>KARYAWAN TETAP</v>
          </cell>
          <cell r="S40" t="str">
            <v>10008034610</v>
          </cell>
          <cell r="T40" t="str">
            <v>0001147336942</v>
          </cell>
          <cell r="U40" t="str">
            <v>primappr@yahoo.com</v>
          </cell>
        </row>
        <row r="41">
          <cell r="B41">
            <v>201603007</v>
          </cell>
          <cell r="C41" t="str">
            <v>KEMAS AHMAD APRIZAL</v>
          </cell>
          <cell r="D41" t="str">
            <v>ADMIN SERVICE</v>
          </cell>
          <cell r="E41" t="str">
            <v>SOEKARNO HATTA</v>
          </cell>
          <cell r="F41" t="str">
            <v>20/04/1987</v>
          </cell>
          <cell r="G41" t="str">
            <v>ISLAM</v>
          </cell>
          <cell r="H41" t="str">
            <v>D3</v>
          </cell>
          <cell r="I41" t="str">
            <v>K0</v>
          </cell>
          <cell r="J41" t="str">
            <v>2 MARET 2016</v>
          </cell>
          <cell r="Q41">
            <v>43161</v>
          </cell>
          <cell r="R41" t="str">
            <v>KARYAWAN TETAP</v>
          </cell>
          <cell r="S41" t="str">
            <v>16016973493</v>
          </cell>
          <cell r="T41" t="str">
            <v>0001801785835</v>
          </cell>
          <cell r="U41" t="str">
            <v>ujuahmad6@gmail.com</v>
          </cell>
        </row>
        <row r="42">
          <cell r="B42">
            <v>201303010</v>
          </cell>
          <cell r="C42" t="str">
            <v>NURSIAH</v>
          </cell>
          <cell r="D42" t="str">
            <v>CCO</v>
          </cell>
          <cell r="E42" t="str">
            <v>SOEKARNO HATTA</v>
          </cell>
          <cell r="F42" t="str">
            <v>18/02/1989</v>
          </cell>
          <cell r="G42" t="str">
            <v>ISLAM</v>
          </cell>
          <cell r="H42" t="str">
            <v>S1</v>
          </cell>
          <cell r="I42" t="str">
            <v>K1</v>
          </cell>
          <cell r="J42" t="str">
            <v>11 MARET 2013</v>
          </cell>
          <cell r="Q42">
            <v>42074</v>
          </cell>
          <cell r="R42" t="str">
            <v>KARYAWAN TETAP</v>
          </cell>
          <cell r="S42" t="str">
            <v>13009049035</v>
          </cell>
          <cell r="T42" t="str">
            <v>0001125498813</v>
          </cell>
          <cell r="U42" t="str">
            <v>nursiahppr@gmail.com</v>
          </cell>
        </row>
        <row r="43">
          <cell r="B43">
            <v>201201009</v>
          </cell>
          <cell r="C43" t="str">
            <v>AHMAD MUBAROK</v>
          </cell>
          <cell r="D43" t="str">
            <v>FOREMAN</v>
          </cell>
          <cell r="E43" t="str">
            <v>SOEKARNO HATTA</v>
          </cell>
          <cell r="F43" t="str">
            <v>20/10/1993</v>
          </cell>
          <cell r="G43" t="str">
            <v>ISLAM</v>
          </cell>
          <cell r="H43" t="str">
            <v>SMK</v>
          </cell>
          <cell r="I43" t="str">
            <v>TK</v>
          </cell>
          <cell r="J43" t="str">
            <v>2 JULI 2012</v>
          </cell>
          <cell r="Q43">
            <v>41822</v>
          </cell>
          <cell r="R43" t="str">
            <v>KARYAWAN TETAP</v>
          </cell>
          <cell r="S43" t="str">
            <v>12023674851</v>
          </cell>
          <cell r="T43" t="str">
            <v>0001146943113</v>
          </cell>
          <cell r="U43" t="str">
            <v>ahmadmubarok1909@gmail.com</v>
          </cell>
        </row>
        <row r="44">
          <cell r="B44" t="str">
            <v>201409005</v>
          </cell>
          <cell r="C44" t="str">
            <v>MUHAMAD ILAL</v>
          </cell>
          <cell r="D44" t="str">
            <v>FOREMAN</v>
          </cell>
          <cell r="E44" t="str">
            <v>SOEKARNO HATTA</v>
          </cell>
          <cell r="F44" t="str">
            <v>18/09/1989</v>
          </cell>
          <cell r="G44" t="str">
            <v>ISLAM</v>
          </cell>
          <cell r="H44" t="str">
            <v>SMK</v>
          </cell>
          <cell r="I44" t="str">
            <v>K0</v>
          </cell>
          <cell r="J44" t="str">
            <v>30 SEPTEMBER 2014</v>
          </cell>
          <cell r="Q44">
            <v>42643</v>
          </cell>
          <cell r="R44" t="str">
            <v>KARYAWAN TETAP</v>
          </cell>
          <cell r="S44" t="str">
            <v>14036552124</v>
          </cell>
          <cell r="T44" t="str">
            <v>0001507144928</v>
          </cell>
          <cell r="U44" t="str">
            <v>hilalqwertyui@gmail.com</v>
          </cell>
        </row>
        <row r="45">
          <cell r="B45" t="str">
            <v>201402001</v>
          </cell>
          <cell r="C45" t="str">
            <v>MUHAMMAD BAYUMI</v>
          </cell>
          <cell r="D45" t="str">
            <v>FOREMAN</v>
          </cell>
          <cell r="E45" t="str">
            <v>SOEKARNO HATTA</v>
          </cell>
          <cell r="F45" t="str">
            <v>07/07/1992</v>
          </cell>
          <cell r="G45" t="str">
            <v>ISLAM</v>
          </cell>
          <cell r="H45" t="str">
            <v>D3</v>
          </cell>
          <cell r="I45" t="str">
            <v>K0</v>
          </cell>
          <cell r="J45" t="str">
            <v>25 FEBRUARI 2014</v>
          </cell>
          <cell r="Q45">
            <v>42425</v>
          </cell>
          <cell r="R45" t="str">
            <v>KARYAWAN TETAP</v>
          </cell>
          <cell r="S45" t="str">
            <v>15013221914</v>
          </cell>
          <cell r="T45" t="str">
            <v>0001311971602</v>
          </cell>
          <cell r="U45" t="str">
            <v>m.bayumi92@yahoo.com</v>
          </cell>
        </row>
        <row r="46">
          <cell r="B46" t="str">
            <v>201605014</v>
          </cell>
          <cell r="C46" t="str">
            <v>DASPIN FEBRIANSYAH</v>
          </cell>
          <cell r="D46" t="str">
            <v>MEKANIK</v>
          </cell>
          <cell r="E46" t="str">
            <v>SOEKARNO HATTA</v>
          </cell>
          <cell r="F46" t="str">
            <v>08/02/1998</v>
          </cell>
          <cell r="G46" t="str">
            <v>ISLAM</v>
          </cell>
          <cell r="H46" t="str">
            <v>SMK</v>
          </cell>
          <cell r="I46" t="str">
            <v>TK</v>
          </cell>
          <cell r="J46" t="str">
            <v>23 MEI 2016</v>
          </cell>
          <cell r="Q46">
            <v>43245</v>
          </cell>
          <cell r="R46" t="str">
            <v>KARYAWAN TETAP</v>
          </cell>
          <cell r="S46" t="str">
            <v>17005653450</v>
          </cell>
          <cell r="T46" t="str">
            <v>0001509381911</v>
          </cell>
          <cell r="U46" t="str">
            <v>daspinaveiro@gmail.com</v>
          </cell>
        </row>
        <row r="47">
          <cell r="B47">
            <v>201201012</v>
          </cell>
          <cell r="C47" t="str">
            <v>KODRI ROMADHON</v>
          </cell>
          <cell r="D47" t="str">
            <v>MEKANIK</v>
          </cell>
          <cell r="E47" t="str">
            <v>SOEKARNO HATTA</v>
          </cell>
          <cell r="F47" t="str">
            <v>02/04/1988</v>
          </cell>
          <cell r="G47" t="str">
            <v>ISLAM</v>
          </cell>
          <cell r="H47" t="str">
            <v>SMK</v>
          </cell>
          <cell r="I47" t="str">
            <v>T0</v>
          </cell>
          <cell r="J47" t="str">
            <v>1 AGUSTUS 2012</v>
          </cell>
          <cell r="Q47">
            <v>41852</v>
          </cell>
          <cell r="R47" t="str">
            <v>KARYAWAN TETAP</v>
          </cell>
          <cell r="S47" t="str">
            <v>12027626832</v>
          </cell>
          <cell r="T47" t="str">
            <v>0001147336931</v>
          </cell>
          <cell r="U47" t="str">
            <v>-</v>
          </cell>
        </row>
        <row r="48">
          <cell r="B48" t="str">
            <v>201710032</v>
          </cell>
          <cell r="C48" t="str">
            <v>ARI PRATAMA</v>
          </cell>
          <cell r="D48" t="str">
            <v>MEKANIK</v>
          </cell>
          <cell r="E48" t="str">
            <v>SOEKARNO HATTA</v>
          </cell>
          <cell r="F48" t="str">
            <v>04/05/1999</v>
          </cell>
          <cell r="G48" t="str">
            <v>ISLAM</v>
          </cell>
          <cell r="H48" t="str">
            <v>SMK</v>
          </cell>
          <cell r="I48" t="str">
            <v>TK</v>
          </cell>
          <cell r="J48" t="str">
            <v>11 OKTOBER 2017</v>
          </cell>
          <cell r="Q48">
            <v>43749</v>
          </cell>
          <cell r="R48" t="str">
            <v>KARYAWAN TETAP</v>
          </cell>
          <cell r="S48" t="str">
            <v>17066271218</v>
          </cell>
          <cell r="T48" t="str">
            <v>0000325967376</v>
          </cell>
          <cell r="U48" t="str">
            <v>ari.pratama040699@gmail.com</v>
          </cell>
        </row>
        <row r="49">
          <cell r="B49" t="str">
            <v>201711034</v>
          </cell>
          <cell r="C49" t="str">
            <v>ROY HANAFI</v>
          </cell>
          <cell r="D49" t="str">
            <v>MEKANIK</v>
          </cell>
          <cell r="E49" t="str">
            <v>SOEKARNO HATTA</v>
          </cell>
          <cell r="F49" t="str">
            <v>02/01/1990</v>
          </cell>
          <cell r="G49" t="str">
            <v>ISLAM</v>
          </cell>
          <cell r="H49" t="str">
            <v>SMK</v>
          </cell>
          <cell r="I49" t="str">
            <v>TK</v>
          </cell>
          <cell r="J49" t="str">
            <v>3 NOVEMBER 2017</v>
          </cell>
          <cell r="Q49">
            <v>42311</v>
          </cell>
          <cell r="R49" t="str">
            <v>KARYAWAN TETAP</v>
          </cell>
          <cell r="S49" t="str">
            <v>17066271143</v>
          </cell>
          <cell r="T49" t="str">
            <v>0000991094231</v>
          </cell>
          <cell r="U49" t="str">
            <v>-</v>
          </cell>
        </row>
        <row r="50">
          <cell r="B50">
            <v>202011008</v>
          </cell>
          <cell r="C50" t="str">
            <v>MUHAMMAD IQBAL ANUGERAH</v>
          </cell>
          <cell r="D50" t="str">
            <v>MEKANIK</v>
          </cell>
          <cell r="E50" t="str">
            <v>SOEKARNO HATTA</v>
          </cell>
          <cell r="F50" t="str">
            <v>19/03/1999</v>
          </cell>
          <cell r="G50" t="str">
            <v>ISLAM</v>
          </cell>
          <cell r="H50" t="str">
            <v>SMK</v>
          </cell>
          <cell r="I50" t="str">
            <v>TK</v>
          </cell>
          <cell r="J50" t="str">
            <v>18 NOVEMBER 2020</v>
          </cell>
          <cell r="K50">
            <v>44153</v>
          </cell>
          <cell r="Q50">
            <v>44500</v>
          </cell>
          <cell r="R50" t="str">
            <v>KARYAWAN TETAP</v>
          </cell>
          <cell r="S50" t="str">
            <v>18088909991</v>
          </cell>
          <cell r="T50" t="str">
            <v>0001511675381</v>
          </cell>
          <cell r="U50" t="str">
            <v>iqbalanugerah19@gmail.com</v>
          </cell>
        </row>
        <row r="51">
          <cell r="B51">
            <v>202011009</v>
          </cell>
          <cell r="C51" t="str">
            <v>MERWANSYAH PUTRA</v>
          </cell>
          <cell r="D51" t="str">
            <v>MEKANIK</v>
          </cell>
          <cell r="E51" t="str">
            <v>SOEKARNO HATTA</v>
          </cell>
          <cell r="F51" t="str">
            <v>16/10/1998</v>
          </cell>
          <cell r="G51" t="str">
            <v>ISLAM</v>
          </cell>
          <cell r="H51" t="str">
            <v>SMK</v>
          </cell>
          <cell r="I51" t="str">
            <v>TK</v>
          </cell>
          <cell r="J51" t="str">
            <v>18 NOVEMBER 2020</v>
          </cell>
          <cell r="K51">
            <v>44153</v>
          </cell>
          <cell r="Q51">
            <v>44500</v>
          </cell>
          <cell r="R51" t="str">
            <v>KARYAWAN TETAP</v>
          </cell>
          <cell r="S51" t="str">
            <v>18088909983</v>
          </cell>
          <cell r="T51" t="str">
            <v>0001511675379</v>
          </cell>
          <cell r="U51" t="str">
            <v>merwansyahputra98@gmail.com</v>
          </cell>
        </row>
        <row r="52">
          <cell r="B52">
            <v>202011007</v>
          </cell>
          <cell r="C52" t="str">
            <v>M. ARIFIN SYAHPUTRA</v>
          </cell>
          <cell r="D52" t="str">
            <v>MEKANIK</v>
          </cell>
          <cell r="E52" t="str">
            <v>SOEKARNO HATTA</v>
          </cell>
          <cell r="F52" t="str">
            <v>17/01/1996</v>
          </cell>
          <cell r="G52" t="str">
            <v>ISLAM</v>
          </cell>
          <cell r="H52" t="str">
            <v>D3</v>
          </cell>
          <cell r="I52" t="str">
            <v>TK</v>
          </cell>
          <cell r="J52" t="str">
            <v>18 NOVEMBER 2020</v>
          </cell>
          <cell r="K52">
            <v>44153</v>
          </cell>
          <cell r="Q52">
            <v>44500</v>
          </cell>
          <cell r="R52" t="str">
            <v>KARYAWAN TETAP</v>
          </cell>
          <cell r="S52" t="str">
            <v>18088910007</v>
          </cell>
          <cell r="T52" t="str">
            <v>0000029094243</v>
          </cell>
          <cell r="U52" t="str">
            <v>ariefsyahputra78@yahoo.com</v>
          </cell>
        </row>
        <row r="53">
          <cell r="B53">
            <v>202011004</v>
          </cell>
          <cell r="C53" t="str">
            <v>AHMAD RISAL</v>
          </cell>
          <cell r="D53" t="str">
            <v>MEKANIK</v>
          </cell>
          <cell r="E53" t="str">
            <v>SOEKARNO HATTA</v>
          </cell>
          <cell r="F53" t="str">
            <v>04/02/1992</v>
          </cell>
          <cell r="G53" t="str">
            <v>ISLAM</v>
          </cell>
          <cell r="H53" t="str">
            <v>SMK</v>
          </cell>
          <cell r="I53" t="str">
            <v>TK</v>
          </cell>
          <cell r="J53" t="str">
            <v>18 NOVEMBER 2020</v>
          </cell>
          <cell r="K53">
            <v>44153</v>
          </cell>
          <cell r="Q53">
            <v>44500</v>
          </cell>
          <cell r="R53" t="str">
            <v>KARYAWAN TETAP</v>
          </cell>
          <cell r="S53" t="str">
            <v>18088909934</v>
          </cell>
          <cell r="T53" t="str">
            <v>0001506166222</v>
          </cell>
          <cell r="U53" t="str">
            <v>ahmadrisal85@gmail.com</v>
          </cell>
        </row>
        <row r="54">
          <cell r="B54" t="str">
            <v>201501001</v>
          </cell>
          <cell r="C54" t="str">
            <v>FITRI SUNARDI</v>
          </cell>
          <cell r="D54" t="str">
            <v>TOOL MAN</v>
          </cell>
          <cell r="E54" t="str">
            <v>SOEKARNO HATTA</v>
          </cell>
          <cell r="F54" t="str">
            <v>15/05/1988</v>
          </cell>
          <cell r="G54" t="str">
            <v>ISLAM</v>
          </cell>
          <cell r="H54" t="str">
            <v>SMK</v>
          </cell>
          <cell r="I54" t="str">
            <v>K1</v>
          </cell>
          <cell r="J54" t="str">
            <v>11 JANUARI 2015</v>
          </cell>
          <cell r="Q54">
            <v>42746</v>
          </cell>
          <cell r="R54" t="str">
            <v>PKWT I, PKWT II</v>
          </cell>
          <cell r="S54" t="str">
            <v>15004381990</v>
          </cell>
          <cell r="T54" t="str">
            <v>0000324246982</v>
          </cell>
          <cell r="U54" t="str">
            <v>-</v>
          </cell>
        </row>
        <row r="55">
          <cell r="B55">
            <v>201201002</v>
          </cell>
          <cell r="C55" t="str">
            <v>SEPTA EFRIANSYAH</v>
          </cell>
          <cell r="D55" t="str">
            <v>FOREMAN</v>
          </cell>
          <cell r="E55" t="str">
            <v>SOEKARNO HATTA</v>
          </cell>
          <cell r="F55" t="str">
            <v>09/09/1992</v>
          </cell>
          <cell r="G55" t="str">
            <v>ISLAM</v>
          </cell>
          <cell r="H55" t="str">
            <v>SMK</v>
          </cell>
          <cell r="I55" t="str">
            <v>K1</v>
          </cell>
          <cell r="J55" t="str">
            <v>1 FEBRUARI 2012</v>
          </cell>
          <cell r="Q55">
            <v>41671</v>
          </cell>
          <cell r="R55" t="str">
            <v>KARYAWAN TETAP</v>
          </cell>
          <cell r="S55" t="str">
            <v>12004194739</v>
          </cell>
          <cell r="T55" t="str">
            <v>0001144277965</v>
          </cell>
          <cell r="U55" t="str">
            <v>shevta_dhiya@yahoo.co.id</v>
          </cell>
        </row>
        <row r="56">
          <cell r="B56">
            <v>201704008</v>
          </cell>
          <cell r="C56" t="str">
            <v>MESTRIANTO</v>
          </cell>
          <cell r="D56" t="str">
            <v xml:space="preserve">SPV SPAREPART </v>
          </cell>
          <cell r="E56" t="str">
            <v>SOEKARNO HATTA</v>
          </cell>
          <cell r="F56" t="str">
            <v>12/01/1984</v>
          </cell>
          <cell r="G56" t="str">
            <v>ISLAM</v>
          </cell>
          <cell r="H56" t="str">
            <v>SMK</v>
          </cell>
          <cell r="I56" t="str">
            <v>K3</v>
          </cell>
          <cell r="J56" t="str">
            <v>1 APRIL 2017</v>
          </cell>
          <cell r="Q56">
            <v>43556</v>
          </cell>
          <cell r="R56" t="str">
            <v>KARYAWAN TETAP</v>
          </cell>
          <cell r="T56" t="str">
            <v>0001132711806</v>
          </cell>
          <cell r="U56" t="str">
            <v>mestrianto@hino.persada-group.com</v>
          </cell>
        </row>
        <row r="57">
          <cell r="B57">
            <v>201301001</v>
          </cell>
          <cell r="C57" t="str">
            <v>AGUS SUNARYO</v>
          </cell>
          <cell r="D57" t="str">
            <v>COUNTER PART</v>
          </cell>
          <cell r="E57" t="str">
            <v>SOEKARNO HATTA</v>
          </cell>
          <cell r="F57" t="str">
            <v>22/09/1989</v>
          </cell>
          <cell r="G57" t="str">
            <v>ISLAM</v>
          </cell>
          <cell r="H57" t="str">
            <v>SMK</v>
          </cell>
          <cell r="I57" t="str">
            <v>K2</v>
          </cell>
          <cell r="J57" t="str">
            <v>1 JANUARI 2013</v>
          </cell>
          <cell r="Q57">
            <v>42005</v>
          </cell>
          <cell r="R57" t="str">
            <v>KARYAWAN TETAP</v>
          </cell>
          <cell r="S57" t="str">
            <v>13002543976</v>
          </cell>
          <cell r="T57" t="str">
            <v>0001124156349</v>
          </cell>
          <cell r="U57" t="str">
            <v>agussunaryo81@gmail.com</v>
          </cell>
        </row>
        <row r="58">
          <cell r="B58">
            <v>202009002</v>
          </cell>
          <cell r="C58" t="str">
            <v>RANI SEPTIANI</v>
          </cell>
          <cell r="D58" t="str">
            <v>ADMIN SPAREPART</v>
          </cell>
          <cell r="E58" t="str">
            <v>SOEKARNO HATTA</v>
          </cell>
          <cell r="F58" t="str">
            <v>01/09/1994</v>
          </cell>
          <cell r="G58" t="str">
            <v>ISLAM</v>
          </cell>
          <cell r="H58" t="str">
            <v>D3</v>
          </cell>
          <cell r="I58" t="str">
            <v>TK</v>
          </cell>
          <cell r="J58" t="str">
            <v>13 AGUSTUS 2018</v>
          </cell>
          <cell r="K58">
            <v>44088</v>
          </cell>
          <cell r="R58" t="str">
            <v>PKWT I</v>
          </cell>
          <cell r="S58" t="str">
            <v>18068114752</v>
          </cell>
          <cell r="T58" t="str">
            <v>0002270615848</v>
          </cell>
          <cell r="U58" t="str">
            <v>raniseptiani433@gmail.com</v>
          </cell>
        </row>
        <row r="59">
          <cell r="B59">
            <v>202112062</v>
          </cell>
          <cell r="C59" t="str">
            <v>APRILIA SATMADONA</v>
          </cell>
          <cell r="D59" t="str">
            <v>ADMIN SPAREPART</v>
          </cell>
          <cell r="E59" t="str">
            <v>SOEKARNO HATTA</v>
          </cell>
          <cell r="F59">
            <v>32621</v>
          </cell>
          <cell r="G59" t="str">
            <v>ISLAM</v>
          </cell>
          <cell r="H59" t="str">
            <v>S1</v>
          </cell>
          <cell r="I59" t="str">
            <v>K2</v>
          </cell>
          <cell r="J59">
            <v>44550</v>
          </cell>
          <cell r="K59">
            <v>44550</v>
          </cell>
          <cell r="L59">
            <v>44651</v>
          </cell>
          <cell r="R59" t="str">
            <v>PKWT I</v>
          </cell>
          <cell r="T59" t="str">
            <v>0001378185074</v>
          </cell>
          <cell r="U59" t="str">
            <v>apriliasatmadona@gmail.com</v>
          </cell>
        </row>
        <row r="60">
          <cell r="B60">
            <v>201707016</v>
          </cell>
          <cell r="C60" t="str">
            <v>ANDY EKO PRANOTO</v>
          </cell>
          <cell r="D60" t="str">
            <v>WAREHOUSE COORDINATOR</v>
          </cell>
          <cell r="E60" t="str">
            <v>SOEKARNO HATTA</v>
          </cell>
          <cell r="F60" t="str">
            <v>18/09/1988</v>
          </cell>
          <cell r="G60" t="str">
            <v>ISLAM</v>
          </cell>
          <cell r="H60" t="str">
            <v>SMK</v>
          </cell>
          <cell r="I60" t="str">
            <v>K0</v>
          </cell>
          <cell r="J60" t="str">
            <v>19 OKTOBER 2017</v>
          </cell>
          <cell r="Q60">
            <v>43757</v>
          </cell>
          <cell r="R60" t="str">
            <v>KARYAWAN TETAP</v>
          </cell>
          <cell r="S60" t="str">
            <v>1708430553</v>
          </cell>
          <cell r="T60" t="str">
            <v>0002270200893</v>
          </cell>
          <cell r="U60" t="str">
            <v>andyekopranoto@gmail.com</v>
          </cell>
        </row>
        <row r="61">
          <cell r="B61">
            <v>202011006</v>
          </cell>
          <cell r="C61" t="str">
            <v>MUHAMMAD ALIEF</v>
          </cell>
          <cell r="D61" t="str">
            <v>INVENTORY</v>
          </cell>
          <cell r="E61" t="str">
            <v>SOEKARNO HATTA</v>
          </cell>
          <cell r="F61" t="str">
            <v>27/12/1991</v>
          </cell>
          <cell r="G61" t="str">
            <v>ISLAM</v>
          </cell>
          <cell r="H61" t="str">
            <v>S1</v>
          </cell>
          <cell r="I61" t="str">
            <v>K2</v>
          </cell>
          <cell r="J61" t="str">
            <v>18 NOVEMBER 2020</v>
          </cell>
          <cell r="K61">
            <v>44153</v>
          </cell>
          <cell r="R61" t="str">
            <v>PKWT 1</v>
          </cell>
          <cell r="S61" t="str">
            <v>18088909942</v>
          </cell>
          <cell r="T61" t="str">
            <v>0001137538091</v>
          </cell>
          <cell r="U61" t="str">
            <v>muhammadppr18@gmail.com</v>
          </cell>
        </row>
        <row r="62">
          <cell r="B62">
            <v>201709028</v>
          </cell>
          <cell r="C62" t="str">
            <v>ILYAS</v>
          </cell>
          <cell r="D62" t="str">
            <v>WAREHOUSE STAFF</v>
          </cell>
          <cell r="E62" t="str">
            <v>SOEKARNO HATTA</v>
          </cell>
          <cell r="F62" t="str">
            <v>05/08/1996</v>
          </cell>
          <cell r="G62" t="str">
            <v>ISLAM</v>
          </cell>
          <cell r="H62" t="str">
            <v>SMA</v>
          </cell>
          <cell r="I62" t="str">
            <v>TK</v>
          </cell>
          <cell r="J62" t="str">
            <v>19 SEPTEMBER 2017</v>
          </cell>
          <cell r="Q62">
            <v>43727</v>
          </cell>
          <cell r="R62" t="str">
            <v>KARYAWAN TETAP</v>
          </cell>
          <cell r="S62" t="str">
            <v>17050564644</v>
          </cell>
          <cell r="T62" t="str">
            <v>0002321982404</v>
          </cell>
          <cell r="U62" t="str">
            <v>ilyashinoppr@gmail.com</v>
          </cell>
        </row>
        <row r="63">
          <cell r="B63">
            <v>201707014</v>
          </cell>
          <cell r="C63" t="str">
            <v>M. MAHDACH ARIEFTA</v>
          </cell>
          <cell r="D63" t="str">
            <v>PARTFLEET SALESMAN</v>
          </cell>
          <cell r="E63" t="str">
            <v>SOEKARNO HATTA</v>
          </cell>
          <cell r="F63" t="str">
            <v>28/11/1994</v>
          </cell>
          <cell r="G63" t="str">
            <v>ISLAM</v>
          </cell>
          <cell r="H63" t="str">
            <v>SMA</v>
          </cell>
          <cell r="I63" t="str">
            <v>TK</v>
          </cell>
          <cell r="J63" t="str">
            <v>6 JULI 2017</v>
          </cell>
          <cell r="Q63">
            <v>43502</v>
          </cell>
          <cell r="R63" t="str">
            <v>KARYAWAN TETAP</v>
          </cell>
          <cell r="S63" t="str">
            <v>17038430561</v>
          </cell>
          <cell r="T63" t="str">
            <v>0000026137552</v>
          </cell>
          <cell r="U63" t="str">
            <v>anamahda81@gmail.com</v>
          </cell>
        </row>
        <row r="64">
          <cell r="B64">
            <v>202101002</v>
          </cell>
          <cell r="C64" t="str">
            <v>AAN SAPUTRA</v>
          </cell>
          <cell r="D64" t="str">
            <v>MEKANIK</v>
          </cell>
          <cell r="E64" t="str">
            <v>SOEKARNO HATTA</v>
          </cell>
          <cell r="F64">
            <v>36078</v>
          </cell>
          <cell r="G64" t="str">
            <v>ISLAM</v>
          </cell>
          <cell r="H64" t="str">
            <v>SMK</v>
          </cell>
          <cell r="I64" t="str">
            <v>TK</v>
          </cell>
          <cell r="J64">
            <v>44207</v>
          </cell>
          <cell r="K64">
            <v>44207</v>
          </cell>
          <cell r="L64">
            <v>44387</v>
          </cell>
          <cell r="M64">
            <v>44388</v>
          </cell>
          <cell r="N64">
            <v>44561</v>
          </cell>
          <cell r="R64" t="str">
            <v>PKWT 1</v>
          </cell>
          <cell r="S64">
            <v>21007256445</v>
          </cell>
          <cell r="T64" t="str">
            <v>0002285202216</v>
          </cell>
        </row>
        <row r="65">
          <cell r="B65">
            <v>202101003</v>
          </cell>
          <cell r="C65" t="str">
            <v>JOPI IRAWAN</v>
          </cell>
          <cell r="D65" t="str">
            <v>MEKANIK</v>
          </cell>
          <cell r="E65" t="str">
            <v>SOEKARNO HATTA</v>
          </cell>
          <cell r="F65">
            <v>36729</v>
          </cell>
          <cell r="G65" t="str">
            <v>ISLAM</v>
          </cell>
          <cell r="H65" t="str">
            <v>SMK</v>
          </cell>
          <cell r="I65" t="str">
            <v>TK</v>
          </cell>
          <cell r="J65">
            <v>44207</v>
          </cell>
          <cell r="K65">
            <v>44207</v>
          </cell>
          <cell r="L65">
            <v>44387</v>
          </cell>
          <cell r="M65">
            <v>44388</v>
          </cell>
          <cell r="N65">
            <v>44561</v>
          </cell>
          <cell r="R65" t="str">
            <v>PKWT 1</v>
          </cell>
          <cell r="S65">
            <v>21007256429</v>
          </cell>
          <cell r="T65" t="str">
            <v>0002604970495</v>
          </cell>
        </row>
        <row r="66">
          <cell r="B66">
            <v>202101004</v>
          </cell>
          <cell r="C66" t="str">
            <v>ALDO KURNIAWAN</v>
          </cell>
          <cell r="D66" t="str">
            <v>MEKANIK</v>
          </cell>
          <cell r="E66" t="str">
            <v>SOEKARNO HATTA</v>
          </cell>
          <cell r="F66">
            <v>36958</v>
          </cell>
          <cell r="G66" t="str">
            <v>ISLAM</v>
          </cell>
          <cell r="H66" t="str">
            <v>SMK</v>
          </cell>
          <cell r="I66" t="str">
            <v>TK</v>
          </cell>
          <cell r="J66">
            <v>44207</v>
          </cell>
          <cell r="K66">
            <v>44207</v>
          </cell>
          <cell r="L66">
            <v>44387</v>
          </cell>
          <cell r="M66">
            <v>44388</v>
          </cell>
          <cell r="N66">
            <v>44561</v>
          </cell>
          <cell r="R66" t="str">
            <v>PKWT 1</v>
          </cell>
          <cell r="S66">
            <v>21007256411</v>
          </cell>
          <cell r="T66" t="str">
            <v>0000323604988</v>
          </cell>
        </row>
        <row r="67">
          <cell r="B67">
            <v>202101005</v>
          </cell>
          <cell r="C67" t="str">
            <v>ANGGA SAPUTRA</v>
          </cell>
          <cell r="D67" t="str">
            <v>MEKANIK</v>
          </cell>
          <cell r="E67" t="str">
            <v>SOEKARNO HATTA</v>
          </cell>
          <cell r="F67">
            <v>37590</v>
          </cell>
          <cell r="G67" t="str">
            <v>ISLAM</v>
          </cell>
          <cell r="H67" t="str">
            <v>SMK</v>
          </cell>
          <cell r="I67" t="str">
            <v>TK</v>
          </cell>
          <cell r="J67">
            <v>44207</v>
          </cell>
          <cell r="K67">
            <v>44207</v>
          </cell>
          <cell r="L67">
            <v>44387</v>
          </cell>
          <cell r="M67">
            <v>44388</v>
          </cell>
          <cell r="N67">
            <v>44561</v>
          </cell>
          <cell r="R67" t="str">
            <v>PKWT 1</v>
          </cell>
          <cell r="S67">
            <v>21007256395</v>
          </cell>
          <cell r="T67" t="str">
            <v>0003066296319</v>
          </cell>
        </row>
        <row r="68">
          <cell r="B68">
            <v>202011005</v>
          </cell>
          <cell r="C68" t="str">
            <v>VANI JANI</v>
          </cell>
          <cell r="D68" t="str">
            <v>MEKANIK</v>
          </cell>
          <cell r="E68" t="str">
            <v>SOEKARNO HATTA</v>
          </cell>
          <cell r="F68" t="str">
            <v>10/10/1998</v>
          </cell>
          <cell r="G68" t="str">
            <v>ISLAM</v>
          </cell>
          <cell r="H68" t="str">
            <v>SMK</v>
          </cell>
          <cell r="I68" t="str">
            <v>K0</v>
          </cell>
          <cell r="J68">
            <v>44153</v>
          </cell>
          <cell r="K68">
            <v>44153</v>
          </cell>
          <cell r="Q68">
            <v>44500</v>
          </cell>
          <cell r="R68" t="str">
            <v>KARYAWAN TETAP</v>
          </cell>
          <cell r="S68" t="str">
            <v>18088909367</v>
          </cell>
          <cell r="T68" t="str">
            <v>0001511675368</v>
          </cell>
          <cell r="U68" t="str">
            <v>vanijani46@gmail.com</v>
          </cell>
        </row>
        <row r="69">
          <cell r="B69">
            <v>202109040</v>
          </cell>
          <cell r="C69" t="str">
            <v>DODI PRASETIO</v>
          </cell>
          <cell r="D69" t="str">
            <v>MEKANIK</v>
          </cell>
          <cell r="E69" t="str">
            <v>SOEKARNO HATTA</v>
          </cell>
          <cell r="F69">
            <v>35704</v>
          </cell>
          <cell r="G69" t="str">
            <v>ISLAM</v>
          </cell>
          <cell r="H69" t="str">
            <v>SMK</v>
          </cell>
          <cell r="I69" t="str">
            <v>TK</v>
          </cell>
          <cell r="J69">
            <v>44459</v>
          </cell>
          <cell r="K69">
            <v>44459</v>
          </cell>
          <cell r="L69">
            <v>44561</v>
          </cell>
          <cell r="M69">
            <v>44562</v>
          </cell>
          <cell r="N69">
            <v>44742</v>
          </cell>
          <cell r="R69" t="str">
            <v>PKWT 2</v>
          </cell>
          <cell r="T69" t="str">
            <v>0002227951484</v>
          </cell>
          <cell r="U69" t="str">
            <v>dodiprasetio40@gmail.com</v>
          </cell>
        </row>
        <row r="70">
          <cell r="B70">
            <v>202109041</v>
          </cell>
          <cell r="C70" t="str">
            <v>DHAMAR SWINDU</v>
          </cell>
          <cell r="D70" t="str">
            <v>MEKANIK</v>
          </cell>
          <cell r="E70" t="str">
            <v>SOEKARNO HATTA</v>
          </cell>
          <cell r="F70">
            <v>36975</v>
          </cell>
          <cell r="G70" t="str">
            <v>ISLAM</v>
          </cell>
          <cell r="H70" t="str">
            <v>SMK</v>
          </cell>
          <cell r="I70" t="str">
            <v>TK</v>
          </cell>
          <cell r="J70">
            <v>44459</v>
          </cell>
          <cell r="K70">
            <v>44459</v>
          </cell>
          <cell r="L70">
            <v>44561</v>
          </cell>
          <cell r="M70">
            <v>44562</v>
          </cell>
          <cell r="N70">
            <v>44742</v>
          </cell>
          <cell r="R70" t="str">
            <v>PKWT 2</v>
          </cell>
          <cell r="T70" t="str">
            <v>0001659030963</v>
          </cell>
          <cell r="U70" t="str">
            <v>dswindu@gmail.com</v>
          </cell>
        </row>
        <row r="71">
          <cell r="B71">
            <v>202109042</v>
          </cell>
          <cell r="C71" t="str">
            <v>SEYLI TRIO AMANDA</v>
          </cell>
          <cell r="D71" t="str">
            <v>MEKANIK</v>
          </cell>
          <cell r="E71" t="str">
            <v>SOEKARNO HATTA</v>
          </cell>
          <cell r="F71">
            <v>37714</v>
          </cell>
          <cell r="G71" t="str">
            <v>ISLAM</v>
          </cell>
          <cell r="H71" t="str">
            <v>SMK</v>
          </cell>
          <cell r="I71" t="str">
            <v>TK</v>
          </cell>
          <cell r="J71">
            <v>44459</v>
          </cell>
          <cell r="K71">
            <v>44459</v>
          </cell>
          <cell r="L71">
            <v>44561</v>
          </cell>
          <cell r="M71">
            <v>44562</v>
          </cell>
          <cell r="N71">
            <v>44742</v>
          </cell>
          <cell r="R71" t="str">
            <v>PKWT 2</v>
          </cell>
          <cell r="T71" t="str">
            <v>0003101335997</v>
          </cell>
          <cell r="U71" t="str">
            <v>strioamanda@gmail.com</v>
          </cell>
        </row>
        <row r="72">
          <cell r="B72">
            <v>202109043</v>
          </cell>
          <cell r="C72" t="str">
            <v>YOGI INDRAWAN</v>
          </cell>
          <cell r="D72" t="str">
            <v>MEKANIK</v>
          </cell>
          <cell r="E72" t="str">
            <v>SOEKARNO HATTA</v>
          </cell>
          <cell r="F72">
            <v>36968</v>
          </cell>
          <cell r="G72" t="str">
            <v>ISLAM</v>
          </cell>
          <cell r="H72" t="str">
            <v>SMK</v>
          </cell>
          <cell r="I72" t="str">
            <v>TK</v>
          </cell>
          <cell r="J72">
            <v>44459</v>
          </cell>
          <cell r="K72">
            <v>44459</v>
          </cell>
          <cell r="L72">
            <v>44561</v>
          </cell>
          <cell r="M72">
            <v>44562</v>
          </cell>
          <cell r="N72">
            <v>44742</v>
          </cell>
          <cell r="R72" t="str">
            <v>PKWT 2</v>
          </cell>
          <cell r="U72" t="str">
            <v>yogiindrawa40932@gmail.com</v>
          </cell>
        </row>
        <row r="73">
          <cell r="B73">
            <v>202109044</v>
          </cell>
          <cell r="C73" t="str">
            <v>TEDI KURNIAWAN</v>
          </cell>
          <cell r="D73" t="str">
            <v>MEKANIK</v>
          </cell>
          <cell r="E73" t="str">
            <v>SOEKARNO HATTA</v>
          </cell>
          <cell r="F73">
            <v>37575</v>
          </cell>
          <cell r="G73" t="str">
            <v>ISLAM</v>
          </cell>
          <cell r="H73" t="str">
            <v>SMK</v>
          </cell>
          <cell r="I73" t="str">
            <v>TK</v>
          </cell>
          <cell r="J73">
            <v>44459</v>
          </cell>
          <cell r="K73">
            <v>44459</v>
          </cell>
          <cell r="L73">
            <v>44561</v>
          </cell>
          <cell r="M73">
            <v>44562</v>
          </cell>
          <cell r="N73">
            <v>44742</v>
          </cell>
          <cell r="R73" t="str">
            <v>PKWT 2</v>
          </cell>
          <cell r="T73" t="str">
            <v>0003101336908</v>
          </cell>
          <cell r="U73" t="str">
            <v>tedikurniawan428@gmail.com</v>
          </cell>
        </row>
        <row r="74">
          <cell r="B74">
            <v>202109045</v>
          </cell>
          <cell r="C74" t="str">
            <v>HENDRI SUPRIATNO</v>
          </cell>
          <cell r="D74" t="str">
            <v>MEKANIK</v>
          </cell>
          <cell r="E74" t="str">
            <v>SOEKARNO HATTA</v>
          </cell>
          <cell r="F74">
            <v>28961</v>
          </cell>
          <cell r="G74" t="str">
            <v>ISLAM</v>
          </cell>
          <cell r="H74" t="str">
            <v>SMK</v>
          </cell>
          <cell r="I74" t="str">
            <v>K2</v>
          </cell>
          <cell r="J74">
            <v>44459</v>
          </cell>
          <cell r="K74">
            <v>44459</v>
          </cell>
          <cell r="L74">
            <v>44561</v>
          </cell>
          <cell r="M74">
            <v>44562</v>
          </cell>
          <cell r="N74">
            <v>44742</v>
          </cell>
          <cell r="R74" t="str">
            <v>PKWT 2</v>
          </cell>
          <cell r="T74" t="str">
            <v>0001824393126</v>
          </cell>
          <cell r="U74" t="str">
            <v>Hendrimas626@gmail.com</v>
          </cell>
        </row>
        <row r="75">
          <cell r="B75">
            <v>202109046</v>
          </cell>
          <cell r="C75" t="str">
            <v>NAUFAL MAULANA</v>
          </cell>
          <cell r="D75" t="str">
            <v>MEKANIK</v>
          </cell>
          <cell r="E75" t="str">
            <v>SOEKARNO HATTA</v>
          </cell>
          <cell r="F75">
            <v>36337</v>
          </cell>
          <cell r="G75" t="str">
            <v>ISLAM</v>
          </cell>
          <cell r="H75" t="str">
            <v>SMK</v>
          </cell>
          <cell r="I75" t="str">
            <v>TK</v>
          </cell>
          <cell r="J75">
            <v>44459</v>
          </cell>
          <cell r="K75">
            <v>44459</v>
          </cell>
          <cell r="L75">
            <v>44561</v>
          </cell>
          <cell r="M75">
            <v>44562</v>
          </cell>
          <cell r="N75">
            <v>44742</v>
          </cell>
          <cell r="R75" t="str">
            <v>PKWT 2</v>
          </cell>
          <cell r="T75" t="str">
            <v>0002459489321</v>
          </cell>
          <cell r="U75" t="str">
            <v>naufalmaulana2021@gmail.com</v>
          </cell>
        </row>
        <row r="76">
          <cell r="B76">
            <v>202109047</v>
          </cell>
          <cell r="C76" t="str">
            <v>BATARA BURLIANSYAH</v>
          </cell>
          <cell r="D76" t="str">
            <v>MEKANIK</v>
          </cell>
          <cell r="E76" t="str">
            <v>SOEKARNO HATTA</v>
          </cell>
          <cell r="F76">
            <v>37749</v>
          </cell>
          <cell r="G76" t="str">
            <v>ISLAM</v>
          </cell>
          <cell r="H76" t="str">
            <v>SMK</v>
          </cell>
          <cell r="I76" t="str">
            <v>TK</v>
          </cell>
          <cell r="J76">
            <v>44459</v>
          </cell>
          <cell r="K76">
            <v>44459</v>
          </cell>
          <cell r="L76">
            <v>44561</v>
          </cell>
          <cell r="M76">
            <v>44562</v>
          </cell>
          <cell r="N76">
            <v>44742</v>
          </cell>
          <cell r="R76" t="str">
            <v>PKWT 2</v>
          </cell>
          <cell r="T76" t="str">
            <v>0002568241899</v>
          </cell>
          <cell r="U76" t="str">
            <v>bataraburliansyah454@gmail.com</v>
          </cell>
        </row>
        <row r="77">
          <cell r="B77">
            <v>202109049</v>
          </cell>
          <cell r="C77" t="str">
            <v>OKA LISHAN SEVORY</v>
          </cell>
          <cell r="D77" t="str">
            <v>MEKANIK</v>
          </cell>
          <cell r="E77" t="str">
            <v>SOEKARNO HATTA</v>
          </cell>
          <cell r="F77">
            <v>37895</v>
          </cell>
          <cell r="G77" t="str">
            <v>ISLAM</v>
          </cell>
          <cell r="H77" t="str">
            <v>SMK</v>
          </cell>
          <cell r="I77" t="str">
            <v>TK</v>
          </cell>
          <cell r="J77">
            <v>44459</v>
          </cell>
          <cell r="K77">
            <v>44459</v>
          </cell>
          <cell r="L77">
            <v>44561</v>
          </cell>
          <cell r="M77">
            <v>44562</v>
          </cell>
          <cell r="N77">
            <v>44742</v>
          </cell>
          <cell r="R77" t="str">
            <v>PKWT 2</v>
          </cell>
          <cell r="T77" t="str">
            <v>0001829150572</v>
          </cell>
          <cell r="U77" t="str">
            <v>okalishansevory@gmail.com</v>
          </cell>
        </row>
        <row r="78">
          <cell r="B78">
            <v>202109050</v>
          </cell>
          <cell r="C78" t="str">
            <v>RIO FEBRIANTO</v>
          </cell>
          <cell r="D78" t="str">
            <v>MEKANIK</v>
          </cell>
          <cell r="E78" t="str">
            <v>SOEKARNO HATTA</v>
          </cell>
          <cell r="F78">
            <v>35481</v>
          </cell>
          <cell r="G78" t="str">
            <v>ISLAM</v>
          </cell>
          <cell r="H78" t="str">
            <v>SMK</v>
          </cell>
          <cell r="I78" t="str">
            <v>TK</v>
          </cell>
          <cell r="J78">
            <v>44459</v>
          </cell>
          <cell r="K78">
            <v>44459</v>
          </cell>
          <cell r="L78">
            <v>44561</v>
          </cell>
          <cell r="M78">
            <v>44562</v>
          </cell>
          <cell r="N78">
            <v>44742</v>
          </cell>
          <cell r="R78" t="str">
            <v>PKWT 2</v>
          </cell>
          <cell r="T78" t="str">
            <v>0000508013392</v>
          </cell>
          <cell r="U78" t="str">
            <v>riofebrianti474@gmail.com</v>
          </cell>
        </row>
        <row r="79">
          <cell r="B79">
            <v>202109051</v>
          </cell>
          <cell r="C79" t="str">
            <v>FIRMANSYAH PUTRA</v>
          </cell>
          <cell r="D79" t="str">
            <v>MEKANIK</v>
          </cell>
          <cell r="E79" t="str">
            <v>SOEKARNO HATTA</v>
          </cell>
          <cell r="F79">
            <v>34305</v>
          </cell>
          <cell r="G79" t="str">
            <v>ISLAM</v>
          </cell>
          <cell r="H79" t="str">
            <v>SMK</v>
          </cell>
          <cell r="I79" t="str">
            <v>K1</v>
          </cell>
          <cell r="J79">
            <v>44459</v>
          </cell>
          <cell r="K79">
            <v>44459</v>
          </cell>
          <cell r="L79">
            <v>44561</v>
          </cell>
          <cell r="M79">
            <v>44562</v>
          </cell>
          <cell r="N79">
            <v>44742</v>
          </cell>
          <cell r="R79" t="str">
            <v>PKWT 2</v>
          </cell>
          <cell r="T79" t="str">
            <v>0001506557529</v>
          </cell>
          <cell r="U79" t="str">
            <v>firmansputra996@gmail.com</v>
          </cell>
        </row>
        <row r="80">
          <cell r="B80">
            <v>202111058</v>
          </cell>
          <cell r="C80" t="str">
            <v>SLAMET TRI NURCAHYO</v>
          </cell>
          <cell r="D80" t="str">
            <v>MEKANIK</v>
          </cell>
          <cell r="E80" t="str">
            <v>SOEKARNO HATTA</v>
          </cell>
          <cell r="F80">
            <v>37698</v>
          </cell>
          <cell r="G80" t="str">
            <v>ISLAM</v>
          </cell>
          <cell r="H80" t="str">
            <v>SMK</v>
          </cell>
          <cell r="I80" t="str">
            <v>K1</v>
          </cell>
          <cell r="J80">
            <v>44459</v>
          </cell>
          <cell r="K80">
            <v>44515</v>
          </cell>
          <cell r="L80">
            <v>44620</v>
          </cell>
          <cell r="R80" t="str">
            <v>PKWT 1</v>
          </cell>
          <cell r="T80" t="str">
            <v>0001506557529</v>
          </cell>
          <cell r="U80" t="str">
            <v>firmansputra996@gmail.com</v>
          </cell>
        </row>
        <row r="81">
          <cell r="B81">
            <v>202112063</v>
          </cell>
          <cell r="C81" t="str">
            <v>ALIF BUKHORI</v>
          </cell>
          <cell r="D81" t="str">
            <v>MEKANIK</v>
          </cell>
          <cell r="E81" t="str">
            <v>SOEKARNO HATTA</v>
          </cell>
          <cell r="F81">
            <v>37298</v>
          </cell>
          <cell r="G81" t="str">
            <v>ISLAM</v>
          </cell>
          <cell r="H81" t="str">
            <v>SMK</v>
          </cell>
          <cell r="I81" t="str">
            <v>TK</v>
          </cell>
          <cell r="J81">
            <v>44550</v>
          </cell>
          <cell r="K81">
            <v>44550</v>
          </cell>
          <cell r="L81">
            <v>44651</v>
          </cell>
          <cell r="R81" t="str">
            <v>PKWT 1</v>
          </cell>
          <cell r="T81" t="str">
            <v>0002083565529</v>
          </cell>
          <cell r="U81" t="str">
            <v>alif.bukhori12@gmail.com</v>
          </cell>
        </row>
        <row r="82">
          <cell r="B82">
            <v>202112064</v>
          </cell>
          <cell r="C82" t="str">
            <v>GALEH ARPRIANSYAH</v>
          </cell>
          <cell r="D82" t="str">
            <v>MEKANIK</v>
          </cell>
          <cell r="E82" t="str">
            <v>SOEKARNO HATTA</v>
          </cell>
          <cell r="F82">
            <v>37699</v>
          </cell>
          <cell r="G82" t="str">
            <v>ISLAM</v>
          </cell>
          <cell r="H82" t="str">
            <v>SMK</v>
          </cell>
          <cell r="I82" t="str">
            <v>TK</v>
          </cell>
          <cell r="J82">
            <v>44550</v>
          </cell>
          <cell r="K82">
            <v>44550</v>
          </cell>
          <cell r="L82">
            <v>44651</v>
          </cell>
          <cell r="R82" t="str">
            <v>PKWT 1</v>
          </cell>
          <cell r="T82" t="str">
            <v>0001851304329</v>
          </cell>
          <cell r="U82" t="str">
            <v>arpriansyahgaleh@gmail.com</v>
          </cell>
        </row>
        <row r="83">
          <cell r="B83">
            <v>202112065</v>
          </cell>
          <cell r="C83" t="str">
            <v>RANGGA PRATAMA</v>
          </cell>
          <cell r="D83" t="str">
            <v>MEKANIK</v>
          </cell>
          <cell r="E83" t="str">
            <v>SOEKARNO HATTA</v>
          </cell>
          <cell r="F83">
            <v>35802</v>
          </cell>
          <cell r="G83" t="str">
            <v>ISLAM</v>
          </cell>
          <cell r="H83" t="str">
            <v>SMK</v>
          </cell>
          <cell r="I83" t="str">
            <v>TK</v>
          </cell>
          <cell r="J83">
            <v>44550</v>
          </cell>
          <cell r="K83">
            <v>44550</v>
          </cell>
          <cell r="L83">
            <v>44651</v>
          </cell>
          <cell r="R83" t="str">
            <v>PKWT 1</v>
          </cell>
          <cell r="T83" t="str">
            <v>0000327379206</v>
          </cell>
          <cell r="U83" t="str">
            <v>pratamarangga25502@gmail.com</v>
          </cell>
        </row>
        <row r="84">
          <cell r="B84">
            <v>202201001</v>
          </cell>
          <cell r="C84" t="str">
            <v>SYAHRUL AFBINADI</v>
          </cell>
          <cell r="D84" t="str">
            <v>MEKANIK</v>
          </cell>
          <cell r="E84" t="str">
            <v>SOEKARNO HATTA</v>
          </cell>
          <cell r="F84">
            <v>36267</v>
          </cell>
          <cell r="G84" t="str">
            <v>ISLAM</v>
          </cell>
          <cell r="H84" t="str">
            <v>SMK</v>
          </cell>
          <cell r="I84" t="str">
            <v>TK</v>
          </cell>
          <cell r="J84" t="str">
            <v>03 januari 2022</v>
          </cell>
          <cell r="K84" t="str">
            <v>03 januari 2022</v>
          </cell>
          <cell r="L84">
            <v>44742</v>
          </cell>
          <cell r="R84" t="str">
            <v>PKWT 1</v>
          </cell>
          <cell r="U84" t="str">
            <v xml:space="preserve"> syahrulafbiandiii@gmail.com </v>
          </cell>
        </row>
        <row r="85">
          <cell r="B85">
            <v>202201003</v>
          </cell>
          <cell r="C85" t="str">
            <v>RAJA TONANG HARAHAP</v>
          </cell>
          <cell r="D85" t="str">
            <v>MEKANIK</v>
          </cell>
          <cell r="E85" t="str">
            <v>SOEKARNO HATTA</v>
          </cell>
          <cell r="F85" t="str">
            <v>12/06/2003</v>
          </cell>
          <cell r="G85" t="str">
            <v>ISLAM</v>
          </cell>
          <cell r="H85" t="str">
            <v>SMK</v>
          </cell>
          <cell r="I85" t="str">
            <v>TK</v>
          </cell>
          <cell r="J85" t="str">
            <v>06 januari 2022</v>
          </cell>
          <cell r="K85" t="str">
            <v>06 januari 2022</v>
          </cell>
          <cell r="L85">
            <v>44742</v>
          </cell>
          <cell r="R85" t="str">
            <v>PKWT 1</v>
          </cell>
          <cell r="U85" t="str">
            <v>ninjaasasnin8@gmail.com</v>
          </cell>
        </row>
        <row r="86">
          <cell r="B86">
            <v>202202007</v>
          </cell>
          <cell r="C86" t="str">
            <v>DIKA DWIYANSAH</v>
          </cell>
          <cell r="D86" t="str">
            <v>WAREHOUSE STAFF</v>
          </cell>
          <cell r="E86" t="str">
            <v>SOEKARNO HATTA</v>
          </cell>
          <cell r="F86">
            <v>36082</v>
          </cell>
          <cell r="G86" t="str">
            <v>ISLAM</v>
          </cell>
          <cell r="H86" t="str">
            <v>S1</v>
          </cell>
          <cell r="I86" t="str">
            <v>TK</v>
          </cell>
          <cell r="J86">
            <v>44595</v>
          </cell>
          <cell r="K86">
            <v>44595</v>
          </cell>
          <cell r="L86">
            <v>44681</v>
          </cell>
          <cell r="R86" t="str">
            <v>PKWT 1</v>
          </cell>
          <cell r="U86" t="str">
            <v>dikadwiyansah14@gmail.com</v>
          </cell>
        </row>
        <row r="87">
          <cell r="B87">
            <v>202202008</v>
          </cell>
          <cell r="C87" t="str">
            <v>AHMAD RASYIDIN ZAKARIYA</v>
          </cell>
          <cell r="D87" t="str">
            <v>MEKANIK</v>
          </cell>
          <cell r="E87" t="str">
            <v>SOEKARNO HATTA</v>
          </cell>
          <cell r="F87">
            <v>37732</v>
          </cell>
          <cell r="G87" t="str">
            <v>ISLAM</v>
          </cell>
          <cell r="H87" t="str">
            <v>SMK</v>
          </cell>
          <cell r="I87" t="str">
            <v>TK</v>
          </cell>
          <cell r="J87">
            <v>44600</v>
          </cell>
          <cell r="K87">
            <v>44600</v>
          </cell>
          <cell r="L87">
            <v>44681</v>
          </cell>
          <cell r="R87" t="str">
            <v>PKWT 1</v>
          </cell>
          <cell r="U87" t="str">
            <v>ahmadrasyidin111@gmail.com</v>
          </cell>
        </row>
        <row r="88">
          <cell r="B88">
            <v>202202009</v>
          </cell>
          <cell r="C88" t="str">
            <v>AGUS PERIAWAN</v>
          </cell>
          <cell r="D88" t="str">
            <v>MEKANIK</v>
          </cell>
          <cell r="E88" t="str">
            <v>SOEKARNO HATTA</v>
          </cell>
          <cell r="F88">
            <v>36376</v>
          </cell>
          <cell r="G88" t="str">
            <v>ISLAM</v>
          </cell>
          <cell r="H88" t="str">
            <v>SMK</v>
          </cell>
          <cell r="I88" t="str">
            <v>TK</v>
          </cell>
          <cell r="J88">
            <v>44600</v>
          </cell>
          <cell r="K88">
            <v>44600</v>
          </cell>
          <cell r="L88">
            <v>44681</v>
          </cell>
          <cell r="R88" t="str">
            <v>PKWT 1</v>
          </cell>
          <cell r="U88" t="str">
            <v>peryawan281@gmail.com</v>
          </cell>
        </row>
        <row r="89">
          <cell r="B89">
            <v>202202010</v>
          </cell>
          <cell r="C89" t="str">
            <v>ANGGIE MUHAMMAD NUR FAJRI</v>
          </cell>
          <cell r="D89" t="str">
            <v>MEKANIK</v>
          </cell>
          <cell r="E89" t="str">
            <v>SOEKARNO HATTA</v>
          </cell>
          <cell r="F89">
            <v>37553</v>
          </cell>
          <cell r="G89" t="str">
            <v>ISLAM</v>
          </cell>
          <cell r="H89" t="str">
            <v>SMK</v>
          </cell>
          <cell r="I89" t="str">
            <v>TK</v>
          </cell>
          <cell r="J89">
            <v>44600</v>
          </cell>
          <cell r="K89">
            <v>44600</v>
          </cell>
          <cell r="L89">
            <v>44681</v>
          </cell>
          <cell r="R89" t="str">
            <v>PKWT 1</v>
          </cell>
          <cell r="U89" t="str">
            <v>anggiemnurfajri810@gmail.com</v>
          </cell>
        </row>
        <row r="90">
          <cell r="B90">
            <v>202202011</v>
          </cell>
          <cell r="C90" t="str">
            <v>MAHENDRA</v>
          </cell>
          <cell r="D90" t="str">
            <v>MEKANIK</v>
          </cell>
          <cell r="E90" t="str">
            <v>SOEKARNO HATTA</v>
          </cell>
          <cell r="F90">
            <v>33659</v>
          </cell>
          <cell r="G90" t="str">
            <v>ISLAM</v>
          </cell>
          <cell r="H90" t="str">
            <v>SMK</v>
          </cell>
          <cell r="I90" t="str">
            <v>TK</v>
          </cell>
          <cell r="J90">
            <v>44600</v>
          </cell>
          <cell r="K90">
            <v>44600</v>
          </cell>
          <cell r="L90">
            <v>44681</v>
          </cell>
          <cell r="R90" t="str">
            <v>PKWT 1</v>
          </cell>
          <cell r="U90" t="str">
            <v>mahendrapga88@gmail.com</v>
          </cell>
        </row>
        <row r="91">
          <cell r="B91">
            <v>202202012</v>
          </cell>
          <cell r="C91" t="str">
            <v>ANDI WIJAYA</v>
          </cell>
          <cell r="D91" t="str">
            <v>MEKANIK</v>
          </cell>
          <cell r="E91" t="str">
            <v>SOEKARNO HATTA</v>
          </cell>
          <cell r="F91">
            <v>36440</v>
          </cell>
          <cell r="G91" t="str">
            <v>ISLAM</v>
          </cell>
          <cell r="H91" t="str">
            <v>SMK</v>
          </cell>
          <cell r="I91" t="str">
            <v>TK</v>
          </cell>
          <cell r="J91">
            <v>44600</v>
          </cell>
          <cell r="K91">
            <v>44600</v>
          </cell>
          <cell r="L91">
            <v>44681</v>
          </cell>
          <cell r="R91" t="str">
            <v>PKWT 1</v>
          </cell>
          <cell r="U91" t="str">
            <v>andyanwidjaja@yahoo.com</v>
          </cell>
        </row>
        <row r="92">
          <cell r="B92">
            <v>202203016</v>
          </cell>
          <cell r="C92" t="str">
            <v>FERDIANSYAH</v>
          </cell>
          <cell r="D92" t="str">
            <v>PARTSHOP SALESMAN</v>
          </cell>
          <cell r="E92" t="str">
            <v>SOEKARNO HATTA</v>
          </cell>
          <cell r="F92">
            <v>33656</v>
          </cell>
          <cell r="G92" t="str">
            <v>ISLAM</v>
          </cell>
          <cell r="H92" t="str">
            <v>S1</v>
          </cell>
          <cell r="I92" t="str">
            <v>K2</v>
          </cell>
          <cell r="J92">
            <v>44621</v>
          </cell>
          <cell r="K92">
            <v>44621</v>
          </cell>
          <cell r="L92">
            <v>44712</v>
          </cell>
          <cell r="R92" t="str">
            <v>PKWT 1</v>
          </cell>
          <cell r="U92" t="str">
            <v>ferdiansyah2290@gmail.com</v>
          </cell>
        </row>
        <row r="93">
          <cell r="B93" t="str">
            <v>202204028</v>
          </cell>
          <cell r="C93" t="str">
            <v>MUHAMMAD SOLEH</v>
          </cell>
          <cell r="D93" t="str">
            <v>MEKANIK</v>
          </cell>
          <cell r="E93" t="str">
            <v>SOEKARNO HATTA</v>
          </cell>
          <cell r="F93">
            <v>35952</v>
          </cell>
          <cell r="G93" t="str">
            <v>Islam</v>
          </cell>
          <cell r="H93" t="str">
            <v>SMK</v>
          </cell>
          <cell r="I93" t="str">
            <v>K1</v>
          </cell>
          <cell r="J93">
            <v>44655</v>
          </cell>
          <cell r="K93">
            <v>44655</v>
          </cell>
          <cell r="L93">
            <v>44742</v>
          </cell>
          <cell r="R93" t="str">
            <v>PKWT 1</v>
          </cell>
        </row>
        <row r="94">
          <cell r="B94" t="str">
            <v>202204029</v>
          </cell>
          <cell r="C94" t="str">
            <v>MUHAMMAD JIBRIL DIAWARA</v>
          </cell>
          <cell r="D94" t="str">
            <v>MEKANIK</v>
          </cell>
          <cell r="E94" t="str">
            <v>SOEKARNO HATTA</v>
          </cell>
          <cell r="F94">
            <v>37696</v>
          </cell>
          <cell r="G94" t="str">
            <v>Islam</v>
          </cell>
          <cell r="H94" t="str">
            <v>SMK</v>
          </cell>
          <cell r="I94" t="str">
            <v>TK</v>
          </cell>
          <cell r="J94">
            <v>44669</v>
          </cell>
          <cell r="K94">
            <v>44669</v>
          </cell>
          <cell r="L94">
            <v>44742</v>
          </cell>
          <cell r="R94" t="str">
            <v>PKWT 1</v>
          </cell>
        </row>
        <row r="95">
          <cell r="B95" t="str">
            <v>202205038</v>
          </cell>
          <cell r="C95" t="str">
            <v>ANDIKO EFRIYADI</v>
          </cell>
          <cell r="D95" t="str">
            <v>MEKANIK</v>
          </cell>
          <cell r="E95" t="str">
            <v>SOEKARNO HATTA</v>
          </cell>
          <cell r="F95">
            <v>36526</v>
          </cell>
          <cell r="G95" t="str">
            <v>Islam</v>
          </cell>
          <cell r="H95" t="str">
            <v>SMA</v>
          </cell>
          <cell r="I95" t="str">
            <v>TK</v>
          </cell>
          <cell r="J95">
            <v>44698</v>
          </cell>
          <cell r="K95">
            <v>44698</v>
          </cell>
          <cell r="L95" t="str">
            <v>31 Ags 2022</v>
          </cell>
          <cell r="R95" t="str">
            <v>PKWT 1</v>
          </cell>
          <cell r="U95" t="str">
            <v>andikoefriyadi@gmail.com</v>
          </cell>
        </row>
        <row r="96">
          <cell r="B96" t="str">
            <v>202205039</v>
          </cell>
          <cell r="C96" t="str">
            <v>AGUNG RONAL DIANSYAH</v>
          </cell>
          <cell r="D96" t="str">
            <v>MEKANIK</v>
          </cell>
          <cell r="E96" t="str">
            <v>SOEKARNO HATTA</v>
          </cell>
          <cell r="F96">
            <v>36121</v>
          </cell>
          <cell r="G96" t="str">
            <v>Islam</v>
          </cell>
          <cell r="H96" t="str">
            <v>SMK</v>
          </cell>
          <cell r="I96" t="str">
            <v>TK</v>
          </cell>
          <cell r="J96">
            <v>44698</v>
          </cell>
          <cell r="K96">
            <v>44698</v>
          </cell>
          <cell r="L96" t="str">
            <v>31 Ags 2022</v>
          </cell>
          <cell r="R96" t="str">
            <v>PKWT 1</v>
          </cell>
          <cell r="U96" t="str">
            <v>agungkk98@gmail.com</v>
          </cell>
        </row>
        <row r="97">
          <cell r="B97" t="str">
            <v>202205040</v>
          </cell>
          <cell r="C97" t="str">
            <v>PRIMA DANI IRAWAN</v>
          </cell>
          <cell r="D97" t="str">
            <v>MEKANIK</v>
          </cell>
          <cell r="E97" t="str">
            <v>SOEKARNO HATTA</v>
          </cell>
          <cell r="F97">
            <v>37353</v>
          </cell>
          <cell r="G97" t="str">
            <v>Islam</v>
          </cell>
          <cell r="H97" t="str">
            <v>SMK</v>
          </cell>
          <cell r="I97" t="str">
            <v>TK</v>
          </cell>
          <cell r="J97">
            <v>44698</v>
          </cell>
          <cell r="K97">
            <v>44698</v>
          </cell>
          <cell r="L97" t="str">
            <v>31 Ags 2022</v>
          </cell>
          <cell r="R97" t="str">
            <v>PKWT 1</v>
          </cell>
          <cell r="U97" t="str">
            <v>primadaniirawan929@gmail.com</v>
          </cell>
        </row>
        <row r="98">
          <cell r="B98">
            <v>202206047</v>
          </cell>
          <cell r="C98" t="str">
            <v>Tondi Manahan</v>
          </cell>
          <cell r="D98" t="str">
            <v>MEKANIK</v>
          </cell>
          <cell r="E98" t="str">
            <v>SOEKARNO HATTA</v>
          </cell>
          <cell r="F98">
            <v>38414</v>
          </cell>
          <cell r="G98" t="str">
            <v>Islam</v>
          </cell>
          <cell r="H98" t="str">
            <v>SMK</v>
          </cell>
          <cell r="I98" t="str">
            <v>TK</v>
          </cell>
          <cell r="J98">
            <v>44728</v>
          </cell>
          <cell r="K98">
            <v>44728</v>
          </cell>
          <cell r="L98">
            <v>44834</v>
          </cell>
          <cell r="R98" t="str">
            <v>PKWT 1</v>
          </cell>
          <cell r="U98" t="str">
            <v>tondimanahan@gmail.com</v>
          </cell>
        </row>
        <row r="99">
          <cell r="B99">
            <v>202206048</v>
          </cell>
          <cell r="C99" t="str">
            <v>Iman Saputra</v>
          </cell>
          <cell r="D99" t="str">
            <v>MEKANIK</v>
          </cell>
          <cell r="E99" t="str">
            <v>SOEKARNO HATTA</v>
          </cell>
          <cell r="F99">
            <v>38132</v>
          </cell>
          <cell r="G99" t="str">
            <v>Islam</v>
          </cell>
          <cell r="H99" t="str">
            <v>SMK</v>
          </cell>
          <cell r="I99" t="str">
            <v>TK</v>
          </cell>
          <cell r="J99">
            <v>44728</v>
          </cell>
          <cell r="K99">
            <v>44728</v>
          </cell>
          <cell r="L99">
            <v>44834</v>
          </cell>
          <cell r="R99" t="str">
            <v>PKWT 1</v>
          </cell>
          <cell r="U99" t="str">
            <v>imansptra@gmail.com</v>
          </cell>
        </row>
        <row r="100">
          <cell r="B100">
            <v>202205049</v>
          </cell>
          <cell r="C100" t="str">
            <v>Ahmad Amirudin</v>
          </cell>
          <cell r="D100" t="str">
            <v>MEKANIK</v>
          </cell>
          <cell r="E100" t="str">
            <v>SOEKARNO HATTA</v>
          </cell>
          <cell r="F100">
            <v>38053</v>
          </cell>
          <cell r="G100" t="str">
            <v>Islam</v>
          </cell>
          <cell r="H100" t="str">
            <v>SMK</v>
          </cell>
          <cell r="I100" t="str">
            <v>TK</v>
          </cell>
          <cell r="J100">
            <v>44728</v>
          </cell>
          <cell r="K100">
            <v>44728</v>
          </cell>
          <cell r="L100">
            <v>44834</v>
          </cell>
          <cell r="R100" t="str">
            <v>PKWT 1</v>
          </cell>
          <cell r="U100" t="str">
            <v>aahmadaamir10@gmail.com</v>
          </cell>
        </row>
        <row r="101">
          <cell r="B101">
            <v>202206050</v>
          </cell>
          <cell r="C101" t="str">
            <v>Estu Prasetyo</v>
          </cell>
          <cell r="D101" t="str">
            <v>MEKANIK</v>
          </cell>
          <cell r="E101" t="str">
            <v>SOEKARNO HATTA</v>
          </cell>
          <cell r="F101">
            <v>38036</v>
          </cell>
          <cell r="G101" t="str">
            <v>Islam</v>
          </cell>
          <cell r="H101" t="str">
            <v>SMK</v>
          </cell>
          <cell r="I101" t="str">
            <v>TK</v>
          </cell>
          <cell r="J101">
            <v>44728</v>
          </cell>
          <cell r="K101">
            <v>44728</v>
          </cell>
          <cell r="L101">
            <v>44834</v>
          </cell>
          <cell r="R101" t="str">
            <v>PKWT 1</v>
          </cell>
          <cell r="U101" t="str">
            <v>estuprasetyo877@gmail.com</v>
          </cell>
        </row>
        <row r="102">
          <cell r="B102">
            <v>202208061</v>
          </cell>
          <cell r="C102" t="str">
            <v>Agus Setiawan</v>
          </cell>
          <cell r="D102" t="str">
            <v>Mekanik</v>
          </cell>
          <cell r="E102" t="str">
            <v>Soekarno Hatta</v>
          </cell>
          <cell r="F102">
            <v>38201</v>
          </cell>
          <cell r="G102" t="str">
            <v>Islam</v>
          </cell>
          <cell r="H102" t="str">
            <v>SMK</v>
          </cell>
          <cell r="I102" t="str">
            <v>TK</v>
          </cell>
          <cell r="J102">
            <v>44774</v>
          </cell>
          <cell r="K102">
            <v>44774</v>
          </cell>
          <cell r="L102">
            <v>44865</v>
          </cell>
          <cell r="R102" t="str">
            <v>PKWT 1</v>
          </cell>
          <cell r="U102" t="str">
            <v>agussetiawan191019@gmail.com</v>
          </cell>
        </row>
        <row r="103">
          <cell r="B103">
            <v>202208062</v>
          </cell>
          <cell r="C103" t="str">
            <v>Andri Irawan</v>
          </cell>
          <cell r="D103" t="str">
            <v>Mekanik</v>
          </cell>
          <cell r="E103" t="str">
            <v>Soekarno Hatta</v>
          </cell>
          <cell r="F103">
            <v>37222</v>
          </cell>
          <cell r="G103" t="str">
            <v>Islam</v>
          </cell>
          <cell r="H103" t="str">
            <v>SMK</v>
          </cell>
          <cell r="I103" t="str">
            <v>TK</v>
          </cell>
          <cell r="J103">
            <v>44774</v>
          </cell>
          <cell r="K103">
            <v>44774</v>
          </cell>
          <cell r="L103">
            <v>44865</v>
          </cell>
          <cell r="R103" t="str">
            <v>PKWT 1</v>
          </cell>
          <cell r="U103" t="str">
            <v>ai057694@gmail.com</v>
          </cell>
        </row>
        <row r="104">
          <cell r="B104">
            <v>202208063</v>
          </cell>
          <cell r="C104" t="str">
            <v>Andri Yansa Putra</v>
          </cell>
          <cell r="D104" t="str">
            <v>Mekanik</v>
          </cell>
          <cell r="E104" t="str">
            <v>Soekarno Hatta</v>
          </cell>
          <cell r="F104">
            <v>38058</v>
          </cell>
          <cell r="G104" t="str">
            <v>Islam</v>
          </cell>
          <cell r="H104" t="str">
            <v>SMK</v>
          </cell>
          <cell r="I104" t="str">
            <v>TK</v>
          </cell>
          <cell r="J104">
            <v>44774</v>
          </cell>
          <cell r="K104">
            <v>44774</v>
          </cell>
          <cell r="L104">
            <v>44865</v>
          </cell>
          <cell r="R104" t="str">
            <v>PKWT 1</v>
          </cell>
          <cell r="U104" t="str">
            <v>andriyansaputra120204@gmail.com</v>
          </cell>
        </row>
        <row r="105">
          <cell r="B105">
            <v>202208064</v>
          </cell>
          <cell r="C105" t="str">
            <v>Apriliansyah Rahmandaris</v>
          </cell>
          <cell r="D105" t="str">
            <v>Mekanik</v>
          </cell>
          <cell r="E105" t="str">
            <v>Soekarno Hatta</v>
          </cell>
          <cell r="F105">
            <v>38079</v>
          </cell>
          <cell r="G105" t="str">
            <v>Islam</v>
          </cell>
          <cell r="H105" t="str">
            <v>SMK</v>
          </cell>
          <cell r="I105" t="str">
            <v>TK</v>
          </cell>
          <cell r="J105">
            <v>44774</v>
          </cell>
          <cell r="K105">
            <v>44774</v>
          </cell>
          <cell r="L105">
            <v>44865</v>
          </cell>
          <cell r="R105" t="str">
            <v>PKWT 1</v>
          </cell>
          <cell r="U105" t="str">
            <v>apriliansyah020404@gmail.com</v>
          </cell>
        </row>
        <row r="106">
          <cell r="B106">
            <v>202208065</v>
          </cell>
          <cell r="C106" t="str">
            <v>M. Bayu Sapta</v>
          </cell>
          <cell r="D106" t="str">
            <v>Mekanik</v>
          </cell>
          <cell r="E106" t="str">
            <v>Soekarno Hatta</v>
          </cell>
          <cell r="F106">
            <v>38233</v>
          </cell>
          <cell r="G106" t="str">
            <v>Islam</v>
          </cell>
          <cell r="H106" t="str">
            <v>SMK</v>
          </cell>
          <cell r="I106" t="str">
            <v>TK</v>
          </cell>
          <cell r="J106">
            <v>44774</v>
          </cell>
          <cell r="K106">
            <v>44774</v>
          </cell>
          <cell r="L106">
            <v>44865</v>
          </cell>
          <cell r="R106" t="str">
            <v>PKWT 1</v>
          </cell>
          <cell r="U106" t="str">
            <v>primaokta252@gmail.com</v>
          </cell>
        </row>
        <row r="107">
          <cell r="B107">
            <v>202208066</v>
          </cell>
          <cell r="C107" t="str">
            <v>Erland Dwi Vernando</v>
          </cell>
          <cell r="D107" t="str">
            <v>Mekanik</v>
          </cell>
          <cell r="E107" t="str">
            <v>Soekarno Hatta</v>
          </cell>
          <cell r="F107">
            <v>38300</v>
          </cell>
          <cell r="G107" t="str">
            <v>Islam</v>
          </cell>
          <cell r="H107" t="str">
            <v>SMK</v>
          </cell>
          <cell r="I107" t="str">
            <v>TK</v>
          </cell>
          <cell r="J107">
            <v>44774</v>
          </cell>
          <cell r="K107">
            <v>44774</v>
          </cell>
          <cell r="L107">
            <v>44865</v>
          </cell>
          <cell r="R107" t="str">
            <v>PKWT 1</v>
          </cell>
          <cell r="U107" t="str">
            <v>erlanddwivernando091104@gmail.com</v>
          </cell>
        </row>
        <row r="108">
          <cell r="B108">
            <v>202208067</v>
          </cell>
          <cell r="C108" t="str">
            <v>Muhammad Akbar</v>
          </cell>
          <cell r="D108" t="str">
            <v>Mekanik</v>
          </cell>
          <cell r="E108" t="str">
            <v>Soekarno Hatta</v>
          </cell>
          <cell r="F108">
            <v>38053</v>
          </cell>
          <cell r="G108" t="str">
            <v>Islam</v>
          </cell>
          <cell r="H108" t="str">
            <v>SMK</v>
          </cell>
          <cell r="I108" t="str">
            <v>TK</v>
          </cell>
          <cell r="J108">
            <v>44774</v>
          </cell>
          <cell r="K108">
            <v>44774</v>
          </cell>
          <cell r="L108">
            <v>44865</v>
          </cell>
          <cell r="R108" t="str">
            <v>PKWT 1</v>
          </cell>
          <cell r="U108" t="str">
            <v>akbarmuhammad7324@gmail.com</v>
          </cell>
        </row>
        <row r="109">
          <cell r="B109">
            <v>202208068</v>
          </cell>
          <cell r="C109" t="str">
            <v>Marchall Febrian</v>
          </cell>
          <cell r="D109" t="str">
            <v>Mekanik</v>
          </cell>
          <cell r="E109" t="str">
            <v>Soekarno Hatta</v>
          </cell>
          <cell r="F109">
            <v>38069</v>
          </cell>
          <cell r="G109" t="str">
            <v>Islam</v>
          </cell>
          <cell r="H109" t="str">
            <v>SMK</v>
          </cell>
          <cell r="I109" t="str">
            <v>TK</v>
          </cell>
          <cell r="J109">
            <v>44774</v>
          </cell>
          <cell r="K109">
            <v>44774</v>
          </cell>
          <cell r="L109">
            <v>44865</v>
          </cell>
          <cell r="R109" t="str">
            <v>PKWT 1</v>
          </cell>
          <cell r="U109" t="str">
            <v>febrianmarchall@gmail.com</v>
          </cell>
        </row>
        <row r="110">
          <cell r="B110">
            <v>202208069</v>
          </cell>
          <cell r="C110" t="str">
            <v>Solin Andika Saputra S</v>
          </cell>
          <cell r="D110" t="str">
            <v>Mekanik</v>
          </cell>
          <cell r="E110" t="str">
            <v>Soekarno Hatta</v>
          </cell>
          <cell r="F110">
            <v>37708</v>
          </cell>
          <cell r="G110" t="str">
            <v>Islam</v>
          </cell>
          <cell r="H110" t="str">
            <v>SMK</v>
          </cell>
          <cell r="I110" t="str">
            <v>TK</v>
          </cell>
          <cell r="J110">
            <v>44774</v>
          </cell>
          <cell r="K110">
            <v>44774</v>
          </cell>
          <cell r="L110">
            <v>44865</v>
          </cell>
          <cell r="R110" t="str">
            <v>PKWT 1</v>
          </cell>
          <cell r="U110" t="str">
            <v>andikadika1423@gmail.com</v>
          </cell>
        </row>
        <row r="156">
          <cell r="B156">
            <v>201906011</v>
          </cell>
          <cell r="C156" t="str">
            <v>WELLY ARYADI</v>
          </cell>
          <cell r="D156" t="str">
            <v>SPV ASS</v>
          </cell>
          <cell r="E156" t="str">
            <v>LAHAT</v>
          </cell>
          <cell r="F156" t="str">
            <v>13/10/1974</v>
          </cell>
          <cell r="G156" t="str">
            <v>ISLAM</v>
          </cell>
          <cell r="H156" t="str">
            <v>SMK</v>
          </cell>
          <cell r="I156" t="str">
            <v>K2</v>
          </cell>
          <cell r="J156" t="str">
            <v>10 JUNI 2019</v>
          </cell>
          <cell r="K156">
            <v>43626</v>
          </cell>
          <cell r="M156">
            <v>43992</v>
          </cell>
          <cell r="Q156" t="str">
            <v>10/12/1010</v>
          </cell>
          <cell r="R156" t="str">
            <v>KARYAWAN TETAP</v>
          </cell>
          <cell r="T156" t="str">
            <v>0001126392726</v>
          </cell>
          <cell r="U156" t="str">
            <v>welly1310.persada@gmail.com</v>
          </cell>
        </row>
        <row r="157">
          <cell r="B157" t="str">
            <v>201502004</v>
          </cell>
          <cell r="C157" t="str">
            <v>ERIK SAPUTRA</v>
          </cell>
          <cell r="D157" t="str">
            <v>PARTSALES CORDINATOR</v>
          </cell>
          <cell r="E157" t="str">
            <v>LAHAT</v>
          </cell>
          <cell r="F157" t="str">
            <v>09/07/1994</v>
          </cell>
          <cell r="G157" t="str">
            <v>ISLAM</v>
          </cell>
          <cell r="H157" t="str">
            <v>SMK</v>
          </cell>
          <cell r="I157" t="str">
            <v>K1</v>
          </cell>
          <cell r="J157" t="str">
            <v>05 NOVEMBER 2012</v>
          </cell>
          <cell r="Q157">
            <v>41552</v>
          </cell>
          <cell r="R157" t="str">
            <v>KARYAWAN TETAP</v>
          </cell>
          <cell r="S157" t="str">
            <v>12040748035</v>
          </cell>
          <cell r="T157" t="str">
            <v>0001149307751</v>
          </cell>
          <cell r="U157" t="str">
            <v>eriksaputra@yahoo.co.id</v>
          </cell>
        </row>
        <row r="158">
          <cell r="B158" t="str">
            <v>201703006</v>
          </cell>
          <cell r="C158" t="str">
            <v>NOPITA SARI</v>
          </cell>
          <cell r="D158" t="str">
            <v>ADMIN SERVICE</v>
          </cell>
          <cell r="E158" t="str">
            <v>LAHAT</v>
          </cell>
          <cell r="F158" t="str">
            <v>19/08/1994</v>
          </cell>
          <cell r="G158" t="str">
            <v>ISLAM</v>
          </cell>
          <cell r="H158" t="str">
            <v>D3</v>
          </cell>
          <cell r="I158" t="str">
            <v>K0</v>
          </cell>
          <cell r="J158" t="str">
            <v>11 SEPTEMBER 2017</v>
          </cell>
          <cell r="Q158">
            <v>43719</v>
          </cell>
          <cell r="R158" t="str">
            <v>SK TETAP</v>
          </cell>
          <cell r="S158" t="str">
            <v>17050564677</v>
          </cell>
          <cell r="T158" t="str">
            <v>0002245261026</v>
          </cell>
          <cell r="U158" t="str">
            <v>nopitasari123@gmail.com</v>
          </cell>
        </row>
        <row r="159">
          <cell r="B159" t="str">
            <v>201406003</v>
          </cell>
          <cell r="C159" t="str">
            <v>JUNITA RANISA</v>
          </cell>
          <cell r="D159" t="str">
            <v>ADMIN SPAREPART</v>
          </cell>
          <cell r="E159" t="str">
            <v>LAHAT</v>
          </cell>
          <cell r="F159" t="str">
            <v>12/06/1994</v>
          </cell>
          <cell r="G159" t="str">
            <v>ISLAM</v>
          </cell>
          <cell r="H159" t="str">
            <v>SMK</v>
          </cell>
          <cell r="I159" t="str">
            <v>TK</v>
          </cell>
          <cell r="J159" t="str">
            <v>26 FEBRUARI 2012</v>
          </cell>
          <cell r="Q159">
            <v>41331</v>
          </cell>
          <cell r="R159" t="str">
            <v>KARYAWAN TETAP</v>
          </cell>
          <cell r="S159" t="str">
            <v>13002544115</v>
          </cell>
          <cell r="T159" t="str">
            <v>0001124156439</v>
          </cell>
          <cell r="U159" t="str">
            <v>yunitaranisa@yahoo.com</v>
          </cell>
        </row>
        <row r="160">
          <cell r="B160" t="str">
            <v>201501003</v>
          </cell>
          <cell r="C160" t="str">
            <v>JAKA SUPUTRA</v>
          </cell>
          <cell r="D160" t="str">
            <v>PARTSHOP SALES</v>
          </cell>
          <cell r="E160" t="str">
            <v>LAHAT</v>
          </cell>
          <cell r="F160" t="str">
            <v>12/10/1994</v>
          </cell>
          <cell r="G160" t="str">
            <v>ISLAM</v>
          </cell>
          <cell r="H160" t="str">
            <v>SMK</v>
          </cell>
          <cell r="I160" t="str">
            <v>TK</v>
          </cell>
          <cell r="J160" t="str">
            <v>21 JANUARI 2015</v>
          </cell>
          <cell r="Q160">
            <v>42756</v>
          </cell>
          <cell r="R160" t="str">
            <v>KARYAWAN TETAP</v>
          </cell>
          <cell r="S160" t="str">
            <v>15004382048</v>
          </cell>
          <cell r="T160" t="str">
            <v>0001507387656</v>
          </cell>
          <cell r="U160" t="str">
            <v>jaka.saputrappr@gmail.com</v>
          </cell>
        </row>
        <row r="161">
          <cell r="B161" t="str">
            <v>201508009</v>
          </cell>
          <cell r="C161" t="str">
            <v>AHMAD MARZUKI</v>
          </cell>
          <cell r="D161" t="str">
            <v>FOREMAN</v>
          </cell>
          <cell r="E161" t="str">
            <v>LAHAT</v>
          </cell>
          <cell r="F161" t="str">
            <v>23/02/1996</v>
          </cell>
          <cell r="G161" t="str">
            <v>ISLAM</v>
          </cell>
          <cell r="H161" t="str">
            <v>SMK</v>
          </cell>
          <cell r="I161" t="str">
            <v>TK</v>
          </cell>
          <cell r="J161" t="str">
            <v>10 AGUSTUS 2015</v>
          </cell>
          <cell r="Q161">
            <v>42957</v>
          </cell>
          <cell r="R161" t="str">
            <v>KARYAWAN TETAP</v>
          </cell>
          <cell r="S161" t="str">
            <v>15045529227</v>
          </cell>
          <cell r="U161" t="str">
            <v>ahmadmarzuki783@gmail.com</v>
          </cell>
        </row>
        <row r="162">
          <cell r="B162">
            <v>201301007</v>
          </cell>
          <cell r="C162" t="str">
            <v>HARDIANSYAH</v>
          </cell>
          <cell r="D162" t="str">
            <v>MEKANIK</v>
          </cell>
          <cell r="E162" t="str">
            <v>LAHAT</v>
          </cell>
          <cell r="F162" t="str">
            <v>09/10/1994</v>
          </cell>
          <cell r="G162" t="str">
            <v>ISLAM</v>
          </cell>
          <cell r="H162" t="str">
            <v>SMK</v>
          </cell>
          <cell r="I162" t="str">
            <v>K0</v>
          </cell>
          <cell r="J162" t="str">
            <v>07 JANUARI 2013</v>
          </cell>
          <cell r="Q162">
            <v>42011</v>
          </cell>
          <cell r="R162" t="str">
            <v>KARYAWAN TETAP</v>
          </cell>
          <cell r="S162" t="str">
            <v>13002543984</v>
          </cell>
          <cell r="T162" t="str">
            <v>0001124156351</v>
          </cell>
          <cell r="U162" t="str">
            <v>hardiyansah92@yahoo.com</v>
          </cell>
        </row>
        <row r="163">
          <cell r="B163" t="str">
            <v>201708021</v>
          </cell>
          <cell r="C163" t="str">
            <v>M. EKO SUTRISNO</v>
          </cell>
          <cell r="D163" t="str">
            <v>SERVICE ADVISOR</v>
          </cell>
          <cell r="E163" t="str">
            <v>LAHAT</v>
          </cell>
          <cell r="F163" t="str">
            <v>05/09/1995</v>
          </cell>
          <cell r="G163" t="str">
            <v>ISLAM</v>
          </cell>
          <cell r="H163" t="str">
            <v>SMK</v>
          </cell>
          <cell r="I163" t="str">
            <v>K0</v>
          </cell>
          <cell r="J163" t="str">
            <v>9 AGUSTUS 2017</v>
          </cell>
          <cell r="Q163">
            <v>43686</v>
          </cell>
          <cell r="R163" t="str">
            <v>SK TETAP</v>
          </cell>
          <cell r="S163" t="str">
            <v>17044734212</v>
          </cell>
          <cell r="U163" t="str">
            <v>ekoananda711@gmail.com</v>
          </cell>
        </row>
        <row r="164">
          <cell r="B164" t="str">
            <v>202102005</v>
          </cell>
          <cell r="C164" t="str">
            <v>DEBI CARLES</v>
          </cell>
          <cell r="D164" t="str">
            <v>MEKANIK</v>
          </cell>
          <cell r="E164" t="str">
            <v>LAHAT</v>
          </cell>
          <cell r="F164" t="str">
            <v>22/06/1994</v>
          </cell>
          <cell r="G164" t="str">
            <v>ISLAM</v>
          </cell>
          <cell r="H164" t="str">
            <v>SMK</v>
          </cell>
          <cell r="I164" t="str">
            <v>TK</v>
          </cell>
          <cell r="J164" t="str">
            <v>01 FEBRUARI 2021</v>
          </cell>
          <cell r="K164">
            <v>44228</v>
          </cell>
          <cell r="R164" t="str">
            <v>PKWT 1</v>
          </cell>
          <cell r="U164" t="str">
            <v>debi.charles22@gmail.com</v>
          </cell>
        </row>
        <row r="165">
          <cell r="B165" t="str">
            <v>202102004</v>
          </cell>
          <cell r="C165" t="str">
            <v>RONDERS PRANANDA</v>
          </cell>
          <cell r="D165" t="str">
            <v>MEKANIK</v>
          </cell>
          <cell r="E165" t="str">
            <v>LAHAT</v>
          </cell>
          <cell r="F165" t="str">
            <v>23/03/2000</v>
          </cell>
          <cell r="G165" t="str">
            <v>ISLAM</v>
          </cell>
          <cell r="H165" t="str">
            <v>SMK</v>
          </cell>
          <cell r="I165" t="str">
            <v>TK</v>
          </cell>
          <cell r="J165" t="str">
            <v>01 FEBRUARI 2021</v>
          </cell>
          <cell r="K165">
            <v>44228</v>
          </cell>
          <cell r="R165" t="str">
            <v>PKWT 1</v>
          </cell>
          <cell r="U165" t="str">
            <v>rondesprananda@gmail.com</v>
          </cell>
        </row>
        <row r="166">
          <cell r="B166" t="str">
            <v>202102006</v>
          </cell>
          <cell r="C166" t="str">
            <v>DIAN MELDITO PRASETYO</v>
          </cell>
          <cell r="D166" t="str">
            <v>MEKANIK</v>
          </cell>
          <cell r="E166" t="str">
            <v>LAHAT</v>
          </cell>
          <cell r="F166" t="str">
            <v>11/05/2002</v>
          </cell>
          <cell r="G166" t="str">
            <v>ISLAM</v>
          </cell>
          <cell r="H166" t="str">
            <v>SMK</v>
          </cell>
          <cell r="I166" t="str">
            <v>TK</v>
          </cell>
          <cell r="J166" t="str">
            <v>01 FEBRUARI 2021</v>
          </cell>
          <cell r="K166">
            <v>44228</v>
          </cell>
          <cell r="R166" t="str">
            <v>PKWT 1</v>
          </cell>
          <cell r="U166" t="str">
            <v>dianmeldito12@gmail.com</v>
          </cell>
        </row>
        <row r="167">
          <cell r="B167" t="str">
            <v>202102007</v>
          </cell>
          <cell r="C167" t="str">
            <v>MUHAMAD SUPNA HADI</v>
          </cell>
          <cell r="D167" t="str">
            <v>MEKANIK</v>
          </cell>
          <cell r="E167" t="str">
            <v>LAHAT</v>
          </cell>
          <cell r="F167" t="str">
            <v>28/08/1994</v>
          </cell>
          <cell r="G167" t="str">
            <v>ISLAM</v>
          </cell>
          <cell r="H167" t="str">
            <v>SMK</v>
          </cell>
          <cell r="I167" t="str">
            <v>TK</v>
          </cell>
          <cell r="J167" t="str">
            <v>01 FEBRUARI 2021</v>
          </cell>
          <cell r="K167">
            <v>44228</v>
          </cell>
          <cell r="R167" t="str">
            <v>PKWT 1</v>
          </cell>
          <cell r="U167" t="str">
            <v>supnahadi7@gmail.com</v>
          </cell>
        </row>
        <row r="168">
          <cell r="B168">
            <v>202012004</v>
          </cell>
          <cell r="C168" t="str">
            <v>FARDIKA</v>
          </cell>
          <cell r="D168" t="str">
            <v>MEKANIK</v>
          </cell>
          <cell r="E168" t="str">
            <v>LAHAT</v>
          </cell>
          <cell r="F168" t="str">
            <v>02/09/1997</v>
          </cell>
          <cell r="G168" t="str">
            <v>ISLAM</v>
          </cell>
          <cell r="H168" t="str">
            <v>SMK</v>
          </cell>
          <cell r="I168" t="str">
            <v>TK</v>
          </cell>
          <cell r="J168" t="str">
            <v>06 DESEMEBER 2020</v>
          </cell>
          <cell r="K168">
            <v>44171</v>
          </cell>
          <cell r="R168" t="str">
            <v>PKWT 2</v>
          </cell>
          <cell r="U168" t="str">
            <v>fardika09@yahoo.com</v>
          </cell>
        </row>
        <row r="169">
          <cell r="B169" t="str">
            <v>202102003</v>
          </cell>
          <cell r="C169" t="str">
            <v>ANGGA SAPUTRA</v>
          </cell>
          <cell r="D169" t="str">
            <v>TOOLMAN</v>
          </cell>
          <cell r="E169" t="str">
            <v>LAHAT</v>
          </cell>
          <cell r="F169">
            <v>35319</v>
          </cell>
          <cell r="G169" t="str">
            <v>ISLAM</v>
          </cell>
          <cell r="H169" t="str">
            <v>SMA</v>
          </cell>
          <cell r="I169" t="str">
            <v>TK</v>
          </cell>
          <cell r="J169" t="str">
            <v>01 FEBRUARI 2021</v>
          </cell>
          <cell r="K169">
            <v>44228</v>
          </cell>
          <cell r="R169" t="str">
            <v>PKWT 1</v>
          </cell>
        </row>
        <row r="170">
          <cell r="B170">
            <v>202012002</v>
          </cell>
          <cell r="C170" t="str">
            <v>IMAM SUMANTRI</v>
          </cell>
          <cell r="D170" t="str">
            <v>MEKANIK</v>
          </cell>
          <cell r="E170" t="str">
            <v>LAHAT</v>
          </cell>
          <cell r="F170">
            <v>34729</v>
          </cell>
          <cell r="G170" t="str">
            <v>ISLAM</v>
          </cell>
          <cell r="H170" t="str">
            <v>SMA</v>
          </cell>
          <cell r="I170" t="str">
            <v>TK</v>
          </cell>
          <cell r="J170" t="str">
            <v>01 DESEMBER 2020</v>
          </cell>
          <cell r="K170">
            <v>44166</v>
          </cell>
        </row>
        <row r="171">
          <cell r="B171">
            <v>202012003</v>
          </cell>
          <cell r="C171" t="str">
            <v>FERI IRAWAN</v>
          </cell>
          <cell r="D171" t="str">
            <v>MEKANIK</v>
          </cell>
          <cell r="E171" t="str">
            <v>LAHAT</v>
          </cell>
          <cell r="F171">
            <v>36356</v>
          </cell>
          <cell r="G171" t="str">
            <v>ISLAM</v>
          </cell>
          <cell r="H171" t="str">
            <v>SMA</v>
          </cell>
          <cell r="I171" t="str">
            <v>TK</v>
          </cell>
          <cell r="J171" t="str">
            <v>01 DESEMBER 2020</v>
          </cell>
          <cell r="K171">
            <v>44166</v>
          </cell>
        </row>
        <row r="172">
          <cell r="B172">
            <v>202207053</v>
          </cell>
          <cell r="C172" t="str">
            <v>Roby Hermawan</v>
          </cell>
          <cell r="D172" t="str">
            <v>Mekanik</v>
          </cell>
          <cell r="E172" t="str">
            <v>LAHAT</v>
          </cell>
          <cell r="F172">
            <v>36312</v>
          </cell>
          <cell r="G172" t="str">
            <v>ISLAM</v>
          </cell>
          <cell r="H172" t="str">
            <v>SMA</v>
          </cell>
          <cell r="I172" t="str">
            <v>TK</v>
          </cell>
          <cell r="J172">
            <v>44718</v>
          </cell>
          <cell r="K172">
            <v>44718</v>
          </cell>
          <cell r="L172">
            <v>44824</v>
          </cell>
          <cell r="U172" t="str">
            <v>robyroby0103@gmail.com</v>
          </cell>
        </row>
        <row r="173">
          <cell r="B173">
            <v>202207054</v>
          </cell>
          <cell r="C173" t="str">
            <v>Pebrianto</v>
          </cell>
          <cell r="D173" t="str">
            <v>Mekanik</v>
          </cell>
          <cell r="E173" t="str">
            <v>LAHAT</v>
          </cell>
          <cell r="F173">
            <v>36557</v>
          </cell>
          <cell r="G173" t="str">
            <v>ISLAM</v>
          </cell>
          <cell r="H173" t="str">
            <v>SMA</v>
          </cell>
          <cell r="I173" t="str">
            <v>TK</v>
          </cell>
          <cell r="J173">
            <v>44718</v>
          </cell>
          <cell r="K173">
            <v>44718</v>
          </cell>
          <cell r="L173">
            <v>44824</v>
          </cell>
          <cell r="U173" t="str">
            <v>pebriantosl123@gmail.com</v>
          </cell>
        </row>
        <row r="174">
          <cell r="B174">
            <v>202208060</v>
          </cell>
          <cell r="C174" t="str">
            <v xml:space="preserve">Wahyu Hidayat </v>
          </cell>
          <cell r="D174" t="str">
            <v>Field Advisor</v>
          </cell>
          <cell r="E174" t="str">
            <v>Lahat</v>
          </cell>
          <cell r="F174">
            <v>36146</v>
          </cell>
          <cell r="G174" t="str">
            <v>ISLAM</v>
          </cell>
          <cell r="H174" t="str">
            <v>SMA</v>
          </cell>
          <cell r="I174" t="str">
            <v>TK</v>
          </cell>
          <cell r="J174">
            <v>44782</v>
          </cell>
          <cell r="K174">
            <v>44865</v>
          </cell>
          <cell r="U174" t="str">
            <v>wahyuayub17@gmail.com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2">
          <cell r="E2" t="str">
            <v>ASMUDIN</v>
          </cell>
          <cell r="F2" t="str">
            <v>Security</v>
          </cell>
          <cell r="G2" t="str">
            <v>Palembang</v>
          </cell>
          <cell r="H2" t="str">
            <v>Pria</v>
          </cell>
          <cell r="I2" t="str">
            <v>Palembang</v>
          </cell>
          <cell r="J2">
            <v>30426</v>
          </cell>
          <cell r="K2">
            <v>38</v>
          </cell>
          <cell r="L2" t="str">
            <v>Islam</v>
          </cell>
          <cell r="M2" t="str">
            <v>SMA</v>
          </cell>
          <cell r="O2" t="str">
            <v>K3</v>
          </cell>
          <cell r="P2" t="str">
            <v>1671042004830002</v>
          </cell>
          <cell r="Q2" t="str">
            <v>1671040608090018</v>
          </cell>
        </row>
        <row r="3">
          <cell r="E3" t="str">
            <v>BAYU PERMADI</v>
          </cell>
          <cell r="F3" t="str">
            <v>Security</v>
          </cell>
          <cell r="G3" t="str">
            <v>Palembang</v>
          </cell>
          <cell r="H3" t="str">
            <v>Pria</v>
          </cell>
          <cell r="I3" t="str">
            <v>Palembang</v>
          </cell>
          <cell r="J3">
            <v>31233</v>
          </cell>
          <cell r="K3">
            <v>35</v>
          </cell>
          <cell r="L3" t="str">
            <v>Islam</v>
          </cell>
          <cell r="M3" t="str">
            <v>SMK</v>
          </cell>
          <cell r="O3" t="str">
            <v>K2</v>
          </cell>
          <cell r="P3" t="str">
            <v>1671040507850006</v>
          </cell>
          <cell r="Q3" t="str">
            <v>1671040312140006</v>
          </cell>
        </row>
        <row r="4">
          <cell r="E4" t="str">
            <v>JONI ISKANDAR</v>
          </cell>
          <cell r="F4" t="str">
            <v>Security</v>
          </cell>
          <cell r="G4" t="str">
            <v>Palembang</v>
          </cell>
          <cell r="H4" t="str">
            <v>Pria</v>
          </cell>
          <cell r="I4" t="str">
            <v>Palembang</v>
          </cell>
          <cell r="J4">
            <v>32692</v>
          </cell>
          <cell r="K4">
            <v>31</v>
          </cell>
          <cell r="L4" t="str">
            <v>Islam</v>
          </cell>
          <cell r="M4" t="str">
            <v>SMA</v>
          </cell>
          <cell r="O4" t="str">
            <v>K1</v>
          </cell>
          <cell r="P4" t="str">
            <v>1671040307890004</v>
          </cell>
          <cell r="Q4" t="str">
            <v>1671040106150005</v>
          </cell>
        </row>
        <row r="5">
          <cell r="E5" t="str">
            <v xml:space="preserve">PURNOMO ADI SUSILO </v>
          </cell>
          <cell r="F5" t="str">
            <v>Operational Manager</v>
          </cell>
          <cell r="G5" t="str">
            <v>Palembang</v>
          </cell>
          <cell r="H5" t="str">
            <v>Pria</v>
          </cell>
          <cell r="I5" t="str">
            <v>Medan</v>
          </cell>
          <cell r="J5">
            <v>28336</v>
          </cell>
          <cell r="K5">
            <v>43</v>
          </cell>
          <cell r="L5" t="str">
            <v>Islam</v>
          </cell>
          <cell r="O5" t="str">
            <v>K1</v>
          </cell>
          <cell r="P5" t="str">
            <v>3216053008770005</v>
          </cell>
        </row>
        <row r="6">
          <cell r="E6" t="str">
            <v>ANDI SEMAN</v>
          </cell>
          <cell r="F6" t="str">
            <v>SPV S2</v>
          </cell>
          <cell r="G6" t="str">
            <v>Palembang</v>
          </cell>
          <cell r="H6" t="str">
            <v>Pria</v>
          </cell>
          <cell r="I6" t="str">
            <v>Palembang</v>
          </cell>
          <cell r="J6">
            <v>31550</v>
          </cell>
          <cell r="K6">
            <v>34</v>
          </cell>
          <cell r="L6" t="str">
            <v>Islam</v>
          </cell>
          <cell r="M6" t="str">
            <v>SMA</v>
          </cell>
          <cell r="O6" t="str">
            <v>K1</v>
          </cell>
          <cell r="P6" t="str">
            <v>3201311805860004</v>
          </cell>
          <cell r="Q6" t="str">
            <v>1671040810180009</v>
          </cell>
        </row>
        <row r="7">
          <cell r="E7" t="str">
            <v>WAHYUDI ARIYANTO</v>
          </cell>
          <cell r="F7" t="str">
            <v>SPV S2</v>
          </cell>
          <cell r="G7" t="str">
            <v>PRABUMULIH</v>
          </cell>
          <cell r="H7" t="str">
            <v>Pria</v>
          </cell>
          <cell r="I7" t="str">
            <v>Braja Gemilang</v>
          </cell>
          <cell r="J7">
            <v>32114</v>
          </cell>
          <cell r="K7">
            <v>33</v>
          </cell>
          <cell r="L7" t="str">
            <v>Islam</v>
          </cell>
          <cell r="M7" t="str">
            <v>SMK</v>
          </cell>
          <cell r="O7" t="str">
            <v>K1</v>
          </cell>
          <cell r="P7" t="str">
            <v>1771020312870008</v>
          </cell>
          <cell r="Q7" t="str">
            <v>1601141605180009</v>
          </cell>
        </row>
        <row r="8">
          <cell r="E8" t="str">
            <v>PRIMA MARIANTO</v>
          </cell>
          <cell r="F8" t="str">
            <v>Service Advisor</v>
          </cell>
          <cell r="G8" t="str">
            <v>Palembang</v>
          </cell>
          <cell r="H8" t="str">
            <v>Pria</v>
          </cell>
          <cell r="I8" t="str">
            <v>Palembang</v>
          </cell>
          <cell r="J8">
            <v>33665</v>
          </cell>
          <cell r="K8">
            <v>29</v>
          </cell>
          <cell r="L8" t="str">
            <v>Islam</v>
          </cell>
          <cell r="M8" t="str">
            <v>SMK</v>
          </cell>
          <cell r="O8" t="str">
            <v>K0</v>
          </cell>
          <cell r="P8" t="str">
            <v>1671140203920005</v>
          </cell>
          <cell r="Q8" t="str">
            <v>1671142408070019</v>
          </cell>
        </row>
        <row r="9">
          <cell r="E9" t="str">
            <v>SEPTA EFRIANSYAH</v>
          </cell>
          <cell r="F9" t="str">
            <v>Mekanik</v>
          </cell>
          <cell r="G9" t="str">
            <v>Palembang</v>
          </cell>
          <cell r="H9" t="str">
            <v>Pria</v>
          </cell>
          <cell r="I9" t="str">
            <v>Babat</v>
          </cell>
          <cell r="J9">
            <v>33856</v>
          </cell>
          <cell r="K9">
            <v>28</v>
          </cell>
          <cell r="L9" t="str">
            <v>Islam</v>
          </cell>
          <cell r="M9" t="str">
            <v>SMK</v>
          </cell>
          <cell r="O9" t="str">
            <v>K1</v>
          </cell>
          <cell r="P9" t="str">
            <v>1671040909920006</v>
          </cell>
          <cell r="Q9" t="str">
            <v>1671040304180014</v>
          </cell>
        </row>
        <row r="10">
          <cell r="E10" t="str">
            <v>EVA DWI SANTOSO</v>
          </cell>
          <cell r="F10" t="str">
            <v>Service Advisor</v>
          </cell>
          <cell r="G10" t="str">
            <v>Palembang</v>
          </cell>
          <cell r="H10" t="str">
            <v>Pria</v>
          </cell>
          <cell r="I10" t="str">
            <v>Palembang</v>
          </cell>
          <cell r="J10">
            <v>33405</v>
          </cell>
          <cell r="K10">
            <v>29</v>
          </cell>
          <cell r="L10" t="str">
            <v>Islam</v>
          </cell>
          <cell r="M10" t="str">
            <v>SMK</v>
          </cell>
          <cell r="O10" t="str">
            <v>TK</v>
          </cell>
          <cell r="P10" t="str">
            <v>1607105606910008</v>
          </cell>
          <cell r="Q10" t="str">
            <v>1607102805150012</v>
          </cell>
        </row>
        <row r="11">
          <cell r="E11" t="str">
            <v>ELISABETH NOVRIANI TASLIM</v>
          </cell>
          <cell r="F11" t="str">
            <v>SPV Accounting</v>
          </cell>
          <cell r="G11" t="str">
            <v>Palembang</v>
          </cell>
          <cell r="H11" t="str">
            <v>Wanita</v>
          </cell>
          <cell r="I11" t="str">
            <v>Palembang</v>
          </cell>
          <cell r="J11">
            <v>33194</v>
          </cell>
          <cell r="K11">
            <v>30</v>
          </cell>
          <cell r="L11" t="str">
            <v>Katholik</v>
          </cell>
          <cell r="M11" t="str">
            <v>S1</v>
          </cell>
          <cell r="N11" t="str">
            <v>Akutansi</v>
          </cell>
          <cell r="O11" t="str">
            <v>K1</v>
          </cell>
          <cell r="P11" t="str">
            <v>1671075711900006</v>
          </cell>
          <cell r="Q11" t="str">
            <v>1671050711180003</v>
          </cell>
        </row>
        <row r="12">
          <cell r="E12" t="str">
            <v>RENGGA CAPRI</v>
          </cell>
          <cell r="F12" t="str">
            <v>Service Advisor</v>
          </cell>
          <cell r="G12" t="str">
            <v>Palembang</v>
          </cell>
          <cell r="H12" t="str">
            <v>Pria</v>
          </cell>
          <cell r="I12" t="str">
            <v>Palembang</v>
          </cell>
          <cell r="J12">
            <v>33608</v>
          </cell>
          <cell r="K12">
            <v>29</v>
          </cell>
          <cell r="L12" t="str">
            <v>Islam</v>
          </cell>
          <cell r="M12" t="str">
            <v>SMK</v>
          </cell>
          <cell r="O12" t="str">
            <v>K1</v>
          </cell>
          <cell r="P12" t="str">
            <v>1610070501920002</v>
          </cell>
          <cell r="Q12" t="str">
            <v>1671151510180007</v>
          </cell>
        </row>
        <row r="13">
          <cell r="E13" t="str">
            <v>DESSY SAFRIDA</v>
          </cell>
          <cell r="F13" t="str">
            <v>SPV S1</v>
          </cell>
          <cell r="G13" t="str">
            <v>Palembang</v>
          </cell>
          <cell r="H13" t="str">
            <v>Wanita</v>
          </cell>
          <cell r="I13" t="str">
            <v>Palembang</v>
          </cell>
          <cell r="J13">
            <v>29200</v>
          </cell>
          <cell r="K13">
            <v>41</v>
          </cell>
          <cell r="L13" t="str">
            <v>Islam</v>
          </cell>
          <cell r="M13" t="str">
            <v>SMA</v>
          </cell>
          <cell r="O13" t="str">
            <v>K4</v>
          </cell>
          <cell r="P13" t="str">
            <v>1671055112790001</v>
          </cell>
        </row>
        <row r="14">
          <cell r="E14" t="str">
            <v xml:space="preserve">ANDY </v>
          </cell>
          <cell r="F14" t="str">
            <v>Sls S3</v>
          </cell>
          <cell r="G14" t="str">
            <v>Palembang</v>
          </cell>
          <cell r="H14" t="str">
            <v>Pria</v>
          </cell>
          <cell r="I14" t="str">
            <v>Palembang</v>
          </cell>
          <cell r="J14">
            <v>30705</v>
          </cell>
          <cell r="K14">
            <v>37</v>
          </cell>
          <cell r="L14" t="str">
            <v>Katholik</v>
          </cell>
          <cell r="M14" t="str">
            <v>D3</v>
          </cell>
          <cell r="N14" t="str">
            <v>Teknik Komputer</v>
          </cell>
          <cell r="O14" t="str">
            <v>K3</v>
          </cell>
          <cell r="P14" t="str">
            <v>1671052401840005</v>
          </cell>
          <cell r="Q14" t="str">
            <v>1671052505100007</v>
          </cell>
        </row>
        <row r="15">
          <cell r="E15" t="str">
            <v>CHANDERASU</v>
          </cell>
          <cell r="F15" t="str">
            <v>Sls MGR</v>
          </cell>
          <cell r="G15" t="str">
            <v>Palembang</v>
          </cell>
          <cell r="H15" t="str">
            <v>Pria</v>
          </cell>
          <cell r="I15" t="str">
            <v>Palembang</v>
          </cell>
          <cell r="J15">
            <v>29174</v>
          </cell>
          <cell r="K15">
            <v>41</v>
          </cell>
          <cell r="L15" t="str">
            <v>Budha</v>
          </cell>
          <cell r="M15" t="str">
            <v>SMK</v>
          </cell>
          <cell r="O15" t="str">
            <v>K1</v>
          </cell>
          <cell r="P15" t="str">
            <v>1671101511790003</v>
          </cell>
          <cell r="Q15" t="str">
            <v>1671101503070034</v>
          </cell>
        </row>
        <row r="16">
          <cell r="E16" t="str">
            <v>AHMAD MUBAROK</v>
          </cell>
          <cell r="F16" t="str">
            <v>Mekanik</v>
          </cell>
          <cell r="G16" t="str">
            <v>Palembang</v>
          </cell>
          <cell r="H16" t="str">
            <v>Pria</v>
          </cell>
          <cell r="I16" t="str">
            <v>Palembang</v>
          </cell>
          <cell r="J16">
            <v>33613</v>
          </cell>
          <cell r="K16">
            <v>29</v>
          </cell>
          <cell r="L16" t="str">
            <v>Islam</v>
          </cell>
          <cell r="M16" t="str">
            <v>SMK</v>
          </cell>
          <cell r="O16" t="str">
            <v>TK</v>
          </cell>
          <cell r="P16" t="str">
            <v>1602141001920003</v>
          </cell>
          <cell r="Q16" t="str">
            <v>167102601070213</v>
          </cell>
        </row>
        <row r="17">
          <cell r="E17" t="str">
            <v>ADE RASIDI</v>
          </cell>
          <cell r="F17" t="str">
            <v>Mekanik</v>
          </cell>
          <cell r="G17" t="str">
            <v>Palembang</v>
          </cell>
          <cell r="H17" t="str">
            <v>Pria</v>
          </cell>
          <cell r="I17" t="str">
            <v>Palembang</v>
          </cell>
          <cell r="J17">
            <v>31614</v>
          </cell>
          <cell r="K17">
            <v>34</v>
          </cell>
          <cell r="L17" t="str">
            <v>Islam</v>
          </cell>
          <cell r="M17" t="str">
            <v>SMK</v>
          </cell>
          <cell r="O17" t="str">
            <v>TK</v>
          </cell>
          <cell r="P17" t="str">
            <v>1671052107860008</v>
          </cell>
          <cell r="Q17" t="str">
            <v>1671052904160004</v>
          </cell>
        </row>
        <row r="18">
          <cell r="E18" t="str">
            <v>YESI PRIYANTI</v>
          </cell>
          <cell r="F18" t="str">
            <v>Sls S3</v>
          </cell>
          <cell r="G18" t="str">
            <v>Palembang</v>
          </cell>
          <cell r="H18" t="str">
            <v>Wanita</v>
          </cell>
          <cell r="I18" t="str">
            <v>Palembang</v>
          </cell>
          <cell r="J18">
            <v>30885</v>
          </cell>
          <cell r="K18">
            <v>36</v>
          </cell>
          <cell r="L18" t="str">
            <v>Islam</v>
          </cell>
          <cell r="M18" t="str">
            <v>S1</v>
          </cell>
          <cell r="N18" t="str">
            <v>Komputer</v>
          </cell>
          <cell r="O18" t="str">
            <v>K2</v>
          </cell>
          <cell r="P18" t="str">
            <v>1671036207840008</v>
          </cell>
          <cell r="Q18" t="str">
            <v>1671030207140002</v>
          </cell>
        </row>
        <row r="19">
          <cell r="E19" t="str">
            <v>KODRI ROMADON</v>
          </cell>
          <cell r="F19" t="str">
            <v>Mekanik</v>
          </cell>
          <cell r="G19" t="str">
            <v>Palembang</v>
          </cell>
          <cell r="H19" t="str">
            <v>Pria</v>
          </cell>
          <cell r="I19" t="str">
            <v>Palembang</v>
          </cell>
          <cell r="J19">
            <v>32235</v>
          </cell>
          <cell r="K19">
            <v>33</v>
          </cell>
          <cell r="L19" t="str">
            <v>Islam</v>
          </cell>
          <cell r="M19" t="str">
            <v>SMK</v>
          </cell>
          <cell r="O19" t="str">
            <v>TK</v>
          </cell>
          <cell r="P19" t="str">
            <v>1671040204880015</v>
          </cell>
          <cell r="Q19" t="str">
            <v>1671010803160009</v>
          </cell>
        </row>
        <row r="20">
          <cell r="E20" t="str">
            <v>YUDI HARIZON</v>
          </cell>
          <cell r="F20" t="str">
            <v>Office Boy</v>
          </cell>
          <cell r="G20" t="str">
            <v>BATURAJA</v>
          </cell>
          <cell r="H20" t="str">
            <v>Pria</v>
          </cell>
          <cell r="I20" t="str">
            <v>Pedataran</v>
          </cell>
          <cell r="J20">
            <v>34314</v>
          </cell>
          <cell r="K20">
            <v>27</v>
          </cell>
          <cell r="L20" t="str">
            <v>Islam</v>
          </cell>
          <cell r="M20" t="str">
            <v>SMA</v>
          </cell>
          <cell r="O20" t="str">
            <v>K2</v>
          </cell>
          <cell r="P20" t="str">
            <v>1601201112930003</v>
          </cell>
          <cell r="Q20" t="str">
            <v>'1601200602160001</v>
          </cell>
        </row>
        <row r="21">
          <cell r="E21" t="str">
            <v>LEONARDO ARMANDO</v>
          </cell>
          <cell r="F21" t="str">
            <v>Sls S3</v>
          </cell>
          <cell r="G21" t="str">
            <v>Palembang</v>
          </cell>
          <cell r="H21" t="str">
            <v>Pria</v>
          </cell>
          <cell r="I21" t="str">
            <v>Palembang</v>
          </cell>
          <cell r="J21">
            <v>31999</v>
          </cell>
          <cell r="K21">
            <v>33</v>
          </cell>
          <cell r="L21" t="str">
            <v>Islam</v>
          </cell>
          <cell r="M21" t="str">
            <v>SMA</v>
          </cell>
          <cell r="O21" t="str">
            <v>K3</v>
          </cell>
          <cell r="P21" t="str">
            <v>1671091008870011</v>
          </cell>
          <cell r="Q21" t="str">
            <v>1671101302140006</v>
          </cell>
        </row>
        <row r="22">
          <cell r="E22" t="str">
            <v>LAILA MARLINDA</v>
          </cell>
          <cell r="F22" t="str">
            <v>Sls S2</v>
          </cell>
          <cell r="G22" t="str">
            <v>LAHAT</v>
          </cell>
          <cell r="H22" t="str">
            <v>Wanita</v>
          </cell>
          <cell r="I22" t="str">
            <v>Lahat</v>
          </cell>
          <cell r="J22">
            <v>31475</v>
          </cell>
          <cell r="K22">
            <v>35</v>
          </cell>
          <cell r="L22" t="str">
            <v>Islam</v>
          </cell>
          <cell r="M22" t="str">
            <v>S1</v>
          </cell>
          <cell r="N22" t="str">
            <v>Ilmu administrasi negara</v>
          </cell>
          <cell r="O22" t="str">
            <v>K0</v>
          </cell>
          <cell r="P22" t="str">
            <v>1604104403860006</v>
          </cell>
          <cell r="Q22" t="str">
            <v>1604091509170002</v>
          </cell>
        </row>
        <row r="23">
          <cell r="E23" t="str">
            <v>JAMALUDDIN</v>
          </cell>
          <cell r="F23" t="str">
            <v>Sales</v>
          </cell>
          <cell r="G23" t="str">
            <v>LAHAT</v>
          </cell>
          <cell r="H23" t="str">
            <v>Pria</v>
          </cell>
          <cell r="I23" t="str">
            <v>Nipah Panjang</v>
          </cell>
          <cell r="J23">
            <v>31676</v>
          </cell>
          <cell r="K23">
            <v>34</v>
          </cell>
          <cell r="L23" t="str">
            <v>ISLAM</v>
          </cell>
          <cell r="M23" t="str">
            <v>SMA</v>
          </cell>
          <cell r="O23" t="str">
            <v>K2</v>
          </cell>
          <cell r="Q23" t="str">
            <v>160410205130003</v>
          </cell>
        </row>
        <row r="24">
          <cell r="E24" t="str">
            <v>ACHMAD REZA ZAZALI</v>
          </cell>
          <cell r="F24" t="str">
            <v>Sales</v>
          </cell>
          <cell r="G24" t="str">
            <v>LAHAT</v>
          </cell>
          <cell r="H24" t="str">
            <v>Pria</v>
          </cell>
          <cell r="I24" t="str">
            <v>Palembang</v>
          </cell>
          <cell r="J24">
            <v>33143</v>
          </cell>
          <cell r="K24">
            <v>30</v>
          </cell>
          <cell r="L24" t="str">
            <v>ISLAM</v>
          </cell>
          <cell r="M24" t="str">
            <v>S1</v>
          </cell>
          <cell r="N24" t="str">
            <v>Management</v>
          </cell>
          <cell r="O24" t="str">
            <v>K1</v>
          </cell>
          <cell r="Q24" t="str">
            <v>1604101802190010</v>
          </cell>
        </row>
        <row r="25">
          <cell r="E25" t="str">
            <v>ERIK SAPUTRA</v>
          </cell>
          <cell r="F25" t="str">
            <v>Warehouse Staff</v>
          </cell>
          <cell r="G25" t="str">
            <v>LAHAT</v>
          </cell>
          <cell r="H25" t="str">
            <v>Pria</v>
          </cell>
          <cell r="I25" t="str">
            <v>Lahat</v>
          </cell>
          <cell r="J25">
            <v>34524</v>
          </cell>
          <cell r="K25">
            <v>26</v>
          </cell>
          <cell r="L25" t="str">
            <v>Islam</v>
          </cell>
          <cell r="M25" t="str">
            <v>SMK</v>
          </cell>
          <cell r="O25" t="str">
            <v>K1</v>
          </cell>
          <cell r="P25" t="str">
            <v>1604100907940007</v>
          </cell>
          <cell r="Q25" t="str">
            <v>1604100512170001</v>
          </cell>
        </row>
        <row r="26">
          <cell r="E26" t="str">
            <v>DELIANAH</v>
          </cell>
          <cell r="F26" t="str">
            <v>Admin Sales Staff</v>
          </cell>
          <cell r="G26" t="str">
            <v>LAHAT</v>
          </cell>
          <cell r="H26" t="str">
            <v>Wanita</v>
          </cell>
          <cell r="I26" t="str">
            <v>Tanjung Menang</v>
          </cell>
          <cell r="J26">
            <v>32674</v>
          </cell>
          <cell r="K26">
            <v>31</v>
          </cell>
          <cell r="L26" t="str">
            <v>Islam</v>
          </cell>
          <cell r="M26" t="str">
            <v>SMA</v>
          </cell>
          <cell r="O26" t="str">
            <v>K1</v>
          </cell>
          <cell r="P26" t="str">
            <v>1604095506890002</v>
          </cell>
          <cell r="Q26" t="str">
            <v>1604100504180012</v>
          </cell>
        </row>
        <row r="27">
          <cell r="E27" t="str">
            <v>M.ALI BASARAH</v>
          </cell>
          <cell r="F27" t="str">
            <v>Manager Hoyu</v>
          </cell>
          <cell r="G27" t="str">
            <v>Palembang</v>
          </cell>
          <cell r="H27" t="str">
            <v>Pria</v>
          </cell>
          <cell r="I27" t="str">
            <v>Palembang</v>
          </cell>
          <cell r="J27">
            <v>27161</v>
          </cell>
          <cell r="K27">
            <v>46</v>
          </cell>
          <cell r="L27" t="str">
            <v>Islam</v>
          </cell>
          <cell r="M27" t="str">
            <v>D3</v>
          </cell>
          <cell r="N27" t="str">
            <v>Ekonomi</v>
          </cell>
          <cell r="O27" t="str">
            <v>K4</v>
          </cell>
          <cell r="P27" t="str">
            <v>1671041205740006</v>
          </cell>
          <cell r="Q27" t="str">
            <v>1671043108060030</v>
          </cell>
        </row>
        <row r="28">
          <cell r="E28" t="str">
            <v>AGUS SUNARYO</v>
          </cell>
          <cell r="F28" t="str">
            <v>Parts SPV</v>
          </cell>
          <cell r="G28" t="str">
            <v>Palembang</v>
          </cell>
          <cell r="H28" t="str">
            <v>Pria</v>
          </cell>
          <cell r="I28" t="str">
            <v>Pati</v>
          </cell>
          <cell r="J28">
            <v>32773</v>
          </cell>
          <cell r="K28">
            <v>31</v>
          </cell>
          <cell r="L28" t="str">
            <v>Islam</v>
          </cell>
          <cell r="M28" t="str">
            <v>SMK</v>
          </cell>
          <cell r="N28" t="str">
            <v>Teknik perikanan laut</v>
          </cell>
          <cell r="O28" t="str">
            <v>K2</v>
          </cell>
          <cell r="P28" t="str">
            <v>1671072209890012</v>
          </cell>
          <cell r="Q28" t="str">
            <v>1671072503140006</v>
          </cell>
        </row>
        <row r="29">
          <cell r="E29" t="str">
            <v>JON MARTADINATA</v>
          </cell>
          <cell r="F29" t="str">
            <v>Kurir/OB</v>
          </cell>
          <cell r="G29" t="str">
            <v>LAHAT</v>
          </cell>
          <cell r="H29" t="str">
            <v>Pria</v>
          </cell>
          <cell r="I29" t="str">
            <v>Suka cinta</v>
          </cell>
          <cell r="J29">
            <v>32720</v>
          </cell>
          <cell r="K29">
            <v>31</v>
          </cell>
          <cell r="L29" t="str">
            <v>Islam</v>
          </cell>
          <cell r="M29" t="str">
            <v>SMA</v>
          </cell>
          <cell r="O29" t="str">
            <v>TK</v>
          </cell>
          <cell r="P29" t="str">
            <v>1604093107890001</v>
          </cell>
          <cell r="Q29" t="str">
            <v>1604092001150004</v>
          </cell>
        </row>
        <row r="30">
          <cell r="E30" t="str">
            <v>RIZAL DAHRI</v>
          </cell>
          <cell r="F30" t="str">
            <v>Security</v>
          </cell>
          <cell r="G30" t="str">
            <v>LAHAT</v>
          </cell>
          <cell r="H30" t="str">
            <v>Pria</v>
          </cell>
          <cell r="I30" t="str">
            <v>Suka cinta</v>
          </cell>
          <cell r="J30">
            <v>25652</v>
          </cell>
          <cell r="K30">
            <v>51</v>
          </cell>
          <cell r="L30" t="str">
            <v>Islam</v>
          </cell>
          <cell r="M30" t="str">
            <v>SMP</v>
          </cell>
          <cell r="O30" t="str">
            <v>K2</v>
          </cell>
          <cell r="P30" t="str">
            <v>1604092503700001</v>
          </cell>
          <cell r="Q30" t="str">
            <v>1604091802080025</v>
          </cell>
        </row>
        <row r="31">
          <cell r="E31" t="str">
            <v>SAHRIZAL</v>
          </cell>
          <cell r="F31" t="str">
            <v>Security</v>
          </cell>
          <cell r="G31" t="str">
            <v>LAHAT</v>
          </cell>
          <cell r="H31" t="str">
            <v>Pria</v>
          </cell>
          <cell r="I31" t="str">
            <v>Suka cinta</v>
          </cell>
          <cell r="J31">
            <v>30261</v>
          </cell>
          <cell r="K31">
            <v>38</v>
          </cell>
          <cell r="L31" t="str">
            <v>Islam</v>
          </cell>
          <cell r="M31" t="str">
            <v>SMK</v>
          </cell>
          <cell r="O31" t="str">
            <v>K2</v>
          </cell>
          <cell r="P31" t="str">
            <v>1604090611820001</v>
          </cell>
          <cell r="Q31" t="str">
            <v>1604091802080003</v>
          </cell>
        </row>
        <row r="32">
          <cell r="E32" t="str">
            <v>JONI SAPUTRA</v>
          </cell>
          <cell r="F32" t="str">
            <v>Security</v>
          </cell>
          <cell r="G32" t="str">
            <v>LAHAT</v>
          </cell>
          <cell r="H32" t="str">
            <v>Pria</v>
          </cell>
          <cell r="I32" t="str">
            <v>Suka cinta</v>
          </cell>
          <cell r="J32">
            <v>29718</v>
          </cell>
          <cell r="K32">
            <v>39</v>
          </cell>
          <cell r="L32" t="str">
            <v>Islam</v>
          </cell>
          <cell r="M32" t="str">
            <v>SMA</v>
          </cell>
          <cell r="O32" t="str">
            <v>K3</v>
          </cell>
          <cell r="P32" t="str">
            <v>1604091205810001</v>
          </cell>
          <cell r="Q32" t="str">
            <v>1604090902090008</v>
          </cell>
        </row>
        <row r="33">
          <cell r="E33" t="str">
            <v>HENDRI</v>
          </cell>
          <cell r="F33" t="str">
            <v>Security</v>
          </cell>
          <cell r="G33" t="str">
            <v>LAHAT</v>
          </cell>
          <cell r="H33" t="str">
            <v>Pria</v>
          </cell>
          <cell r="I33" t="str">
            <v>Suka cinta</v>
          </cell>
          <cell r="J33">
            <v>27877</v>
          </cell>
          <cell r="K33">
            <v>45</v>
          </cell>
          <cell r="L33" t="str">
            <v>Islam</v>
          </cell>
          <cell r="M33" t="str">
            <v>SMK</v>
          </cell>
          <cell r="O33" t="str">
            <v>K3</v>
          </cell>
          <cell r="P33" t="str">
            <v>1604092704760002</v>
          </cell>
          <cell r="Q33" t="str">
            <v>1604091801090002</v>
          </cell>
        </row>
        <row r="34">
          <cell r="E34" t="str">
            <v>HARDIYANSAH</v>
          </cell>
          <cell r="F34" t="str">
            <v>Mekanik</v>
          </cell>
          <cell r="G34" t="str">
            <v>LAHAT</v>
          </cell>
          <cell r="H34" t="str">
            <v>Pria</v>
          </cell>
          <cell r="I34" t="str">
            <v>Suka cinta</v>
          </cell>
          <cell r="J34">
            <v>34617</v>
          </cell>
          <cell r="K34">
            <v>26</v>
          </cell>
          <cell r="L34" t="str">
            <v>Islam</v>
          </cell>
          <cell r="M34" t="str">
            <v>SMA</v>
          </cell>
          <cell r="O34" t="str">
            <v>K0</v>
          </cell>
          <cell r="P34" t="str">
            <v>1604092110940001</v>
          </cell>
          <cell r="Q34" t="str">
            <v>1604091907190003</v>
          </cell>
        </row>
        <row r="35">
          <cell r="E35" t="str">
            <v>LUKMAN BUDI SULISTIO</v>
          </cell>
          <cell r="F35" t="str">
            <v>Foreman</v>
          </cell>
          <cell r="G35" t="str">
            <v>Palembang</v>
          </cell>
          <cell r="H35" t="str">
            <v>Pria</v>
          </cell>
          <cell r="I35" t="str">
            <v>Palembang</v>
          </cell>
          <cell r="J35">
            <v>34452</v>
          </cell>
          <cell r="K35">
            <v>27</v>
          </cell>
          <cell r="L35" t="str">
            <v>Islam</v>
          </cell>
          <cell r="M35" t="str">
            <v>SMK</v>
          </cell>
          <cell r="O35" t="str">
            <v>K0</v>
          </cell>
          <cell r="P35" t="str">
            <v>1610072804940001</v>
          </cell>
          <cell r="Q35" t="str">
            <v>1610070704081587</v>
          </cell>
        </row>
        <row r="36">
          <cell r="E36" t="str">
            <v>RAJIB FERIANSYAH</v>
          </cell>
          <cell r="F36" t="str">
            <v>Kurir/OB</v>
          </cell>
          <cell r="G36" t="str">
            <v>Palembang</v>
          </cell>
          <cell r="H36" t="str">
            <v>Pria</v>
          </cell>
          <cell r="I36" t="str">
            <v>Palembang</v>
          </cell>
          <cell r="J36">
            <v>32905</v>
          </cell>
          <cell r="K36">
            <v>31</v>
          </cell>
          <cell r="L36" t="str">
            <v>Islam</v>
          </cell>
          <cell r="M36" t="str">
            <v>SMK</v>
          </cell>
          <cell r="O36" t="str">
            <v>K2</v>
          </cell>
          <cell r="P36" t="str">
            <v>1671040102900005</v>
          </cell>
          <cell r="Q36" t="str">
            <v>1671011806130006</v>
          </cell>
        </row>
        <row r="37">
          <cell r="E37" t="str">
            <v>NURSIAH</v>
          </cell>
          <cell r="F37" t="str">
            <v>Custumer Care Officer</v>
          </cell>
          <cell r="G37" t="str">
            <v>Palembang</v>
          </cell>
          <cell r="H37" t="str">
            <v>Wanita</v>
          </cell>
          <cell r="I37" t="str">
            <v>Palembang</v>
          </cell>
          <cell r="J37">
            <v>32557</v>
          </cell>
          <cell r="K37">
            <v>32</v>
          </cell>
          <cell r="L37" t="str">
            <v>Islam</v>
          </cell>
          <cell r="M37" t="str">
            <v>S1</v>
          </cell>
          <cell r="N37" t="str">
            <v>Ilmu sosial dan ilmu politik</v>
          </cell>
          <cell r="O37" t="str">
            <v>K1</v>
          </cell>
          <cell r="P37" t="str">
            <v>1671065802890005</v>
          </cell>
          <cell r="Q37" t="str">
            <v>1671070908180003</v>
          </cell>
        </row>
        <row r="38">
          <cell r="E38" t="str">
            <v>FADLY ANDRI</v>
          </cell>
          <cell r="F38" t="str">
            <v>Security</v>
          </cell>
          <cell r="G38" t="str">
            <v>Palembang</v>
          </cell>
          <cell r="H38" t="str">
            <v>Pria</v>
          </cell>
          <cell r="I38" t="str">
            <v>Palembang</v>
          </cell>
          <cell r="J38">
            <v>30358</v>
          </cell>
          <cell r="K38">
            <v>38</v>
          </cell>
          <cell r="L38" t="str">
            <v>Islam</v>
          </cell>
          <cell r="M38" t="str">
            <v>SMA</v>
          </cell>
          <cell r="O38" t="str">
            <v>K3</v>
          </cell>
          <cell r="P38" t="str">
            <v>1671041102830005</v>
          </cell>
          <cell r="Q38" t="str">
            <v>1671041109120024</v>
          </cell>
        </row>
        <row r="39">
          <cell r="E39" t="str">
            <v>NICO PETERSON</v>
          </cell>
          <cell r="F39" t="str">
            <v>Finance/Kasir Staff</v>
          </cell>
          <cell r="G39" t="str">
            <v>Palembang</v>
          </cell>
          <cell r="H39" t="str">
            <v>Pria</v>
          </cell>
          <cell r="I39" t="str">
            <v>Palembang</v>
          </cell>
          <cell r="J39">
            <v>32849</v>
          </cell>
          <cell r="K39">
            <v>31</v>
          </cell>
          <cell r="L39" t="str">
            <v>Islam</v>
          </cell>
          <cell r="M39" t="str">
            <v>S1</v>
          </cell>
          <cell r="N39" t="str">
            <v>Teknik Informatika</v>
          </cell>
          <cell r="O39" t="str">
            <v>K1</v>
          </cell>
          <cell r="P39" t="str">
            <v>1671020712890008</v>
          </cell>
          <cell r="Q39" t="str">
            <v>1671030106160004</v>
          </cell>
        </row>
        <row r="40">
          <cell r="E40" t="str">
            <v>ALI FATAH</v>
          </cell>
          <cell r="F40" t="str">
            <v>Sls S2</v>
          </cell>
          <cell r="G40" t="str">
            <v>Palembang</v>
          </cell>
          <cell r="H40" t="str">
            <v>Pria</v>
          </cell>
          <cell r="I40" t="str">
            <v>Medan</v>
          </cell>
          <cell r="J40">
            <v>23944</v>
          </cell>
          <cell r="K40">
            <v>55</v>
          </cell>
          <cell r="L40" t="str">
            <v>Islam</v>
          </cell>
          <cell r="M40" t="str">
            <v>SMA</v>
          </cell>
          <cell r="O40" t="str">
            <v>K3</v>
          </cell>
          <cell r="P40" t="str">
            <v>327504210765009</v>
          </cell>
          <cell r="Q40" t="str">
            <v>1607101802140003</v>
          </cell>
        </row>
        <row r="41">
          <cell r="E41" t="str">
            <v>MUHAMMAD FAREZA</v>
          </cell>
          <cell r="F41" t="str">
            <v>Sales Partshop</v>
          </cell>
          <cell r="G41" t="str">
            <v>Palembang</v>
          </cell>
          <cell r="H41" t="str">
            <v>Pria</v>
          </cell>
          <cell r="I41" t="str">
            <v>Palembang</v>
          </cell>
          <cell r="J41">
            <v>34249</v>
          </cell>
          <cell r="K41">
            <v>27</v>
          </cell>
          <cell r="L41" t="str">
            <v>Islam</v>
          </cell>
          <cell r="M41" t="str">
            <v>SMK</v>
          </cell>
          <cell r="O41" t="str">
            <v>K1</v>
          </cell>
          <cell r="P41" t="str">
            <v>1671040710930004</v>
          </cell>
          <cell r="Q41" t="str">
            <v>1671042411060009</v>
          </cell>
        </row>
        <row r="42">
          <cell r="E42" t="str">
            <v>MUHAMMAD BAYUMI</v>
          </cell>
          <cell r="F42" t="str">
            <v>Mekanik</v>
          </cell>
          <cell r="G42" t="str">
            <v>Palembang</v>
          </cell>
          <cell r="H42" t="str">
            <v>Pria</v>
          </cell>
          <cell r="I42" t="str">
            <v>Palembang</v>
          </cell>
          <cell r="J42">
            <v>33061</v>
          </cell>
          <cell r="K42">
            <v>30</v>
          </cell>
          <cell r="L42" t="str">
            <v>Islam</v>
          </cell>
          <cell r="M42" t="str">
            <v>D3</v>
          </cell>
          <cell r="N42" t="str">
            <v>Teknik mesin</v>
          </cell>
          <cell r="O42" t="str">
            <v>TK</v>
          </cell>
          <cell r="P42" t="str">
            <v>167104070790005</v>
          </cell>
          <cell r="Q42" t="str">
            <v>1671042805070016</v>
          </cell>
        </row>
        <row r="43">
          <cell r="E43" t="str">
            <v>YANTO</v>
          </cell>
          <cell r="F43" t="str">
            <v>Driver (Office)</v>
          </cell>
          <cell r="G43" t="str">
            <v>Palembang</v>
          </cell>
          <cell r="H43" t="str">
            <v>Pria</v>
          </cell>
          <cell r="I43" t="str">
            <v>Sukarja</v>
          </cell>
          <cell r="J43">
            <v>24472</v>
          </cell>
          <cell r="K43">
            <v>54</v>
          </cell>
          <cell r="L43" t="str">
            <v>Islam</v>
          </cell>
          <cell r="M43" t="str">
            <v>SMP</v>
          </cell>
          <cell r="N43" t="str">
            <v>-</v>
          </cell>
          <cell r="O43" t="str">
            <v>K3</v>
          </cell>
          <cell r="P43" t="str">
            <v>1671123112660032</v>
          </cell>
          <cell r="Q43" t="str">
            <v>1671121911070011</v>
          </cell>
        </row>
        <row r="44">
          <cell r="E44" t="str">
            <v>JUNITA RANISA</v>
          </cell>
          <cell r="F44" t="str">
            <v>Admin Parts Staff/Officer</v>
          </cell>
          <cell r="G44" t="str">
            <v>LAHAT</v>
          </cell>
          <cell r="H44" t="str">
            <v>Pria</v>
          </cell>
          <cell r="I44" t="str">
            <v>Karang anyar</v>
          </cell>
          <cell r="J44">
            <v>34497</v>
          </cell>
          <cell r="K44">
            <v>26</v>
          </cell>
          <cell r="L44" t="str">
            <v>Islam</v>
          </cell>
          <cell r="M44" t="str">
            <v>SMK</v>
          </cell>
          <cell r="O44" t="str">
            <v>K0</v>
          </cell>
          <cell r="P44" t="str">
            <v>1604105206940006</v>
          </cell>
          <cell r="Q44" t="str">
            <v>1604102406080041</v>
          </cell>
        </row>
        <row r="45">
          <cell r="E45" t="str">
            <v>FEBRI HASIBUAN</v>
          </cell>
          <cell r="F45" t="str">
            <v>Sales Manager</v>
          </cell>
          <cell r="G45" t="str">
            <v>LAHAT</v>
          </cell>
          <cell r="H45" t="str">
            <v>Pria</v>
          </cell>
          <cell r="I45" t="str">
            <v>Palembang</v>
          </cell>
          <cell r="J45">
            <v>31466</v>
          </cell>
          <cell r="K45">
            <v>35</v>
          </cell>
          <cell r="L45" t="str">
            <v>Islam</v>
          </cell>
          <cell r="M45" t="str">
            <v>SMA</v>
          </cell>
          <cell r="O45" t="str">
            <v>K2</v>
          </cell>
          <cell r="P45" t="str">
            <v>1673012302860001</v>
          </cell>
        </row>
        <row r="46">
          <cell r="E46" t="str">
            <v>MUHAMMAD ILAL</v>
          </cell>
          <cell r="F46" t="str">
            <v>Mekanik</v>
          </cell>
          <cell r="G46" t="str">
            <v>Palembang</v>
          </cell>
          <cell r="H46" t="str">
            <v>Pria</v>
          </cell>
          <cell r="I46" t="str">
            <v>Kenten laut</v>
          </cell>
          <cell r="J46">
            <v>32769</v>
          </cell>
          <cell r="K46">
            <v>31</v>
          </cell>
          <cell r="L46" t="str">
            <v>Islam</v>
          </cell>
          <cell r="M46" t="str">
            <v>SMK</v>
          </cell>
          <cell r="O46" t="str">
            <v>TK</v>
          </cell>
          <cell r="P46" t="str">
            <v>1607101809890001</v>
          </cell>
          <cell r="Q46" t="str">
            <v>1607101211100029</v>
          </cell>
        </row>
        <row r="47">
          <cell r="E47" t="str">
            <v>SITI RUMBIA</v>
          </cell>
          <cell r="F47" t="str">
            <v>AR Staff</v>
          </cell>
          <cell r="G47" t="str">
            <v>Palembang</v>
          </cell>
          <cell r="H47" t="str">
            <v>Wanita</v>
          </cell>
          <cell r="I47" t="str">
            <v>Palembang</v>
          </cell>
          <cell r="J47">
            <v>31767</v>
          </cell>
          <cell r="K47">
            <v>34</v>
          </cell>
          <cell r="L47" t="str">
            <v>Islam</v>
          </cell>
          <cell r="M47" t="str">
            <v>SMK</v>
          </cell>
          <cell r="N47" t="str">
            <v>-</v>
          </cell>
          <cell r="O47" t="str">
            <v>K0</v>
          </cell>
          <cell r="P47" t="str">
            <v>1671066112860008</v>
          </cell>
          <cell r="Q47" t="str">
            <v>1671062609070049</v>
          </cell>
        </row>
        <row r="48">
          <cell r="E48" t="str">
            <v>ELVAN SANDI</v>
          </cell>
          <cell r="F48" t="str">
            <v>Admin Sales Staff</v>
          </cell>
          <cell r="G48" t="str">
            <v>Palembang</v>
          </cell>
          <cell r="H48" t="str">
            <v>Pria</v>
          </cell>
          <cell r="I48" t="str">
            <v>Tanjung Karangan</v>
          </cell>
          <cell r="J48">
            <v>34820</v>
          </cell>
          <cell r="K48">
            <v>26</v>
          </cell>
          <cell r="L48" t="str">
            <v>Islam</v>
          </cell>
          <cell r="M48" t="str">
            <v>SMK</v>
          </cell>
          <cell r="O48" t="str">
            <v>TK</v>
          </cell>
          <cell r="P48" t="str">
            <v>1603010105950003</v>
          </cell>
          <cell r="Q48" t="str">
            <v>1603012212110017</v>
          </cell>
        </row>
        <row r="49">
          <cell r="E49" t="str">
            <v>HADI SUPRATMAN</v>
          </cell>
          <cell r="F49" t="str">
            <v>After Sales MGR</v>
          </cell>
          <cell r="G49" t="str">
            <v>Palembang</v>
          </cell>
          <cell r="H49" t="str">
            <v>Pria</v>
          </cell>
          <cell r="I49" t="str">
            <v>Pagaralam</v>
          </cell>
          <cell r="J49">
            <v>25800</v>
          </cell>
          <cell r="K49">
            <v>50</v>
          </cell>
          <cell r="L49" t="str">
            <v>Islam</v>
          </cell>
          <cell r="M49" t="str">
            <v>SMK</v>
          </cell>
          <cell r="O49" t="str">
            <v>K2</v>
          </cell>
          <cell r="P49" t="str">
            <v>1902012003700003</v>
          </cell>
        </row>
        <row r="50">
          <cell r="E50" t="str">
            <v>FITRI SUNARDI</v>
          </cell>
          <cell r="F50" t="str">
            <v>Mekanik</v>
          </cell>
          <cell r="G50" t="str">
            <v>Palembang</v>
          </cell>
          <cell r="H50" t="str">
            <v>Pria</v>
          </cell>
          <cell r="I50" t="str">
            <v>Palembang</v>
          </cell>
          <cell r="J50">
            <v>32278</v>
          </cell>
          <cell r="K50">
            <v>32</v>
          </cell>
          <cell r="L50" t="str">
            <v>Islam</v>
          </cell>
          <cell r="M50" t="str">
            <v>SMK</v>
          </cell>
          <cell r="O50" t="str">
            <v>K1</v>
          </cell>
          <cell r="P50" t="str">
            <v>1671051505880002</v>
          </cell>
        </row>
        <row r="51">
          <cell r="E51" t="str">
            <v>LUSI TAPSILAWATI</v>
          </cell>
          <cell r="F51" t="str">
            <v>Admin keuangan</v>
          </cell>
          <cell r="G51" t="str">
            <v>LAHAT</v>
          </cell>
          <cell r="H51" t="str">
            <v>Wanita</v>
          </cell>
          <cell r="I51" t="str">
            <v>Ds. Tanjung Pinang</v>
          </cell>
          <cell r="J51">
            <v>34475</v>
          </cell>
          <cell r="K51">
            <v>26</v>
          </cell>
          <cell r="L51" t="str">
            <v>Islam</v>
          </cell>
          <cell r="M51" t="str">
            <v>SMK</v>
          </cell>
          <cell r="O51" t="str">
            <v>K0</v>
          </cell>
          <cell r="P51" t="str">
            <v>1604096105940001</v>
          </cell>
          <cell r="Q51" t="str">
            <v>1604090802190001</v>
          </cell>
        </row>
        <row r="52">
          <cell r="E52" t="str">
            <v>JAKA SAPUTRA</v>
          </cell>
          <cell r="F52" t="str">
            <v>Sls Parts</v>
          </cell>
          <cell r="G52" t="str">
            <v>LAHAT</v>
          </cell>
          <cell r="H52" t="str">
            <v>Pria</v>
          </cell>
          <cell r="I52" t="str">
            <v>Lahat</v>
          </cell>
          <cell r="J52">
            <v>34619</v>
          </cell>
          <cell r="K52">
            <v>26</v>
          </cell>
          <cell r="L52" t="str">
            <v>Islam</v>
          </cell>
          <cell r="M52" t="str">
            <v>SMK</v>
          </cell>
          <cell r="O52" t="str">
            <v>K0</v>
          </cell>
          <cell r="P52" t="str">
            <v>1604101210940008</v>
          </cell>
          <cell r="Q52" t="str">
            <v>1604101902080225</v>
          </cell>
        </row>
        <row r="53">
          <cell r="E53" t="str">
            <v>HUSIN QODRI</v>
          </cell>
          <cell r="F53" t="str">
            <v>Foreman</v>
          </cell>
          <cell r="G53" t="str">
            <v>LAHAT</v>
          </cell>
          <cell r="H53" t="str">
            <v>Pria</v>
          </cell>
          <cell r="I53" t="str">
            <v>Palembang</v>
          </cell>
          <cell r="J53">
            <v>34486</v>
          </cell>
          <cell r="K53">
            <v>26</v>
          </cell>
          <cell r="L53" t="str">
            <v>Islam</v>
          </cell>
          <cell r="M53" t="str">
            <v>SMA</v>
          </cell>
          <cell r="O53" t="str">
            <v>K1</v>
          </cell>
          <cell r="P53" t="str">
            <v>1671120106940003</v>
          </cell>
          <cell r="Q53" t="str">
            <v>1671011805180003</v>
          </cell>
        </row>
        <row r="54">
          <cell r="E54" t="str">
            <v>ZULKARNAIN</v>
          </cell>
          <cell r="F54" t="str">
            <v>SPV S3</v>
          </cell>
          <cell r="G54" t="str">
            <v>Palembang</v>
          </cell>
          <cell r="H54" t="str">
            <v>Pria</v>
          </cell>
          <cell r="I54" t="str">
            <v>Palembang</v>
          </cell>
          <cell r="J54">
            <v>30260</v>
          </cell>
          <cell r="K54">
            <v>38</v>
          </cell>
          <cell r="L54" t="str">
            <v>Islam</v>
          </cell>
          <cell r="M54" t="str">
            <v>S1</v>
          </cell>
          <cell r="N54" t="str">
            <v>Teknik Mesin</v>
          </cell>
          <cell r="O54" t="str">
            <v>K2</v>
          </cell>
          <cell r="P54" t="str">
            <v>1671060511820015</v>
          </cell>
          <cell r="Q54" t="str">
            <v>1671062601120082</v>
          </cell>
        </row>
        <row r="55">
          <cell r="E55" t="str">
            <v>ARISANDI</v>
          </cell>
          <cell r="F55" t="str">
            <v>SPV Trn</v>
          </cell>
          <cell r="G55" t="str">
            <v>Palembang</v>
          </cell>
          <cell r="H55" t="str">
            <v>Pria</v>
          </cell>
          <cell r="I55" t="str">
            <v>Kemang, Muba</v>
          </cell>
          <cell r="J55">
            <v>29196</v>
          </cell>
          <cell r="K55">
            <v>41</v>
          </cell>
          <cell r="L55" t="str">
            <v>Islam</v>
          </cell>
          <cell r="M55" t="str">
            <v>S1</v>
          </cell>
          <cell r="N55" t="str">
            <v>Ilmu Administrasi</v>
          </cell>
          <cell r="O55" t="str">
            <v>K2</v>
          </cell>
          <cell r="P55" t="str">
            <v>1671030712790008</v>
          </cell>
          <cell r="Q55" t="str">
            <v>1671031510080011</v>
          </cell>
        </row>
        <row r="56">
          <cell r="E56" t="str">
            <v>ANNA MARIA JANICA TASLIM</v>
          </cell>
          <cell r="F56" t="str">
            <v>Staff Accounting</v>
          </cell>
          <cell r="G56" t="str">
            <v>Palembang</v>
          </cell>
          <cell r="H56" t="str">
            <v>Wanita</v>
          </cell>
          <cell r="I56" t="str">
            <v>Palembang</v>
          </cell>
          <cell r="J56">
            <v>33626</v>
          </cell>
          <cell r="K56">
            <v>29</v>
          </cell>
          <cell r="L56" t="str">
            <v>Katholik</v>
          </cell>
          <cell r="M56" t="str">
            <v>S1</v>
          </cell>
          <cell r="N56" t="str">
            <v>Management</v>
          </cell>
          <cell r="O56" t="str">
            <v>TK</v>
          </cell>
          <cell r="P56" t="str">
            <v>1671076301920008</v>
          </cell>
          <cell r="Q56" t="str">
            <v>16710704030700116</v>
          </cell>
        </row>
        <row r="57">
          <cell r="E57" t="str">
            <v>BASTIAN IRSYANDI</v>
          </cell>
          <cell r="F57" t="str">
            <v>Office Boy</v>
          </cell>
          <cell r="G57" t="str">
            <v>Palembang</v>
          </cell>
          <cell r="H57" t="str">
            <v>Pria</v>
          </cell>
          <cell r="I57" t="str">
            <v>Palembang</v>
          </cell>
          <cell r="J57">
            <v>33611</v>
          </cell>
          <cell r="K57">
            <v>29</v>
          </cell>
          <cell r="L57" t="str">
            <v>Islam</v>
          </cell>
          <cell r="M57" t="str">
            <v>SMA</v>
          </cell>
          <cell r="O57" t="str">
            <v>K0</v>
          </cell>
          <cell r="P57" t="str">
            <v>1671080801920014</v>
          </cell>
          <cell r="Q57" t="str">
            <v>1671060905190009</v>
          </cell>
        </row>
        <row r="58">
          <cell r="E58" t="str">
            <v>AHMAD MARZUKI</v>
          </cell>
          <cell r="F58" t="str">
            <v>Mekanik</v>
          </cell>
          <cell r="G58" t="str">
            <v>LAHAT</v>
          </cell>
          <cell r="H58" t="str">
            <v>Pria</v>
          </cell>
          <cell r="I58" t="str">
            <v>Suka cinta</v>
          </cell>
          <cell r="J58">
            <v>35118</v>
          </cell>
          <cell r="K58">
            <v>25</v>
          </cell>
          <cell r="L58" t="str">
            <v>Islam</v>
          </cell>
          <cell r="M58" t="str">
            <v>SMK</v>
          </cell>
          <cell r="O58" t="str">
            <v>TK</v>
          </cell>
          <cell r="P58" t="str">
            <v>1604092302960001</v>
          </cell>
          <cell r="Q58" t="str">
            <v>1604091602090003</v>
          </cell>
        </row>
        <row r="59">
          <cell r="E59" t="str">
            <v>DEWI PERMATA AGUNG</v>
          </cell>
          <cell r="F59" t="str">
            <v>Finance/Kasir Staff</v>
          </cell>
          <cell r="G59" t="str">
            <v>Palembang</v>
          </cell>
          <cell r="H59" t="str">
            <v>Wanita</v>
          </cell>
          <cell r="I59" t="str">
            <v>Kayu agung</v>
          </cell>
          <cell r="J59">
            <v>34367</v>
          </cell>
          <cell r="K59">
            <v>27</v>
          </cell>
          <cell r="L59" t="str">
            <v>Islam</v>
          </cell>
          <cell r="M59" t="str">
            <v>SMK</v>
          </cell>
          <cell r="N59" t="str">
            <v>-</v>
          </cell>
          <cell r="O59" t="str">
            <v>TK</v>
          </cell>
          <cell r="P59" t="str">
            <v>1602054202940003</v>
          </cell>
          <cell r="Q59" t="str">
            <v>1602050904120073</v>
          </cell>
        </row>
        <row r="60">
          <cell r="E60" t="str">
            <v>RIZA SARFAN</v>
          </cell>
          <cell r="F60" t="str">
            <v>Sls S2</v>
          </cell>
          <cell r="G60" t="str">
            <v>BATURAJA</v>
          </cell>
          <cell r="H60" t="str">
            <v>Pria</v>
          </cell>
          <cell r="I60" t="str">
            <v>Pematang danau</v>
          </cell>
          <cell r="J60">
            <v>32088</v>
          </cell>
          <cell r="K60">
            <v>33</v>
          </cell>
          <cell r="L60" t="str">
            <v>Islam</v>
          </cell>
          <cell r="M60" t="str">
            <v>D3</v>
          </cell>
          <cell r="N60" t="str">
            <v>Keperawatan</v>
          </cell>
          <cell r="O60" t="str">
            <v>K0</v>
          </cell>
          <cell r="P60" t="str">
            <v>1609160711870003</v>
          </cell>
          <cell r="Q60" t="str">
            <v>1601141309190001</v>
          </cell>
        </row>
        <row r="61">
          <cell r="E61" t="str">
            <v>ROLIS EKA SAPUTRA</v>
          </cell>
          <cell r="F61" t="str">
            <v>Sls S1</v>
          </cell>
          <cell r="G61" t="str">
            <v>PRABUMULIH</v>
          </cell>
          <cell r="H61" t="str">
            <v>Pria</v>
          </cell>
          <cell r="I61" t="str">
            <v>Pagar alam</v>
          </cell>
          <cell r="J61">
            <v>35605</v>
          </cell>
          <cell r="K61">
            <v>23</v>
          </cell>
          <cell r="L61" t="str">
            <v>Islam</v>
          </cell>
          <cell r="M61" t="str">
            <v>SMA</v>
          </cell>
          <cell r="O61" t="str">
            <v>TK</v>
          </cell>
          <cell r="P61" t="str">
            <v>1672022406970001</v>
          </cell>
          <cell r="Q61" t="str">
            <v>1672021405070019</v>
          </cell>
        </row>
        <row r="62">
          <cell r="E62" t="str">
            <v>KEMAS AHMAD APRIZAL</v>
          </cell>
          <cell r="F62" t="str">
            <v>Admin Service Staff</v>
          </cell>
          <cell r="G62" t="str">
            <v>Palembang</v>
          </cell>
          <cell r="H62" t="str">
            <v>Pria</v>
          </cell>
          <cell r="I62" t="str">
            <v>Palembang</v>
          </cell>
          <cell r="J62">
            <v>31887</v>
          </cell>
          <cell r="K62">
            <v>34</v>
          </cell>
          <cell r="L62" t="str">
            <v>Islam</v>
          </cell>
          <cell r="M62" t="str">
            <v>D3</v>
          </cell>
          <cell r="N62" t="str">
            <v>Bahasa Inggris</v>
          </cell>
          <cell r="O62" t="str">
            <v>K0</v>
          </cell>
          <cell r="P62" t="str">
            <v>1671042004870012</v>
          </cell>
          <cell r="Q62" t="str">
            <v>1671040503070012</v>
          </cell>
        </row>
        <row r="63">
          <cell r="E63" t="str">
            <v>MUHAMMAD ABDUL KHOLIK</v>
          </cell>
          <cell r="F63" t="str">
            <v>Office Boy</v>
          </cell>
          <cell r="G63" t="str">
            <v>Palembang</v>
          </cell>
          <cell r="H63" t="str">
            <v>Pria</v>
          </cell>
          <cell r="I63" t="str">
            <v>Semarang</v>
          </cell>
          <cell r="J63">
            <v>35649</v>
          </cell>
          <cell r="K63">
            <v>23</v>
          </cell>
          <cell r="L63" t="str">
            <v>Islam</v>
          </cell>
          <cell r="M63" t="str">
            <v>SMK</v>
          </cell>
          <cell r="N63" t="str">
            <v>Teknik Komputer</v>
          </cell>
          <cell r="O63" t="str">
            <v>TK</v>
          </cell>
          <cell r="P63" t="str">
            <v>3322040708970004</v>
          </cell>
          <cell r="Q63" t="str">
            <v>33220040806110004</v>
          </cell>
        </row>
        <row r="64">
          <cell r="E64" t="str">
            <v>ADI SAPUTRA</v>
          </cell>
          <cell r="F64" t="str">
            <v>Mekanik</v>
          </cell>
          <cell r="G64" t="str">
            <v>Palembang</v>
          </cell>
          <cell r="H64" t="str">
            <v>Pria</v>
          </cell>
          <cell r="I64" t="str">
            <v>Muba</v>
          </cell>
          <cell r="J64">
            <v>35289</v>
          </cell>
          <cell r="K64">
            <v>24</v>
          </cell>
          <cell r="L64" t="str">
            <v>Islam</v>
          </cell>
          <cell r="M64" t="str">
            <v>SMK</v>
          </cell>
          <cell r="O64" t="str">
            <v>TK</v>
          </cell>
          <cell r="P64" t="str">
            <v>1607141208960004</v>
          </cell>
          <cell r="Q64" t="str">
            <v>1607142011090001</v>
          </cell>
        </row>
        <row r="65">
          <cell r="E65" t="str">
            <v>DASPIN FEBRIANSYAH</v>
          </cell>
          <cell r="F65" t="str">
            <v>Mekanik</v>
          </cell>
          <cell r="G65" t="str">
            <v>Palembang</v>
          </cell>
          <cell r="H65" t="str">
            <v>Pria</v>
          </cell>
          <cell r="I65" t="str">
            <v>Babat</v>
          </cell>
          <cell r="J65">
            <v>35834</v>
          </cell>
          <cell r="K65">
            <v>23</v>
          </cell>
          <cell r="L65" t="str">
            <v>Islam</v>
          </cell>
          <cell r="M65" t="str">
            <v>SMK</v>
          </cell>
          <cell r="O65" t="str">
            <v>TK</v>
          </cell>
          <cell r="P65" t="str">
            <v>160313710940001</v>
          </cell>
          <cell r="Q65" t="str">
            <v>1671040304180014</v>
          </cell>
        </row>
        <row r="66">
          <cell r="E66" t="str">
            <v>CHARLES</v>
          </cell>
          <cell r="F66" t="str">
            <v>FAD MGR</v>
          </cell>
          <cell r="G66" t="str">
            <v>Palembang</v>
          </cell>
          <cell r="H66" t="str">
            <v>Pria</v>
          </cell>
          <cell r="I66" t="str">
            <v>Palembang</v>
          </cell>
          <cell r="J66">
            <v>30125</v>
          </cell>
          <cell r="K66">
            <v>38</v>
          </cell>
          <cell r="L66" t="str">
            <v>Katholik</v>
          </cell>
          <cell r="M66" t="str">
            <v>S1</v>
          </cell>
          <cell r="N66" t="str">
            <v>Akutansi</v>
          </cell>
          <cell r="O66" t="str">
            <v>K2</v>
          </cell>
          <cell r="P66" t="str">
            <v>1671082306820006</v>
          </cell>
          <cell r="Q66" t="str">
            <v>1671081412090002</v>
          </cell>
        </row>
        <row r="67">
          <cell r="E67" t="str">
            <v>MUHAMMAD HUZER TARMIZI</v>
          </cell>
          <cell r="F67" t="str">
            <v>Service Advisor</v>
          </cell>
          <cell r="G67" t="str">
            <v>LAHAT</v>
          </cell>
          <cell r="H67" t="str">
            <v>Pria</v>
          </cell>
          <cell r="I67" t="str">
            <v>Palembang</v>
          </cell>
          <cell r="J67">
            <v>34940</v>
          </cell>
          <cell r="K67">
            <v>25</v>
          </cell>
          <cell r="L67" t="str">
            <v>Islam</v>
          </cell>
          <cell r="M67" t="str">
            <v>SMK</v>
          </cell>
          <cell r="O67" t="str">
            <v>K0</v>
          </cell>
          <cell r="P67" t="str">
            <v>1671012908950005</v>
          </cell>
          <cell r="Q67" t="str">
            <v>1604100608190009</v>
          </cell>
        </row>
        <row r="68">
          <cell r="E68" t="str">
            <v>MESTRIANTO</v>
          </cell>
          <cell r="F68" t="str">
            <v>Parts SPV</v>
          </cell>
          <cell r="G68" t="str">
            <v>Palembang</v>
          </cell>
          <cell r="H68" t="str">
            <v>Pria</v>
          </cell>
          <cell r="I68" t="str">
            <v>Ulu danau</v>
          </cell>
          <cell r="J68">
            <v>30693</v>
          </cell>
          <cell r="K68">
            <v>37</v>
          </cell>
          <cell r="L68" t="str">
            <v>Islam</v>
          </cell>
          <cell r="M68" t="str">
            <v>SMK</v>
          </cell>
          <cell r="N68" t="str">
            <v>Otomotif</v>
          </cell>
          <cell r="O68" t="str">
            <v>K3</v>
          </cell>
          <cell r="P68" t="str">
            <v>1609161201840002</v>
          </cell>
          <cell r="Q68" t="str">
            <v>1904021208150001</v>
          </cell>
        </row>
        <row r="69">
          <cell r="E69" t="str">
            <v>SAHWANDI</v>
          </cell>
          <cell r="F69" t="str">
            <v>Security</v>
          </cell>
          <cell r="G69" t="str">
            <v>LAHAT</v>
          </cell>
          <cell r="H69" t="str">
            <v>Pria</v>
          </cell>
          <cell r="I69" t="str">
            <v>Suka cinta</v>
          </cell>
          <cell r="J69">
            <v>33474</v>
          </cell>
          <cell r="K69">
            <v>29</v>
          </cell>
          <cell r="L69" t="str">
            <v>Islam</v>
          </cell>
          <cell r="M69" t="str">
            <v>SMA</v>
          </cell>
          <cell r="O69" t="str">
            <v>TK</v>
          </cell>
          <cell r="P69" t="str">
            <v>1604092408910001</v>
          </cell>
          <cell r="Q69" t="str">
            <v>1604092004090001</v>
          </cell>
        </row>
        <row r="70">
          <cell r="E70" t="str">
            <v>M. MAHDACH ARIEFTA</v>
          </cell>
          <cell r="F70" t="str">
            <v>Sls Parts</v>
          </cell>
          <cell r="G70" t="str">
            <v>Palembang</v>
          </cell>
          <cell r="H70" t="str">
            <v>Pria</v>
          </cell>
          <cell r="I70" t="str">
            <v>Palembang</v>
          </cell>
          <cell r="J70">
            <v>34660</v>
          </cell>
          <cell r="K70">
            <v>26</v>
          </cell>
          <cell r="L70" t="str">
            <v>Islam</v>
          </cell>
          <cell r="M70" t="str">
            <v>SMA</v>
          </cell>
          <cell r="O70" t="str">
            <v>TK</v>
          </cell>
          <cell r="P70" t="str">
            <v>1671042211940006</v>
          </cell>
          <cell r="Q70" t="str">
            <v>1671041009080004</v>
          </cell>
        </row>
        <row r="71">
          <cell r="E71" t="str">
            <v>AGUSTONO</v>
          </cell>
          <cell r="F71" t="str">
            <v>Part Analyst Staff</v>
          </cell>
          <cell r="G71" t="str">
            <v>Palembang</v>
          </cell>
          <cell r="H71" t="str">
            <v>Pria</v>
          </cell>
          <cell r="I71" t="str">
            <v>Palembang</v>
          </cell>
          <cell r="J71">
            <v>32749</v>
          </cell>
          <cell r="K71">
            <v>31</v>
          </cell>
          <cell r="L71" t="str">
            <v>Islam</v>
          </cell>
          <cell r="M71" t="str">
            <v>D3</v>
          </cell>
          <cell r="N71" t="str">
            <v>Management Informatika</v>
          </cell>
          <cell r="O71" t="str">
            <v>K0</v>
          </cell>
          <cell r="P71" t="str">
            <v>1671072908890005</v>
          </cell>
          <cell r="Q71" t="str">
            <v>1671070702070109</v>
          </cell>
        </row>
        <row r="72">
          <cell r="E72" t="str">
            <v>ANDY EKO PRANOTO</v>
          </cell>
          <cell r="F72" t="str">
            <v>Warehouse Staff</v>
          </cell>
          <cell r="G72" t="str">
            <v>Palembang</v>
          </cell>
          <cell r="H72" t="str">
            <v>Pria</v>
          </cell>
          <cell r="I72" t="str">
            <v>Palembang</v>
          </cell>
          <cell r="J72">
            <v>32404</v>
          </cell>
          <cell r="K72">
            <v>32</v>
          </cell>
          <cell r="L72" t="str">
            <v>Islam</v>
          </cell>
          <cell r="M72" t="str">
            <v>SMK</v>
          </cell>
          <cell r="N72" t="str">
            <v>Teknik mesin</v>
          </cell>
          <cell r="O72" t="str">
            <v>K0</v>
          </cell>
          <cell r="P72" t="str">
            <v>1671141809880005</v>
          </cell>
          <cell r="Q72" t="str">
            <v>1671142108070025</v>
          </cell>
        </row>
        <row r="73">
          <cell r="E73" t="str">
            <v>RAFEN ARIANTO</v>
          </cell>
          <cell r="F73" t="str">
            <v>Mekanik</v>
          </cell>
          <cell r="G73" t="str">
            <v>LAHAT</v>
          </cell>
          <cell r="H73" t="str">
            <v>Pria</v>
          </cell>
          <cell r="I73" t="str">
            <v>Lahat</v>
          </cell>
          <cell r="J73">
            <v>34854</v>
          </cell>
          <cell r="K73">
            <v>25</v>
          </cell>
          <cell r="L73" t="str">
            <v>Islam</v>
          </cell>
          <cell r="M73" t="str">
            <v>SMK</v>
          </cell>
          <cell r="O73" t="str">
            <v>K1</v>
          </cell>
          <cell r="P73" t="str">
            <v>1604100406950009</v>
          </cell>
          <cell r="Q73" t="str">
            <v>1604102901190008</v>
          </cell>
        </row>
        <row r="74">
          <cell r="E74" t="str">
            <v>M. EKO SUSTRISNO</v>
          </cell>
          <cell r="F74" t="str">
            <v>Mekanik</v>
          </cell>
          <cell r="G74" t="str">
            <v>LAHAT</v>
          </cell>
          <cell r="H74" t="str">
            <v>Pria</v>
          </cell>
          <cell r="I74" t="str">
            <v>Sukacinta</v>
          </cell>
          <cell r="J74">
            <v>34947</v>
          </cell>
          <cell r="K74">
            <v>25</v>
          </cell>
          <cell r="L74" t="str">
            <v>Islam</v>
          </cell>
          <cell r="M74" t="str">
            <v>SMK</v>
          </cell>
          <cell r="O74" t="str">
            <v>TK</v>
          </cell>
          <cell r="P74" t="str">
            <v>1604090509950003</v>
          </cell>
          <cell r="Q74" t="str">
            <v>1604091902080138</v>
          </cell>
        </row>
        <row r="75">
          <cell r="E75" t="str">
            <v>M. ARIEF MUNANDAR</v>
          </cell>
          <cell r="F75" t="str">
            <v>Mekanik</v>
          </cell>
          <cell r="G75" t="str">
            <v>LAHAT</v>
          </cell>
          <cell r="H75" t="str">
            <v>Pria</v>
          </cell>
          <cell r="I75" t="str">
            <v>Lahat</v>
          </cell>
          <cell r="J75">
            <v>35415</v>
          </cell>
          <cell r="K75">
            <v>24</v>
          </cell>
          <cell r="L75" t="str">
            <v>Islam</v>
          </cell>
          <cell r="M75" t="str">
            <v>SMK</v>
          </cell>
          <cell r="O75" t="str">
            <v>TK</v>
          </cell>
          <cell r="P75" t="str">
            <v>1604081612960001</v>
          </cell>
          <cell r="Q75" t="str">
            <v>1604081811080001</v>
          </cell>
        </row>
        <row r="76">
          <cell r="E76" t="str">
            <v>NINDI TISWIN</v>
          </cell>
          <cell r="F76" t="str">
            <v>Office Boy</v>
          </cell>
          <cell r="G76" t="str">
            <v>LAHAT</v>
          </cell>
          <cell r="H76" t="str">
            <v>Pria</v>
          </cell>
          <cell r="I76" t="str">
            <v>Padang</v>
          </cell>
          <cell r="J76">
            <v>35756</v>
          </cell>
          <cell r="K76">
            <v>23</v>
          </cell>
          <cell r="L76" t="str">
            <v>Islam</v>
          </cell>
          <cell r="M76" t="str">
            <v>SMA</v>
          </cell>
          <cell r="O76" t="str">
            <v>TK</v>
          </cell>
          <cell r="P76" t="str">
            <v>1604262211970001</v>
          </cell>
          <cell r="Q76" t="str">
            <v>1604091502080116</v>
          </cell>
        </row>
        <row r="77">
          <cell r="E77" t="str">
            <v>NOPITA SARI</v>
          </cell>
          <cell r="F77" t="str">
            <v>Admin Service Staff</v>
          </cell>
          <cell r="G77" t="str">
            <v>LAHAT</v>
          </cell>
          <cell r="H77" t="str">
            <v>Wanita</v>
          </cell>
          <cell r="I77" t="str">
            <v xml:space="preserve">desa ulak pandan </v>
          </cell>
          <cell r="J77">
            <v>34565</v>
          </cell>
          <cell r="K77">
            <v>26</v>
          </cell>
          <cell r="L77" t="str">
            <v>Islam</v>
          </cell>
          <cell r="M77" t="str">
            <v>D3</v>
          </cell>
          <cell r="N77" t="str">
            <v>Akutansi</v>
          </cell>
          <cell r="O77" t="str">
            <v>K0</v>
          </cell>
          <cell r="P77" t="str">
            <v>1604095908940001</v>
          </cell>
          <cell r="Q77" t="str">
            <v>1604090808190002</v>
          </cell>
        </row>
        <row r="78">
          <cell r="E78" t="str">
            <v>ILYAS</v>
          </cell>
          <cell r="F78" t="str">
            <v>Warehouse Staff</v>
          </cell>
          <cell r="G78" t="str">
            <v>Palembang</v>
          </cell>
          <cell r="H78" t="str">
            <v>Pria</v>
          </cell>
          <cell r="I78" t="str">
            <v>Kayu agung</v>
          </cell>
          <cell r="J78">
            <v>35282</v>
          </cell>
          <cell r="K78">
            <v>24</v>
          </cell>
          <cell r="L78" t="str">
            <v>Islam</v>
          </cell>
          <cell r="M78" t="str">
            <v>SMA</v>
          </cell>
          <cell r="O78" t="str">
            <v>TK</v>
          </cell>
          <cell r="P78" t="str">
            <v>1602050508960002</v>
          </cell>
          <cell r="Q78" t="str">
            <v>1602051302120170</v>
          </cell>
        </row>
        <row r="79">
          <cell r="E79" t="str">
            <v>PANDI YANSAH</v>
          </cell>
          <cell r="F79" t="str">
            <v>Sls Parts</v>
          </cell>
          <cell r="G79" t="str">
            <v>Palembang</v>
          </cell>
          <cell r="H79" t="str">
            <v>Pria</v>
          </cell>
          <cell r="I79" t="str">
            <v>Sialingan</v>
          </cell>
          <cell r="J79">
            <v>34316</v>
          </cell>
          <cell r="K79">
            <v>27</v>
          </cell>
          <cell r="L79" t="str">
            <v>Islam</v>
          </cell>
          <cell r="M79" t="str">
            <v>SMA</v>
          </cell>
          <cell r="O79" t="str">
            <v>TK</v>
          </cell>
          <cell r="P79" t="str">
            <v>160317131290001</v>
          </cell>
          <cell r="Q79" t="str">
            <v>1603170905052112</v>
          </cell>
        </row>
        <row r="80">
          <cell r="E80" t="str">
            <v>ARI PRATAMA</v>
          </cell>
          <cell r="F80" t="str">
            <v>Mekanik</v>
          </cell>
          <cell r="G80" t="str">
            <v>Palembang</v>
          </cell>
          <cell r="H80" t="str">
            <v>Pria</v>
          </cell>
          <cell r="I80" t="str">
            <v>Palembang</v>
          </cell>
          <cell r="J80">
            <v>36284</v>
          </cell>
          <cell r="K80">
            <v>21</v>
          </cell>
          <cell r="L80" t="str">
            <v>Islam</v>
          </cell>
          <cell r="M80" t="str">
            <v>SMK</v>
          </cell>
          <cell r="O80" t="str">
            <v>TK</v>
          </cell>
          <cell r="P80" t="str">
            <v>1671070405990010</v>
          </cell>
          <cell r="Q80" t="str">
            <v>1671071502080053</v>
          </cell>
        </row>
        <row r="81">
          <cell r="E81" t="str">
            <v>BUDI KRISTIANTO</v>
          </cell>
          <cell r="F81" t="str">
            <v>Mekanik</v>
          </cell>
          <cell r="G81" t="str">
            <v>Palembang</v>
          </cell>
          <cell r="H81" t="str">
            <v>Pria</v>
          </cell>
          <cell r="I81" t="str">
            <v>Betung</v>
          </cell>
          <cell r="J81">
            <v>34319</v>
          </cell>
          <cell r="K81">
            <v>27</v>
          </cell>
          <cell r="L81" t="str">
            <v>Islam</v>
          </cell>
          <cell r="M81" t="str">
            <v>S1</v>
          </cell>
          <cell r="N81" t="str">
            <v>Teknik elektro</v>
          </cell>
          <cell r="O81" t="str">
            <v>K1</v>
          </cell>
          <cell r="P81" t="str">
            <v>1607051612930001</v>
          </cell>
          <cell r="Q81" t="str">
            <v>1607051807190006</v>
          </cell>
        </row>
        <row r="82">
          <cell r="E82" t="str">
            <v>ROY HANAFI</v>
          </cell>
          <cell r="F82" t="str">
            <v>Mekanik</v>
          </cell>
          <cell r="G82" t="str">
            <v>Palembang</v>
          </cell>
          <cell r="H82" t="str">
            <v>Pria</v>
          </cell>
          <cell r="I82" t="str">
            <v>Palembang</v>
          </cell>
          <cell r="J82">
            <v>35433</v>
          </cell>
          <cell r="K82">
            <v>24</v>
          </cell>
          <cell r="L82" t="str">
            <v>Islam</v>
          </cell>
          <cell r="M82" t="str">
            <v>SMK</v>
          </cell>
          <cell r="O82" t="str">
            <v>TK</v>
          </cell>
          <cell r="P82" t="str">
            <v>1607100301970002</v>
          </cell>
          <cell r="Q82" t="str">
            <v>1607102407085097</v>
          </cell>
        </row>
        <row r="83">
          <cell r="E83" t="str">
            <v>Zulkarnain Lahat</v>
          </cell>
          <cell r="F83" t="str">
            <v>Security</v>
          </cell>
          <cell r="G83" t="str">
            <v>LAHAT</v>
          </cell>
          <cell r="H83" t="str">
            <v>Pria</v>
          </cell>
          <cell r="I83" t="str">
            <v>Suka cinta</v>
          </cell>
          <cell r="J83">
            <v>34201</v>
          </cell>
          <cell r="K83">
            <v>27</v>
          </cell>
          <cell r="L83" t="str">
            <v>Islam</v>
          </cell>
          <cell r="M83" t="str">
            <v>SMA</v>
          </cell>
          <cell r="O83" t="str">
            <v>TK</v>
          </cell>
          <cell r="P83" t="str">
            <v>1604090704920001</v>
          </cell>
          <cell r="Q83" t="str">
            <v>1604091902080081</v>
          </cell>
        </row>
        <row r="84">
          <cell r="E84" t="str">
            <v>YUNIARTA HARMANUDIN</v>
          </cell>
          <cell r="F84" t="str">
            <v>SPV Trn</v>
          </cell>
          <cell r="G84" t="str">
            <v>BATURAJA</v>
          </cell>
          <cell r="H84" t="str">
            <v>Pria</v>
          </cell>
          <cell r="I84" t="str">
            <v>Cirebon</v>
          </cell>
          <cell r="J84">
            <v>28642</v>
          </cell>
          <cell r="K84">
            <v>42</v>
          </cell>
          <cell r="L84" t="str">
            <v>Islam</v>
          </cell>
          <cell r="M84" t="str">
            <v>SMA</v>
          </cell>
          <cell r="O84" t="str">
            <v>K2</v>
          </cell>
          <cell r="P84" t="str">
            <v>1771060106780002</v>
          </cell>
          <cell r="Q84" t="str">
            <v>1771062404130004</v>
          </cell>
        </row>
        <row r="85">
          <cell r="E85" t="str">
            <v>SISWANTO</v>
          </cell>
          <cell r="F85" t="str">
            <v>Foreman</v>
          </cell>
          <cell r="G85" t="str">
            <v>Palembang</v>
          </cell>
          <cell r="H85" t="str">
            <v>Pria</v>
          </cell>
          <cell r="I85" t="str">
            <v>Palembang</v>
          </cell>
          <cell r="J85">
            <v>34231</v>
          </cell>
          <cell r="K85">
            <v>27</v>
          </cell>
          <cell r="L85" t="str">
            <v>Islam</v>
          </cell>
          <cell r="M85" t="str">
            <v>SMK</v>
          </cell>
          <cell r="O85" t="str">
            <v>K1</v>
          </cell>
          <cell r="P85" t="str">
            <v>1701061909930003</v>
          </cell>
          <cell r="Q85" t="str">
            <v>1671071707180035</v>
          </cell>
        </row>
        <row r="86">
          <cell r="E86" t="str">
            <v>META TRISNA RIANITA</v>
          </cell>
          <cell r="F86" t="str">
            <v>Sls Counter</v>
          </cell>
          <cell r="G86" t="str">
            <v>Palembang</v>
          </cell>
          <cell r="H86" t="str">
            <v>Wanita</v>
          </cell>
          <cell r="I86" t="str">
            <v>Palembang</v>
          </cell>
          <cell r="J86">
            <v>32649</v>
          </cell>
          <cell r="K86">
            <v>31</v>
          </cell>
          <cell r="L86" t="str">
            <v>Islam</v>
          </cell>
          <cell r="M86" t="str">
            <v>SMA</v>
          </cell>
          <cell r="O86" t="str">
            <v>TK</v>
          </cell>
          <cell r="P86" t="str">
            <v>1671116105890004</v>
          </cell>
          <cell r="Q86" t="str">
            <v>1671111308070017</v>
          </cell>
        </row>
        <row r="87">
          <cell r="E87" t="str">
            <v>RANI SEPTIANI</v>
          </cell>
          <cell r="F87" t="str">
            <v>Admin Parts Staff/Officer</v>
          </cell>
          <cell r="G87" t="str">
            <v>Palembang</v>
          </cell>
          <cell r="H87" t="str">
            <v>Wanita</v>
          </cell>
          <cell r="I87" t="str">
            <v>Pagaralam</v>
          </cell>
          <cell r="J87">
            <v>34578</v>
          </cell>
          <cell r="K87">
            <v>26</v>
          </cell>
          <cell r="L87" t="str">
            <v>Islam</v>
          </cell>
          <cell r="M87" t="str">
            <v>D3</v>
          </cell>
          <cell r="N87" t="str">
            <v>Managemetn admnistrasi</v>
          </cell>
          <cell r="O87" t="str">
            <v>TK</v>
          </cell>
          <cell r="P87" t="str">
            <v>1672024109940001</v>
          </cell>
          <cell r="Q87" t="str">
            <v>1672020609080042</v>
          </cell>
        </row>
        <row r="88">
          <cell r="E88" t="str">
            <v>RISWANDI</v>
          </cell>
          <cell r="F88" t="str">
            <v>ASS Supervisor</v>
          </cell>
          <cell r="G88" t="str">
            <v>Palembang</v>
          </cell>
          <cell r="H88" t="str">
            <v>Pria</v>
          </cell>
          <cell r="I88" t="str">
            <v>Banyumas</v>
          </cell>
          <cell r="J88">
            <v>25703</v>
          </cell>
          <cell r="K88">
            <v>50</v>
          </cell>
          <cell r="L88" t="str">
            <v>Islam</v>
          </cell>
          <cell r="M88" t="str">
            <v>S1</v>
          </cell>
          <cell r="N88" t="str">
            <v>Teknik Industri</v>
          </cell>
          <cell r="O88" t="str">
            <v>K4</v>
          </cell>
          <cell r="P88" t="str">
            <v>3216061505700033</v>
          </cell>
          <cell r="Q88" t="str">
            <v>3404120108130008</v>
          </cell>
        </row>
        <row r="89">
          <cell r="E89" t="str">
            <v>VANI JANI</v>
          </cell>
          <cell r="F89" t="str">
            <v>Mekanik</v>
          </cell>
          <cell r="G89" t="str">
            <v>Palembang</v>
          </cell>
          <cell r="H89" t="str">
            <v>Pria</v>
          </cell>
          <cell r="I89" t="str">
            <v>Muara Enim</v>
          </cell>
          <cell r="J89">
            <v>36078</v>
          </cell>
          <cell r="K89">
            <v>22</v>
          </cell>
          <cell r="L89" t="str">
            <v>Islam</v>
          </cell>
          <cell r="M89" t="str">
            <v>SMK</v>
          </cell>
          <cell r="O89" t="str">
            <v>TK</v>
          </cell>
          <cell r="P89" t="str">
            <v>1603141010980002</v>
          </cell>
          <cell r="Q89" t="str">
            <v>160314060505306</v>
          </cell>
        </row>
        <row r="90">
          <cell r="E90" t="str">
            <v>M ARIFIN SYAHPUTRA</v>
          </cell>
          <cell r="F90" t="str">
            <v>Mekanik</v>
          </cell>
          <cell r="G90" t="str">
            <v>Palembang</v>
          </cell>
          <cell r="H90" t="str">
            <v>Pria</v>
          </cell>
          <cell r="I90" t="str">
            <v>Palembang</v>
          </cell>
          <cell r="J90">
            <v>35081</v>
          </cell>
          <cell r="K90">
            <v>25</v>
          </cell>
          <cell r="L90" t="str">
            <v>Islam</v>
          </cell>
          <cell r="M90" t="str">
            <v>D3</v>
          </cell>
          <cell r="N90" t="str">
            <v>Teknik mesin</v>
          </cell>
          <cell r="O90" t="str">
            <v>TK</v>
          </cell>
          <cell r="P90" t="str">
            <v>1603041701960001</v>
          </cell>
          <cell r="Q90" t="str">
            <v>1603040805050540</v>
          </cell>
        </row>
        <row r="91">
          <cell r="E91" t="str">
            <v>MERWANSYAH PUTRA</v>
          </cell>
          <cell r="F91" t="str">
            <v>Mekanik</v>
          </cell>
          <cell r="G91" t="str">
            <v>Palembang</v>
          </cell>
          <cell r="H91" t="str">
            <v>Pria</v>
          </cell>
          <cell r="I91" t="str">
            <v>Babat</v>
          </cell>
          <cell r="J91">
            <v>36115</v>
          </cell>
          <cell r="K91">
            <v>22</v>
          </cell>
          <cell r="L91" t="str">
            <v>Islam</v>
          </cell>
          <cell r="M91" t="str">
            <v>SMK</v>
          </cell>
          <cell r="O91" t="str">
            <v>TK</v>
          </cell>
          <cell r="P91" t="str">
            <v>1603131211980003</v>
          </cell>
          <cell r="Q91" t="str">
            <v>1603130905051802</v>
          </cell>
        </row>
        <row r="92">
          <cell r="E92" t="str">
            <v>M IQBAL ANUGERAH</v>
          </cell>
          <cell r="F92" t="str">
            <v>Mekanik</v>
          </cell>
          <cell r="G92" t="str">
            <v>Palembang</v>
          </cell>
          <cell r="H92" t="str">
            <v>Pria</v>
          </cell>
          <cell r="I92" t="str">
            <v>Palembang</v>
          </cell>
          <cell r="J92">
            <v>36238</v>
          </cell>
          <cell r="K92">
            <v>22</v>
          </cell>
          <cell r="L92" t="str">
            <v>Islam</v>
          </cell>
          <cell r="M92" t="str">
            <v>SMK</v>
          </cell>
          <cell r="O92" t="str">
            <v>TK</v>
          </cell>
          <cell r="P92" t="str">
            <v>1671031903990003</v>
          </cell>
          <cell r="Q92" t="str">
            <v>1671031206053366</v>
          </cell>
        </row>
        <row r="93">
          <cell r="E93" t="str">
            <v>AHMAD RISAL</v>
          </cell>
          <cell r="F93" t="str">
            <v>Mekanik</v>
          </cell>
          <cell r="G93" t="str">
            <v>Palembang</v>
          </cell>
          <cell r="H93" t="str">
            <v>Pria</v>
          </cell>
          <cell r="I93" t="str">
            <v>Palembang</v>
          </cell>
          <cell r="J93">
            <v>33638</v>
          </cell>
          <cell r="K93">
            <v>29</v>
          </cell>
          <cell r="L93" t="str">
            <v>Islam</v>
          </cell>
          <cell r="M93" t="str">
            <v>SMK</v>
          </cell>
          <cell r="O93" t="str">
            <v>TK</v>
          </cell>
          <cell r="P93" t="str">
            <v>1671140402920005</v>
          </cell>
          <cell r="Q93" t="str">
            <v>1671141402070046</v>
          </cell>
        </row>
        <row r="94">
          <cell r="E94" t="str">
            <v>MUHAMMAD ALIEP</v>
          </cell>
          <cell r="F94" t="str">
            <v>Warehouse Staff</v>
          </cell>
          <cell r="G94" t="str">
            <v>Palembang</v>
          </cell>
          <cell r="H94" t="str">
            <v>Pria</v>
          </cell>
          <cell r="I94" t="str">
            <v>Palembang</v>
          </cell>
          <cell r="J94">
            <v>33599</v>
          </cell>
          <cell r="K94">
            <v>29</v>
          </cell>
          <cell r="L94" t="str">
            <v>Islam</v>
          </cell>
          <cell r="M94" t="str">
            <v>S1</v>
          </cell>
          <cell r="N94" t="str">
            <v>Management</v>
          </cell>
          <cell r="O94" t="str">
            <v>K2</v>
          </cell>
          <cell r="P94" t="str">
            <v>1671012712910002</v>
          </cell>
          <cell r="Q94" t="str">
            <v>1671010807140005</v>
          </cell>
        </row>
        <row r="95">
          <cell r="E95" t="str">
            <v>ANDRIANSYAH</v>
          </cell>
          <cell r="F95" t="str">
            <v>Helper</v>
          </cell>
          <cell r="G95" t="str">
            <v>Palembang</v>
          </cell>
          <cell r="H95" t="str">
            <v>Pria</v>
          </cell>
          <cell r="I95" t="str">
            <v>Palembang</v>
          </cell>
          <cell r="J95">
            <v>35780</v>
          </cell>
          <cell r="K95">
            <v>23</v>
          </cell>
          <cell r="L95" t="str">
            <v>Islam</v>
          </cell>
          <cell r="M95" t="str">
            <v>SMK</v>
          </cell>
          <cell r="O95" t="str">
            <v>TK</v>
          </cell>
          <cell r="P95" t="str">
            <v>1671070612970007</v>
          </cell>
          <cell r="Q95" t="str">
            <v>1671070607070060</v>
          </cell>
        </row>
        <row r="96">
          <cell r="E96" t="str">
            <v>FARDIKA</v>
          </cell>
          <cell r="F96" t="str">
            <v>Mekanik</v>
          </cell>
          <cell r="G96" t="str">
            <v>PRABUMULIH</v>
          </cell>
          <cell r="H96" t="str">
            <v>Pria</v>
          </cell>
          <cell r="I96" t="str">
            <v>Gunung raja</v>
          </cell>
          <cell r="J96">
            <v>35675</v>
          </cell>
          <cell r="K96">
            <v>23</v>
          </cell>
          <cell r="L96" t="str">
            <v>Islam</v>
          </cell>
          <cell r="M96" t="str">
            <v>SMK</v>
          </cell>
          <cell r="O96" t="str">
            <v>TK</v>
          </cell>
          <cell r="P96" t="str">
            <v>1603130209970000</v>
          </cell>
          <cell r="Q96" t="str">
            <v>1612032004180001</v>
          </cell>
        </row>
        <row r="97">
          <cell r="E97" t="str">
            <v>YOLANDA</v>
          </cell>
          <cell r="F97" t="str">
            <v>Staf Pajak</v>
          </cell>
          <cell r="G97" t="str">
            <v>Palembang</v>
          </cell>
          <cell r="H97" t="str">
            <v>Wanita</v>
          </cell>
          <cell r="I97" t="str">
            <v>SP. PADANG</v>
          </cell>
          <cell r="J97">
            <v>34511</v>
          </cell>
          <cell r="K97">
            <v>26</v>
          </cell>
          <cell r="L97" t="str">
            <v>Islam</v>
          </cell>
          <cell r="M97" t="str">
            <v>S1</v>
          </cell>
          <cell r="N97" t="str">
            <v>AKUTANSI</v>
          </cell>
          <cell r="O97" t="str">
            <v>TK</v>
          </cell>
          <cell r="P97" t="str">
            <v>1671106606940005</v>
          </cell>
          <cell r="Q97" t="str">
            <v>1671102501070064</v>
          </cell>
        </row>
        <row r="98">
          <cell r="E98" t="str">
            <v>DIAN MELDITO PRASETYO</v>
          </cell>
          <cell r="F98" t="str">
            <v>Mekanik</v>
          </cell>
          <cell r="G98" t="str">
            <v>BATURAJA</v>
          </cell>
          <cell r="H98" t="str">
            <v>Pria</v>
          </cell>
          <cell r="I98" t="str">
            <v>Pendopo</v>
          </cell>
          <cell r="J98">
            <v>36657</v>
          </cell>
          <cell r="K98">
            <v>20</v>
          </cell>
          <cell r="L98" t="str">
            <v>Islam</v>
          </cell>
          <cell r="M98" t="str">
            <v>SMK</v>
          </cell>
          <cell r="O98" t="str">
            <v>TK</v>
          </cell>
          <cell r="P98" t="str">
            <v>1603051105000001</v>
          </cell>
          <cell r="Q98" t="str">
            <v>1603050805053801</v>
          </cell>
        </row>
        <row r="99">
          <cell r="E99" t="str">
            <v>MUHAMAD SUPNA HADI</v>
          </cell>
          <cell r="F99" t="str">
            <v>Mekanik</v>
          </cell>
          <cell r="G99" t="str">
            <v>LAHAT</v>
          </cell>
          <cell r="H99" t="str">
            <v>Pria</v>
          </cell>
          <cell r="I99" t="str">
            <v>Palembang</v>
          </cell>
          <cell r="J99">
            <v>34482</v>
          </cell>
          <cell r="K99">
            <v>26</v>
          </cell>
          <cell r="L99" t="str">
            <v>Islam</v>
          </cell>
          <cell r="M99" t="str">
            <v>SMK</v>
          </cell>
          <cell r="O99" t="str">
            <v>TK</v>
          </cell>
          <cell r="P99" t="str">
            <v>1671012805940001</v>
          </cell>
          <cell r="Q99" t="str">
            <v>1671012001070039</v>
          </cell>
        </row>
        <row r="100">
          <cell r="E100" t="str">
            <v>DEDEN HERYADI</v>
          </cell>
          <cell r="F100" t="str">
            <v>Mekanik</v>
          </cell>
          <cell r="G100" t="str">
            <v>LAHAT</v>
          </cell>
          <cell r="H100" t="str">
            <v>Pria</v>
          </cell>
          <cell r="I100" t="str">
            <v>Palembang</v>
          </cell>
          <cell r="J100">
            <v>35257</v>
          </cell>
          <cell r="K100">
            <v>24</v>
          </cell>
          <cell r="L100" t="str">
            <v>Islam</v>
          </cell>
          <cell r="M100" t="str">
            <v>SMK</v>
          </cell>
          <cell r="O100" t="str">
            <v>TK</v>
          </cell>
          <cell r="P100" t="str">
            <v>1671121107960003</v>
          </cell>
          <cell r="Q100" t="str">
            <v>1671120801150012</v>
          </cell>
        </row>
        <row r="101">
          <cell r="E101" t="str">
            <v>RONDES PRANANDA</v>
          </cell>
          <cell r="F101" t="str">
            <v>Mekanik</v>
          </cell>
          <cell r="G101" t="str">
            <v>LAHAT</v>
          </cell>
          <cell r="H101" t="str">
            <v>Pria</v>
          </cell>
          <cell r="I101" t="str">
            <v>Lahat</v>
          </cell>
          <cell r="J101">
            <v>36608</v>
          </cell>
          <cell r="K101">
            <v>21</v>
          </cell>
          <cell r="L101" t="str">
            <v>Islam</v>
          </cell>
          <cell r="M101" t="str">
            <v>SMK</v>
          </cell>
          <cell r="O101" t="str">
            <v>TK</v>
          </cell>
          <cell r="P101" t="str">
            <v>1604102303000001</v>
          </cell>
          <cell r="Q101" t="str">
            <v>1604101102080307</v>
          </cell>
        </row>
        <row r="102">
          <cell r="E102" t="str">
            <v>DEBI CHARLES</v>
          </cell>
          <cell r="F102" t="str">
            <v>Mekanik</v>
          </cell>
          <cell r="G102" t="str">
            <v>LAHAT</v>
          </cell>
          <cell r="H102" t="str">
            <v>Pria</v>
          </cell>
          <cell r="I102" t="str">
            <v>Lahat</v>
          </cell>
          <cell r="J102">
            <v>34507</v>
          </cell>
          <cell r="K102">
            <v>26</v>
          </cell>
          <cell r="L102" t="str">
            <v>Islam</v>
          </cell>
          <cell r="M102" t="str">
            <v>SMK</v>
          </cell>
          <cell r="O102" t="str">
            <v>TK</v>
          </cell>
          <cell r="P102" t="str">
            <v>1604100206940008</v>
          </cell>
          <cell r="Q102" t="str">
            <v>1604101602080738</v>
          </cell>
        </row>
        <row r="103">
          <cell r="E103" t="str">
            <v>BAYU SETIAWAN</v>
          </cell>
          <cell r="F103" t="str">
            <v>Mekanik</v>
          </cell>
          <cell r="G103" t="str">
            <v>LAHAT</v>
          </cell>
          <cell r="H103" t="str">
            <v>Pria</v>
          </cell>
          <cell r="I103" t="str">
            <v>Suka cinta</v>
          </cell>
          <cell r="J103">
            <v>36399</v>
          </cell>
          <cell r="K103">
            <v>21</v>
          </cell>
          <cell r="L103" t="str">
            <v>Islam</v>
          </cell>
          <cell r="M103" t="str">
            <v>SMK</v>
          </cell>
          <cell r="O103" t="str">
            <v>TK</v>
          </cell>
          <cell r="P103" t="str">
            <v>1604092708990001</v>
          </cell>
          <cell r="Q103" t="str">
            <v>1604091802080025</v>
          </cell>
        </row>
        <row r="104">
          <cell r="E104" t="str">
            <v>ANGGA SAPUTRA</v>
          </cell>
          <cell r="F104" t="str">
            <v>Office Boy</v>
          </cell>
          <cell r="G104" t="str">
            <v>PRABUMULIH</v>
          </cell>
          <cell r="H104" t="str">
            <v>Pria</v>
          </cell>
          <cell r="I104" t="str">
            <v>Muara Tennang</v>
          </cell>
          <cell r="J104">
            <v>35319</v>
          </cell>
          <cell r="K104">
            <v>24</v>
          </cell>
          <cell r="L104" t="str">
            <v>Islam</v>
          </cell>
          <cell r="M104" t="str">
            <v>SMA</v>
          </cell>
          <cell r="O104" t="str">
            <v>TK</v>
          </cell>
          <cell r="P104" t="str">
            <v>1604090911960001</v>
          </cell>
          <cell r="Q104" t="str">
            <v>1604092202080257</v>
          </cell>
        </row>
        <row r="105">
          <cell r="E105" t="str">
            <v>TRI MEGA VIRGIE LIDIANA GUMAY</v>
          </cell>
          <cell r="F105" t="str">
            <v>Staff HRD</v>
          </cell>
          <cell r="G105" t="str">
            <v>Palembang</v>
          </cell>
          <cell r="H105" t="str">
            <v>Wanita</v>
          </cell>
          <cell r="I105" t="str">
            <v>Ambon</v>
          </cell>
          <cell r="J105">
            <v>35308</v>
          </cell>
          <cell r="K105">
            <v>24</v>
          </cell>
          <cell r="L105" t="str">
            <v>Islam</v>
          </cell>
          <cell r="M105" t="str">
            <v>S1</v>
          </cell>
          <cell r="N105" t="str">
            <v>Psikologi</v>
          </cell>
          <cell r="O105" t="str">
            <v>TK</v>
          </cell>
          <cell r="P105" t="str">
            <v>8104017108960001</v>
          </cell>
          <cell r="Q105" t="str">
            <v>1671082106110002</v>
          </cell>
        </row>
        <row r="106">
          <cell r="E106" t="str">
            <v>WELLY ARYADI</v>
          </cell>
          <cell r="F106" t="str">
            <v>Service SPV</v>
          </cell>
          <cell r="G106" t="str">
            <v>LAHAT</v>
          </cell>
          <cell r="H106" t="str">
            <v>Pria</v>
          </cell>
          <cell r="I106" t="str">
            <v>Palembang</v>
          </cell>
          <cell r="J106">
            <v>27315</v>
          </cell>
          <cell r="K106">
            <v>46</v>
          </cell>
          <cell r="L106" t="str">
            <v>Islam</v>
          </cell>
          <cell r="M106" t="str">
            <v>SMK</v>
          </cell>
          <cell r="O106" t="str">
            <v>K2</v>
          </cell>
          <cell r="P106" t="str">
            <v>167109131074000</v>
          </cell>
          <cell r="Q106" t="str">
            <v>1671092509070020</v>
          </cell>
        </row>
        <row r="107">
          <cell r="E107" t="str">
            <v>ASEP SALEH PUDIN</v>
          </cell>
          <cell r="F107" t="str">
            <v>Slm Trn</v>
          </cell>
          <cell r="G107" t="str">
            <v>Palembang</v>
          </cell>
          <cell r="H107" t="str">
            <v>Pria</v>
          </cell>
          <cell r="I107" t="str">
            <v>Lahat</v>
          </cell>
          <cell r="J107">
            <v>29812</v>
          </cell>
          <cell r="K107">
            <v>39</v>
          </cell>
          <cell r="L107" t="str">
            <v>Islam</v>
          </cell>
          <cell r="M107" t="str">
            <v>D3</v>
          </cell>
          <cell r="N107" t="str">
            <v>Perbankan</v>
          </cell>
          <cell r="O107" t="str">
            <v>K2</v>
          </cell>
          <cell r="P107" t="str">
            <v>1671071408810008</v>
          </cell>
          <cell r="Q107" t="str">
            <v>1671070410110014</v>
          </cell>
        </row>
        <row r="108">
          <cell r="E108" t="str">
            <v>ROSALYA ANGGRAINI</v>
          </cell>
          <cell r="F108" t="str">
            <v>Sls S1</v>
          </cell>
          <cell r="G108" t="str">
            <v>Palembang</v>
          </cell>
          <cell r="H108" t="str">
            <v>Wanita</v>
          </cell>
          <cell r="I108" t="str">
            <v>Uluk Pandan</v>
          </cell>
          <cell r="J108">
            <v>35650</v>
          </cell>
          <cell r="K108">
            <v>23</v>
          </cell>
          <cell r="L108" t="str">
            <v>Islam</v>
          </cell>
          <cell r="M108" t="str">
            <v>SMA</v>
          </cell>
          <cell r="O108" t="str">
            <v>TK</v>
          </cell>
          <cell r="P108" t="str">
            <v>1604094808970004</v>
          </cell>
          <cell r="Q108" t="str">
            <v>1604090303140002</v>
          </cell>
        </row>
        <row r="109">
          <cell r="E109" t="str">
            <v>JUMINA</v>
          </cell>
          <cell r="F109" t="str">
            <v>Sls S1</v>
          </cell>
          <cell r="G109" t="str">
            <v>Palembang</v>
          </cell>
          <cell r="H109" t="str">
            <v>Wanita</v>
          </cell>
          <cell r="I109" t="str">
            <v>Palembang</v>
          </cell>
          <cell r="J109">
            <v>31436</v>
          </cell>
          <cell r="K109">
            <v>35</v>
          </cell>
          <cell r="L109" t="str">
            <v>Islam</v>
          </cell>
          <cell r="M109" t="str">
            <v>SMA</v>
          </cell>
          <cell r="O109" t="str">
            <v>K2</v>
          </cell>
          <cell r="P109" t="str">
            <v>1671096401860007</v>
          </cell>
          <cell r="Q109" t="str">
            <v>1671090103130004</v>
          </cell>
        </row>
        <row r="110">
          <cell r="E110" t="str">
            <v>MUHAMMAD DENI</v>
          </cell>
          <cell r="F110" t="str">
            <v>Slm Trn</v>
          </cell>
          <cell r="G110" t="str">
            <v>Palembang</v>
          </cell>
          <cell r="H110" t="str">
            <v>Pria</v>
          </cell>
          <cell r="I110" t="str">
            <v>Palembang</v>
          </cell>
          <cell r="J110">
            <v>32011</v>
          </cell>
          <cell r="K110">
            <v>33</v>
          </cell>
          <cell r="L110" t="str">
            <v>Islam</v>
          </cell>
          <cell r="M110" t="str">
            <v>SMA</v>
          </cell>
          <cell r="O110" t="str">
            <v>K0</v>
          </cell>
          <cell r="P110" t="str">
            <v>1671072208870013</v>
          </cell>
          <cell r="Q110" t="str">
            <v>1671071704080028</v>
          </cell>
        </row>
        <row r="111">
          <cell r="E111" t="str">
            <v>ARUM CANTIKA PUTRI</v>
          </cell>
          <cell r="F111" t="str">
            <v>Custumer Care Officer</v>
          </cell>
          <cell r="G111" t="str">
            <v>LAHAT</v>
          </cell>
          <cell r="H111" t="str">
            <v>Wanita</v>
          </cell>
          <cell r="I111" t="str">
            <v>Pagar alam</v>
          </cell>
          <cell r="J111">
            <v>35371</v>
          </cell>
          <cell r="K111">
            <v>24</v>
          </cell>
          <cell r="L111" t="str">
            <v>Islam</v>
          </cell>
          <cell r="M111" t="str">
            <v>S1</v>
          </cell>
          <cell r="N111" t="str">
            <v>Sistem komputer</v>
          </cell>
          <cell r="O111" t="str">
            <v>TK</v>
          </cell>
          <cell r="P111" t="str">
            <v>1604104211960008</v>
          </cell>
          <cell r="Q111" t="str">
            <v>1604100402080244</v>
          </cell>
        </row>
        <row r="112">
          <cell r="E112" t="str">
            <v>AJI ANDRIAWAN</v>
          </cell>
          <cell r="F112" t="str">
            <v>Office Boy</v>
          </cell>
          <cell r="G112" t="str">
            <v>Palembang</v>
          </cell>
          <cell r="H112" t="str">
            <v>Pria</v>
          </cell>
          <cell r="I112" t="str">
            <v>Talang makmur</v>
          </cell>
          <cell r="J112">
            <v>37153</v>
          </cell>
          <cell r="K112">
            <v>19</v>
          </cell>
          <cell r="L112" t="str">
            <v>Islam</v>
          </cell>
          <cell r="M112" t="str">
            <v>SMK</v>
          </cell>
          <cell r="O112" t="str">
            <v>TK</v>
          </cell>
          <cell r="P112" t="str">
            <v>1602151909011001</v>
          </cell>
          <cell r="Q112" t="str">
            <v>1602150310131005</v>
          </cell>
        </row>
        <row r="113">
          <cell r="E113" t="str">
            <v>MELISA BONA PERTIWI</v>
          </cell>
          <cell r="F113" t="str">
            <v>SSO Staff</v>
          </cell>
          <cell r="G113" t="str">
            <v>Palembang</v>
          </cell>
          <cell r="H113" t="str">
            <v>Wanita</v>
          </cell>
          <cell r="I113" t="str">
            <v>Banyuasin</v>
          </cell>
          <cell r="J113">
            <v>34721</v>
          </cell>
          <cell r="K113">
            <v>26</v>
          </cell>
          <cell r="L113" t="str">
            <v>Islam</v>
          </cell>
          <cell r="M113" t="str">
            <v>S1</v>
          </cell>
          <cell r="N113" t="str">
            <v>Psikologi</v>
          </cell>
          <cell r="O113" t="str">
            <v>TK</v>
          </cell>
          <cell r="P113" t="str">
            <v>1671046201950008</v>
          </cell>
          <cell r="Q113" t="str">
            <v>167104050707058</v>
          </cell>
        </row>
        <row r="114">
          <cell r="E114" t="str">
            <v>AGUS SAPUTRA</v>
          </cell>
          <cell r="F114" t="str">
            <v>Security</v>
          </cell>
          <cell r="G114" t="str">
            <v>Palembang</v>
          </cell>
          <cell r="H114" t="str">
            <v>Pria</v>
          </cell>
          <cell r="I114" t="str">
            <v>Palembang</v>
          </cell>
          <cell r="J114">
            <v>34143</v>
          </cell>
          <cell r="K114">
            <v>27</v>
          </cell>
          <cell r="L114" t="str">
            <v>Islam</v>
          </cell>
          <cell r="M114" t="str">
            <v>SMA</v>
          </cell>
          <cell r="O114" t="str">
            <v>TK</v>
          </cell>
          <cell r="P114" t="str">
            <v>1671152306930001</v>
          </cell>
        </row>
        <row r="115">
          <cell r="E115" t="str">
            <v>SEPTA ADRIAN</v>
          </cell>
          <cell r="F115" t="str">
            <v>Admin Stok</v>
          </cell>
          <cell r="G115" t="str">
            <v>Palembang</v>
          </cell>
          <cell r="H115" t="str">
            <v>Pria</v>
          </cell>
          <cell r="I115" t="str">
            <v>Palembang</v>
          </cell>
          <cell r="J115">
            <v>30947</v>
          </cell>
          <cell r="K115">
            <v>36</v>
          </cell>
          <cell r="L115" t="str">
            <v>Islam</v>
          </cell>
          <cell r="M115" t="str">
            <v>SMA</v>
          </cell>
          <cell r="O115" t="str">
            <v>K0</v>
          </cell>
          <cell r="P115" t="str">
            <v>1671042209840005</v>
          </cell>
          <cell r="Q115" t="str">
            <v>1671040511100001</v>
          </cell>
        </row>
        <row r="116">
          <cell r="E116" t="str">
            <v>ZAINURI</v>
          </cell>
          <cell r="F116" t="str">
            <v>Driver (Office)</v>
          </cell>
          <cell r="G116" t="str">
            <v>Palembang</v>
          </cell>
          <cell r="H116" t="str">
            <v>Pria</v>
          </cell>
          <cell r="I116" t="str">
            <v>Palembang</v>
          </cell>
          <cell r="J116">
            <v>24405</v>
          </cell>
          <cell r="K116">
            <v>54</v>
          </cell>
          <cell r="L116" t="str">
            <v>Islam</v>
          </cell>
          <cell r="M116" t="str">
            <v>SMA</v>
          </cell>
          <cell r="N116" t="str">
            <v>-</v>
          </cell>
          <cell r="O116" t="str">
            <v>TK</v>
          </cell>
          <cell r="P116" t="str">
            <v>1671022510550002</v>
          </cell>
          <cell r="Q116" t="str">
            <v>1671021803080036</v>
          </cell>
        </row>
        <row r="117">
          <cell r="E117" t="str">
            <v>MEIGEN PRAJUDA</v>
          </cell>
          <cell r="F117" t="str">
            <v>Driver (Office)</v>
          </cell>
          <cell r="G117" t="str">
            <v>LAHAT</v>
          </cell>
          <cell r="H117" t="str">
            <v>Pria</v>
          </cell>
          <cell r="I117" t="str">
            <v>Suka cinta</v>
          </cell>
          <cell r="J117">
            <v>35579</v>
          </cell>
          <cell r="K117">
            <v>23</v>
          </cell>
          <cell r="L117" t="str">
            <v>Islam</v>
          </cell>
          <cell r="M117" t="str">
            <v>SMA</v>
          </cell>
          <cell r="O117" t="str">
            <v>TK</v>
          </cell>
          <cell r="P117" t="str">
            <v>1604092905970002</v>
          </cell>
          <cell r="Q117" t="str">
            <v>1604091802080039</v>
          </cell>
        </row>
        <row r="118">
          <cell r="E118" t="str">
            <v>A MEDDY DWI SAPUTRA</v>
          </cell>
          <cell r="F118" t="str">
            <v>GA HRD SPV</v>
          </cell>
          <cell r="G118" t="str">
            <v>Palembang</v>
          </cell>
          <cell r="H118" t="str">
            <v>Pria</v>
          </cell>
          <cell r="I118" t="str">
            <v>Palembang</v>
          </cell>
          <cell r="J118">
            <v>32641</v>
          </cell>
          <cell r="K118">
            <v>31</v>
          </cell>
          <cell r="L118" t="str">
            <v>Islam</v>
          </cell>
          <cell r="M118" t="str">
            <v>S1</v>
          </cell>
          <cell r="N118" t="str">
            <v>Psikologi</v>
          </cell>
          <cell r="O118" t="str">
            <v>K1</v>
          </cell>
          <cell r="P118" t="str">
            <v>1671041305890008</v>
          </cell>
          <cell r="Q118" t="str">
            <v>1671091208150001</v>
          </cell>
        </row>
        <row r="119">
          <cell r="E119" t="str">
            <v>R. EKO CAHYONO KURNIAWAN</v>
          </cell>
          <cell r="F119" t="str">
            <v xml:space="preserve">CRO </v>
          </cell>
          <cell r="G119" t="str">
            <v>Palembang</v>
          </cell>
          <cell r="H119" t="str">
            <v>Pria</v>
          </cell>
          <cell r="I119" t="str">
            <v>Yogyakarta</v>
          </cell>
          <cell r="J119">
            <v>29387</v>
          </cell>
          <cell r="K119">
            <v>40</v>
          </cell>
          <cell r="L119" t="str">
            <v>Islam</v>
          </cell>
          <cell r="M119" t="str">
            <v>S1</v>
          </cell>
          <cell r="N119" t="str">
            <v>Akutansi</v>
          </cell>
          <cell r="P119" t="str">
            <v>3404061506800006</v>
          </cell>
          <cell r="Q119" t="str">
            <v>1671141107160010</v>
          </cell>
        </row>
        <row r="120">
          <cell r="E120" t="str">
            <v>RAHAYU DESI ANITA</v>
          </cell>
          <cell r="F120" t="str">
            <v>FAD HEAD</v>
          </cell>
          <cell r="G120" t="str">
            <v>Lahat</v>
          </cell>
          <cell r="H120" t="str">
            <v>Wanita</v>
          </cell>
          <cell r="I120" t="str">
            <v>Palembang</v>
          </cell>
          <cell r="J120">
            <v>34693</v>
          </cell>
          <cell r="K120">
            <v>26</v>
          </cell>
          <cell r="L120" t="str">
            <v>Islam</v>
          </cell>
          <cell r="M120" t="str">
            <v>S1</v>
          </cell>
          <cell r="N120" t="str">
            <v>Akutansi</v>
          </cell>
          <cell r="P120" t="str">
            <v>1671126512940006</v>
          </cell>
          <cell r="Q120" t="str">
            <v>1671120102070031</v>
          </cell>
        </row>
        <row r="121">
          <cell r="E121" t="str">
            <v>MONIKA SARI</v>
          </cell>
          <cell r="F121" t="str">
            <v>Sls S1</v>
          </cell>
          <cell r="G121" t="str">
            <v>PRABUMULIH</v>
          </cell>
          <cell r="H121" t="str">
            <v>Wanita</v>
          </cell>
          <cell r="I121" t="str">
            <v>Prabumulih</v>
          </cell>
          <cell r="J121">
            <v>35168</v>
          </cell>
          <cell r="K121">
            <v>25</v>
          </cell>
          <cell r="L121" t="str">
            <v>Islam</v>
          </cell>
          <cell r="M121" t="str">
            <v>SMA</v>
          </cell>
          <cell r="O121" t="str">
            <v>K0</v>
          </cell>
          <cell r="P121" t="str">
            <v>1671135304960001</v>
          </cell>
          <cell r="Q121" t="str">
            <v>1603162410180004</v>
          </cell>
        </row>
        <row r="122">
          <cell r="E122" t="str">
            <v>ERNI YULIANTI</v>
          </cell>
          <cell r="F122" t="str">
            <v>Sls S2</v>
          </cell>
          <cell r="G122" t="str">
            <v>Palembang</v>
          </cell>
          <cell r="H122" t="str">
            <v>Wanita</v>
          </cell>
          <cell r="I122" t="str">
            <v>Palembang</v>
          </cell>
          <cell r="J122">
            <v>30697</v>
          </cell>
          <cell r="K122">
            <v>37</v>
          </cell>
          <cell r="L122" t="str">
            <v>Budha</v>
          </cell>
          <cell r="M122" t="str">
            <v>SMA</v>
          </cell>
          <cell r="O122" t="str">
            <v>K1</v>
          </cell>
          <cell r="P122" t="str">
            <v>1671055601840004</v>
          </cell>
          <cell r="Q122" t="str">
            <v>1671070310070055</v>
          </cell>
        </row>
        <row r="123">
          <cell r="E123" t="str">
            <v>RAHMAD AFANDI</v>
          </cell>
          <cell r="F123" t="str">
            <v>Slm Trn</v>
          </cell>
          <cell r="G123" t="str">
            <v>PRABUMULIH</v>
          </cell>
          <cell r="H123" t="str">
            <v>Pria</v>
          </cell>
          <cell r="I123" t="str">
            <v>Palembang</v>
          </cell>
          <cell r="J123">
            <v>32035</v>
          </cell>
          <cell r="K123">
            <v>33</v>
          </cell>
          <cell r="L123" t="str">
            <v>Islam</v>
          </cell>
          <cell r="M123" t="str">
            <v>S1</v>
          </cell>
          <cell r="N123" t="str">
            <v>Akutansi</v>
          </cell>
          <cell r="O123" t="str">
            <v>K2</v>
          </cell>
          <cell r="P123" t="str">
            <v>1671031509870006</v>
          </cell>
          <cell r="Q123" t="str">
            <v>1604100703180002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D"/>
    </sheetNames>
    <sheetDataSet>
      <sheetData sheetId="0" refreshError="1">
        <row r="826">
          <cell r="A826" t="str">
            <v>201412008</v>
          </cell>
          <cell r="B826">
            <v>42</v>
          </cell>
          <cell r="C826" t="str">
            <v>HADI SUPRATMAN</v>
          </cell>
          <cell r="D826" t="str">
            <v>After Sales Manager</v>
          </cell>
          <cell r="E826" t="str">
            <v>Service</v>
          </cell>
          <cell r="F826" t="str">
            <v>Soekarno Hatta</v>
          </cell>
          <cell r="G826" t="str">
            <v>√</v>
          </cell>
          <cell r="H826" t="str">
            <v>√</v>
          </cell>
          <cell r="I826" t="str">
            <v>X</v>
          </cell>
          <cell r="J826" t="str">
            <v>X</v>
          </cell>
          <cell r="K826" t="str">
            <v>√</v>
          </cell>
          <cell r="L826">
            <v>41975</v>
          </cell>
          <cell r="M826">
            <v>42706</v>
          </cell>
          <cell r="N826" t="str">
            <v>Tetap</v>
          </cell>
          <cell r="O826" t="str">
            <v>12/HRD-PPR/VIII/2019</v>
          </cell>
          <cell r="U826" t="str">
            <v>Pria</v>
          </cell>
          <cell r="V826" t="str">
            <v>1902012008700003</v>
          </cell>
          <cell r="X826" t="str">
            <v>Pagaralam</v>
          </cell>
          <cell r="Y826">
            <v>25800</v>
          </cell>
          <cell r="Z826" t="str">
            <v>Islam</v>
          </cell>
          <cell r="AA826" t="str">
            <v>SMK</v>
          </cell>
          <cell r="AC826" t="str">
            <v>691912521305000</v>
          </cell>
        </row>
        <row r="827">
          <cell r="A827" t="str">
            <v>201809020</v>
          </cell>
          <cell r="B827">
            <v>43</v>
          </cell>
          <cell r="C827" t="str">
            <v>RISWANDI</v>
          </cell>
          <cell r="D827" t="str">
            <v>Service Head</v>
          </cell>
          <cell r="E827" t="str">
            <v>Service</v>
          </cell>
          <cell r="F827" t="str">
            <v>Soekarno Hatta</v>
          </cell>
          <cell r="G827" t="str">
            <v>√</v>
          </cell>
          <cell r="H827" t="str">
            <v>√</v>
          </cell>
          <cell r="I827" t="str">
            <v>√</v>
          </cell>
          <cell r="J827" t="str">
            <v>√</v>
          </cell>
          <cell r="K827" t="str">
            <v>√</v>
          </cell>
          <cell r="L827">
            <v>43355</v>
          </cell>
          <cell r="M827">
            <v>43720</v>
          </cell>
          <cell r="N827" t="str">
            <v>Tetap</v>
          </cell>
          <cell r="O827" t="str">
            <v>014/SK/HRDGA-PSDHINO/XII/2019</v>
          </cell>
          <cell r="U827" t="str">
            <v>Pria</v>
          </cell>
          <cell r="V827" t="str">
            <v>3216061505700033</v>
          </cell>
          <cell r="W827" t="str">
            <v>K4</v>
          </cell>
          <cell r="X827" t="str">
            <v>Banyumas</v>
          </cell>
          <cell r="Y827">
            <v>25703</v>
          </cell>
          <cell r="Z827" t="str">
            <v>Islam</v>
          </cell>
          <cell r="AA827" t="str">
            <v>S1</v>
          </cell>
          <cell r="AB827" t="str">
            <v>Teknik Industri</v>
          </cell>
          <cell r="AC827" t="str">
            <v>573626751435000</v>
          </cell>
        </row>
        <row r="828">
          <cell r="A828">
            <v>201201003</v>
          </cell>
          <cell r="B828">
            <v>44</v>
          </cell>
          <cell r="C828" t="str">
            <v>EVA DWI SANTOSO</v>
          </cell>
          <cell r="D828" t="str">
            <v>Service Advisor</v>
          </cell>
          <cell r="E828" t="str">
            <v>Service</v>
          </cell>
          <cell r="F828" t="str">
            <v>Soekarno Hatta</v>
          </cell>
          <cell r="G828" t="str">
            <v>√</v>
          </cell>
          <cell r="H828" t="str">
            <v>√</v>
          </cell>
          <cell r="I828" t="str">
            <v>√</v>
          </cell>
          <cell r="J828" t="str">
            <v>√</v>
          </cell>
          <cell r="K828" t="str">
            <v>√</v>
          </cell>
          <cell r="L828">
            <v>40941</v>
          </cell>
          <cell r="M828">
            <v>41672</v>
          </cell>
          <cell r="N828" t="str">
            <v>Tetap</v>
          </cell>
          <cell r="O828" t="str">
            <v>19/HRD-PPR/VIII/2019</v>
          </cell>
          <cell r="U828" t="str">
            <v>Pria</v>
          </cell>
          <cell r="V828" t="str">
            <v>1607105606910008</v>
          </cell>
          <cell r="W828" t="str">
            <v>K0</v>
          </cell>
          <cell r="X828" t="str">
            <v>Palembang</v>
          </cell>
          <cell r="Y828">
            <v>33405</v>
          </cell>
          <cell r="Z828" t="str">
            <v>Islam</v>
          </cell>
          <cell r="AA828" t="str">
            <v>SMK</v>
          </cell>
          <cell r="AC828" t="str">
            <v>824870513314000</v>
          </cell>
        </row>
        <row r="829">
          <cell r="A829">
            <v>201201001</v>
          </cell>
          <cell r="B829">
            <v>45</v>
          </cell>
          <cell r="C829" t="str">
            <v>PRIMA MARIANTO</v>
          </cell>
          <cell r="D829" t="str">
            <v>Service Advisor</v>
          </cell>
          <cell r="E829" t="str">
            <v>Service</v>
          </cell>
          <cell r="F829" t="str">
            <v>Soekarno Hatta</v>
          </cell>
          <cell r="G829" t="str">
            <v>√</v>
          </cell>
          <cell r="H829" t="str">
            <v>√</v>
          </cell>
          <cell r="I829" t="str">
            <v>√</v>
          </cell>
          <cell r="J829" t="str">
            <v>Tidak ada</v>
          </cell>
          <cell r="K829" t="str">
            <v>√</v>
          </cell>
          <cell r="L829">
            <v>40931</v>
          </cell>
          <cell r="M829">
            <v>41662</v>
          </cell>
          <cell r="N829" t="str">
            <v>Tetap</v>
          </cell>
          <cell r="O829" t="str">
            <v>20/HRD-PPR/VIII/2019</v>
          </cell>
          <cell r="U829" t="str">
            <v>Pria</v>
          </cell>
          <cell r="V829" t="str">
            <v>1671140203920001</v>
          </cell>
          <cell r="W829" t="str">
            <v>K0</v>
          </cell>
          <cell r="X829" t="str">
            <v>Palembang</v>
          </cell>
          <cell r="Y829">
            <v>33665</v>
          </cell>
          <cell r="Z829" t="str">
            <v>Islam</v>
          </cell>
          <cell r="AA829" t="str">
            <v>SMK</v>
          </cell>
          <cell r="AC829" t="str">
            <v>-</v>
          </cell>
        </row>
        <row r="830">
          <cell r="A830" t="str">
            <v>201303010</v>
          </cell>
          <cell r="B830">
            <v>46</v>
          </cell>
          <cell r="C830" t="str">
            <v>NURSIAH</v>
          </cell>
          <cell r="D830" t="str">
            <v>Custumer Care Officer</v>
          </cell>
          <cell r="E830" t="str">
            <v>Service</v>
          </cell>
          <cell r="F830" t="str">
            <v>Soekarno Hatta</v>
          </cell>
          <cell r="G830" t="str">
            <v>√</v>
          </cell>
          <cell r="H830" t="str">
            <v>√</v>
          </cell>
          <cell r="I830" t="str">
            <v>√</v>
          </cell>
          <cell r="J830" t="str">
            <v>√</v>
          </cell>
          <cell r="K830" t="str">
            <v>√</v>
          </cell>
          <cell r="L830">
            <v>41344</v>
          </cell>
          <cell r="M830">
            <v>42074</v>
          </cell>
          <cell r="N830" t="str">
            <v>Tetap</v>
          </cell>
          <cell r="O830" t="str">
            <v>02/HRD-PPR/VIII/2019</v>
          </cell>
          <cell r="U830" t="str">
            <v>Wanita</v>
          </cell>
          <cell r="V830" t="str">
            <v>1671065802890001</v>
          </cell>
          <cell r="W830" t="str">
            <v>K1</v>
          </cell>
          <cell r="X830" t="str">
            <v>Palembang</v>
          </cell>
          <cell r="Y830">
            <v>32557</v>
          </cell>
          <cell r="Z830" t="str">
            <v>Islam</v>
          </cell>
          <cell r="AA830" t="str">
            <v>S1</v>
          </cell>
          <cell r="AB830" t="str">
            <v>Ilmu sosial dan ilmu politik</v>
          </cell>
          <cell r="AC830" t="str">
            <v>842630774301000</v>
          </cell>
        </row>
        <row r="831">
          <cell r="A831">
            <v>201201005</v>
          </cell>
          <cell r="B831">
            <v>47</v>
          </cell>
          <cell r="C831" t="str">
            <v>RENGGA CAPRI</v>
          </cell>
          <cell r="D831" t="str">
            <v>Field Advisor</v>
          </cell>
          <cell r="E831" t="str">
            <v>Service</v>
          </cell>
          <cell r="F831" t="str">
            <v>Soekarno Hatta</v>
          </cell>
          <cell r="G831" t="str">
            <v>√</v>
          </cell>
          <cell r="H831" t="str">
            <v>√</v>
          </cell>
          <cell r="I831" t="str">
            <v>√</v>
          </cell>
          <cell r="J831" t="str">
            <v>√</v>
          </cell>
          <cell r="K831" t="str">
            <v>√</v>
          </cell>
          <cell r="L831">
            <v>40959</v>
          </cell>
          <cell r="M831">
            <v>41690</v>
          </cell>
          <cell r="N831" t="str">
            <v>Tetap</v>
          </cell>
          <cell r="O831" t="str">
            <v>17/HRD-PPR/VIII/2019</v>
          </cell>
          <cell r="U831" t="str">
            <v>Pria</v>
          </cell>
          <cell r="V831" t="str">
            <v>1610070501920002</v>
          </cell>
          <cell r="W831" t="str">
            <v>K1</v>
          </cell>
          <cell r="X831" t="str">
            <v>Palembang</v>
          </cell>
          <cell r="Y831">
            <v>33608</v>
          </cell>
          <cell r="Z831" t="str">
            <v>Islam</v>
          </cell>
          <cell r="AA831" t="str">
            <v>SMK</v>
          </cell>
          <cell r="AC831" t="str">
            <v>868982091312000</v>
          </cell>
        </row>
        <row r="832">
          <cell r="A832" t="str">
            <v>201603007</v>
          </cell>
          <cell r="B832">
            <v>48</v>
          </cell>
          <cell r="C832" t="str">
            <v>KEMAS AHMAD APRIZAL</v>
          </cell>
          <cell r="D832" t="str">
            <v>Admin Service</v>
          </cell>
          <cell r="E832" t="str">
            <v>Service</v>
          </cell>
          <cell r="F832" t="str">
            <v>Soekarno Hatta</v>
          </cell>
          <cell r="G832" t="str">
            <v>√</v>
          </cell>
          <cell r="H832" t="str">
            <v>√</v>
          </cell>
          <cell r="I832" t="str">
            <v>√</v>
          </cell>
          <cell r="J832" t="str">
            <v>√</v>
          </cell>
          <cell r="K832" t="str">
            <v>√</v>
          </cell>
          <cell r="L832">
            <v>42431</v>
          </cell>
          <cell r="M832">
            <v>43161</v>
          </cell>
          <cell r="N832" t="str">
            <v>Tetap</v>
          </cell>
          <cell r="O832" t="str">
            <v>01/HRD-PPR/VIII/2019</v>
          </cell>
          <cell r="U832" t="str">
            <v>Pria</v>
          </cell>
          <cell r="V832" t="str">
            <v>1671042004870001</v>
          </cell>
          <cell r="W832" t="str">
            <v>K0</v>
          </cell>
          <cell r="X832" t="str">
            <v>Palembang</v>
          </cell>
          <cell r="Y832">
            <v>31887</v>
          </cell>
          <cell r="Z832" t="str">
            <v>Islam</v>
          </cell>
          <cell r="AA832" t="str">
            <v>D3</v>
          </cell>
          <cell r="AB832" t="str">
            <v>Bahasa Inggris</v>
          </cell>
          <cell r="AC832" t="str">
            <v>980141675307000</v>
          </cell>
        </row>
        <row r="833">
          <cell r="A833" t="str">
            <v>201501001</v>
          </cell>
          <cell r="B833">
            <v>49</v>
          </cell>
          <cell r="C833" t="str">
            <v>FITRI SUNARDI</v>
          </cell>
          <cell r="D833" t="str">
            <v>Toolman</v>
          </cell>
          <cell r="E833" t="str">
            <v>Service</v>
          </cell>
          <cell r="F833" t="str">
            <v>Soekarno Hatta</v>
          </cell>
          <cell r="G833" t="str">
            <v>√</v>
          </cell>
          <cell r="H833" t="str">
            <v>√</v>
          </cell>
          <cell r="I833" t="str">
            <v>√</v>
          </cell>
          <cell r="J833" t="str">
            <v>√</v>
          </cell>
          <cell r="K833" t="str">
            <v>√</v>
          </cell>
          <cell r="L833">
            <v>42015</v>
          </cell>
          <cell r="M833">
            <v>42746</v>
          </cell>
          <cell r="N833" t="str">
            <v>Tetap</v>
          </cell>
          <cell r="O833" t="str">
            <v>10/HRD-PPR/VIII/2019</v>
          </cell>
          <cell r="U833" t="str">
            <v>Pria</v>
          </cell>
          <cell r="V833" t="str">
            <v>1671051505880001</v>
          </cell>
          <cell r="W833" t="str">
            <v>K1</v>
          </cell>
          <cell r="X833" t="str">
            <v>Palembang</v>
          </cell>
          <cell r="Y833">
            <v>32278</v>
          </cell>
          <cell r="Z833" t="str">
            <v>Islam</v>
          </cell>
          <cell r="AA833" t="str">
            <v>SMK</v>
          </cell>
          <cell r="AC833" t="str">
            <v>841024276301000</v>
          </cell>
        </row>
        <row r="834">
          <cell r="A834">
            <v>201201002</v>
          </cell>
          <cell r="B834">
            <v>50</v>
          </cell>
          <cell r="C834" t="str">
            <v>SEPTA EFRIANSYAH</v>
          </cell>
          <cell r="D834" t="str">
            <v>Mekanik</v>
          </cell>
          <cell r="E834" t="str">
            <v>Service</v>
          </cell>
          <cell r="F834" t="str">
            <v>Soekarno Hatta</v>
          </cell>
          <cell r="G834" t="str">
            <v>√</v>
          </cell>
          <cell r="H834" t="str">
            <v>√</v>
          </cell>
          <cell r="I834" t="str">
            <v>√</v>
          </cell>
          <cell r="J834" t="str">
            <v>√</v>
          </cell>
          <cell r="K834" t="str">
            <v>√</v>
          </cell>
          <cell r="L834">
            <v>40940</v>
          </cell>
          <cell r="M834">
            <v>41671</v>
          </cell>
          <cell r="N834" t="str">
            <v>Tetap</v>
          </cell>
          <cell r="O834" t="str">
            <v>36/HRD-PPR/XII/2019</v>
          </cell>
          <cell r="U834" t="str">
            <v>Pria</v>
          </cell>
          <cell r="V834" t="str">
            <v>1671040909920001</v>
          </cell>
          <cell r="W834" t="str">
            <v>K1</v>
          </cell>
          <cell r="X834" t="str">
            <v>Babat</v>
          </cell>
          <cell r="Y834">
            <v>33856</v>
          </cell>
          <cell r="Z834" t="str">
            <v>Islam</v>
          </cell>
          <cell r="AA834" t="str">
            <v>SMK</v>
          </cell>
          <cell r="AC834" t="str">
            <v>849950043307000</v>
          </cell>
        </row>
        <row r="835">
          <cell r="A835">
            <v>201201009</v>
          </cell>
          <cell r="B835">
            <v>51</v>
          </cell>
          <cell r="C835" t="str">
            <v>AHMAD MUBAROK</v>
          </cell>
          <cell r="D835" t="str">
            <v>Mekanik</v>
          </cell>
          <cell r="E835" t="str">
            <v>Service</v>
          </cell>
          <cell r="F835" t="str">
            <v>Soekarno Hatta</v>
          </cell>
          <cell r="G835" t="str">
            <v>√</v>
          </cell>
          <cell r="H835" t="str">
            <v>√</v>
          </cell>
          <cell r="I835" t="str">
            <v>√</v>
          </cell>
          <cell r="J835" t="str">
            <v>Tidak ada</v>
          </cell>
          <cell r="K835" t="str">
            <v>√</v>
          </cell>
          <cell r="L835">
            <v>41092</v>
          </cell>
          <cell r="M835">
            <v>41822</v>
          </cell>
          <cell r="N835" t="str">
            <v>Tetap</v>
          </cell>
          <cell r="O835" t="str">
            <v>05/HRD-PPR/VIII/2019</v>
          </cell>
          <cell r="U835" t="str">
            <v>Pria</v>
          </cell>
          <cell r="V835" t="str">
            <v>1671062010930001</v>
          </cell>
          <cell r="W835" t="str">
            <v>TK</v>
          </cell>
          <cell r="X835" t="str">
            <v>Palembang</v>
          </cell>
          <cell r="Y835">
            <v>33613</v>
          </cell>
          <cell r="Z835" t="str">
            <v>Islam</v>
          </cell>
          <cell r="AA835" t="str">
            <v>SMK</v>
          </cell>
          <cell r="AC835" t="str">
            <v>-</v>
          </cell>
        </row>
        <row r="836">
          <cell r="A836">
            <v>201201012</v>
          </cell>
          <cell r="B836">
            <v>52</v>
          </cell>
          <cell r="C836" t="str">
            <v>KODRI ROMADON</v>
          </cell>
          <cell r="D836" t="str">
            <v>Mekanik</v>
          </cell>
          <cell r="E836" t="str">
            <v>Service</v>
          </cell>
          <cell r="F836" t="str">
            <v>Soekarno Hatta</v>
          </cell>
          <cell r="G836" t="str">
            <v>√</v>
          </cell>
          <cell r="H836" t="str">
            <v>√</v>
          </cell>
          <cell r="I836" t="str">
            <v>√</v>
          </cell>
          <cell r="J836" t="str">
            <v>√</v>
          </cell>
          <cell r="K836" t="str">
            <v>√</v>
          </cell>
          <cell r="L836">
            <v>42515</v>
          </cell>
          <cell r="M836">
            <v>43245</v>
          </cell>
          <cell r="N836" t="str">
            <v>Tetap</v>
          </cell>
          <cell r="O836" t="str">
            <v>11/HRD-PPR/VIII/2019</v>
          </cell>
          <cell r="U836" t="str">
            <v>Pria</v>
          </cell>
          <cell r="V836" t="str">
            <v>1671040204880001</v>
          </cell>
          <cell r="W836" t="str">
            <v>T0</v>
          </cell>
          <cell r="X836" t="str">
            <v>Palembang</v>
          </cell>
          <cell r="Y836">
            <v>32235</v>
          </cell>
          <cell r="Z836" t="str">
            <v>Islam</v>
          </cell>
          <cell r="AA836" t="str">
            <v>SMK</v>
          </cell>
          <cell r="AC836" t="str">
            <v>707758074307000</v>
          </cell>
        </row>
        <row r="837">
          <cell r="A837" t="str">
            <v>201605014</v>
          </cell>
          <cell r="B837">
            <v>53</v>
          </cell>
          <cell r="C837" t="str">
            <v>DASPIN FEBRIANSYAH</v>
          </cell>
          <cell r="D837" t="str">
            <v>Mekanik</v>
          </cell>
          <cell r="E837" t="str">
            <v>Service</v>
          </cell>
          <cell r="F837" t="str">
            <v>Soekarno Hatta</v>
          </cell>
          <cell r="G837" t="str">
            <v>√</v>
          </cell>
          <cell r="H837" t="str">
            <v>√</v>
          </cell>
          <cell r="I837" t="str">
            <v>√</v>
          </cell>
          <cell r="J837" t="str">
            <v>√</v>
          </cell>
          <cell r="K837" t="str">
            <v>√</v>
          </cell>
          <cell r="L837">
            <v>42515</v>
          </cell>
          <cell r="M837">
            <v>43245</v>
          </cell>
          <cell r="N837" t="str">
            <v>Tetap</v>
          </cell>
          <cell r="O837" t="str">
            <v>08/HRD-PPR/X/2019</v>
          </cell>
          <cell r="U837" t="str">
            <v>Pria</v>
          </cell>
          <cell r="V837" t="str">
            <v>1672024109940001</v>
          </cell>
          <cell r="W837" t="str">
            <v>TK</v>
          </cell>
          <cell r="X837" t="str">
            <v>Babat</v>
          </cell>
          <cell r="Y837">
            <v>35834</v>
          </cell>
          <cell r="Z837" t="str">
            <v>Islam</v>
          </cell>
          <cell r="AA837" t="str">
            <v>SMK</v>
          </cell>
          <cell r="AC837" t="str">
            <v>847068004307000</v>
          </cell>
        </row>
        <row r="838">
          <cell r="A838" t="str">
            <v>201402001</v>
          </cell>
          <cell r="B838">
            <v>54</v>
          </cell>
          <cell r="C838" t="str">
            <v>MUHAMMAD BAYUMI</v>
          </cell>
          <cell r="D838" t="str">
            <v>Mekanik</v>
          </cell>
          <cell r="E838" t="str">
            <v>Service</v>
          </cell>
          <cell r="F838" t="str">
            <v>Soekarno Hatta</v>
          </cell>
          <cell r="G838" t="str">
            <v>√</v>
          </cell>
          <cell r="H838" t="str">
            <v>√</v>
          </cell>
          <cell r="I838" t="str">
            <v>√</v>
          </cell>
          <cell r="J838" t="str">
            <v>√</v>
          </cell>
          <cell r="K838" t="str">
            <v>√</v>
          </cell>
          <cell r="L838">
            <v>41695</v>
          </cell>
          <cell r="M838">
            <v>42425</v>
          </cell>
          <cell r="N838" t="str">
            <v>Tetap</v>
          </cell>
          <cell r="O838" t="str">
            <v>07/HRD-PPR/VIII/2019</v>
          </cell>
          <cell r="U838" t="str">
            <v>Pria</v>
          </cell>
          <cell r="V838" t="str">
            <v>1671040707900001</v>
          </cell>
          <cell r="W838" t="str">
            <v>K0</v>
          </cell>
          <cell r="X838" t="str">
            <v>Palembang</v>
          </cell>
          <cell r="Y838">
            <v>33061</v>
          </cell>
          <cell r="Z838" t="str">
            <v>Islam</v>
          </cell>
          <cell r="AA838" t="str">
            <v>D3</v>
          </cell>
          <cell r="AB838" t="str">
            <v>Teknik mesin</v>
          </cell>
          <cell r="AC838" t="str">
            <v>861472751307000</v>
          </cell>
        </row>
        <row r="839">
          <cell r="A839" t="str">
            <v>201710032</v>
          </cell>
          <cell r="B839">
            <v>55</v>
          </cell>
          <cell r="C839" t="str">
            <v>ARI PRATAMA</v>
          </cell>
          <cell r="D839" t="str">
            <v>Mekanik</v>
          </cell>
          <cell r="E839" t="str">
            <v>Service</v>
          </cell>
          <cell r="F839" t="str">
            <v>Soekarno Hatta</v>
          </cell>
          <cell r="G839" t="str">
            <v>√</v>
          </cell>
          <cell r="H839" t="str">
            <v>√</v>
          </cell>
          <cell r="I839" t="str">
            <v>√</v>
          </cell>
          <cell r="J839" t="str">
            <v>√</v>
          </cell>
          <cell r="K839" t="str">
            <v>√</v>
          </cell>
          <cell r="L839">
            <v>43019</v>
          </cell>
          <cell r="M839">
            <v>43749</v>
          </cell>
          <cell r="N839" t="str">
            <v>Tetap</v>
          </cell>
          <cell r="O839" t="str">
            <v>025/SK/HRDGA-PSDHINO/XII/2019</v>
          </cell>
          <cell r="U839" t="str">
            <v>Pria</v>
          </cell>
          <cell r="V839" t="str">
            <v>1671070405990010</v>
          </cell>
          <cell r="W839" t="str">
            <v>TK</v>
          </cell>
          <cell r="X839" t="str">
            <v>Palembang</v>
          </cell>
          <cell r="Y839">
            <v>36284</v>
          </cell>
          <cell r="Z839" t="str">
            <v>Islam</v>
          </cell>
          <cell r="AA839" t="str">
            <v>SMK</v>
          </cell>
          <cell r="AC839" t="str">
            <v>907841720307000</v>
          </cell>
        </row>
        <row r="840">
          <cell r="A840" t="str">
            <v>201711034</v>
          </cell>
          <cell r="B840">
            <v>56</v>
          </cell>
          <cell r="C840" t="str">
            <v>ROY HANAFI</v>
          </cell>
          <cell r="D840" t="str">
            <v>Mekanik</v>
          </cell>
          <cell r="E840" t="str">
            <v>Service</v>
          </cell>
          <cell r="F840" t="str">
            <v>Soekarno Hatta</v>
          </cell>
          <cell r="G840" t="str">
            <v>√</v>
          </cell>
          <cell r="H840" t="str">
            <v>√</v>
          </cell>
          <cell r="I840" t="str">
            <v>√</v>
          </cell>
          <cell r="J840" t="str">
            <v>Tidak ada</v>
          </cell>
          <cell r="K840" t="str">
            <v>√</v>
          </cell>
          <cell r="L840">
            <v>43042</v>
          </cell>
          <cell r="M840">
            <v>43772</v>
          </cell>
          <cell r="N840" t="str">
            <v>Tetap</v>
          </cell>
          <cell r="O840" t="str">
            <v>14/HRD-PPR/VIII/2019</v>
          </cell>
          <cell r="U840" t="str">
            <v>Pria</v>
          </cell>
          <cell r="V840" t="str">
            <v>1607100301970001</v>
          </cell>
          <cell r="W840" t="str">
            <v>TK</v>
          </cell>
          <cell r="X840" t="str">
            <v>Palembang</v>
          </cell>
          <cell r="Y840">
            <v>35433</v>
          </cell>
          <cell r="Z840" t="str">
            <v>Islam</v>
          </cell>
          <cell r="AA840" t="str">
            <v>SMK</v>
          </cell>
          <cell r="AC840" t="str">
            <v>-</v>
          </cell>
        </row>
        <row r="841">
          <cell r="A841" t="str">
            <v>201810023</v>
          </cell>
          <cell r="B841">
            <v>57</v>
          </cell>
          <cell r="C841" t="str">
            <v>M ARIFIN SYAHPUTRA</v>
          </cell>
          <cell r="D841" t="str">
            <v>Mekanik</v>
          </cell>
          <cell r="E841" t="str">
            <v>Service</v>
          </cell>
          <cell r="F841" t="str">
            <v>Soekarno Hatta</v>
          </cell>
          <cell r="G841" t="str">
            <v>√</v>
          </cell>
          <cell r="H841" t="str">
            <v>√</v>
          </cell>
          <cell r="I841" t="str">
            <v>√</v>
          </cell>
          <cell r="J841" t="str">
            <v>√</v>
          </cell>
          <cell r="K841" t="str">
            <v>√</v>
          </cell>
          <cell r="L841">
            <v>44153</v>
          </cell>
          <cell r="M841">
            <v>44500</v>
          </cell>
          <cell r="N841" t="str">
            <v>Tetap</v>
          </cell>
          <cell r="O841" t="str">
            <v>026/SK/HRD-PPR/X/2021</v>
          </cell>
          <cell r="U841" t="str">
            <v>Pria</v>
          </cell>
          <cell r="V841" t="str">
            <v>163041701960001</v>
          </cell>
          <cell r="W841" t="str">
            <v>TK</v>
          </cell>
          <cell r="X841" t="str">
            <v>Palembang</v>
          </cell>
          <cell r="Y841">
            <v>35081</v>
          </cell>
          <cell r="Z841" t="str">
            <v>Islam</v>
          </cell>
          <cell r="AA841" t="str">
            <v>D3</v>
          </cell>
          <cell r="AB841" t="str">
            <v>Teknik mesin</v>
          </cell>
          <cell r="AC841" t="str">
            <v>869934737313000</v>
          </cell>
        </row>
        <row r="842">
          <cell r="A842" t="str">
            <v>201810024</v>
          </cell>
          <cell r="B842">
            <v>58</v>
          </cell>
          <cell r="C842" t="str">
            <v>MERWANSYAH PUTRA</v>
          </cell>
          <cell r="D842" t="str">
            <v>Mekanik</v>
          </cell>
          <cell r="E842" t="str">
            <v>Service</v>
          </cell>
          <cell r="F842" t="str">
            <v>Soekarno Hatta</v>
          </cell>
          <cell r="G842" t="str">
            <v>√</v>
          </cell>
          <cell r="H842" t="str">
            <v>√</v>
          </cell>
          <cell r="I842" t="str">
            <v>√</v>
          </cell>
          <cell r="J842" t="str">
            <v>√</v>
          </cell>
          <cell r="K842" t="str">
            <v>√</v>
          </cell>
          <cell r="L842">
            <v>44153</v>
          </cell>
          <cell r="M842">
            <v>44500</v>
          </cell>
          <cell r="N842" t="str">
            <v>Tetap</v>
          </cell>
          <cell r="O842" t="str">
            <v>028/SK/HRD-PPR/X/2021</v>
          </cell>
          <cell r="U842" t="str">
            <v>Pria</v>
          </cell>
          <cell r="V842" t="str">
            <v>160312119860003</v>
          </cell>
          <cell r="W842" t="str">
            <v>TK</v>
          </cell>
          <cell r="X842" t="str">
            <v>Babat</v>
          </cell>
          <cell r="Y842">
            <v>36115</v>
          </cell>
          <cell r="Z842" t="str">
            <v>Islam</v>
          </cell>
          <cell r="AA842" t="str">
            <v>SMK</v>
          </cell>
          <cell r="AC842" t="str">
            <v>848731964313000</v>
          </cell>
        </row>
        <row r="843">
          <cell r="A843" t="str">
            <v>201810025</v>
          </cell>
          <cell r="B843">
            <v>59</v>
          </cell>
          <cell r="C843" t="str">
            <v>M IQBAL ANUGERAH</v>
          </cell>
          <cell r="D843" t="str">
            <v>Mekanik</v>
          </cell>
          <cell r="E843" t="str">
            <v>Service</v>
          </cell>
          <cell r="F843" t="str">
            <v>Soekarno Hatta</v>
          </cell>
          <cell r="G843" t="str">
            <v>√</v>
          </cell>
          <cell r="H843" t="str">
            <v>√</v>
          </cell>
          <cell r="I843" t="str">
            <v>√</v>
          </cell>
          <cell r="J843" t="str">
            <v>√</v>
          </cell>
          <cell r="K843" t="str">
            <v>√</v>
          </cell>
          <cell r="L843">
            <v>44153</v>
          </cell>
          <cell r="M843">
            <v>44500</v>
          </cell>
          <cell r="N843" t="str">
            <v>Tetap</v>
          </cell>
          <cell r="O843" t="str">
            <v>025/SK/HRD-PPR/X/2021</v>
          </cell>
          <cell r="U843" t="str">
            <v>Pria</v>
          </cell>
          <cell r="V843" t="str">
            <v>1671031903990001</v>
          </cell>
          <cell r="W843" t="str">
            <v>TK</v>
          </cell>
          <cell r="X843" t="str">
            <v>Palembang</v>
          </cell>
          <cell r="Y843">
            <v>36238</v>
          </cell>
          <cell r="Z843" t="str">
            <v>Islam</v>
          </cell>
          <cell r="AA843" t="str">
            <v>SMK</v>
          </cell>
          <cell r="AC843" t="str">
            <v>862879509306000</v>
          </cell>
        </row>
        <row r="844">
          <cell r="A844" t="str">
            <v>201810026</v>
          </cell>
          <cell r="B844">
            <v>60</v>
          </cell>
          <cell r="C844" t="str">
            <v>AHMAD RISAL</v>
          </cell>
          <cell r="D844" t="str">
            <v>Mekanik</v>
          </cell>
          <cell r="E844" t="str">
            <v>Service</v>
          </cell>
          <cell r="F844" t="str">
            <v>Soekarno Hatta</v>
          </cell>
          <cell r="G844" t="str">
            <v>√</v>
          </cell>
          <cell r="H844" t="str">
            <v>√</v>
          </cell>
          <cell r="I844" t="str">
            <v>√</v>
          </cell>
          <cell r="J844" t="str">
            <v>√</v>
          </cell>
          <cell r="K844" t="str">
            <v>√</v>
          </cell>
          <cell r="L844">
            <v>44153</v>
          </cell>
          <cell r="M844">
            <v>44500</v>
          </cell>
          <cell r="N844" t="str">
            <v>Tetap</v>
          </cell>
          <cell r="O844" t="str">
            <v>027/SK/HRD-PPR/X/2021</v>
          </cell>
          <cell r="U844" t="str">
            <v>Pria</v>
          </cell>
          <cell r="V844" t="str">
            <v>1671140402920005</v>
          </cell>
          <cell r="W844" t="str">
            <v>TK</v>
          </cell>
          <cell r="X844" t="str">
            <v>Palembang</v>
          </cell>
          <cell r="Y844">
            <v>33638</v>
          </cell>
          <cell r="Z844" t="str">
            <v>Islam</v>
          </cell>
          <cell r="AA844" t="str">
            <v>SMK</v>
          </cell>
          <cell r="AC844" t="str">
            <v>159164607306000</v>
          </cell>
        </row>
        <row r="845">
          <cell r="A845" t="str">
            <v>201409005</v>
          </cell>
          <cell r="B845">
            <v>61</v>
          </cell>
          <cell r="C845" t="str">
            <v>MUHAMMAD ILAL</v>
          </cell>
          <cell r="D845" t="str">
            <v>Mekanik</v>
          </cell>
          <cell r="E845" t="str">
            <v>Service</v>
          </cell>
          <cell r="F845" t="str">
            <v>Soekarno Hatta</v>
          </cell>
          <cell r="G845" t="str">
            <v>√</v>
          </cell>
          <cell r="H845" t="str">
            <v>√</v>
          </cell>
          <cell r="I845" t="str">
            <v>√</v>
          </cell>
          <cell r="J845" t="str">
            <v>Tidak ada</v>
          </cell>
          <cell r="K845" t="str">
            <v>√</v>
          </cell>
          <cell r="L845">
            <v>41912</v>
          </cell>
          <cell r="M845">
            <v>42734</v>
          </cell>
          <cell r="N845" t="str">
            <v>Tetap</v>
          </cell>
          <cell r="O845" t="str">
            <v>06/HRD-PPR/VIII/2019</v>
          </cell>
          <cell r="U845" t="str">
            <v>Pria</v>
          </cell>
          <cell r="V845" t="str">
            <v>1607101809890001</v>
          </cell>
          <cell r="W845" t="str">
            <v>K0</v>
          </cell>
          <cell r="X845" t="str">
            <v>Kenten laut</v>
          </cell>
          <cell r="Y845">
            <v>32769</v>
          </cell>
          <cell r="Z845" t="str">
            <v>Islam</v>
          </cell>
          <cell r="AA845" t="str">
            <v>SMK</v>
          </cell>
          <cell r="AC845" t="str">
            <v>-</v>
          </cell>
        </row>
        <row r="846">
          <cell r="A846" t="str">
            <v>201810022</v>
          </cell>
          <cell r="B846">
            <v>62</v>
          </cell>
          <cell r="C846" t="str">
            <v>VANI JANI</v>
          </cell>
          <cell r="D846" t="str">
            <v>Mekanik</v>
          </cell>
          <cell r="E846" t="str">
            <v>Service</v>
          </cell>
          <cell r="F846" t="str">
            <v>Soekarno Hatta</v>
          </cell>
          <cell r="G846" t="str">
            <v>√</v>
          </cell>
          <cell r="H846" t="str">
            <v>√</v>
          </cell>
          <cell r="I846" t="str">
            <v>√</v>
          </cell>
          <cell r="J846" t="str">
            <v>√</v>
          </cell>
          <cell r="K846" t="str">
            <v>√</v>
          </cell>
          <cell r="L846">
            <v>44153</v>
          </cell>
          <cell r="M846">
            <v>44500</v>
          </cell>
          <cell r="N846" t="str">
            <v>Tetap</v>
          </cell>
          <cell r="O846" t="str">
            <v>029/SK/HRD-PPR/X/2021</v>
          </cell>
          <cell r="U846" t="str">
            <v>Pria</v>
          </cell>
          <cell r="V846" t="str">
            <v>1603141010980002</v>
          </cell>
          <cell r="W846" t="str">
            <v>TK</v>
          </cell>
          <cell r="X846" t="str">
            <v>Muara Enim</v>
          </cell>
          <cell r="Y846">
            <v>36078</v>
          </cell>
          <cell r="Z846" t="str">
            <v>Islam</v>
          </cell>
          <cell r="AA846" t="str">
            <v>SMK</v>
          </cell>
          <cell r="AC846" t="str">
            <v>-</v>
          </cell>
        </row>
        <row r="847">
          <cell r="A847">
            <v>201906011</v>
          </cell>
          <cell r="B847">
            <v>63</v>
          </cell>
          <cell r="C847" t="str">
            <v>WELLY ARYADI</v>
          </cell>
          <cell r="D847" t="str">
            <v>Service Head</v>
          </cell>
          <cell r="E847" t="str">
            <v>Service</v>
          </cell>
          <cell r="F847" t="str">
            <v>Lahat</v>
          </cell>
          <cell r="G847" t="str">
            <v>√</v>
          </cell>
          <cell r="H847" t="str">
            <v>√</v>
          </cell>
          <cell r="I847" t="str">
            <v>√</v>
          </cell>
          <cell r="J847" t="str">
            <v>√</v>
          </cell>
          <cell r="K847" t="str">
            <v>√</v>
          </cell>
          <cell r="L847">
            <v>43626</v>
          </cell>
          <cell r="M847">
            <v>44175</v>
          </cell>
          <cell r="N847" t="str">
            <v>Tetap</v>
          </cell>
          <cell r="O847" t="str">
            <v>036/SK/HRD-PPR/XII/2020</v>
          </cell>
          <cell r="U847" t="str">
            <v>Pria</v>
          </cell>
          <cell r="V847" t="str">
            <v>1671091310740001</v>
          </cell>
          <cell r="W847" t="str">
            <v>K2</v>
          </cell>
          <cell r="X847" t="str">
            <v>Palembang</v>
          </cell>
          <cell r="Y847">
            <v>27315</v>
          </cell>
          <cell r="Z847" t="str">
            <v>Islam</v>
          </cell>
          <cell r="AA847" t="str">
            <v>SMK</v>
          </cell>
          <cell r="AC847" t="str">
            <v>583626601301000</v>
          </cell>
        </row>
        <row r="848">
          <cell r="A848" t="str">
            <v>201703006</v>
          </cell>
          <cell r="B848">
            <v>64</v>
          </cell>
          <cell r="C848" t="str">
            <v>MUHAMMAD HUZER TARMIZI</v>
          </cell>
          <cell r="D848" t="str">
            <v>Field Advisor</v>
          </cell>
          <cell r="E848" t="str">
            <v>Service</v>
          </cell>
          <cell r="F848" t="str">
            <v>Lahat</v>
          </cell>
          <cell r="G848" t="str">
            <v>√</v>
          </cell>
          <cell r="H848" t="str">
            <v>√</v>
          </cell>
          <cell r="I848" t="str">
            <v>√</v>
          </cell>
          <cell r="J848" t="str">
            <v>Tidak ada</v>
          </cell>
          <cell r="K848" t="str">
            <v>√</v>
          </cell>
          <cell r="L848">
            <v>42795</v>
          </cell>
          <cell r="M848">
            <v>43525</v>
          </cell>
          <cell r="N848" t="str">
            <v>Tetap</v>
          </cell>
          <cell r="O848" t="str">
            <v>32/HRD-PPR/XII/2019</v>
          </cell>
          <cell r="U848" t="str">
            <v>Pria</v>
          </cell>
          <cell r="V848" t="str">
            <v>'1671012908950001</v>
          </cell>
          <cell r="W848" t="str">
            <v>K1</v>
          </cell>
          <cell r="X848" t="str">
            <v>Palembang</v>
          </cell>
          <cell r="Y848">
            <v>34940</v>
          </cell>
          <cell r="Z848" t="str">
            <v>Islam</v>
          </cell>
          <cell r="AA848" t="str">
            <v>SMK</v>
          </cell>
          <cell r="AC848" t="str">
            <v>-</v>
          </cell>
        </row>
        <row r="849">
          <cell r="A849" t="str">
            <v>201708021</v>
          </cell>
          <cell r="B849">
            <v>65</v>
          </cell>
          <cell r="C849" t="str">
            <v>M. EKO SUSTRISNO</v>
          </cell>
          <cell r="D849" t="str">
            <v>Service Advisor</v>
          </cell>
          <cell r="E849" t="str">
            <v>Service</v>
          </cell>
          <cell r="F849" t="str">
            <v>Lahat</v>
          </cell>
          <cell r="G849" t="str">
            <v>√</v>
          </cell>
          <cell r="H849" t="str">
            <v>√</v>
          </cell>
          <cell r="I849" t="str">
            <v>√</v>
          </cell>
          <cell r="J849" t="str">
            <v>Tidak ada</v>
          </cell>
          <cell r="K849" t="str">
            <v>√</v>
          </cell>
          <cell r="L849">
            <v>42956</v>
          </cell>
          <cell r="M849">
            <v>43686</v>
          </cell>
          <cell r="N849" t="str">
            <v>Tetap</v>
          </cell>
          <cell r="O849" t="str">
            <v>012/SK/HRDGA-PSDHINO/XII/2019</v>
          </cell>
          <cell r="U849" t="str">
            <v>Pria</v>
          </cell>
          <cell r="V849" t="str">
            <v>1604090509950001</v>
          </cell>
          <cell r="W849" t="str">
            <v>K0</v>
          </cell>
          <cell r="X849" t="str">
            <v>Sukacinta</v>
          </cell>
          <cell r="Y849">
            <v>34947</v>
          </cell>
          <cell r="Z849" t="str">
            <v>Islam</v>
          </cell>
          <cell r="AA849" t="str">
            <v>SMK</v>
          </cell>
          <cell r="AC849" t="str">
            <v>-</v>
          </cell>
        </row>
        <row r="850">
          <cell r="A850" t="str">
            <v>201508009</v>
          </cell>
          <cell r="B850">
            <v>66</v>
          </cell>
          <cell r="C850" t="str">
            <v>AHMAD MARZUKI</v>
          </cell>
          <cell r="D850" t="str">
            <v>Foreman</v>
          </cell>
          <cell r="E850" t="str">
            <v>Service</v>
          </cell>
          <cell r="F850" t="str">
            <v>Lahat</v>
          </cell>
          <cell r="G850" t="str">
            <v>√</v>
          </cell>
          <cell r="H850" t="str">
            <v>√</v>
          </cell>
          <cell r="I850" t="str">
            <v>√</v>
          </cell>
          <cell r="J850" t="str">
            <v>Tidak ada</v>
          </cell>
          <cell r="K850" t="str">
            <v>√</v>
          </cell>
          <cell r="L850">
            <v>42226</v>
          </cell>
          <cell r="M850">
            <v>42957</v>
          </cell>
          <cell r="N850" t="str">
            <v>Tetap</v>
          </cell>
          <cell r="O850" t="str">
            <v>34/HRD-PPR/XII/2019</v>
          </cell>
          <cell r="U850" t="str">
            <v>Pria</v>
          </cell>
          <cell r="V850" t="str">
            <v>1604092302960001</v>
          </cell>
          <cell r="W850" t="str">
            <v>TK</v>
          </cell>
          <cell r="X850" t="str">
            <v>Suka cinta</v>
          </cell>
          <cell r="Y850">
            <v>35118</v>
          </cell>
          <cell r="Z850" t="str">
            <v>Islam</v>
          </cell>
          <cell r="AA850" t="str">
            <v>SMK</v>
          </cell>
          <cell r="AC850" t="str">
            <v>-</v>
          </cell>
        </row>
        <row r="851">
          <cell r="A851" t="str">
            <v>201709027</v>
          </cell>
          <cell r="B851">
            <v>67</v>
          </cell>
          <cell r="C851" t="str">
            <v>NOPITA SARI</v>
          </cell>
          <cell r="D851" t="str">
            <v>Admin Service Staff</v>
          </cell>
          <cell r="E851" t="str">
            <v>Service</v>
          </cell>
          <cell r="F851" t="str">
            <v>Lahat</v>
          </cell>
          <cell r="G851" t="str">
            <v>√</v>
          </cell>
          <cell r="H851" t="str">
            <v>√</v>
          </cell>
          <cell r="I851" t="str">
            <v>√</v>
          </cell>
          <cell r="J851" t="str">
            <v>Tidak ada</v>
          </cell>
          <cell r="K851" t="str">
            <v>√</v>
          </cell>
          <cell r="L851">
            <v>42989</v>
          </cell>
          <cell r="M851">
            <v>43709</v>
          </cell>
          <cell r="N851" t="str">
            <v>Tetap</v>
          </cell>
          <cell r="O851" t="str">
            <v>010/SK/HRDGA-PSDHINO/XII/2019</v>
          </cell>
          <cell r="U851" t="str">
            <v>Wanita</v>
          </cell>
          <cell r="V851" t="str">
            <v>1604095908940001</v>
          </cell>
          <cell r="W851" t="str">
            <v>K1</v>
          </cell>
          <cell r="X851" t="str">
            <v xml:space="preserve">desa ulak pandan </v>
          </cell>
          <cell r="Y851">
            <v>34565</v>
          </cell>
          <cell r="Z851" t="str">
            <v>Islam</v>
          </cell>
          <cell r="AA851" t="str">
            <v>D3</v>
          </cell>
          <cell r="AB851" t="str">
            <v>Akutansi</v>
          </cell>
          <cell r="AC851" t="str">
            <v>-</v>
          </cell>
        </row>
        <row r="852">
          <cell r="A852">
            <v>201811033</v>
          </cell>
          <cell r="B852">
            <v>68</v>
          </cell>
          <cell r="C852" t="str">
            <v>FARDIKA</v>
          </cell>
          <cell r="D852" t="str">
            <v>Mekanik</v>
          </cell>
          <cell r="E852" t="str">
            <v>Service</v>
          </cell>
          <cell r="F852" t="str">
            <v>Lahat</v>
          </cell>
          <cell r="G852" t="str">
            <v>√</v>
          </cell>
          <cell r="H852" t="str">
            <v>√</v>
          </cell>
          <cell r="I852" t="str">
            <v>√</v>
          </cell>
          <cell r="J852" t="str">
            <v>Tidak ada</v>
          </cell>
          <cell r="K852" t="str">
            <v>√</v>
          </cell>
          <cell r="L852">
            <v>44171</v>
          </cell>
          <cell r="M852">
            <v>44713</v>
          </cell>
          <cell r="N852" t="str">
            <v>Tetap</v>
          </cell>
          <cell r="O852" t="str">
            <v>No. 0025/SK/HRD-PPR/HINO/VI/2022</v>
          </cell>
          <cell r="U852" t="str">
            <v>Pria</v>
          </cell>
          <cell r="V852" t="str">
            <v>1603130209970003</v>
          </cell>
          <cell r="W852" t="str">
            <v>TK</v>
          </cell>
          <cell r="X852" t="str">
            <v>Gunung raja</v>
          </cell>
          <cell r="Y852">
            <v>35675</v>
          </cell>
          <cell r="Z852" t="str">
            <v>Islam</v>
          </cell>
          <cell r="AA852" t="str">
            <v>SMK</v>
          </cell>
          <cell r="AC852" t="str">
            <v>-</v>
          </cell>
        </row>
        <row r="853">
          <cell r="A853">
            <v>201812036</v>
          </cell>
          <cell r="B853">
            <v>69</v>
          </cell>
          <cell r="C853" t="str">
            <v>DIAN MELDITO PRASETYO</v>
          </cell>
          <cell r="D853" t="str">
            <v>Mekanik</v>
          </cell>
          <cell r="E853" t="str">
            <v>Service</v>
          </cell>
          <cell r="F853" t="str">
            <v>Lahat</v>
          </cell>
          <cell r="G853" t="str">
            <v>√</v>
          </cell>
          <cell r="H853" t="str">
            <v>√</v>
          </cell>
          <cell r="I853" t="str">
            <v>√</v>
          </cell>
          <cell r="J853" t="str">
            <v>Tidak ada</v>
          </cell>
          <cell r="K853" t="str">
            <v>√</v>
          </cell>
          <cell r="L853">
            <v>44228</v>
          </cell>
          <cell r="M853">
            <v>44774</v>
          </cell>
          <cell r="N853" t="str">
            <v>Tetap</v>
          </cell>
          <cell r="O853" t="str">
            <v>0033/SK/HRD-PPR/HINO/VIII/2022</v>
          </cell>
          <cell r="U853" t="str">
            <v>Pria</v>
          </cell>
          <cell r="V853" t="str">
            <v>16305110500001</v>
          </cell>
          <cell r="W853" t="str">
            <v>TK</v>
          </cell>
          <cell r="X853" t="str">
            <v>Pendopo</v>
          </cell>
          <cell r="Y853">
            <v>36657</v>
          </cell>
          <cell r="Z853" t="str">
            <v>Islam</v>
          </cell>
          <cell r="AA853" t="str">
            <v>SMK</v>
          </cell>
          <cell r="AC853" t="str">
            <v>-</v>
          </cell>
        </row>
        <row r="854">
          <cell r="A854" t="str">
            <v>201301007</v>
          </cell>
          <cell r="B854">
            <v>70</v>
          </cell>
          <cell r="C854" t="str">
            <v>HARDIYANSAH</v>
          </cell>
          <cell r="D854" t="str">
            <v>Mekanik</v>
          </cell>
          <cell r="E854" t="str">
            <v>Service</v>
          </cell>
          <cell r="F854" t="str">
            <v>Lahat</v>
          </cell>
          <cell r="G854" t="str">
            <v>√</v>
          </cell>
          <cell r="H854" t="str">
            <v>√</v>
          </cell>
          <cell r="I854" t="str">
            <v>√</v>
          </cell>
          <cell r="J854" t="str">
            <v>Tidak ada</v>
          </cell>
          <cell r="K854" t="str">
            <v>√</v>
          </cell>
          <cell r="L854">
            <v>41281</v>
          </cell>
          <cell r="M854">
            <v>42005</v>
          </cell>
          <cell r="N854" t="str">
            <v>Tetap</v>
          </cell>
          <cell r="O854" t="str">
            <v>35/HRD-PPR/XII/2019</v>
          </cell>
          <cell r="U854" t="str">
            <v>Pria</v>
          </cell>
          <cell r="V854" t="str">
            <v>1604091010940004</v>
          </cell>
          <cell r="W854" t="str">
            <v>K0</v>
          </cell>
          <cell r="X854" t="str">
            <v>Suka cinta</v>
          </cell>
          <cell r="Y854">
            <v>34617</v>
          </cell>
          <cell r="Z854" t="str">
            <v>Islam</v>
          </cell>
          <cell r="AA854" t="str">
            <v>SMA</v>
          </cell>
          <cell r="AC854" t="str">
            <v>-</v>
          </cell>
        </row>
        <row r="855">
          <cell r="A855">
            <v>201812037</v>
          </cell>
          <cell r="B855">
            <v>71</v>
          </cell>
          <cell r="C855" t="str">
            <v>MUHAMAD SUPNA HADI</v>
          </cell>
          <cell r="D855" t="str">
            <v>Mekanik</v>
          </cell>
          <cell r="E855" t="str">
            <v>Service</v>
          </cell>
          <cell r="F855" t="str">
            <v>Lahat</v>
          </cell>
          <cell r="G855" t="str">
            <v>√</v>
          </cell>
          <cell r="H855" t="str">
            <v>√</v>
          </cell>
          <cell r="I855" t="str">
            <v>√</v>
          </cell>
          <cell r="J855" t="str">
            <v>Tidak ada</v>
          </cell>
          <cell r="K855" t="str">
            <v>√</v>
          </cell>
          <cell r="L855">
            <v>44228</v>
          </cell>
          <cell r="M855">
            <v>44774</v>
          </cell>
          <cell r="N855" t="str">
            <v>Tetap</v>
          </cell>
          <cell r="O855" t="str">
            <v>0034/SK/HRD-PPR/HINO/VIII/2022</v>
          </cell>
          <cell r="U855" t="str">
            <v>Pria</v>
          </cell>
          <cell r="V855" t="str">
            <v>1671012805940001</v>
          </cell>
          <cell r="W855" t="str">
            <v>TK</v>
          </cell>
          <cell r="X855" t="str">
            <v>Palembang</v>
          </cell>
          <cell r="Y855">
            <v>34482</v>
          </cell>
          <cell r="Z855" t="str">
            <v>Islam</v>
          </cell>
          <cell r="AA855" t="str">
            <v>SMK</v>
          </cell>
          <cell r="AC855" t="str">
            <v>-</v>
          </cell>
        </row>
        <row r="856">
          <cell r="A856">
            <v>201812039</v>
          </cell>
          <cell r="B856">
            <v>72</v>
          </cell>
          <cell r="C856" t="str">
            <v>RONDES PRANANDA</v>
          </cell>
          <cell r="D856" t="str">
            <v>Mekanik</v>
          </cell>
          <cell r="E856" t="str">
            <v>Service</v>
          </cell>
          <cell r="F856" t="str">
            <v>Lahat</v>
          </cell>
          <cell r="G856" t="str">
            <v>√</v>
          </cell>
          <cell r="H856" t="str">
            <v>√</v>
          </cell>
          <cell r="I856" t="str">
            <v>√</v>
          </cell>
          <cell r="J856" t="str">
            <v>Tidak ada</v>
          </cell>
          <cell r="K856" t="str">
            <v>√</v>
          </cell>
          <cell r="L856">
            <v>44228</v>
          </cell>
          <cell r="M856">
            <v>44774</v>
          </cell>
          <cell r="N856" t="str">
            <v>Tetap</v>
          </cell>
          <cell r="O856" t="str">
            <v>0035/SK/HRD-PPR/HINO/VIII/2022</v>
          </cell>
          <cell r="U856" t="str">
            <v>Pria</v>
          </cell>
          <cell r="V856" t="str">
            <v>1604102303000001</v>
          </cell>
          <cell r="W856" t="str">
            <v>TK</v>
          </cell>
          <cell r="X856" t="str">
            <v>Lahat</v>
          </cell>
          <cell r="Y856">
            <v>36608</v>
          </cell>
          <cell r="Z856" t="str">
            <v>Islam</v>
          </cell>
          <cell r="AA856" t="str">
            <v>SMK</v>
          </cell>
          <cell r="AC856" t="str">
            <v>-</v>
          </cell>
        </row>
        <row r="857">
          <cell r="A857">
            <v>201812040</v>
          </cell>
          <cell r="B857">
            <v>73</v>
          </cell>
          <cell r="C857" t="str">
            <v>DEBI CHARLES</v>
          </cell>
          <cell r="D857" t="str">
            <v>Mekanik</v>
          </cell>
          <cell r="E857" t="str">
            <v>Service</v>
          </cell>
          <cell r="F857" t="str">
            <v>Lahat</v>
          </cell>
          <cell r="G857" t="str">
            <v>√</v>
          </cell>
          <cell r="H857" t="str">
            <v>√</v>
          </cell>
          <cell r="I857" t="str">
            <v>√</v>
          </cell>
          <cell r="J857" t="str">
            <v>Tidak ada</v>
          </cell>
          <cell r="K857" t="str">
            <v>√</v>
          </cell>
          <cell r="L857">
            <v>44228</v>
          </cell>
          <cell r="M857">
            <v>44774</v>
          </cell>
          <cell r="N857" t="str">
            <v>Tetap</v>
          </cell>
          <cell r="O857" t="str">
            <v>0036/SK/HRD-PPR/HINO/VIII/2022</v>
          </cell>
          <cell r="U857" t="str">
            <v>Pria</v>
          </cell>
          <cell r="V857" t="str">
            <v>160410020690008</v>
          </cell>
          <cell r="W857" t="str">
            <v>TK</v>
          </cell>
          <cell r="X857" t="str">
            <v>Lahat</v>
          </cell>
          <cell r="Y857">
            <v>34507</v>
          </cell>
          <cell r="Z857" t="str">
            <v>Islam</v>
          </cell>
          <cell r="AA857" t="str">
            <v>SMK</v>
          </cell>
          <cell r="AC857" t="str">
            <v>-</v>
          </cell>
        </row>
        <row r="858">
          <cell r="A858" t="str">
            <v>201704008</v>
          </cell>
          <cell r="B858">
            <v>74</v>
          </cell>
          <cell r="C858" t="str">
            <v>MESTRIANTO</v>
          </cell>
          <cell r="D858" t="str">
            <v>Parts SPV</v>
          </cell>
          <cell r="E858" t="str">
            <v>Sparepart</v>
          </cell>
          <cell r="F858" t="str">
            <v>Soekarno Hatta</v>
          </cell>
          <cell r="G858" t="str">
            <v>√</v>
          </cell>
          <cell r="H858" t="str">
            <v>√</v>
          </cell>
          <cell r="I858" t="str">
            <v>√</v>
          </cell>
          <cell r="J858" t="str">
            <v>√</v>
          </cell>
          <cell r="K858" t="str">
            <v>√</v>
          </cell>
          <cell r="L858">
            <v>42826</v>
          </cell>
          <cell r="M858">
            <v>43709</v>
          </cell>
          <cell r="N858" t="str">
            <v>Tetap</v>
          </cell>
          <cell r="O858" t="str">
            <v>18/HRD-PPR/VIII/2019</v>
          </cell>
          <cell r="U858" t="str">
            <v>Pria</v>
          </cell>
          <cell r="V858" t="str">
            <v>1609161201840002</v>
          </cell>
          <cell r="W858" t="str">
            <v>K3</v>
          </cell>
          <cell r="X858" t="str">
            <v>Ulu danau</v>
          </cell>
          <cell r="Y858">
            <v>30693</v>
          </cell>
          <cell r="Z858" t="str">
            <v>Islam</v>
          </cell>
          <cell r="AA858" t="str">
            <v>SMK</v>
          </cell>
          <cell r="AB858" t="str">
            <v>Otomotif</v>
          </cell>
          <cell r="AC858" t="str">
            <v>733221758315000</v>
          </cell>
        </row>
        <row r="859">
          <cell r="A859" t="str">
            <v>201808017</v>
          </cell>
          <cell r="B859">
            <v>75</v>
          </cell>
          <cell r="C859" t="str">
            <v>RANI SEPTIANI</v>
          </cell>
          <cell r="D859" t="str">
            <v>Admin Parts Staff</v>
          </cell>
          <cell r="E859" t="str">
            <v>Sparepart</v>
          </cell>
          <cell r="F859" t="str">
            <v>Soekarno Hatta</v>
          </cell>
          <cell r="G859" t="str">
            <v>√</v>
          </cell>
          <cell r="H859" t="str">
            <v>√</v>
          </cell>
          <cell r="I859" t="str">
            <v>√</v>
          </cell>
          <cell r="J859" t="str">
            <v>√</v>
          </cell>
          <cell r="K859" t="str">
            <v>√</v>
          </cell>
          <cell r="L859">
            <v>44088</v>
          </cell>
          <cell r="M859">
            <v>44440</v>
          </cell>
          <cell r="N859" t="str">
            <v>Tetap</v>
          </cell>
          <cell r="O859" t="str">
            <v>020/SK/HRD-PPR/VIII/2021</v>
          </cell>
          <cell r="U859" t="str">
            <v>Wanita</v>
          </cell>
          <cell r="V859" t="str">
            <v>1672024109940001</v>
          </cell>
          <cell r="W859" t="str">
            <v>TK</v>
          </cell>
          <cell r="X859" t="str">
            <v>Pagaralam</v>
          </cell>
          <cell r="Y859">
            <v>34578</v>
          </cell>
          <cell r="Z859" t="str">
            <v>Islam</v>
          </cell>
          <cell r="AA859" t="str">
            <v>D3</v>
          </cell>
          <cell r="AB859" t="str">
            <v>Managemen admnistrasi</v>
          </cell>
          <cell r="AC859" t="str">
            <v>929832459309000</v>
          </cell>
        </row>
        <row r="860">
          <cell r="A860" t="str">
            <v>201707014</v>
          </cell>
          <cell r="B860">
            <v>76</v>
          </cell>
          <cell r="C860" t="str">
            <v>M. MAHDACH ARIEFTA</v>
          </cell>
          <cell r="D860" t="str">
            <v>Sales Partshop</v>
          </cell>
          <cell r="E860" t="str">
            <v>Sparepart</v>
          </cell>
          <cell r="F860" t="str">
            <v>Soekarno Hatta</v>
          </cell>
          <cell r="G860" t="str">
            <v>√</v>
          </cell>
          <cell r="H860" t="str">
            <v>√</v>
          </cell>
          <cell r="I860" t="str">
            <v>√</v>
          </cell>
          <cell r="J860" t="str">
            <v>√</v>
          </cell>
          <cell r="K860" t="str">
            <v>√</v>
          </cell>
          <cell r="L860">
            <v>42772</v>
          </cell>
          <cell r="M860">
            <v>43502</v>
          </cell>
          <cell r="N860" t="str">
            <v>Tetap</v>
          </cell>
          <cell r="O860" t="str">
            <v>23/HRD-PPR/VIII/2019</v>
          </cell>
          <cell r="U860" t="str">
            <v>Pria</v>
          </cell>
          <cell r="V860" t="str">
            <v>167104221940006</v>
          </cell>
          <cell r="W860" t="str">
            <v>TK</v>
          </cell>
          <cell r="X860" t="str">
            <v>Palembang</v>
          </cell>
          <cell r="Y860">
            <v>34660</v>
          </cell>
          <cell r="Z860" t="str">
            <v>Islam</v>
          </cell>
          <cell r="AA860" t="str">
            <v>SMA</v>
          </cell>
          <cell r="AC860" t="str">
            <v>824050058307000</v>
          </cell>
        </row>
        <row r="861">
          <cell r="A861" t="str">
            <v>201301001</v>
          </cell>
          <cell r="B861">
            <v>77</v>
          </cell>
          <cell r="C861" t="str">
            <v>AGUS SUNARYO</v>
          </cell>
          <cell r="D861" t="str">
            <v>Partshop Counter</v>
          </cell>
          <cell r="E861" t="str">
            <v>Sparepart</v>
          </cell>
          <cell r="F861" t="str">
            <v>Soekarno Hatta</v>
          </cell>
          <cell r="G861" t="str">
            <v>√</v>
          </cell>
          <cell r="H861" t="str">
            <v>√</v>
          </cell>
          <cell r="I861" t="str">
            <v>√</v>
          </cell>
          <cell r="J861" t="str">
            <v>√</v>
          </cell>
          <cell r="K861" t="str">
            <v>√</v>
          </cell>
          <cell r="L861">
            <v>41275</v>
          </cell>
          <cell r="M861">
            <v>42005</v>
          </cell>
          <cell r="N861" t="str">
            <v>Tetap</v>
          </cell>
          <cell r="O861" t="str">
            <v>13/HRD-PPR/X/2019</v>
          </cell>
          <cell r="U861" t="str">
            <v>Pria</v>
          </cell>
          <cell r="V861" t="str">
            <v>1671072209890012</v>
          </cell>
          <cell r="W861" t="str">
            <v>K3</v>
          </cell>
          <cell r="X861" t="str">
            <v>Pati</v>
          </cell>
          <cell r="Y861">
            <v>32773</v>
          </cell>
          <cell r="Z861" t="str">
            <v>Islam</v>
          </cell>
          <cell r="AA861" t="str">
            <v>SMK</v>
          </cell>
          <cell r="AC861" t="str">
            <v>842485682307000</v>
          </cell>
        </row>
        <row r="862">
          <cell r="A862" t="str">
            <v>201707016</v>
          </cell>
          <cell r="B862">
            <v>78</v>
          </cell>
          <cell r="C862" t="str">
            <v>ANDY EKO PRANOTO</v>
          </cell>
          <cell r="D862" t="str">
            <v>Warehouse Staff</v>
          </cell>
          <cell r="E862" t="str">
            <v>Sparepart</v>
          </cell>
          <cell r="F862" t="str">
            <v>Soekarno Hatta</v>
          </cell>
          <cell r="G862" t="str">
            <v>√</v>
          </cell>
          <cell r="H862" t="str">
            <v>√</v>
          </cell>
          <cell r="I862" t="str">
            <v>√</v>
          </cell>
          <cell r="J862" t="str">
            <v>√</v>
          </cell>
          <cell r="K862" t="str">
            <v>√</v>
          </cell>
          <cell r="L862">
            <v>43027</v>
          </cell>
          <cell r="M862">
            <v>43748</v>
          </cell>
          <cell r="N862" t="str">
            <v>Tetap</v>
          </cell>
          <cell r="O862" t="str">
            <v>008/SK/HRDGA-PSDHINO/X/2019</v>
          </cell>
          <cell r="U862" t="str">
            <v>Pria</v>
          </cell>
          <cell r="V862" t="str">
            <v>1671141809880005</v>
          </cell>
          <cell r="W862" t="str">
            <v>K0</v>
          </cell>
          <cell r="X862" t="str">
            <v>Palembang</v>
          </cell>
          <cell r="Y862">
            <v>32404</v>
          </cell>
          <cell r="Z862" t="str">
            <v>Islam</v>
          </cell>
          <cell r="AA862" t="str">
            <v>SMK</v>
          </cell>
          <cell r="AB862" t="str">
            <v>Teknik mesin</v>
          </cell>
          <cell r="AC862" t="str">
            <v>843561655306000</v>
          </cell>
        </row>
        <row r="863">
          <cell r="A863" t="str">
            <v>201709028</v>
          </cell>
          <cell r="B863">
            <v>79</v>
          </cell>
          <cell r="C863" t="str">
            <v>ILYAS</v>
          </cell>
          <cell r="D863" t="str">
            <v>Warehouse Staff</v>
          </cell>
          <cell r="E863" t="str">
            <v>Sparepart</v>
          </cell>
          <cell r="F863" t="str">
            <v>Soekarno Hatta</v>
          </cell>
          <cell r="G863" t="str">
            <v>√</v>
          </cell>
          <cell r="H863" t="str">
            <v>√</v>
          </cell>
          <cell r="I863" t="str">
            <v>√</v>
          </cell>
          <cell r="J863" t="str">
            <v>Tidak ada</v>
          </cell>
          <cell r="K863" t="str">
            <v>√</v>
          </cell>
          <cell r="L863">
            <v>42997</v>
          </cell>
          <cell r="M863">
            <v>43727</v>
          </cell>
          <cell r="N863" t="str">
            <v>Tetap</v>
          </cell>
          <cell r="O863" t="str">
            <v>009/SK/HRDGA-PSDHINO/X/2019</v>
          </cell>
          <cell r="U863" t="str">
            <v>Pria</v>
          </cell>
          <cell r="V863" t="str">
            <v>1602050508960002</v>
          </cell>
          <cell r="W863" t="str">
            <v>TK</v>
          </cell>
          <cell r="X863" t="str">
            <v>Kayu agung</v>
          </cell>
          <cell r="Y863">
            <v>35282</v>
          </cell>
          <cell r="Z863" t="str">
            <v>Islam</v>
          </cell>
          <cell r="AA863" t="str">
            <v>SMA</v>
          </cell>
          <cell r="AC863" t="str">
            <v>-</v>
          </cell>
        </row>
        <row r="864">
          <cell r="A864">
            <v>202011027</v>
          </cell>
          <cell r="B864">
            <v>80</v>
          </cell>
          <cell r="C864" t="str">
            <v>MUHAMMAD ALIEF</v>
          </cell>
          <cell r="D864" t="str">
            <v>Warehouse Staff</v>
          </cell>
          <cell r="E864" t="str">
            <v>Sparepart</v>
          </cell>
          <cell r="F864" t="str">
            <v>Soekarno Hatta</v>
          </cell>
          <cell r="G864" t="str">
            <v>√</v>
          </cell>
          <cell r="H864" t="str">
            <v>√</v>
          </cell>
          <cell r="I864" t="str">
            <v>√</v>
          </cell>
          <cell r="J864" t="str">
            <v>√</v>
          </cell>
          <cell r="K864" t="str">
            <v>√</v>
          </cell>
          <cell r="L864">
            <v>44153</v>
          </cell>
          <cell r="M864">
            <v>44501</v>
          </cell>
          <cell r="N864" t="str">
            <v>Tetap</v>
          </cell>
          <cell r="O864" t="str">
            <v>0030/SK/HRD-PPR/X/2021</v>
          </cell>
          <cell r="U864" t="str">
            <v>Pria</v>
          </cell>
          <cell r="V864" t="str">
            <v>1671012712910002</v>
          </cell>
          <cell r="W864" t="str">
            <v>K3</v>
          </cell>
          <cell r="X864" t="str">
            <v>Palembang</v>
          </cell>
          <cell r="Y864">
            <v>33599</v>
          </cell>
          <cell r="Z864" t="str">
            <v>Islam</v>
          </cell>
          <cell r="AA864" t="str">
            <v>S1</v>
          </cell>
          <cell r="AB864" t="str">
            <v>Management</v>
          </cell>
          <cell r="AC864" t="str">
            <v>808192116307000</v>
          </cell>
        </row>
        <row r="865">
          <cell r="A865" t="str">
            <v>201406003</v>
          </cell>
          <cell r="B865">
            <v>81</v>
          </cell>
          <cell r="C865" t="str">
            <v>JUNITA RANISA</v>
          </cell>
          <cell r="D865" t="str">
            <v>Admin Parts Staff</v>
          </cell>
          <cell r="E865" t="str">
            <v>Sparepart</v>
          </cell>
          <cell r="F865" t="str">
            <v>Lahat</v>
          </cell>
          <cell r="G865" t="str">
            <v>√</v>
          </cell>
          <cell r="H865" t="str">
            <v>√</v>
          </cell>
          <cell r="I865" t="str">
            <v>√</v>
          </cell>
          <cell r="J865" t="str">
            <v>√</v>
          </cell>
          <cell r="K865" t="str">
            <v>√</v>
          </cell>
          <cell r="L865">
            <v>41800</v>
          </cell>
          <cell r="M865">
            <v>42531</v>
          </cell>
          <cell r="N865" t="str">
            <v>Tetap</v>
          </cell>
          <cell r="O865" t="str">
            <v>30/HRD-PPR/XII/2019</v>
          </cell>
          <cell r="U865" t="str">
            <v>Pria</v>
          </cell>
          <cell r="V865" t="str">
            <v>1604105206940001</v>
          </cell>
          <cell r="W865" t="str">
            <v>K1</v>
          </cell>
          <cell r="X865" t="str">
            <v>Karang anyar</v>
          </cell>
          <cell r="Y865">
            <v>34497</v>
          </cell>
          <cell r="Z865" t="str">
            <v>Islam</v>
          </cell>
          <cell r="AA865" t="str">
            <v>SMK</v>
          </cell>
          <cell r="AC865" t="str">
            <v>-</v>
          </cell>
        </row>
        <row r="866">
          <cell r="A866" t="str">
            <v>201501003</v>
          </cell>
          <cell r="B866">
            <v>82</v>
          </cell>
          <cell r="C866" t="str">
            <v>JAKA SAPUTRA</v>
          </cell>
          <cell r="D866" t="str">
            <v>Partshop Counter</v>
          </cell>
          <cell r="E866" t="str">
            <v>Sparepart</v>
          </cell>
          <cell r="F866" t="str">
            <v>Lahat</v>
          </cell>
          <cell r="G866" t="str">
            <v>√</v>
          </cell>
          <cell r="H866" t="str">
            <v>√</v>
          </cell>
          <cell r="I866" t="str">
            <v>√</v>
          </cell>
          <cell r="J866" t="str">
            <v>√</v>
          </cell>
          <cell r="K866" t="str">
            <v>√</v>
          </cell>
          <cell r="L866">
            <v>42025</v>
          </cell>
          <cell r="M866">
            <v>42756</v>
          </cell>
          <cell r="N866" t="str">
            <v>Tetap</v>
          </cell>
          <cell r="O866" t="str">
            <v>46/HRD-PPR/II/2020</v>
          </cell>
          <cell r="U866" t="str">
            <v>Pria</v>
          </cell>
          <cell r="V866" t="str">
            <v>1604101210940001</v>
          </cell>
          <cell r="W866" t="str">
            <v>K0</v>
          </cell>
          <cell r="X866" t="str">
            <v>Lahat</v>
          </cell>
          <cell r="Y866">
            <v>34619</v>
          </cell>
          <cell r="Z866" t="str">
            <v>Islam</v>
          </cell>
          <cell r="AA866" t="str">
            <v>SMK</v>
          </cell>
          <cell r="AC866" t="str">
            <v>720192145309000</v>
          </cell>
        </row>
        <row r="867">
          <cell r="A867" t="str">
            <v>201709029</v>
          </cell>
          <cell r="B867">
            <v>83</v>
          </cell>
          <cell r="C867" t="str">
            <v>PANDI YANSAH</v>
          </cell>
          <cell r="D867" t="str">
            <v>Warehouse Staff</v>
          </cell>
          <cell r="E867" t="str">
            <v>Sparepart</v>
          </cell>
          <cell r="F867" t="str">
            <v>Lahat</v>
          </cell>
          <cell r="G867" t="str">
            <v>√</v>
          </cell>
          <cell r="H867" t="str">
            <v>√</v>
          </cell>
          <cell r="I867" t="str">
            <v>√</v>
          </cell>
          <cell r="J867" t="str">
            <v>√</v>
          </cell>
          <cell r="K867" t="str">
            <v>√</v>
          </cell>
          <cell r="L867">
            <v>44305</v>
          </cell>
          <cell r="M867">
            <v>44682</v>
          </cell>
          <cell r="N867" t="str">
            <v>Tetap</v>
          </cell>
          <cell r="O867" t="str">
            <v>0022/SK/HRD-PPR/V/2022</v>
          </cell>
          <cell r="U867" t="str">
            <v>Pria</v>
          </cell>
          <cell r="V867" t="str">
            <v>1603171312930001</v>
          </cell>
          <cell r="W867" t="str">
            <v>TK</v>
          </cell>
          <cell r="X867" t="str">
            <v>Sialingan</v>
          </cell>
          <cell r="Y867">
            <v>34316</v>
          </cell>
          <cell r="Z867" t="str">
            <v>Islam</v>
          </cell>
          <cell r="AA867" t="str">
            <v>SMA</v>
          </cell>
          <cell r="AC867" t="str">
            <v>93.503.564.2-313.000</v>
          </cell>
        </row>
        <row r="868">
          <cell r="A868">
            <v>202012040</v>
          </cell>
          <cell r="B868">
            <v>84</v>
          </cell>
          <cell r="C868" t="str">
            <v>FERI IRAWAN</v>
          </cell>
          <cell r="D868" t="str">
            <v>Mekanik</v>
          </cell>
          <cell r="E868" t="str">
            <v>Service</v>
          </cell>
          <cell r="F868" t="str">
            <v>Lahat</v>
          </cell>
          <cell r="G868" t="str">
            <v>√</v>
          </cell>
          <cell r="H868" t="str">
            <v>√</v>
          </cell>
          <cell r="I868" t="str">
            <v>√</v>
          </cell>
          <cell r="J868" t="str">
            <v>√</v>
          </cell>
          <cell r="K868" t="str">
            <v>√</v>
          </cell>
          <cell r="L868">
            <v>44166</v>
          </cell>
          <cell r="N868" t="str">
            <v>Kontrak</v>
          </cell>
          <cell r="O868" t="str">
            <v>087/PKWT/HRGA-PPRHINO/6/2022</v>
          </cell>
          <cell r="Q868">
            <v>44713</v>
          </cell>
          <cell r="R868">
            <v>44895</v>
          </cell>
          <cell r="S868">
            <v>23</v>
          </cell>
          <cell r="U868" t="str">
            <v>Pria</v>
          </cell>
          <cell r="V868" t="str">
            <v>1603141507990004</v>
          </cell>
          <cell r="W868" t="str">
            <v>TK</v>
          </cell>
          <cell r="X868" t="str">
            <v>Tanjung Kemala</v>
          </cell>
          <cell r="Y868">
            <v>36326</v>
          </cell>
          <cell r="Z868" t="str">
            <v>Islam</v>
          </cell>
          <cell r="AA868" t="str">
            <v>SMA</v>
          </cell>
          <cell r="AC868" t="str">
            <v>93.997.816.9-313.000</v>
          </cell>
        </row>
        <row r="869">
          <cell r="A869">
            <v>202012041</v>
          </cell>
          <cell r="B869">
            <v>85</v>
          </cell>
          <cell r="C869" t="str">
            <v>IMAM SUMANTRI</v>
          </cell>
          <cell r="D869" t="str">
            <v>Mekanik</v>
          </cell>
          <cell r="E869" t="str">
            <v>Service</v>
          </cell>
          <cell r="F869" t="str">
            <v>Lahat</v>
          </cell>
          <cell r="G869" t="str">
            <v>√</v>
          </cell>
          <cell r="H869" t="str">
            <v>√</v>
          </cell>
          <cell r="I869" t="str">
            <v>√</v>
          </cell>
          <cell r="J869" t="str">
            <v>√</v>
          </cell>
          <cell r="K869" t="str">
            <v>√</v>
          </cell>
          <cell r="L869">
            <v>44166</v>
          </cell>
          <cell r="N869" t="str">
            <v>Kontrak</v>
          </cell>
          <cell r="O869" t="str">
            <v>086/PKWT/HRGA-PPRHINO/6/2022</v>
          </cell>
          <cell r="Q869">
            <v>44713</v>
          </cell>
          <cell r="R869">
            <v>44895</v>
          </cell>
          <cell r="S869">
            <v>23</v>
          </cell>
          <cell r="U869" t="str">
            <v>Pra</v>
          </cell>
          <cell r="V869" t="str">
            <v>1601143001950005.</v>
          </cell>
          <cell r="W869" t="str">
            <v>TK</v>
          </cell>
          <cell r="X869" t="str">
            <v>Baturaja</v>
          </cell>
          <cell r="Y869">
            <v>34729</v>
          </cell>
          <cell r="Z869" t="str">
            <v>Islam</v>
          </cell>
          <cell r="AA869" t="str">
            <v>SMA</v>
          </cell>
          <cell r="AC869" t="str">
            <v>92.765.617.3-302.000</v>
          </cell>
        </row>
        <row r="870">
          <cell r="A870">
            <v>202101003</v>
          </cell>
          <cell r="B870">
            <v>86</v>
          </cell>
          <cell r="C870" t="str">
            <v>AMY CHANDRA</v>
          </cell>
          <cell r="D870" t="str">
            <v>Staff Audit</v>
          </cell>
          <cell r="E870" t="str">
            <v>Audit</v>
          </cell>
          <cell r="F870" t="str">
            <v>Soekarno Hatta</v>
          </cell>
          <cell r="G870" t="str">
            <v>√</v>
          </cell>
          <cell r="H870" t="str">
            <v>√</v>
          </cell>
          <cell r="J870" t="str">
            <v>√</v>
          </cell>
          <cell r="L870">
            <v>43922</v>
          </cell>
          <cell r="M870">
            <v>44287</v>
          </cell>
          <cell r="N870" t="str">
            <v>Tetap</v>
          </cell>
          <cell r="O870" t="str">
            <v>No. 007/SK/HRD-PPR/III/2021</v>
          </cell>
          <cell r="U870" t="str">
            <v>Pria</v>
          </cell>
          <cell r="V870" t="str">
            <v>1606012409830002</v>
          </cell>
          <cell r="W870" t="str">
            <v>K1</v>
          </cell>
          <cell r="X870" t="str">
            <v>Babat Toman</v>
          </cell>
          <cell r="Y870">
            <v>30583</v>
          </cell>
          <cell r="Z870" t="str">
            <v>Islam</v>
          </cell>
          <cell r="AA870" t="str">
            <v>S1</v>
          </cell>
          <cell r="AB870" t="str">
            <v>Akutansi</v>
          </cell>
          <cell r="AC870" t="str">
            <v>44.155.732.9-314.000</v>
          </cell>
        </row>
        <row r="871">
          <cell r="A871">
            <v>202101007</v>
          </cell>
          <cell r="B871">
            <v>87</v>
          </cell>
          <cell r="C871" t="str">
            <v>AAN SAPUTRA</v>
          </cell>
          <cell r="D871" t="str">
            <v>Mekanik</v>
          </cell>
          <cell r="E871" t="str">
            <v>Service</v>
          </cell>
          <cell r="F871" t="str">
            <v>Soekarno Hatta</v>
          </cell>
          <cell r="G871" t="str">
            <v>√</v>
          </cell>
          <cell r="H871" t="str">
            <v>√</v>
          </cell>
          <cell r="I871" t="str">
            <v>√</v>
          </cell>
          <cell r="J871" t="str">
            <v>Tidak ada</v>
          </cell>
          <cell r="K871" t="str">
            <v>√</v>
          </cell>
          <cell r="L871">
            <v>44207</v>
          </cell>
          <cell r="M871">
            <v>44743</v>
          </cell>
          <cell r="N871" t="str">
            <v>Tetap</v>
          </cell>
          <cell r="O871" t="str">
            <v>030/SK/HRD-PPR/HINO/VII/2022</v>
          </cell>
          <cell r="U871" t="str">
            <v>Pria</v>
          </cell>
          <cell r="V871" t="str">
            <v>1671021010980009</v>
          </cell>
          <cell r="W871" t="str">
            <v>TK</v>
          </cell>
          <cell r="X871" t="str">
            <v>Palembang</v>
          </cell>
          <cell r="Y871">
            <v>36078</v>
          </cell>
          <cell r="Z871" t="str">
            <v>Islam</v>
          </cell>
          <cell r="AA871" t="str">
            <v>SMA</v>
          </cell>
        </row>
        <row r="872">
          <cell r="A872">
            <v>202101006</v>
          </cell>
          <cell r="B872">
            <v>88</v>
          </cell>
          <cell r="C872" t="str">
            <v>JOPI IRAWAN</v>
          </cell>
          <cell r="D872" t="str">
            <v>Mekanik</v>
          </cell>
          <cell r="E872" t="str">
            <v>Service</v>
          </cell>
          <cell r="F872" t="str">
            <v>Soekarno Hatta</v>
          </cell>
          <cell r="G872" t="str">
            <v>√</v>
          </cell>
          <cell r="H872" t="str">
            <v>√</v>
          </cell>
          <cell r="I872" t="str">
            <v>√</v>
          </cell>
          <cell r="J872" t="str">
            <v>Tidak ada</v>
          </cell>
          <cell r="K872" t="str">
            <v>√</v>
          </cell>
          <cell r="L872">
            <v>44207</v>
          </cell>
          <cell r="M872">
            <v>44743</v>
          </cell>
          <cell r="N872" t="str">
            <v>Tetap</v>
          </cell>
          <cell r="O872" t="str">
            <v>028/SK/HRD-PPR/HINO/VII/2022</v>
          </cell>
          <cell r="U872" t="str">
            <v>Pria</v>
          </cell>
          <cell r="V872" t="str">
            <v>1608062206000002</v>
          </cell>
          <cell r="W872" t="str">
            <v>TK</v>
          </cell>
          <cell r="X872" t="str">
            <v>Oku Timur</v>
          </cell>
          <cell r="Y872">
            <v>36729</v>
          </cell>
          <cell r="Z872" t="str">
            <v>Islam</v>
          </cell>
          <cell r="AA872" t="str">
            <v>SMA</v>
          </cell>
        </row>
        <row r="873">
          <cell r="A873">
            <v>202101004</v>
          </cell>
          <cell r="B873">
            <v>89</v>
          </cell>
          <cell r="C873" t="str">
            <v>ANGGA SAPUTRA</v>
          </cell>
          <cell r="D873" t="str">
            <v>Mekanik</v>
          </cell>
          <cell r="E873" t="str">
            <v>Service</v>
          </cell>
          <cell r="F873" t="str">
            <v>Soekarno Hatta</v>
          </cell>
          <cell r="G873" t="str">
            <v>√</v>
          </cell>
          <cell r="H873" t="str">
            <v>√</v>
          </cell>
          <cell r="I873" t="str">
            <v>√</v>
          </cell>
          <cell r="J873" t="str">
            <v>Tidak ada</v>
          </cell>
          <cell r="K873" t="str">
            <v>√</v>
          </cell>
          <cell r="L873">
            <v>44207</v>
          </cell>
          <cell r="N873" t="str">
            <v>Kontrak</v>
          </cell>
          <cell r="O873" t="str">
            <v>106/PKWT/HRDGA-PPRHINO/7/2022</v>
          </cell>
          <cell r="Q873">
            <v>44743</v>
          </cell>
          <cell r="R873">
            <v>44926</v>
          </cell>
          <cell r="S873">
            <v>23</v>
          </cell>
          <cell r="U873" t="str">
            <v>Pria</v>
          </cell>
          <cell r="V873" t="str">
            <v>108033011000001</v>
          </cell>
          <cell r="W873" t="str">
            <v>TK</v>
          </cell>
          <cell r="X873" t="str">
            <v>Oku Timur</v>
          </cell>
          <cell r="Y873">
            <v>37590</v>
          </cell>
          <cell r="Z873" t="str">
            <v>Islam</v>
          </cell>
          <cell r="AA873" t="str">
            <v>SMA</v>
          </cell>
        </row>
        <row r="874">
          <cell r="A874">
            <v>202101002</v>
          </cell>
          <cell r="B874">
            <v>90</v>
          </cell>
          <cell r="C874" t="str">
            <v>ALDO KURNIAWAN</v>
          </cell>
          <cell r="D874" t="str">
            <v>Mekanik</v>
          </cell>
          <cell r="E874" t="str">
            <v>Service</v>
          </cell>
          <cell r="F874" t="str">
            <v>Soekarno Hatta</v>
          </cell>
          <cell r="G874" t="str">
            <v>√</v>
          </cell>
          <cell r="H874" t="str">
            <v>√</v>
          </cell>
          <cell r="I874" t="str">
            <v>√</v>
          </cell>
          <cell r="J874" t="str">
            <v>√</v>
          </cell>
          <cell r="K874" t="str">
            <v>√</v>
          </cell>
          <cell r="L874">
            <v>44207</v>
          </cell>
          <cell r="M874">
            <v>44743</v>
          </cell>
          <cell r="N874" t="str">
            <v>Kontrak</v>
          </cell>
          <cell r="O874" t="str">
            <v>029/SK/HRD-PPR/HINO/VII/2022</v>
          </cell>
          <cell r="U874" t="str">
            <v>Pria</v>
          </cell>
          <cell r="V874" t="str">
            <v>1671030803010001</v>
          </cell>
          <cell r="W874" t="str">
            <v>TK</v>
          </cell>
          <cell r="X874" t="str">
            <v>Palembang</v>
          </cell>
          <cell r="Y874">
            <v>36958</v>
          </cell>
          <cell r="Z874" t="str">
            <v>Islam</v>
          </cell>
          <cell r="AA874" t="str">
            <v>SMA</v>
          </cell>
        </row>
        <row r="875">
          <cell r="A875" t="str">
            <v>201201016</v>
          </cell>
          <cell r="B875">
            <v>91</v>
          </cell>
          <cell r="C875" t="str">
            <v>ERIK SAPUTRA</v>
          </cell>
          <cell r="D875" t="str">
            <v>Warehouse Staff</v>
          </cell>
          <cell r="E875" t="str">
            <v>Sparepart</v>
          </cell>
          <cell r="F875" t="str">
            <v>Lahat</v>
          </cell>
          <cell r="G875" t="str">
            <v>√</v>
          </cell>
          <cell r="H875" t="str">
            <v>√</v>
          </cell>
          <cell r="I875" t="str">
            <v>√</v>
          </cell>
          <cell r="J875" t="str">
            <v>√</v>
          </cell>
          <cell r="K875" t="str">
            <v>√</v>
          </cell>
          <cell r="L875">
            <v>41218</v>
          </cell>
          <cell r="M875">
            <v>41948</v>
          </cell>
          <cell r="N875" t="str">
            <v>Tetap</v>
          </cell>
          <cell r="O875" t="str">
            <v>31/HRD-PPR/XII/2019</v>
          </cell>
          <cell r="U875" t="str">
            <v>Pria</v>
          </cell>
          <cell r="V875" t="str">
            <v>1604100907940007</v>
          </cell>
          <cell r="W875" t="str">
            <v>TK</v>
          </cell>
          <cell r="X875" t="str">
            <v>Lahat</v>
          </cell>
          <cell r="Y875">
            <v>34524</v>
          </cell>
          <cell r="Z875" t="str">
            <v>Islam</v>
          </cell>
          <cell r="AA875" t="str">
            <v>SMA</v>
          </cell>
        </row>
        <row r="876">
          <cell r="A876">
            <v>202102003</v>
          </cell>
          <cell r="B876">
            <v>92</v>
          </cell>
          <cell r="C876" t="str">
            <v>ANGGA SAPUTRA</v>
          </cell>
          <cell r="D876" t="str">
            <v>Toolman</v>
          </cell>
          <cell r="E876" t="str">
            <v>Service</v>
          </cell>
          <cell r="F876" t="str">
            <v>Lahat</v>
          </cell>
          <cell r="G876" t="str">
            <v>√</v>
          </cell>
          <cell r="H876" t="str">
            <v>√</v>
          </cell>
          <cell r="I876" t="str">
            <v>√</v>
          </cell>
          <cell r="J876" t="str">
            <v>√</v>
          </cell>
          <cell r="K876" t="str">
            <v>√</v>
          </cell>
          <cell r="L876">
            <v>44228</v>
          </cell>
          <cell r="N876" t="str">
            <v>Kontrak</v>
          </cell>
          <cell r="O876" t="str">
            <v>128/PKWT/HRDGA-PPRHINO/8/2022</v>
          </cell>
          <cell r="Q876">
            <v>44774</v>
          </cell>
          <cell r="R876">
            <v>44957</v>
          </cell>
          <cell r="S876">
            <v>23</v>
          </cell>
          <cell r="U876" t="str">
            <v>Pria</v>
          </cell>
          <cell r="V876" t="str">
            <v>1604090911960001</v>
          </cell>
          <cell r="W876" t="str">
            <v>TK</v>
          </cell>
          <cell r="X876" t="str">
            <v>Lahat</v>
          </cell>
          <cell r="Y876">
            <v>35319</v>
          </cell>
          <cell r="Z876" t="str">
            <v>Islam</v>
          </cell>
          <cell r="AA876" t="str">
            <v>SMA</v>
          </cell>
        </row>
        <row r="877">
          <cell r="A877">
            <v>202103003</v>
          </cell>
          <cell r="B877">
            <v>93</v>
          </cell>
          <cell r="C877" t="str">
            <v>AMIRUDIN</v>
          </cell>
          <cell r="D877" t="str">
            <v>Office Boy</v>
          </cell>
          <cell r="E877" t="str">
            <v>HRGA</v>
          </cell>
          <cell r="F877" t="str">
            <v>Lahat</v>
          </cell>
          <cell r="G877" t="str">
            <v>√</v>
          </cell>
          <cell r="H877" t="str">
            <v>√</v>
          </cell>
          <cell r="I877" t="str">
            <v>√</v>
          </cell>
          <cell r="J877" t="str">
            <v>Tidak ada</v>
          </cell>
          <cell r="K877" t="str">
            <v>√</v>
          </cell>
          <cell r="L877">
            <v>44263</v>
          </cell>
          <cell r="N877" t="str">
            <v>Kontrak</v>
          </cell>
          <cell r="O877" t="str">
            <v>149/PKWT/HRDGA-PPRHINO/9/2022</v>
          </cell>
          <cell r="Q877">
            <v>44805</v>
          </cell>
          <cell r="R877">
            <v>44985</v>
          </cell>
          <cell r="S877">
            <v>23</v>
          </cell>
          <cell r="U877" t="str">
            <v>Pria</v>
          </cell>
          <cell r="V877" t="str">
            <v>1604100909990022</v>
          </cell>
          <cell r="W877" t="str">
            <v>TK</v>
          </cell>
          <cell r="X877" t="str">
            <v>Lahat</v>
          </cell>
          <cell r="Y877">
            <v>36404</v>
          </cell>
          <cell r="Z877" t="str">
            <v>Islam</v>
          </cell>
          <cell r="AA877" t="str">
            <v>SMA</v>
          </cell>
        </row>
        <row r="878">
          <cell r="A878">
            <v>202107032</v>
          </cell>
          <cell r="B878">
            <v>94</v>
          </cell>
          <cell r="C878" t="str">
            <v>BOAN</v>
          </cell>
          <cell r="D878" t="str">
            <v>Sales Manager</v>
          </cell>
          <cell r="E878" t="str">
            <v>Marketing</v>
          </cell>
          <cell r="F878" t="str">
            <v>Soekarno Hatta</v>
          </cell>
          <cell r="G878" t="str">
            <v>√</v>
          </cell>
          <cell r="H878" t="str">
            <v>√</v>
          </cell>
          <cell r="I878" t="str">
            <v>√</v>
          </cell>
          <cell r="J878" t="str">
            <v>√</v>
          </cell>
          <cell r="K878" t="str">
            <v>√</v>
          </cell>
          <cell r="L878">
            <v>44378</v>
          </cell>
          <cell r="M878">
            <v>44743</v>
          </cell>
          <cell r="N878" t="str">
            <v>Tetap</v>
          </cell>
          <cell r="O878" t="str">
            <v>No. 0027/SK/HRD-PPRHINO/VII/2022</v>
          </cell>
          <cell r="U878" t="str">
            <v>Pria</v>
          </cell>
          <cell r="V878" t="str">
            <v>3275010505760042</v>
          </cell>
          <cell r="W878" t="str">
            <v>K2</v>
          </cell>
          <cell r="X878" t="str">
            <v>Bekasi</v>
          </cell>
          <cell r="Y878" t="str">
            <v>95/05/1976</v>
          </cell>
          <cell r="Z878" t="str">
            <v>Islam</v>
          </cell>
          <cell r="AA878" t="str">
            <v>SMA</v>
          </cell>
          <cell r="AC878" t="str">
            <v>49.726.978.7-407.000</v>
          </cell>
        </row>
        <row r="879">
          <cell r="A879">
            <v>202106031</v>
          </cell>
          <cell r="B879">
            <v>95</v>
          </cell>
          <cell r="C879" t="str">
            <v>METTA TRISNA RIANITA</v>
          </cell>
          <cell r="D879" t="str">
            <v xml:space="preserve">SALES </v>
          </cell>
          <cell r="E879" t="str">
            <v>Marketing</v>
          </cell>
          <cell r="F879" t="str">
            <v>Soekarno Hatta</v>
          </cell>
          <cell r="G879" t="str">
            <v>√</v>
          </cell>
          <cell r="H879" t="str">
            <v>√</v>
          </cell>
          <cell r="I879" t="str">
            <v>√</v>
          </cell>
          <cell r="J879" t="str">
            <v>√</v>
          </cell>
          <cell r="K879" t="str">
            <v>√</v>
          </cell>
          <cell r="L879">
            <v>44370</v>
          </cell>
          <cell r="N879" t="str">
            <v>Kontrak</v>
          </cell>
          <cell r="O879" t="str">
            <v>122/PKWT/HRDGA-PPRHINO/7/2022</v>
          </cell>
          <cell r="Q879">
            <v>44743</v>
          </cell>
          <cell r="R879">
            <v>44834</v>
          </cell>
          <cell r="S879">
            <v>15</v>
          </cell>
          <cell r="U879" t="str">
            <v>Wanita</v>
          </cell>
          <cell r="V879" t="str">
            <v>1671116105894004</v>
          </cell>
          <cell r="W879" t="str">
            <v>K1</v>
          </cell>
          <cell r="X879" t="str">
            <v>Palembang</v>
          </cell>
          <cell r="Y879">
            <v>32649</v>
          </cell>
          <cell r="Z879" t="str">
            <v>Islam</v>
          </cell>
          <cell r="AA879" t="str">
            <v>SMA</v>
          </cell>
          <cell r="AC879" t="str">
            <v>82.832.742.9-307.000</v>
          </cell>
        </row>
        <row r="880">
          <cell r="A880">
            <v>202106030</v>
          </cell>
          <cell r="B880">
            <v>96</v>
          </cell>
          <cell r="C880" t="str">
            <v>JAYA NUGROHO ADMAJAYA</v>
          </cell>
          <cell r="D880" t="str">
            <v>SALES</v>
          </cell>
          <cell r="E880" t="str">
            <v>Marketing</v>
          </cell>
          <cell r="F880" t="str">
            <v>Lahat</v>
          </cell>
          <cell r="G880" t="str">
            <v>√</v>
          </cell>
          <cell r="H880" t="str">
            <v>√</v>
          </cell>
          <cell r="I880" t="str">
            <v>√</v>
          </cell>
          <cell r="J880" t="str">
            <v>√</v>
          </cell>
          <cell r="K880" t="str">
            <v>√</v>
          </cell>
          <cell r="L880">
            <v>44354</v>
          </cell>
          <cell r="N880" t="str">
            <v>Kontrak</v>
          </cell>
          <cell r="O880" t="str">
            <v>120/PKWT/HRDGA-PPRHINO/7/2022</v>
          </cell>
          <cell r="Q880">
            <v>44743</v>
          </cell>
          <cell r="R880">
            <v>44834</v>
          </cell>
          <cell r="S880">
            <v>15</v>
          </cell>
          <cell r="U880" t="str">
            <v>Pria</v>
          </cell>
          <cell r="V880" t="str">
            <v>1604106007930012</v>
          </cell>
          <cell r="W880" t="str">
            <v>TK</v>
          </cell>
          <cell r="X880" t="str">
            <v>Lahat</v>
          </cell>
          <cell r="Y880">
            <v>34170</v>
          </cell>
          <cell r="Z880" t="str">
            <v>islam</v>
          </cell>
          <cell r="AA880" t="str">
            <v>Smk</v>
          </cell>
          <cell r="AC880" t="str">
            <v>93.387.038.8-309.000</v>
          </cell>
        </row>
        <row r="881">
          <cell r="A881">
            <v>202109038</v>
          </cell>
          <cell r="B881">
            <v>97</v>
          </cell>
          <cell r="C881" t="str">
            <v>Puji try rahayu wulandari</v>
          </cell>
          <cell r="D881" t="str">
            <v>Sales admin</v>
          </cell>
          <cell r="E881" t="str">
            <v>Marketing</v>
          </cell>
          <cell r="F881" t="str">
            <v>LAHAT</v>
          </cell>
          <cell r="G881" t="str">
            <v>√</v>
          </cell>
          <cell r="H881" t="str">
            <v>√</v>
          </cell>
          <cell r="I881" t="str">
            <v>√</v>
          </cell>
          <cell r="J881" t="str">
            <v>√</v>
          </cell>
          <cell r="K881" t="str">
            <v>√</v>
          </cell>
          <cell r="L881">
            <v>44440</v>
          </cell>
          <cell r="N881" t="str">
            <v>Kontrak</v>
          </cell>
          <cell r="O881" t="str">
            <v>089/PKWT/HRGA-PPRHINO/6/2022</v>
          </cell>
          <cell r="Q881">
            <v>44713</v>
          </cell>
          <cell r="R881">
            <v>44895</v>
          </cell>
          <cell r="S881">
            <v>14</v>
          </cell>
          <cell r="U881" t="str">
            <v>Wanita</v>
          </cell>
          <cell r="V881" t="str">
            <v>1604107101960008</v>
          </cell>
          <cell r="W881" t="str">
            <v>TK</v>
          </cell>
          <cell r="X881" t="str">
            <v>Lahat</v>
          </cell>
          <cell r="Y881">
            <v>35095</v>
          </cell>
          <cell r="Z881" t="str">
            <v>islam</v>
          </cell>
          <cell r="AA881" t="str">
            <v>S1</v>
          </cell>
          <cell r="AC881" t="str">
            <v>84.033.529.3-309.000</v>
          </cell>
        </row>
        <row r="882">
          <cell r="A882">
            <v>202109040</v>
          </cell>
          <cell r="B882">
            <v>98</v>
          </cell>
          <cell r="C882" t="str">
            <v>Dodi Prasetio</v>
          </cell>
          <cell r="D882" t="str">
            <v>MEKANIK</v>
          </cell>
          <cell r="E882" t="str">
            <v>Service</v>
          </cell>
          <cell r="F882" t="str">
            <v>Soekarno Hatta</v>
          </cell>
          <cell r="G882" t="str">
            <v>√</v>
          </cell>
          <cell r="H882" t="str">
            <v>√</v>
          </cell>
          <cell r="I882" t="str">
            <v>√</v>
          </cell>
          <cell r="J882" t="str">
            <v>Tidak ada</v>
          </cell>
          <cell r="K882" t="str">
            <v>√</v>
          </cell>
          <cell r="L882">
            <v>44459</v>
          </cell>
          <cell r="N882" t="str">
            <v>Kontrak</v>
          </cell>
          <cell r="O882" t="str">
            <v>107/PKWT/HRDGA-PPRHINO/7/2022</v>
          </cell>
          <cell r="Q882">
            <v>44743</v>
          </cell>
          <cell r="R882">
            <v>44834</v>
          </cell>
          <cell r="S882">
            <v>12</v>
          </cell>
          <cell r="U882" t="str">
            <v>Pria</v>
          </cell>
          <cell r="V882" t="str">
            <v>1604100110970012</v>
          </cell>
          <cell r="W882" t="str">
            <v>TK</v>
          </cell>
          <cell r="X882" t="str">
            <v>Lahat</v>
          </cell>
          <cell r="Y882">
            <v>35704</v>
          </cell>
          <cell r="Z882" t="str">
            <v>islam</v>
          </cell>
          <cell r="AA882" t="str">
            <v>SMK</v>
          </cell>
          <cell r="AC882" t="str">
            <v>-</v>
          </cell>
        </row>
        <row r="883">
          <cell r="A883">
            <v>202109041</v>
          </cell>
          <cell r="B883">
            <v>99</v>
          </cell>
          <cell r="C883" t="str">
            <v>Dhamar Swindu</v>
          </cell>
          <cell r="D883" t="str">
            <v>MEKANIK</v>
          </cell>
          <cell r="E883" t="str">
            <v>Service</v>
          </cell>
          <cell r="F883" t="str">
            <v>Soekarno Hatta</v>
          </cell>
          <cell r="G883" t="str">
            <v>√</v>
          </cell>
          <cell r="H883" t="str">
            <v>√</v>
          </cell>
          <cell r="I883" t="str">
            <v>√</v>
          </cell>
          <cell r="J883" t="str">
            <v>√</v>
          </cell>
          <cell r="K883" t="str">
            <v>√</v>
          </cell>
          <cell r="L883">
            <v>44459</v>
          </cell>
          <cell r="N883" t="str">
            <v>Kontrak</v>
          </cell>
          <cell r="O883" t="str">
            <v>108/PKWT/HRDGA-PPRHINO/7/2022</v>
          </cell>
          <cell r="Q883">
            <v>44743</v>
          </cell>
          <cell r="R883">
            <v>44926</v>
          </cell>
          <cell r="S883">
            <v>15</v>
          </cell>
          <cell r="U883" t="str">
            <v>Pria</v>
          </cell>
          <cell r="V883" t="str">
            <v>1671062503010004</v>
          </cell>
          <cell r="W883" t="str">
            <v>TK</v>
          </cell>
          <cell r="X883" t="str">
            <v>Palembang</v>
          </cell>
          <cell r="Y883">
            <v>36975</v>
          </cell>
          <cell r="Z883" t="str">
            <v>islam</v>
          </cell>
          <cell r="AA883" t="str">
            <v>SMK</v>
          </cell>
          <cell r="AC883" t="str">
            <v>43.027.669.1-307.000</v>
          </cell>
        </row>
        <row r="884">
          <cell r="A884">
            <v>202109042</v>
          </cell>
          <cell r="B884">
            <v>100</v>
          </cell>
          <cell r="C884" t="str">
            <v>Seyli Trio Amanda</v>
          </cell>
          <cell r="D884" t="str">
            <v>MEKANIK</v>
          </cell>
          <cell r="E884" t="str">
            <v>Service</v>
          </cell>
          <cell r="F884" t="str">
            <v>Soekarno Hatta</v>
          </cell>
          <cell r="G884" t="str">
            <v>√</v>
          </cell>
          <cell r="H884" t="str">
            <v>√</v>
          </cell>
          <cell r="I884" t="str">
            <v>√</v>
          </cell>
          <cell r="J884" t="str">
            <v>Tidak ada</v>
          </cell>
          <cell r="K884" t="str">
            <v>√</v>
          </cell>
          <cell r="L884">
            <v>44459</v>
          </cell>
          <cell r="N884" t="str">
            <v>Kontrak</v>
          </cell>
          <cell r="O884" t="str">
            <v>109/PKWT/HRDGA-PPRHINO/7/2022</v>
          </cell>
          <cell r="Q884">
            <v>44743</v>
          </cell>
          <cell r="R884">
            <v>44926</v>
          </cell>
          <cell r="S884">
            <v>15</v>
          </cell>
          <cell r="U884" t="str">
            <v>Pria</v>
          </cell>
          <cell r="V884" t="str">
            <v>1608030304039006</v>
          </cell>
          <cell r="W884" t="str">
            <v>TK</v>
          </cell>
          <cell r="X884" t="str">
            <v>Oku Timur</v>
          </cell>
          <cell r="Y884">
            <v>37714</v>
          </cell>
          <cell r="Z884" t="str">
            <v>islam</v>
          </cell>
          <cell r="AA884" t="str">
            <v>SMK</v>
          </cell>
          <cell r="AC884" t="str">
            <v>-</v>
          </cell>
        </row>
        <row r="885">
          <cell r="A885">
            <v>202109043</v>
          </cell>
          <cell r="B885">
            <v>101</v>
          </cell>
          <cell r="C885" t="str">
            <v>Yogi Irawan</v>
          </cell>
          <cell r="D885" t="str">
            <v>MEKANIK</v>
          </cell>
          <cell r="E885" t="str">
            <v>Service</v>
          </cell>
          <cell r="F885" t="str">
            <v>Soekarno Hatta</v>
          </cell>
          <cell r="G885" t="str">
            <v>√</v>
          </cell>
          <cell r="H885" t="str">
            <v>√</v>
          </cell>
          <cell r="I885" t="str">
            <v>√</v>
          </cell>
          <cell r="J885" t="str">
            <v>√</v>
          </cell>
          <cell r="K885" t="str">
            <v>√</v>
          </cell>
          <cell r="L885">
            <v>44459</v>
          </cell>
          <cell r="N885" t="str">
            <v>Kontrak</v>
          </cell>
          <cell r="O885" t="str">
            <v>110/PKWT/HRDGA-PPRHINO/7/2022</v>
          </cell>
          <cell r="Q885">
            <v>44743</v>
          </cell>
          <cell r="R885">
            <v>44926</v>
          </cell>
          <cell r="S885">
            <v>15</v>
          </cell>
          <cell r="U885" t="str">
            <v>Pria</v>
          </cell>
          <cell r="V885" t="str">
            <v>1604101803010006</v>
          </cell>
          <cell r="W885" t="str">
            <v>TK</v>
          </cell>
          <cell r="X885" t="str">
            <v>Lahat</v>
          </cell>
          <cell r="Y885">
            <v>36968</v>
          </cell>
          <cell r="Z885" t="str">
            <v>islam</v>
          </cell>
          <cell r="AA885" t="str">
            <v>SMK</v>
          </cell>
          <cell r="AC885" t="str">
            <v>43.603.855.8-309.000</v>
          </cell>
        </row>
        <row r="886">
          <cell r="A886">
            <v>202109044</v>
          </cell>
          <cell r="B886">
            <v>102</v>
          </cell>
          <cell r="C886" t="str">
            <v>Tedi kurniawan</v>
          </cell>
          <cell r="D886" t="str">
            <v>MEKANIK</v>
          </cell>
          <cell r="E886" t="str">
            <v>Service</v>
          </cell>
          <cell r="F886" t="str">
            <v>Soekarno Hatta</v>
          </cell>
          <cell r="G886" t="str">
            <v>√</v>
          </cell>
          <cell r="H886" t="str">
            <v>√</v>
          </cell>
          <cell r="I886" t="str">
            <v>√</v>
          </cell>
          <cell r="J886" t="str">
            <v>√</v>
          </cell>
          <cell r="K886" t="str">
            <v>√</v>
          </cell>
          <cell r="L886">
            <v>44459</v>
          </cell>
          <cell r="N886" t="str">
            <v>Kontrak</v>
          </cell>
          <cell r="O886" t="str">
            <v>111/PKWT/HRDGA-PPRHINO/7/2022</v>
          </cell>
          <cell r="Q886">
            <v>44743</v>
          </cell>
          <cell r="R886">
            <v>44926</v>
          </cell>
          <cell r="S886">
            <v>15</v>
          </cell>
          <cell r="U886" t="str">
            <v>Pria</v>
          </cell>
          <cell r="V886" t="str">
            <v>1608171511020002</v>
          </cell>
          <cell r="W886" t="str">
            <v>TK</v>
          </cell>
          <cell r="X886" t="str">
            <v>Oku Timur</v>
          </cell>
          <cell r="Y886">
            <v>37575</v>
          </cell>
          <cell r="Z886" t="str">
            <v>islam</v>
          </cell>
          <cell r="AA886" t="str">
            <v>SMK</v>
          </cell>
          <cell r="AC886" t="str">
            <v>-</v>
          </cell>
        </row>
        <row r="887">
          <cell r="A887">
            <v>202109045</v>
          </cell>
          <cell r="B887">
            <v>103</v>
          </cell>
          <cell r="C887" t="str">
            <v>Hendri Supriyatno</v>
          </cell>
          <cell r="D887" t="str">
            <v>MEKANIK</v>
          </cell>
          <cell r="E887" t="str">
            <v>Service</v>
          </cell>
          <cell r="F887" t="str">
            <v>Soekarno Hatta</v>
          </cell>
          <cell r="G887" t="str">
            <v>√</v>
          </cell>
          <cell r="H887" t="str">
            <v>√</v>
          </cell>
          <cell r="I887" t="str">
            <v>√</v>
          </cell>
          <cell r="J887" t="str">
            <v>√</v>
          </cell>
          <cell r="K887" t="str">
            <v>√</v>
          </cell>
          <cell r="L887">
            <v>44459</v>
          </cell>
          <cell r="N887" t="str">
            <v>Kontrak</v>
          </cell>
          <cell r="O887" t="str">
            <v>112/PKWT/HRDGA-PPRHINO/7/2022</v>
          </cell>
          <cell r="Q887">
            <v>44743</v>
          </cell>
          <cell r="R887">
            <v>44926</v>
          </cell>
          <cell r="S887">
            <v>15</v>
          </cell>
          <cell r="U887" t="str">
            <v>Pria</v>
          </cell>
          <cell r="V887" t="str">
            <v>1604101604790007</v>
          </cell>
          <cell r="W887" t="str">
            <v>K2</v>
          </cell>
          <cell r="X887" t="str">
            <v>Pagaralam</v>
          </cell>
          <cell r="Y887">
            <v>28961</v>
          </cell>
          <cell r="Z887" t="str">
            <v>islam</v>
          </cell>
          <cell r="AA887" t="str">
            <v>SMK</v>
          </cell>
          <cell r="AC887" t="str">
            <v>84.112.145.2-309.000</v>
          </cell>
        </row>
        <row r="888">
          <cell r="A888">
            <v>202109046</v>
          </cell>
          <cell r="B888">
            <v>104</v>
          </cell>
          <cell r="C888" t="str">
            <v>Naufal Maulana</v>
          </cell>
          <cell r="D888" t="str">
            <v>MEKANIK</v>
          </cell>
          <cell r="E888" t="str">
            <v>Service</v>
          </cell>
          <cell r="F888" t="str">
            <v>Soekarno Hatta</v>
          </cell>
          <cell r="G888" t="str">
            <v>√</v>
          </cell>
          <cell r="H888" t="str">
            <v>√</v>
          </cell>
          <cell r="I888" t="str">
            <v>√</v>
          </cell>
          <cell r="J888" t="str">
            <v>Tidak ada</v>
          </cell>
          <cell r="K888" t="str">
            <v>√</v>
          </cell>
          <cell r="L888">
            <v>44459</v>
          </cell>
          <cell r="N888" t="str">
            <v>Kontrak</v>
          </cell>
          <cell r="O888" t="str">
            <v>113/PKWT/HRDGA-PPRHINO/7/2022</v>
          </cell>
          <cell r="Q888">
            <v>44743</v>
          </cell>
          <cell r="R888">
            <v>44926</v>
          </cell>
          <cell r="S888">
            <v>15</v>
          </cell>
          <cell r="U888" t="str">
            <v>Pria</v>
          </cell>
          <cell r="V888" t="str">
            <v>1672012606990001</v>
          </cell>
          <cell r="W888" t="str">
            <v>TK</v>
          </cell>
          <cell r="X888" t="str">
            <v>Pagaralam</v>
          </cell>
          <cell r="Y888">
            <v>36337</v>
          </cell>
          <cell r="Z888" t="str">
            <v>islam</v>
          </cell>
          <cell r="AA888" t="str">
            <v>SMK</v>
          </cell>
          <cell r="AC888" t="str">
            <v>-</v>
          </cell>
        </row>
        <row r="889">
          <cell r="A889">
            <v>202109047</v>
          </cell>
          <cell r="B889">
            <v>105</v>
          </cell>
          <cell r="C889" t="str">
            <v>Batara Burliansyah</v>
          </cell>
          <cell r="D889" t="str">
            <v>MEKANIK</v>
          </cell>
          <cell r="E889" t="str">
            <v>Service</v>
          </cell>
          <cell r="F889" t="str">
            <v>Soekarno Hatta</v>
          </cell>
          <cell r="G889" t="str">
            <v>√</v>
          </cell>
          <cell r="H889" t="str">
            <v>√</v>
          </cell>
          <cell r="I889" t="str">
            <v>√</v>
          </cell>
          <cell r="J889" t="str">
            <v>Tidak ada</v>
          </cell>
          <cell r="K889" t="str">
            <v>√</v>
          </cell>
          <cell r="L889">
            <v>44459</v>
          </cell>
          <cell r="N889" t="str">
            <v>Kontrak</v>
          </cell>
          <cell r="O889" t="str">
            <v>114/PKWT/HRDGA-PPRHINO/7/2022</v>
          </cell>
          <cell r="Q889">
            <v>44743</v>
          </cell>
          <cell r="R889">
            <v>44926</v>
          </cell>
          <cell r="S889">
            <v>15</v>
          </cell>
          <cell r="U889" t="str">
            <v>Pria</v>
          </cell>
          <cell r="V889" t="str">
            <v>-</v>
          </cell>
          <cell r="W889" t="str">
            <v>TK</v>
          </cell>
          <cell r="X889" t="str">
            <v>Binjai</v>
          </cell>
          <cell r="Y889">
            <v>37749</v>
          </cell>
          <cell r="Z889" t="str">
            <v>islam</v>
          </cell>
          <cell r="AA889" t="str">
            <v>SMK</v>
          </cell>
          <cell r="AC889" t="str">
            <v>-</v>
          </cell>
        </row>
        <row r="890">
          <cell r="A890">
            <v>202109049</v>
          </cell>
          <cell r="B890">
            <v>106</v>
          </cell>
          <cell r="C890" t="str">
            <v>Oka Lishan Sevory</v>
          </cell>
          <cell r="D890" t="str">
            <v>MEKANIK</v>
          </cell>
          <cell r="E890" t="str">
            <v>Service</v>
          </cell>
          <cell r="F890" t="str">
            <v>Soekarno Hatta</v>
          </cell>
          <cell r="G890" t="str">
            <v>√</v>
          </cell>
          <cell r="H890" t="str">
            <v>√</v>
          </cell>
          <cell r="I890" t="str">
            <v>√</v>
          </cell>
          <cell r="J890" t="str">
            <v>Tidak ada</v>
          </cell>
          <cell r="K890" t="str">
            <v>√</v>
          </cell>
          <cell r="L890">
            <v>44459</v>
          </cell>
          <cell r="N890" t="str">
            <v>Kontrak</v>
          </cell>
          <cell r="O890" t="str">
            <v>115/PKWT/HRDGA-PPRHINO/7/2022</v>
          </cell>
          <cell r="Q890">
            <v>44743</v>
          </cell>
          <cell r="R890">
            <v>44926</v>
          </cell>
          <cell r="S890">
            <v>15</v>
          </cell>
          <cell r="U890" t="str">
            <v>Pria</v>
          </cell>
          <cell r="V890" t="str">
            <v>1672040110030002</v>
          </cell>
          <cell r="W890" t="str">
            <v>TK</v>
          </cell>
          <cell r="X890" t="str">
            <v>Pagaralam</v>
          </cell>
          <cell r="Y890">
            <v>37895</v>
          </cell>
          <cell r="Z890" t="str">
            <v>islam</v>
          </cell>
          <cell r="AA890" t="str">
            <v>SMK</v>
          </cell>
          <cell r="AC890" t="str">
            <v>-</v>
          </cell>
        </row>
        <row r="891">
          <cell r="A891">
            <v>202109050</v>
          </cell>
          <cell r="B891">
            <v>107</v>
          </cell>
          <cell r="C891" t="str">
            <v>Rio Febrianto</v>
          </cell>
          <cell r="D891" t="str">
            <v>MEKANIK</v>
          </cell>
          <cell r="E891" t="str">
            <v>Service</v>
          </cell>
          <cell r="F891" t="str">
            <v>Soekarno Hatta</v>
          </cell>
          <cell r="G891" t="str">
            <v>√</v>
          </cell>
          <cell r="H891" t="str">
            <v>√</v>
          </cell>
          <cell r="I891" t="str">
            <v>√</v>
          </cell>
          <cell r="J891" t="str">
            <v>√</v>
          </cell>
          <cell r="K891" t="str">
            <v>√</v>
          </cell>
          <cell r="L891">
            <v>44459</v>
          </cell>
          <cell r="N891" t="str">
            <v>Kontrak</v>
          </cell>
          <cell r="O891" t="str">
            <v>116/PKWT/HRDGA-PPRHINO/7/2022</v>
          </cell>
          <cell r="Q891">
            <v>44743</v>
          </cell>
          <cell r="R891">
            <v>44926</v>
          </cell>
          <cell r="S891">
            <v>15</v>
          </cell>
          <cell r="U891" t="str">
            <v>Pria</v>
          </cell>
          <cell r="V891" t="str">
            <v>3275012002970009</v>
          </cell>
          <cell r="W891" t="str">
            <v>TK</v>
          </cell>
          <cell r="X891" t="str">
            <v>Bekasi</v>
          </cell>
          <cell r="Y891">
            <v>35481</v>
          </cell>
          <cell r="Z891" t="str">
            <v>islam</v>
          </cell>
          <cell r="AA891" t="str">
            <v>SMK</v>
          </cell>
          <cell r="AC891" t="str">
            <v>42.420.609.2-407.000</v>
          </cell>
        </row>
        <row r="892">
          <cell r="A892">
            <v>202109051</v>
          </cell>
          <cell r="B892">
            <v>108</v>
          </cell>
          <cell r="C892" t="str">
            <v>Firmansyah putra</v>
          </cell>
          <cell r="D892" t="str">
            <v>MEKANIK</v>
          </cell>
          <cell r="E892" t="str">
            <v>Service</v>
          </cell>
          <cell r="F892" t="str">
            <v>Soekarno Hatta</v>
          </cell>
          <cell r="G892" t="str">
            <v>√</v>
          </cell>
          <cell r="H892" t="str">
            <v>√</v>
          </cell>
          <cell r="I892" t="str">
            <v>√</v>
          </cell>
          <cell r="J892" t="str">
            <v>√</v>
          </cell>
          <cell r="K892" t="str">
            <v>√</v>
          </cell>
          <cell r="L892">
            <v>44459</v>
          </cell>
          <cell r="N892" t="str">
            <v>Kontrak</v>
          </cell>
          <cell r="O892" t="str">
            <v>117/PKWT/HRDGA-PPRHINO/7/2022</v>
          </cell>
          <cell r="Q892">
            <v>44743</v>
          </cell>
          <cell r="R892">
            <v>44926</v>
          </cell>
          <cell r="S892">
            <v>15</v>
          </cell>
          <cell r="U892" t="str">
            <v>Pria</v>
          </cell>
          <cell r="V892" t="str">
            <v>1671070212930010</v>
          </cell>
          <cell r="W892" t="str">
            <v>K1</v>
          </cell>
          <cell r="X892" t="str">
            <v>Palembang</v>
          </cell>
          <cell r="Y892">
            <v>34305</v>
          </cell>
          <cell r="Z892" t="str">
            <v>islam</v>
          </cell>
          <cell r="AA892" t="str">
            <v>SMK</v>
          </cell>
          <cell r="AC892" t="str">
            <v>94.650.991.6-307.000</v>
          </cell>
        </row>
        <row r="893">
          <cell r="A893">
            <v>202110053</v>
          </cell>
          <cell r="B893">
            <v>109</v>
          </cell>
          <cell r="C893" t="str">
            <v>INTAN INDAH KURNIASIH</v>
          </cell>
          <cell r="D893" t="str">
            <v>CCO</v>
          </cell>
          <cell r="E893" t="str">
            <v>Service</v>
          </cell>
          <cell r="F893" t="str">
            <v>LAHAT</v>
          </cell>
          <cell r="G893" t="str">
            <v>√</v>
          </cell>
          <cell r="H893" t="str">
            <v>√</v>
          </cell>
          <cell r="I893" t="str">
            <v>√</v>
          </cell>
          <cell r="J893" t="str">
            <v>√</v>
          </cell>
          <cell r="K893" t="str">
            <v>√</v>
          </cell>
          <cell r="L893">
            <v>44470</v>
          </cell>
          <cell r="N893" t="str">
            <v>Kontrak</v>
          </cell>
          <cell r="O893" t="str">
            <v>118/PKWT/HRDGA-PPRHINO/7/2022</v>
          </cell>
          <cell r="Q893">
            <v>44743</v>
          </cell>
          <cell r="R893">
            <v>44834</v>
          </cell>
          <cell r="S893">
            <v>11</v>
          </cell>
          <cell r="U893" t="str">
            <v>Wanita</v>
          </cell>
          <cell r="V893" t="str">
            <v>1604106407940008</v>
          </cell>
          <cell r="W893" t="str">
            <v>K0</v>
          </cell>
          <cell r="X893" t="str">
            <v>Muara Bungo</v>
          </cell>
          <cell r="Y893">
            <v>34539</v>
          </cell>
          <cell r="Z893" t="str">
            <v>Islam</v>
          </cell>
          <cell r="AA893" t="str">
            <v>D3</v>
          </cell>
          <cell r="AC893" t="str">
            <v>83.523.741.3-309.000</v>
          </cell>
        </row>
        <row r="894">
          <cell r="A894">
            <v>202110053</v>
          </cell>
          <cell r="B894">
            <v>110</v>
          </cell>
          <cell r="C894" t="str">
            <v>SLAMET TRI NURCAHYO</v>
          </cell>
          <cell r="D894" t="str">
            <v>MEKANIK</v>
          </cell>
          <cell r="E894" t="str">
            <v>Service</v>
          </cell>
          <cell r="F894" t="str">
            <v>Soekarno Hatta</v>
          </cell>
          <cell r="G894" t="str">
            <v>√</v>
          </cell>
          <cell r="H894" t="str">
            <v>√</v>
          </cell>
          <cell r="I894" t="str">
            <v>√</v>
          </cell>
          <cell r="J894" t="str">
            <v>√</v>
          </cell>
          <cell r="K894" t="str">
            <v>√</v>
          </cell>
          <cell r="L894">
            <v>44515</v>
          </cell>
          <cell r="N894" t="str">
            <v>Kontrak</v>
          </cell>
          <cell r="O894" t="str">
            <v>150/PKWT/HRDGA-PPRHINO/9/2022</v>
          </cell>
          <cell r="Q894">
            <v>44805</v>
          </cell>
          <cell r="R894">
            <v>44985</v>
          </cell>
          <cell r="S894">
            <v>15</v>
          </cell>
          <cell r="U894" t="str">
            <v>Pria</v>
          </cell>
          <cell r="V894" t="str">
            <v>1671071803030008</v>
          </cell>
          <cell r="W894" t="str">
            <v>TK</v>
          </cell>
          <cell r="X894" t="str">
            <v>Palembang</v>
          </cell>
          <cell r="Y894">
            <v>37698</v>
          </cell>
          <cell r="Z894" t="str">
            <v>Islam</v>
          </cell>
          <cell r="AA894" t="str">
            <v>SMK</v>
          </cell>
          <cell r="AC894" t="str">
            <v>-</v>
          </cell>
        </row>
        <row r="895">
          <cell r="A895">
            <v>202112062</v>
          </cell>
          <cell r="B895">
            <v>111</v>
          </cell>
          <cell r="C895" t="str">
            <v>APRILIA SATMADONA</v>
          </cell>
          <cell r="D895" t="str">
            <v>Admin Sparepart</v>
          </cell>
          <cell r="E895" t="str">
            <v>Sparepart</v>
          </cell>
          <cell r="F895" t="str">
            <v>Soekarno Hatta</v>
          </cell>
          <cell r="G895" t="str">
            <v>√</v>
          </cell>
          <cell r="H895" t="str">
            <v>√</v>
          </cell>
          <cell r="I895" t="str">
            <v>√</v>
          </cell>
          <cell r="J895" t="str">
            <v>√</v>
          </cell>
          <cell r="K895" t="str">
            <v>√</v>
          </cell>
          <cell r="L895">
            <v>44550</v>
          </cell>
          <cell r="N895" t="str">
            <v>Kontrak</v>
          </cell>
          <cell r="O895" t="str">
            <v>058/PKWT/HRDGA-PPRHINO/4/2022</v>
          </cell>
          <cell r="Q895">
            <v>44652</v>
          </cell>
          <cell r="R895">
            <v>44834</v>
          </cell>
          <cell r="S895">
            <v>9</v>
          </cell>
          <cell r="U895" t="str">
            <v>Wanita</v>
          </cell>
          <cell r="V895" t="str">
            <v>1671066304890008</v>
          </cell>
          <cell r="W895" t="str">
            <v>K2</v>
          </cell>
          <cell r="X895" t="str">
            <v>Palembang</v>
          </cell>
          <cell r="Y895">
            <v>32621</v>
          </cell>
          <cell r="Z895" t="str">
            <v>Islam</v>
          </cell>
          <cell r="AA895" t="str">
            <v>S1</v>
          </cell>
          <cell r="AC895" t="str">
            <v>89.932.854.6-301.000</v>
          </cell>
        </row>
        <row r="896">
          <cell r="A896">
            <v>202112063</v>
          </cell>
          <cell r="B896">
            <v>112</v>
          </cell>
          <cell r="C896" t="str">
            <v>ALIF BUKHORI</v>
          </cell>
          <cell r="D896" t="str">
            <v>Mekanik</v>
          </cell>
          <cell r="E896" t="str">
            <v>Service</v>
          </cell>
          <cell r="F896" t="str">
            <v>Soekarno Hatta</v>
          </cell>
          <cell r="G896" t="str">
            <v>√</v>
          </cell>
          <cell r="H896" t="str">
            <v>√</v>
          </cell>
          <cell r="I896" t="str">
            <v>√</v>
          </cell>
          <cell r="J896" t="str">
            <v>√</v>
          </cell>
          <cell r="K896" t="str">
            <v>√</v>
          </cell>
          <cell r="L896">
            <v>44550</v>
          </cell>
          <cell r="N896" t="str">
            <v>Kontrak</v>
          </cell>
          <cell r="O896" t="str">
            <v>059/PKWT/HRDGA-PPRHINO/4/2022</v>
          </cell>
          <cell r="Q896">
            <v>44652</v>
          </cell>
          <cell r="R896">
            <v>44834</v>
          </cell>
          <cell r="S896">
            <v>9</v>
          </cell>
          <cell r="U896" t="str">
            <v>Pria</v>
          </cell>
          <cell r="V896" t="str">
            <v>1671071102020008</v>
          </cell>
          <cell r="W896" t="str">
            <v>TK</v>
          </cell>
          <cell r="X896" t="str">
            <v>Palembang</v>
          </cell>
          <cell r="Y896">
            <v>37298</v>
          </cell>
          <cell r="Z896" t="str">
            <v>Islam</v>
          </cell>
          <cell r="AA896" t="str">
            <v>SMK</v>
          </cell>
        </row>
        <row r="897">
          <cell r="A897">
            <v>202112064</v>
          </cell>
          <cell r="B897">
            <v>113</v>
          </cell>
          <cell r="C897" t="str">
            <v>GALEH ARPRIANSYAH</v>
          </cell>
          <cell r="D897" t="str">
            <v>Mekanik</v>
          </cell>
          <cell r="E897" t="str">
            <v>Service</v>
          </cell>
          <cell r="F897" t="str">
            <v>Soekarno Hatta</v>
          </cell>
          <cell r="G897" t="str">
            <v>√</v>
          </cell>
          <cell r="H897" t="str">
            <v>√</v>
          </cell>
          <cell r="I897" t="str">
            <v>√</v>
          </cell>
          <cell r="J897" t="str">
            <v>√</v>
          </cell>
          <cell r="K897" t="str">
            <v>√</v>
          </cell>
          <cell r="L897">
            <v>44550</v>
          </cell>
          <cell r="N897" t="str">
            <v>Kontrak</v>
          </cell>
          <cell r="O897" t="str">
            <v>060/PKWT/HRDGA-PPRHINO/4/2022</v>
          </cell>
          <cell r="Q897">
            <v>44652</v>
          </cell>
          <cell r="R897">
            <v>44834</v>
          </cell>
          <cell r="S897">
            <v>9</v>
          </cell>
          <cell r="U897" t="str">
            <v>Pria</v>
          </cell>
          <cell r="V897" t="str">
            <v>1671071903030014</v>
          </cell>
          <cell r="W897" t="str">
            <v>TK</v>
          </cell>
          <cell r="X897" t="str">
            <v>Pati Semarang</v>
          </cell>
          <cell r="Y897">
            <v>37699</v>
          </cell>
          <cell r="Z897" t="str">
            <v>Islam</v>
          </cell>
          <cell r="AA897" t="str">
            <v>SMK</v>
          </cell>
        </row>
        <row r="898">
          <cell r="A898">
            <v>202112065</v>
          </cell>
          <cell r="B898">
            <v>114</v>
          </cell>
          <cell r="C898" t="str">
            <v>RANGGA PRATAMA</v>
          </cell>
          <cell r="D898" t="str">
            <v>Mekanik</v>
          </cell>
          <cell r="E898" t="str">
            <v>Service</v>
          </cell>
          <cell r="F898" t="str">
            <v>Soekarno Hatta</v>
          </cell>
          <cell r="G898" t="str">
            <v>√</v>
          </cell>
          <cell r="H898" t="str">
            <v>√</v>
          </cell>
          <cell r="I898" t="str">
            <v>√</v>
          </cell>
          <cell r="J898" t="str">
            <v>√</v>
          </cell>
          <cell r="K898" t="str">
            <v>√</v>
          </cell>
          <cell r="L898">
            <v>44550</v>
          </cell>
          <cell r="N898" t="str">
            <v>Kontrak</v>
          </cell>
          <cell r="O898" t="str">
            <v>061/PKWT/HRDGA-PPRHINO/4/2022</v>
          </cell>
          <cell r="Q898">
            <v>44652</v>
          </cell>
          <cell r="R898">
            <v>44834</v>
          </cell>
          <cell r="S898">
            <v>9</v>
          </cell>
          <cell r="U898" t="str">
            <v>Pria</v>
          </cell>
          <cell r="V898" t="str">
            <v>1672020701980002</v>
          </cell>
          <cell r="W898" t="str">
            <v>TK</v>
          </cell>
          <cell r="X898" t="str">
            <v>Pagar Alam</v>
          </cell>
          <cell r="Y898">
            <v>35802</v>
          </cell>
          <cell r="Z898" t="str">
            <v>Islam</v>
          </cell>
          <cell r="AA898" t="str">
            <v>SMK</v>
          </cell>
        </row>
        <row r="899">
          <cell r="A899">
            <v>202201003</v>
          </cell>
          <cell r="B899">
            <v>115</v>
          </cell>
          <cell r="C899" t="str">
            <v>SYAHRUL AFBIANDI</v>
          </cell>
          <cell r="D899" t="str">
            <v>Mekanik</v>
          </cell>
          <cell r="E899" t="str">
            <v>Service</v>
          </cell>
          <cell r="F899" t="str">
            <v>Soekarno Hatta</v>
          </cell>
          <cell r="G899" t="str">
            <v>√</v>
          </cell>
          <cell r="H899" t="str">
            <v>√</v>
          </cell>
          <cell r="I899" t="str">
            <v>√</v>
          </cell>
          <cell r="J899" t="str">
            <v>√</v>
          </cell>
          <cell r="K899" t="str">
            <v>√</v>
          </cell>
          <cell r="L899">
            <v>44564</v>
          </cell>
          <cell r="N899" t="str">
            <v>Kontrak</v>
          </cell>
          <cell r="O899" t="str">
            <v>062/PKWT/HRDGA-PPRHINO/4/2022</v>
          </cell>
          <cell r="Q899">
            <v>44652</v>
          </cell>
          <cell r="R899">
            <v>44834</v>
          </cell>
          <cell r="S899">
            <v>8</v>
          </cell>
          <cell r="U899" t="str">
            <v>Pria</v>
          </cell>
          <cell r="V899" t="str">
            <v>1672020701980002</v>
          </cell>
          <cell r="W899" t="str">
            <v>TK</v>
          </cell>
          <cell r="X899" t="str">
            <v>Pagar Alam</v>
          </cell>
          <cell r="Y899">
            <v>35802</v>
          </cell>
          <cell r="Z899" t="str">
            <v>Islam</v>
          </cell>
          <cell r="AA899" t="str">
            <v>SMK</v>
          </cell>
        </row>
        <row r="900">
          <cell r="A900">
            <v>202201003</v>
          </cell>
          <cell r="B900">
            <v>116</v>
          </cell>
          <cell r="C900" t="str">
            <v>RAJA TONANG HARAHAP</v>
          </cell>
          <cell r="D900" t="str">
            <v>Mekanik</v>
          </cell>
          <cell r="E900" t="str">
            <v>Service</v>
          </cell>
          <cell r="F900" t="str">
            <v>Soekarno Hatta</v>
          </cell>
          <cell r="G900" t="str">
            <v>√</v>
          </cell>
          <cell r="H900" t="str">
            <v>√</v>
          </cell>
          <cell r="I900" t="str">
            <v>√</v>
          </cell>
          <cell r="J900" t="str">
            <v>√</v>
          </cell>
          <cell r="K900" t="str">
            <v>√</v>
          </cell>
          <cell r="L900">
            <v>44567</v>
          </cell>
          <cell r="N900" t="str">
            <v>Kontrak</v>
          </cell>
          <cell r="O900" t="str">
            <v>063/PKWT/HRDGA-PPRHINO/4/2022</v>
          </cell>
          <cell r="Q900">
            <v>44652</v>
          </cell>
          <cell r="R900">
            <v>44834</v>
          </cell>
          <cell r="S900">
            <v>8</v>
          </cell>
          <cell r="U900" t="str">
            <v>Pria</v>
          </cell>
          <cell r="V900" t="str">
            <v>1671071206030004</v>
          </cell>
          <cell r="W900" t="str">
            <v>TK</v>
          </cell>
          <cell r="X900" t="str">
            <v>Palembang</v>
          </cell>
          <cell r="Y900" t="str">
            <v>12 Juni 2003</v>
          </cell>
          <cell r="Z900" t="str">
            <v>Islam</v>
          </cell>
          <cell r="AA900" t="str">
            <v>SMK</v>
          </cell>
          <cell r="AC900" t="str">
            <v>53.789.950.2-307.000</v>
          </cell>
        </row>
        <row r="901">
          <cell r="A901">
            <v>202201004</v>
          </cell>
          <cell r="B901">
            <v>117</v>
          </cell>
          <cell r="C901" t="str">
            <v>TUKIMIN SAIBUDI</v>
          </cell>
          <cell r="D901" t="str">
            <v>Driver</v>
          </cell>
          <cell r="E901" t="str">
            <v>HRGA</v>
          </cell>
          <cell r="F901" t="str">
            <v>Soekarno Hatta</v>
          </cell>
          <cell r="G901" t="str">
            <v>√</v>
          </cell>
          <cell r="H901" t="str">
            <v>√</v>
          </cell>
          <cell r="I901" t="str">
            <v>√</v>
          </cell>
          <cell r="J901" t="str">
            <v>√</v>
          </cell>
          <cell r="K901" t="str">
            <v>√</v>
          </cell>
          <cell r="L901">
            <v>44578</v>
          </cell>
          <cell r="N901" t="str">
            <v>Kontrak</v>
          </cell>
          <cell r="O901" t="str">
            <v>024/PKWT/HRDGA-PPRHINO/1/2022</v>
          </cell>
          <cell r="Q901">
            <v>44774</v>
          </cell>
          <cell r="R901">
            <v>44957</v>
          </cell>
          <cell r="S901">
            <v>12</v>
          </cell>
          <cell r="U901" t="str">
            <v>Pria</v>
          </cell>
          <cell r="V901" t="str">
            <v>1671053112720019</v>
          </cell>
          <cell r="W901" t="str">
            <v>K2</v>
          </cell>
          <cell r="X901" t="str">
            <v>Sibolang</v>
          </cell>
          <cell r="Y901" t="str">
            <v>31 Desember 1972</v>
          </cell>
          <cell r="Z901" t="str">
            <v>Islam</v>
          </cell>
          <cell r="AA901" t="str">
            <v>SMK</v>
          </cell>
          <cell r="AC901" t="str">
            <v>08.430.611.7-301.000</v>
          </cell>
        </row>
        <row r="902">
          <cell r="A902">
            <v>202202007</v>
          </cell>
          <cell r="B902">
            <v>118</v>
          </cell>
          <cell r="C902" t="str">
            <v>DIKA DWIYANSAH</v>
          </cell>
          <cell r="D902" t="str">
            <v>WAREHOUSE STAFF</v>
          </cell>
          <cell r="E902" t="str">
            <v>Sparepart</v>
          </cell>
          <cell r="F902" t="str">
            <v>Soekarno hatta</v>
          </cell>
          <cell r="G902" t="str">
            <v>√</v>
          </cell>
          <cell r="H902" t="str">
            <v>√</v>
          </cell>
          <cell r="I902" t="str">
            <v>√</v>
          </cell>
          <cell r="J902" t="str">
            <v>√</v>
          </cell>
          <cell r="K902" t="str">
            <v>√</v>
          </cell>
          <cell r="L902">
            <v>44595</v>
          </cell>
          <cell r="N902" t="str">
            <v>Kontrak</v>
          </cell>
          <cell r="O902" t="str">
            <v>073/PKWT/HRDGA-PPRHINO/5/2022</v>
          </cell>
          <cell r="Q902">
            <v>44682</v>
          </cell>
          <cell r="R902">
            <v>44865</v>
          </cell>
          <cell r="S902">
            <v>8</v>
          </cell>
          <cell r="U902" t="str">
            <v>Pria</v>
          </cell>
          <cell r="V902" t="str">
            <v>1673051410980001</v>
          </cell>
          <cell r="W902" t="str">
            <v>TK</v>
          </cell>
          <cell r="X902" t="str">
            <v>Linggau</v>
          </cell>
          <cell r="Y902">
            <v>36082</v>
          </cell>
          <cell r="Z902" t="str">
            <v>Islam</v>
          </cell>
          <cell r="AA902" t="str">
            <v>S1</v>
          </cell>
          <cell r="AC902" t="str">
            <v>41.600.955.3-303.000</v>
          </cell>
        </row>
        <row r="903">
          <cell r="A903">
            <v>202202008</v>
          </cell>
          <cell r="B903">
            <v>119</v>
          </cell>
          <cell r="C903" t="str">
            <v>AHMAD RASYIDIN ZAKARIYA</v>
          </cell>
          <cell r="D903" t="str">
            <v>Mekanik</v>
          </cell>
          <cell r="E903" t="str">
            <v>Service</v>
          </cell>
          <cell r="F903" t="str">
            <v>Soekarno hatta</v>
          </cell>
          <cell r="G903" t="str">
            <v>√</v>
          </cell>
          <cell r="H903" t="str">
            <v>√</v>
          </cell>
          <cell r="I903" t="str">
            <v>√</v>
          </cell>
          <cell r="J903" t="str">
            <v>√</v>
          </cell>
          <cell r="K903" t="str">
            <v>√</v>
          </cell>
          <cell r="L903">
            <v>44600</v>
          </cell>
          <cell r="N903" t="str">
            <v>Kontrak</v>
          </cell>
          <cell r="O903" t="str">
            <v>074/PKWT/HRDGA-PPRHINO/5/2022</v>
          </cell>
          <cell r="Q903">
            <v>44682</v>
          </cell>
          <cell r="R903">
            <v>44865</v>
          </cell>
          <cell r="S903">
            <v>8</v>
          </cell>
          <cell r="U903" t="str">
            <v>Pria</v>
          </cell>
          <cell r="V903" t="str">
            <v>1602040107020034</v>
          </cell>
          <cell r="W903" t="str">
            <v>TK</v>
          </cell>
          <cell r="Y903">
            <v>37732</v>
          </cell>
          <cell r="Z903" t="str">
            <v>Islam</v>
          </cell>
          <cell r="AA903" t="str">
            <v>SMK</v>
          </cell>
          <cell r="AC903" t="str">
            <v>63.226.383.6-312.000</v>
          </cell>
        </row>
        <row r="904">
          <cell r="A904">
            <v>202202009</v>
          </cell>
          <cell r="B904">
            <v>120</v>
          </cell>
          <cell r="C904" t="str">
            <v>AGUS PERIAWAN</v>
          </cell>
          <cell r="D904" t="str">
            <v>Mekanik</v>
          </cell>
          <cell r="E904" t="str">
            <v>Service</v>
          </cell>
          <cell r="F904" t="str">
            <v>Soekarno hatta</v>
          </cell>
          <cell r="G904" t="str">
            <v>√</v>
          </cell>
          <cell r="H904" t="str">
            <v>√</v>
          </cell>
          <cell r="I904" t="str">
            <v>√</v>
          </cell>
          <cell r="J904" t="str">
            <v>√</v>
          </cell>
          <cell r="K904" t="str">
            <v>√</v>
          </cell>
          <cell r="L904">
            <v>44600</v>
          </cell>
          <cell r="N904" t="str">
            <v>Kontrak</v>
          </cell>
          <cell r="O904" t="str">
            <v>077/PKWT/HRDGA-PPRHINO/5/2022</v>
          </cell>
          <cell r="Q904">
            <v>44682</v>
          </cell>
          <cell r="R904">
            <v>44865</v>
          </cell>
          <cell r="S904">
            <v>8</v>
          </cell>
          <cell r="U904" t="str">
            <v>Pria</v>
          </cell>
          <cell r="V904" t="str">
            <v>1608050408990001</v>
          </cell>
          <cell r="W904" t="str">
            <v>TK</v>
          </cell>
          <cell r="Z904" t="str">
            <v>Islam</v>
          </cell>
          <cell r="AA904" t="str">
            <v>SMK</v>
          </cell>
        </row>
        <row r="905">
          <cell r="A905">
            <v>202202010</v>
          </cell>
          <cell r="B905">
            <v>121</v>
          </cell>
          <cell r="C905" t="str">
            <v>ANGGIE MUHAMMAD NUR</v>
          </cell>
          <cell r="D905" t="str">
            <v>Mekanik</v>
          </cell>
          <cell r="E905" t="str">
            <v>Service</v>
          </cell>
          <cell r="F905" t="str">
            <v>Soekarno hatta</v>
          </cell>
          <cell r="G905" t="str">
            <v>√</v>
          </cell>
          <cell r="H905" t="str">
            <v>√</v>
          </cell>
          <cell r="I905" t="str">
            <v>√</v>
          </cell>
          <cell r="J905" t="str">
            <v>√</v>
          </cell>
          <cell r="K905" t="str">
            <v>√</v>
          </cell>
          <cell r="L905">
            <v>44600</v>
          </cell>
          <cell r="N905" t="str">
            <v>Kontrak</v>
          </cell>
          <cell r="O905" t="str">
            <v>078/PKWT/HRDGA-PPRHINO/5/2022</v>
          </cell>
          <cell r="Q905">
            <v>44682</v>
          </cell>
          <cell r="R905">
            <v>44865</v>
          </cell>
          <cell r="S905">
            <v>8</v>
          </cell>
          <cell r="U905" t="str">
            <v>Pria</v>
          </cell>
          <cell r="V905" t="str">
            <v>1671072410020018</v>
          </cell>
          <cell r="W905" t="str">
            <v>TK</v>
          </cell>
          <cell r="Z905" t="str">
            <v>Islam</v>
          </cell>
          <cell r="AA905" t="str">
            <v>SMK</v>
          </cell>
        </row>
        <row r="906">
          <cell r="A906">
            <v>202202011</v>
          </cell>
          <cell r="B906">
            <v>122</v>
          </cell>
          <cell r="C906" t="str">
            <v>MAHENDRA</v>
          </cell>
          <cell r="D906" t="str">
            <v>Mekanik</v>
          </cell>
          <cell r="E906" t="str">
            <v>Service</v>
          </cell>
          <cell r="F906" t="str">
            <v>Soekarno hatta</v>
          </cell>
          <cell r="G906" t="str">
            <v>√</v>
          </cell>
          <cell r="H906" t="str">
            <v>√</v>
          </cell>
          <cell r="I906" t="str">
            <v>√</v>
          </cell>
          <cell r="J906" t="str">
            <v>√</v>
          </cell>
          <cell r="K906" t="str">
            <v>√</v>
          </cell>
          <cell r="L906">
            <v>44600</v>
          </cell>
          <cell r="N906" t="str">
            <v>Kontrak</v>
          </cell>
          <cell r="O906" t="str">
            <v>075/PKWT/HRDGA-PPRHINO/5/2022</v>
          </cell>
          <cell r="Q906">
            <v>44713</v>
          </cell>
          <cell r="R906">
            <v>44865</v>
          </cell>
          <cell r="S906">
            <v>8</v>
          </cell>
          <cell r="U906" t="str">
            <v>Pria</v>
          </cell>
          <cell r="V906" t="str">
            <v>1672022505920002</v>
          </cell>
          <cell r="W906" t="str">
            <v>TK</v>
          </cell>
          <cell r="Y906">
            <v>33659</v>
          </cell>
          <cell r="Z906" t="str">
            <v>Islam</v>
          </cell>
          <cell r="AA906" t="str">
            <v>SMK</v>
          </cell>
          <cell r="AC906" t="str">
            <v>63.278.485.6-309.000</v>
          </cell>
        </row>
        <row r="907">
          <cell r="A907">
            <v>202202012</v>
          </cell>
          <cell r="B907">
            <v>123</v>
          </cell>
          <cell r="C907" t="str">
            <v>ANDI WIJAYA</v>
          </cell>
          <cell r="D907" t="str">
            <v>Mekanik</v>
          </cell>
          <cell r="E907" t="str">
            <v>Service</v>
          </cell>
          <cell r="F907" t="str">
            <v>Soekarno hatta</v>
          </cell>
          <cell r="G907" t="str">
            <v>√</v>
          </cell>
          <cell r="H907" t="str">
            <v>√</v>
          </cell>
          <cell r="I907" t="str">
            <v>√</v>
          </cell>
          <cell r="J907" t="str">
            <v>√</v>
          </cell>
          <cell r="K907" t="str">
            <v>√</v>
          </cell>
          <cell r="L907">
            <v>44600</v>
          </cell>
          <cell r="N907" t="str">
            <v>Kontrak</v>
          </cell>
          <cell r="O907" t="str">
            <v>076/PKWT/HRDGA-PPRHINO/5/2022</v>
          </cell>
          <cell r="Q907">
            <v>44713</v>
          </cell>
          <cell r="R907">
            <v>44865</v>
          </cell>
          <cell r="S907">
            <v>8</v>
          </cell>
          <cell r="U907" t="str">
            <v>Pria</v>
          </cell>
          <cell r="V907" t="str">
            <v>1672020710990002</v>
          </cell>
          <cell r="W907" t="str">
            <v>TK</v>
          </cell>
          <cell r="Y907">
            <v>36440</v>
          </cell>
          <cell r="Z907" t="str">
            <v>Islam</v>
          </cell>
          <cell r="AA907" t="str">
            <v>SMK</v>
          </cell>
          <cell r="AC907" t="str">
            <v>63.274.238.3-309.000</v>
          </cell>
        </row>
        <row r="908">
          <cell r="A908">
            <v>202203017</v>
          </cell>
          <cell r="B908">
            <v>124</v>
          </cell>
          <cell r="C908" t="str">
            <v>HAVISZ BAHRI</v>
          </cell>
          <cell r="D908" t="str">
            <v>CRO/HTO</v>
          </cell>
          <cell r="E908" t="str">
            <v>Service</v>
          </cell>
          <cell r="F908" t="str">
            <v>Soekarno hatta</v>
          </cell>
          <cell r="G908" t="str">
            <v>√</v>
          </cell>
          <cell r="H908" t="str">
            <v>√</v>
          </cell>
          <cell r="I908" t="str">
            <v>√</v>
          </cell>
          <cell r="J908" t="str">
            <v>√</v>
          </cell>
          <cell r="K908" t="str">
            <v>√</v>
          </cell>
          <cell r="L908">
            <v>44621</v>
          </cell>
          <cell r="N908" t="str">
            <v>Kontrak</v>
          </cell>
          <cell r="O908" t="str">
            <v>090/PKWT/HRGA-PPRHINO/6/2022</v>
          </cell>
          <cell r="Q908">
            <v>44713</v>
          </cell>
          <cell r="R908">
            <v>44895</v>
          </cell>
          <cell r="S908">
            <v>8</v>
          </cell>
          <cell r="U908" t="str">
            <v>Pria</v>
          </cell>
          <cell r="V908" t="str">
            <v>1671060712950010</v>
          </cell>
          <cell r="W908" t="str">
            <v>TK</v>
          </cell>
          <cell r="X908" t="str">
            <v>Palembang</v>
          </cell>
          <cell r="Y908" t="str">
            <v xml:space="preserve"> 01/12/1995</v>
          </cell>
          <cell r="Z908" t="str">
            <v>Islam</v>
          </cell>
          <cell r="AA908" t="str">
            <v>S1</v>
          </cell>
          <cell r="AC908" t="str">
            <v>27.418.762.4-301.000</v>
          </cell>
        </row>
        <row r="909">
          <cell r="A909">
            <v>202203018</v>
          </cell>
          <cell r="B909">
            <v>125</v>
          </cell>
          <cell r="C909" t="str">
            <v>M. FIKRI HAIKAL</v>
          </cell>
          <cell r="D909" t="str">
            <v>Office Boy</v>
          </cell>
          <cell r="E909" t="str">
            <v>Service</v>
          </cell>
          <cell r="F909" t="str">
            <v>Soekarno hatta</v>
          </cell>
          <cell r="G909" t="str">
            <v>√</v>
          </cell>
          <cell r="H909" t="str">
            <v>√</v>
          </cell>
          <cell r="I909" t="str">
            <v>√</v>
          </cell>
          <cell r="J909" t="str">
            <v>√</v>
          </cell>
          <cell r="K909" t="str">
            <v>√</v>
          </cell>
          <cell r="L909">
            <v>44621</v>
          </cell>
          <cell r="N909" t="str">
            <v>Kontrak</v>
          </cell>
          <cell r="O909" t="str">
            <v>148/PKWT/HRDGA-PPRHINO/9/2022</v>
          </cell>
          <cell r="Q909">
            <v>44805</v>
          </cell>
          <cell r="R909">
            <v>44985</v>
          </cell>
          <cell r="S909">
            <v>11</v>
          </cell>
          <cell r="U909" t="str">
            <v>Pria</v>
          </cell>
          <cell r="V909" t="str">
            <v>1671061607990007</v>
          </cell>
          <cell r="W909" t="str">
            <v>K1</v>
          </cell>
          <cell r="X909" t="str">
            <v>Palembang</v>
          </cell>
          <cell r="Y909">
            <v>36330</v>
          </cell>
          <cell r="Z909" t="str">
            <v>Islam</v>
          </cell>
          <cell r="AA909" t="str">
            <v>SMA</v>
          </cell>
        </row>
        <row r="910">
          <cell r="A910">
            <v>202203016</v>
          </cell>
          <cell r="B910">
            <v>126</v>
          </cell>
          <cell r="C910" t="str">
            <v>FERDIANSYAH</v>
          </cell>
          <cell r="D910" t="str">
            <v>Partshop salesman</v>
          </cell>
          <cell r="E910" t="str">
            <v>Service</v>
          </cell>
          <cell r="F910" t="str">
            <v>Soekarno Hatta</v>
          </cell>
          <cell r="G910" t="str">
            <v>√</v>
          </cell>
          <cell r="H910" t="str">
            <v>√</v>
          </cell>
          <cell r="I910" t="str">
            <v>√</v>
          </cell>
          <cell r="J910" t="str">
            <v>√</v>
          </cell>
          <cell r="K910" t="str">
            <v>√</v>
          </cell>
          <cell r="L910">
            <v>44621</v>
          </cell>
          <cell r="N910" t="str">
            <v>Kontrak</v>
          </cell>
          <cell r="O910" t="str">
            <v>091/PKWT/HRGA-PPRHINO/6/2022</v>
          </cell>
          <cell r="Q910">
            <v>44713</v>
          </cell>
          <cell r="R910">
            <v>44895</v>
          </cell>
          <cell r="S910">
            <v>8</v>
          </cell>
          <cell r="U910" t="str">
            <v>Pria</v>
          </cell>
          <cell r="V910" t="str">
            <v>1671072202900009</v>
          </cell>
          <cell r="W910" t="str">
            <v>K2</v>
          </cell>
          <cell r="X910" t="str">
            <v>Palembang</v>
          </cell>
          <cell r="Y910">
            <v>32926</v>
          </cell>
          <cell r="Z910" t="str">
            <v>Islam</v>
          </cell>
          <cell r="AA910" t="str">
            <v>S1</v>
          </cell>
          <cell r="AC910" t="str">
            <v>16.560.937.1-307.000</v>
          </cell>
        </row>
        <row r="911">
          <cell r="A911">
            <v>202203021</v>
          </cell>
          <cell r="B911">
            <v>127</v>
          </cell>
          <cell r="C911" t="str">
            <v>LUSI TAPSILAWATI</v>
          </cell>
          <cell r="D911" t="str">
            <v>Kasir</v>
          </cell>
          <cell r="E911" t="str">
            <v>FAD</v>
          </cell>
          <cell r="F911" t="str">
            <v>Lahat</v>
          </cell>
          <cell r="G911" t="str">
            <v>√</v>
          </cell>
          <cell r="H911" t="str">
            <v>√</v>
          </cell>
          <cell r="I911" t="str">
            <v>√</v>
          </cell>
          <cell r="J911" t="str">
            <v>√</v>
          </cell>
          <cell r="K911" t="str">
            <v>√</v>
          </cell>
          <cell r="L911">
            <v>44621</v>
          </cell>
          <cell r="N911" t="str">
            <v>Kontrak</v>
          </cell>
          <cell r="O911" t="str">
            <v>151/PKWT/HRDGA-PPRHINO/9/2022</v>
          </cell>
          <cell r="Q911">
            <v>44805</v>
          </cell>
          <cell r="R911">
            <v>44985</v>
          </cell>
          <cell r="S911">
            <v>11</v>
          </cell>
          <cell r="U911" t="str">
            <v>Wanita</v>
          </cell>
          <cell r="V911" t="str">
            <v>1604096105940001</v>
          </cell>
          <cell r="W911" t="str">
            <v>K2</v>
          </cell>
          <cell r="X911" t="str">
            <v>Tanjung pinang</v>
          </cell>
          <cell r="Y911">
            <v>34475</v>
          </cell>
          <cell r="Z911" t="str">
            <v>Islam</v>
          </cell>
          <cell r="AA911" t="str">
            <v>SMA</v>
          </cell>
          <cell r="AC911" t="str">
            <v>95.728.647.9-309.000</v>
          </cell>
        </row>
        <row r="912">
          <cell r="A912">
            <v>202203022</v>
          </cell>
          <cell r="B912">
            <v>128</v>
          </cell>
          <cell r="C912" t="str">
            <v>JEMMY</v>
          </cell>
          <cell r="D912" t="str">
            <v>Sales</v>
          </cell>
          <cell r="E912" t="str">
            <v>Marketing</v>
          </cell>
          <cell r="F912" t="str">
            <v>Pusri</v>
          </cell>
          <cell r="G912" t="str">
            <v>√</v>
          </cell>
          <cell r="H912" t="str">
            <v>√</v>
          </cell>
          <cell r="I912" t="str">
            <v>√</v>
          </cell>
          <cell r="J912" t="str">
            <v>√</v>
          </cell>
          <cell r="K912" t="str">
            <v>√</v>
          </cell>
          <cell r="L912">
            <v>44630</v>
          </cell>
          <cell r="N912" t="str">
            <v>Kontrak</v>
          </cell>
          <cell r="O912" t="str">
            <v>157/PKWT/HRDGA-PPRHINO/9/2022</v>
          </cell>
          <cell r="Q912">
            <v>44805</v>
          </cell>
          <cell r="R912">
            <v>44985</v>
          </cell>
          <cell r="S912">
            <v>11</v>
          </cell>
          <cell r="U912" t="str">
            <v>Pria</v>
          </cell>
          <cell r="V912" t="str">
            <v>1603051909920004</v>
          </cell>
          <cell r="W912" t="str">
            <v>K0</v>
          </cell>
          <cell r="X912" t="str">
            <v>Palembang</v>
          </cell>
          <cell r="Y912">
            <v>33866</v>
          </cell>
          <cell r="Z912" t="str">
            <v>Kristen</v>
          </cell>
          <cell r="AA912" t="str">
            <v>SMA</v>
          </cell>
          <cell r="AC912" t="str">
            <v>86.998.512.7-301.000</v>
          </cell>
        </row>
        <row r="913">
          <cell r="A913" t="str">
            <v>202204028</v>
          </cell>
          <cell r="B913">
            <v>129</v>
          </cell>
          <cell r="C913" t="str">
            <v>Muhammad Soleh</v>
          </cell>
          <cell r="D913" t="str">
            <v>Mekanik</v>
          </cell>
          <cell r="E913" t="str">
            <v>Service</v>
          </cell>
          <cell r="F913" t="str">
            <v>Soekarno Hatta</v>
          </cell>
          <cell r="G913" t="str">
            <v>√</v>
          </cell>
          <cell r="H913" t="str">
            <v>√</v>
          </cell>
          <cell r="I913" t="str">
            <v>√</v>
          </cell>
          <cell r="J913" t="str">
            <v>√</v>
          </cell>
          <cell r="K913" t="str">
            <v>√</v>
          </cell>
          <cell r="L913">
            <v>44655</v>
          </cell>
          <cell r="N913" t="str">
            <v>Kontrak</v>
          </cell>
          <cell r="O913" t="str">
            <v>123/PKWT/HRDGA-PPRHINO/7/2022</v>
          </cell>
          <cell r="Q913">
            <v>44743</v>
          </cell>
          <cell r="R913">
            <v>44926</v>
          </cell>
          <cell r="S913">
            <v>8</v>
          </cell>
          <cell r="U913" t="str">
            <v>Pria</v>
          </cell>
          <cell r="V913" t="str">
            <v>1671140606980009</v>
          </cell>
          <cell r="W913" t="str">
            <v>K1</v>
          </cell>
          <cell r="X913" t="str">
            <v>Palembang</v>
          </cell>
          <cell r="Y913">
            <v>35952</v>
          </cell>
          <cell r="Z913" t="str">
            <v>Islam</v>
          </cell>
          <cell r="AA913" t="str">
            <v>SMA</v>
          </cell>
        </row>
        <row r="914">
          <cell r="A914" t="str">
            <v>202204029</v>
          </cell>
          <cell r="B914">
            <v>130</v>
          </cell>
          <cell r="C914" t="str">
            <v>Muhammad Jibril Diawara</v>
          </cell>
          <cell r="D914" t="str">
            <v>Mekanik</v>
          </cell>
          <cell r="E914" t="str">
            <v>Service</v>
          </cell>
          <cell r="F914" t="str">
            <v>Soekarno Hatta</v>
          </cell>
          <cell r="G914" t="str">
            <v>√</v>
          </cell>
          <cell r="H914" t="str">
            <v>√</v>
          </cell>
          <cell r="I914" t="str">
            <v>√</v>
          </cell>
          <cell r="J914" t="str">
            <v>√</v>
          </cell>
          <cell r="K914" t="str">
            <v>√</v>
          </cell>
          <cell r="L914">
            <v>44669</v>
          </cell>
          <cell r="N914" t="str">
            <v>Kontrak</v>
          </cell>
          <cell r="O914" t="str">
            <v>124/PKWT/HRDGA-PPRHINO/7/2022</v>
          </cell>
          <cell r="Q914">
            <v>44743</v>
          </cell>
          <cell r="R914">
            <v>44926</v>
          </cell>
          <cell r="S914">
            <v>8</v>
          </cell>
          <cell r="U914" t="str">
            <v>Pria</v>
          </cell>
          <cell r="V914" t="str">
            <v>1671061603030006</v>
          </cell>
          <cell r="W914" t="str">
            <v>TK</v>
          </cell>
          <cell r="X914" t="str">
            <v>Palembang</v>
          </cell>
          <cell r="Y914">
            <v>37696</v>
          </cell>
          <cell r="Z914" t="str">
            <v>Islam</v>
          </cell>
          <cell r="AA914" t="str">
            <v>SMA</v>
          </cell>
          <cell r="AC914" t="str">
            <v>65.136.264.2-301.000</v>
          </cell>
        </row>
        <row r="915">
          <cell r="A915" t="str">
            <v xml:space="preserve">202205030 </v>
          </cell>
          <cell r="B915">
            <v>131</v>
          </cell>
          <cell r="C915" t="str">
            <v>M. Ismail Saleh</v>
          </cell>
          <cell r="D915" t="str">
            <v>Admin Stock</v>
          </cell>
          <cell r="E915" t="str">
            <v>FAD</v>
          </cell>
          <cell r="F915" t="str">
            <v>Soekarno Hatta</v>
          </cell>
          <cell r="G915" t="str">
            <v>√</v>
          </cell>
          <cell r="H915" t="str">
            <v>√</v>
          </cell>
          <cell r="I915" t="str">
            <v>√</v>
          </cell>
          <cell r="J915" t="str">
            <v>√</v>
          </cell>
          <cell r="K915" t="str">
            <v>√</v>
          </cell>
          <cell r="L915">
            <v>44690</v>
          </cell>
          <cell r="N915" t="str">
            <v>Kontrak</v>
          </cell>
          <cell r="O915" t="str">
            <v>132/PKWT/HRDGA-PPRHINO/8/2022</v>
          </cell>
          <cell r="Q915">
            <v>44774</v>
          </cell>
          <cell r="R915">
            <v>44957</v>
          </cell>
          <cell r="S915">
            <v>8</v>
          </cell>
          <cell r="U915" t="str">
            <v>Pria</v>
          </cell>
          <cell r="V915" t="str">
            <v>1671150905950003</v>
          </cell>
          <cell r="W915" t="str">
            <v>K1</v>
          </cell>
          <cell r="X915" t="str">
            <v>Palembang</v>
          </cell>
          <cell r="Y915">
            <v>34828</v>
          </cell>
          <cell r="Z915" t="str">
            <v>Islam</v>
          </cell>
          <cell r="AA915" t="str">
            <v>SMA</v>
          </cell>
          <cell r="AC915" t="str">
            <v>70.068.260.2-307.000</v>
          </cell>
        </row>
        <row r="916">
          <cell r="A916" t="str">
            <v>202205037</v>
          </cell>
          <cell r="B916">
            <v>132</v>
          </cell>
          <cell r="C916" t="str">
            <v>Marfi Diyanti</v>
          </cell>
          <cell r="D916" t="str">
            <v>Sales</v>
          </cell>
          <cell r="E916" t="str">
            <v>Marketing</v>
          </cell>
          <cell r="F916" t="str">
            <v>Lahat</v>
          </cell>
          <cell r="G916" t="str">
            <v>√</v>
          </cell>
          <cell r="H916" t="str">
            <v>√</v>
          </cell>
          <cell r="I916" t="str">
            <v>√</v>
          </cell>
          <cell r="J916" t="str">
            <v>√</v>
          </cell>
          <cell r="K916" t="str">
            <v>√</v>
          </cell>
          <cell r="L916">
            <v>44690</v>
          </cell>
          <cell r="N916" t="str">
            <v>Kontrak</v>
          </cell>
          <cell r="O916" t="str">
            <v>133/PKWT/HRDGA-PPRHINO/8/2022</v>
          </cell>
          <cell r="Q916">
            <v>44774</v>
          </cell>
          <cell r="R916">
            <v>44865</v>
          </cell>
          <cell r="S916">
            <v>5</v>
          </cell>
          <cell r="U916" t="str">
            <v>Wanita</v>
          </cell>
          <cell r="V916" t="str">
            <v>1604105511010007</v>
          </cell>
          <cell r="W916" t="str">
            <v>TK</v>
          </cell>
          <cell r="X916" t="str">
            <v>Lahat</v>
          </cell>
          <cell r="Y916">
            <v>37210</v>
          </cell>
          <cell r="Z916" t="str">
            <v>Islam</v>
          </cell>
          <cell r="AA916" t="str">
            <v>SMA</v>
          </cell>
          <cell r="AC916" t="str">
            <v>41.894.335.3-309.000</v>
          </cell>
        </row>
        <row r="917">
          <cell r="A917" t="str">
            <v>202205038</v>
          </cell>
          <cell r="B917">
            <v>133</v>
          </cell>
          <cell r="C917" t="str">
            <v>Andiko Efriyadi</v>
          </cell>
          <cell r="D917" t="str">
            <v>Mekanik</v>
          </cell>
          <cell r="E917" t="str">
            <v>Service</v>
          </cell>
          <cell r="F917" t="str">
            <v>Soekarno Hatta</v>
          </cell>
          <cell r="G917" t="str">
            <v>√</v>
          </cell>
          <cell r="H917" t="str">
            <v>√</v>
          </cell>
          <cell r="I917" t="str">
            <v>√</v>
          </cell>
          <cell r="J917" t="str">
            <v>√</v>
          </cell>
          <cell r="K917" t="str">
            <v>√</v>
          </cell>
          <cell r="L917">
            <v>44698</v>
          </cell>
          <cell r="N917" t="str">
            <v>Kontrak</v>
          </cell>
          <cell r="O917" t="str">
            <v>158/PKWT/HRDGA-PPRHINO/9/2022</v>
          </cell>
          <cell r="Q917">
            <v>44805</v>
          </cell>
          <cell r="R917">
            <v>44985</v>
          </cell>
          <cell r="S917">
            <v>9</v>
          </cell>
          <cell r="U917" t="str">
            <v>Pria</v>
          </cell>
          <cell r="V917" t="str">
            <v>1671070101000021</v>
          </cell>
          <cell r="W917" t="str">
            <v>TK</v>
          </cell>
          <cell r="X917" t="str">
            <v>Palembang</v>
          </cell>
          <cell r="Y917">
            <v>36526</v>
          </cell>
          <cell r="Z917" t="str">
            <v>Islam</v>
          </cell>
          <cell r="AA917" t="str">
            <v>SMA</v>
          </cell>
          <cell r="AC917" t="str">
            <v>95.677.771.8-307.000</v>
          </cell>
        </row>
        <row r="918">
          <cell r="A918" t="str">
            <v>202205039</v>
          </cell>
          <cell r="B918">
            <v>134</v>
          </cell>
          <cell r="C918" t="str">
            <v>Agung Ronal Diansyah</v>
          </cell>
          <cell r="D918" t="str">
            <v>Mekanik</v>
          </cell>
          <cell r="E918" t="str">
            <v>Service</v>
          </cell>
          <cell r="F918" t="str">
            <v>Soekarno Hatta</v>
          </cell>
          <cell r="G918" t="str">
            <v>√</v>
          </cell>
          <cell r="H918" t="str">
            <v>√</v>
          </cell>
          <cell r="I918" t="str">
            <v>√</v>
          </cell>
          <cell r="J918" t="str">
            <v>√</v>
          </cell>
          <cell r="K918" t="str">
            <v>√</v>
          </cell>
          <cell r="L918">
            <v>44698</v>
          </cell>
          <cell r="N918" t="str">
            <v>Kontrak</v>
          </cell>
          <cell r="O918" t="str">
            <v>159/PKWT/HRDGA-PPRHINO/9/2022</v>
          </cell>
          <cell r="Q918">
            <v>44805</v>
          </cell>
          <cell r="R918">
            <v>44985</v>
          </cell>
          <cell r="S918">
            <v>9</v>
          </cell>
          <cell r="U918" t="str">
            <v>Pria</v>
          </cell>
          <cell r="V918" t="str">
            <v>1601142211980005</v>
          </cell>
          <cell r="W918" t="str">
            <v>TK</v>
          </cell>
          <cell r="X918" t="str">
            <v>Baturaja</v>
          </cell>
          <cell r="Y918">
            <v>36121</v>
          </cell>
          <cell r="Z918" t="str">
            <v>Islam</v>
          </cell>
          <cell r="AA918" t="str">
            <v>SMA</v>
          </cell>
          <cell r="AC918" t="str">
            <v>65.408.422.7-302.000</v>
          </cell>
        </row>
        <row r="919">
          <cell r="A919" t="str">
            <v>202205040</v>
          </cell>
          <cell r="B919">
            <v>135</v>
          </cell>
          <cell r="C919" t="str">
            <v>Prima Dani Irawan</v>
          </cell>
          <cell r="D919" t="str">
            <v>Mekanik</v>
          </cell>
          <cell r="E919" t="str">
            <v>Service</v>
          </cell>
          <cell r="F919" t="str">
            <v>Soekarno Hatta</v>
          </cell>
          <cell r="G919" t="str">
            <v>√</v>
          </cell>
          <cell r="H919" t="str">
            <v>√</v>
          </cell>
          <cell r="I919" t="str">
            <v>√</v>
          </cell>
          <cell r="J919" t="str">
            <v>√</v>
          </cell>
          <cell r="K919" t="str">
            <v>√</v>
          </cell>
          <cell r="L919">
            <v>44698</v>
          </cell>
          <cell r="N919" t="str">
            <v>Kontrak</v>
          </cell>
          <cell r="O919" t="str">
            <v>160/PKWT/HRDGA-PPRHINO/9/2022</v>
          </cell>
          <cell r="Q919">
            <v>44805</v>
          </cell>
          <cell r="R919">
            <v>44985</v>
          </cell>
          <cell r="S919">
            <v>9</v>
          </cell>
          <cell r="U919" t="str">
            <v>Pria</v>
          </cell>
          <cell r="V919" t="str">
            <v>1608030704020001</v>
          </cell>
          <cell r="W919" t="str">
            <v>TK</v>
          </cell>
          <cell r="X919" t="str">
            <v>Oku Timur</v>
          </cell>
          <cell r="Y919">
            <v>37353</v>
          </cell>
          <cell r="Z919" t="str">
            <v>Islam</v>
          </cell>
          <cell r="AA919" t="str">
            <v>SMA</v>
          </cell>
          <cell r="AC919" t="str">
            <v>65.401.055.2-302.000</v>
          </cell>
        </row>
        <row r="920">
          <cell r="A920">
            <v>202206043</v>
          </cell>
          <cell r="B920">
            <v>136</v>
          </cell>
          <cell r="C920" t="str">
            <v>Lila Dewata</v>
          </cell>
          <cell r="D920" t="str">
            <v>Sales</v>
          </cell>
          <cell r="E920" t="str">
            <v>Marketing</v>
          </cell>
          <cell r="F920" t="str">
            <v>Pusri</v>
          </cell>
          <cell r="G920" t="str">
            <v>√</v>
          </cell>
          <cell r="H920" t="str">
            <v>√</v>
          </cell>
          <cell r="I920" t="str">
            <v>√</v>
          </cell>
          <cell r="J920" t="str">
            <v>√</v>
          </cell>
          <cell r="K920" t="str">
            <v>√</v>
          </cell>
          <cell r="L920">
            <v>44714</v>
          </cell>
          <cell r="N920" t="str">
            <v>Kontrak</v>
          </cell>
          <cell r="O920" t="str">
            <v>097/PKWT/HRGA-PPRHINO/6/2022</v>
          </cell>
          <cell r="Q920">
            <v>44805</v>
          </cell>
          <cell r="R920">
            <v>44985</v>
          </cell>
          <cell r="S920">
            <v>8</v>
          </cell>
          <cell r="U920" t="str">
            <v>Pria</v>
          </cell>
          <cell r="V920" t="str">
            <v>1671140512810012</v>
          </cell>
          <cell r="W920" t="str">
            <v>K3</v>
          </cell>
          <cell r="X920" t="str">
            <v>Malang</v>
          </cell>
          <cell r="Y920">
            <v>29925</v>
          </cell>
          <cell r="Z920" t="str">
            <v>Islam</v>
          </cell>
          <cell r="AA920" t="str">
            <v>SMA</v>
          </cell>
          <cell r="AC920" t="str">
            <v>59.053.290.4-005.000</v>
          </cell>
        </row>
        <row r="921">
          <cell r="A921">
            <v>202206044</v>
          </cell>
          <cell r="B921">
            <v>137</v>
          </cell>
          <cell r="C921" t="str">
            <v>Febrya Tunjung Bellawati</v>
          </cell>
          <cell r="D921" t="str">
            <v>Sales</v>
          </cell>
          <cell r="E921" t="str">
            <v>Marketing</v>
          </cell>
          <cell r="F921" t="str">
            <v>Pusri</v>
          </cell>
          <cell r="G921" t="str">
            <v>√</v>
          </cell>
          <cell r="H921" t="str">
            <v>√</v>
          </cell>
          <cell r="I921" t="str">
            <v>√</v>
          </cell>
          <cell r="J921" t="str">
            <v>√</v>
          </cell>
          <cell r="K921" t="str">
            <v>√</v>
          </cell>
          <cell r="L921">
            <v>44714</v>
          </cell>
          <cell r="N921" t="str">
            <v>Kontrak</v>
          </cell>
          <cell r="O921" t="str">
            <v>098/PKWT/HRGA-PPRHINO/6/2022</v>
          </cell>
          <cell r="Q921">
            <v>44805</v>
          </cell>
          <cell r="R921">
            <v>44985</v>
          </cell>
          <cell r="S921">
            <v>8</v>
          </cell>
          <cell r="U921" t="str">
            <v>Wanita</v>
          </cell>
          <cell r="V921" t="str">
            <v>1671145402900007</v>
          </cell>
          <cell r="W921" t="str">
            <v>K2</v>
          </cell>
          <cell r="X921" t="str">
            <v>Palembang</v>
          </cell>
          <cell r="Y921">
            <v>32918</v>
          </cell>
          <cell r="Z921" t="str">
            <v>Islam</v>
          </cell>
          <cell r="AA921" t="str">
            <v>SMA</v>
          </cell>
          <cell r="AC921" t="str">
            <v>57.965.353.6-306.000</v>
          </cell>
        </row>
        <row r="922">
          <cell r="A922">
            <v>202206046</v>
          </cell>
          <cell r="B922">
            <v>138</v>
          </cell>
          <cell r="C922" t="str">
            <v>Rizky Dian Merdeka Dwi Putra</v>
          </cell>
          <cell r="D922" t="str">
            <v>Sales</v>
          </cell>
          <cell r="E922" t="str">
            <v>Marketing</v>
          </cell>
          <cell r="F922" t="str">
            <v>Pusri</v>
          </cell>
          <cell r="G922" t="str">
            <v>√</v>
          </cell>
          <cell r="H922" t="str">
            <v>√</v>
          </cell>
          <cell r="I922" t="str">
            <v>√</v>
          </cell>
          <cell r="J922" t="str">
            <v>√</v>
          </cell>
          <cell r="K922" t="str">
            <v>√</v>
          </cell>
          <cell r="L922">
            <v>44725</v>
          </cell>
          <cell r="N922" t="str">
            <v>Kontrak</v>
          </cell>
          <cell r="O922" t="str">
            <v>092/PKWT/HRGA-PPRHINO/6/2022</v>
          </cell>
          <cell r="Q922">
            <v>44805</v>
          </cell>
          <cell r="R922">
            <v>44985</v>
          </cell>
          <cell r="U922" t="str">
            <v>Pria</v>
          </cell>
          <cell r="V922" t="str">
            <v>1601143504970004</v>
          </cell>
          <cell r="W922" t="str">
            <v>K1</v>
          </cell>
          <cell r="X922" t="str">
            <v>Baturaja</v>
          </cell>
          <cell r="Y922">
            <v>35525</v>
          </cell>
          <cell r="Z922" t="str">
            <v>Islam</v>
          </cell>
          <cell r="AA922" t="str">
            <v>SMA</v>
          </cell>
          <cell r="AC922" t="str">
            <v>85.645.027.5-302.000</v>
          </cell>
        </row>
        <row r="923">
          <cell r="A923">
            <v>202206047</v>
          </cell>
          <cell r="B923">
            <v>139</v>
          </cell>
          <cell r="C923" t="str">
            <v>Tondi Manahan</v>
          </cell>
          <cell r="D923" t="str">
            <v>Mekanik</v>
          </cell>
          <cell r="E923" t="str">
            <v>Service</v>
          </cell>
          <cell r="F923" t="str">
            <v>Soekarno Hatta</v>
          </cell>
          <cell r="G923" t="str">
            <v>√</v>
          </cell>
          <cell r="H923" t="str">
            <v>√</v>
          </cell>
          <cell r="I923" t="str">
            <v>√</v>
          </cell>
          <cell r="J923" t="str">
            <v>√</v>
          </cell>
          <cell r="K923" t="str">
            <v>√</v>
          </cell>
          <cell r="L923">
            <v>44728</v>
          </cell>
          <cell r="N923" t="str">
            <v>Kontrak</v>
          </cell>
          <cell r="O923" t="str">
            <v>102/PKWT/HRDGA-PPRHINO/6/2022</v>
          </cell>
          <cell r="Q923">
            <v>44728</v>
          </cell>
          <cell r="R923">
            <v>44834</v>
          </cell>
          <cell r="U923" t="str">
            <v>Pria</v>
          </cell>
          <cell r="V923" t="str">
            <v>1671091708870010</v>
          </cell>
          <cell r="W923" t="str">
            <v>K0</v>
          </cell>
          <cell r="X923" t="str">
            <v>Jakarta</v>
          </cell>
          <cell r="Y923">
            <v>32006</v>
          </cell>
          <cell r="Z923" t="str">
            <v>Islam</v>
          </cell>
          <cell r="AA923" t="str">
            <v>SMA</v>
          </cell>
          <cell r="AC923" t="str">
            <v>16.692.388.3-301.000</v>
          </cell>
        </row>
        <row r="924">
          <cell r="A924">
            <v>202206048</v>
          </cell>
          <cell r="B924">
            <v>140</v>
          </cell>
          <cell r="C924" t="str">
            <v>Iman Saputra</v>
          </cell>
          <cell r="D924" t="str">
            <v>Mekanik</v>
          </cell>
          <cell r="E924" t="str">
            <v>Service</v>
          </cell>
          <cell r="F924" t="str">
            <v>Soekarno Hatta</v>
          </cell>
          <cell r="G924" t="str">
            <v>√</v>
          </cell>
          <cell r="H924" t="str">
            <v>√</v>
          </cell>
          <cell r="I924" t="str">
            <v>√</v>
          </cell>
          <cell r="J924" t="str">
            <v>√</v>
          </cell>
          <cell r="K924" t="str">
            <v>√</v>
          </cell>
          <cell r="L924">
            <v>44728</v>
          </cell>
          <cell r="N924" t="str">
            <v>Kontrak</v>
          </cell>
          <cell r="O924" t="str">
            <v>103/PKWT/HRDGA-PPRHINO/6/2022</v>
          </cell>
          <cell r="Q924">
            <v>44728</v>
          </cell>
          <cell r="R924">
            <v>44834</v>
          </cell>
          <cell r="U924" t="str">
            <v>Pria</v>
          </cell>
          <cell r="V924" t="str">
            <v>1671070305050010</v>
          </cell>
          <cell r="W924" t="str">
            <v>TK</v>
          </cell>
          <cell r="X924" t="str">
            <v>Palembang</v>
          </cell>
          <cell r="Y924">
            <v>38414</v>
          </cell>
          <cell r="Z924" t="str">
            <v>Islam</v>
          </cell>
          <cell r="AA924" t="str">
            <v>SMK</v>
          </cell>
          <cell r="AC924" t="str">
            <v>-</v>
          </cell>
        </row>
        <row r="925">
          <cell r="A925">
            <v>202205049</v>
          </cell>
          <cell r="B925">
            <v>141</v>
          </cell>
          <cell r="C925" t="str">
            <v>Ahmad Amirudin</v>
          </cell>
          <cell r="D925" t="str">
            <v>Mekanik</v>
          </cell>
          <cell r="E925" t="str">
            <v>Service</v>
          </cell>
          <cell r="F925" t="str">
            <v>Soekarno Hatta</v>
          </cell>
          <cell r="G925" t="str">
            <v>√</v>
          </cell>
          <cell r="H925" t="str">
            <v>√</v>
          </cell>
          <cell r="I925" t="str">
            <v>√</v>
          </cell>
          <cell r="J925" t="str">
            <v>√</v>
          </cell>
          <cell r="K925" t="str">
            <v>√</v>
          </cell>
          <cell r="L925">
            <v>44728</v>
          </cell>
          <cell r="N925" t="str">
            <v>Kontrak</v>
          </cell>
          <cell r="O925" t="str">
            <v>104/PKWT/HRDGA-PPRHINO/6/2022</v>
          </cell>
          <cell r="Q925">
            <v>44728</v>
          </cell>
          <cell r="R925">
            <v>44834</v>
          </cell>
          <cell r="U925" t="str">
            <v>Pria</v>
          </cell>
          <cell r="V925" t="str">
            <v>1603132505040003</v>
          </cell>
          <cell r="W925" t="str">
            <v>TK</v>
          </cell>
          <cell r="X925" t="str">
            <v>Gunung Menang</v>
          </cell>
          <cell r="Y925">
            <v>38132</v>
          </cell>
          <cell r="Z925" t="str">
            <v>Islam</v>
          </cell>
          <cell r="AA925" t="str">
            <v>SMK</v>
          </cell>
          <cell r="AC925" t="str">
            <v>-</v>
          </cell>
        </row>
        <row r="926">
          <cell r="A926">
            <v>202206050</v>
          </cell>
          <cell r="B926">
            <v>142</v>
          </cell>
          <cell r="C926" t="str">
            <v>Estu Prasetyo</v>
          </cell>
          <cell r="D926" t="str">
            <v>Mekanik</v>
          </cell>
          <cell r="E926" t="str">
            <v>Service</v>
          </cell>
          <cell r="F926" t="str">
            <v>Soekarno Hatta</v>
          </cell>
          <cell r="G926" t="str">
            <v>√</v>
          </cell>
          <cell r="H926" t="str">
            <v>√</v>
          </cell>
          <cell r="I926" t="str">
            <v>√</v>
          </cell>
          <cell r="J926" t="str">
            <v>√</v>
          </cell>
          <cell r="K926" t="str">
            <v>√</v>
          </cell>
          <cell r="L926">
            <v>44728</v>
          </cell>
          <cell r="N926" t="str">
            <v>Kontrak</v>
          </cell>
          <cell r="O926" t="str">
            <v>105/PKWT/HRDGA-PPRHINO/6/2022</v>
          </cell>
          <cell r="Q926">
            <v>44728</v>
          </cell>
          <cell r="R926">
            <v>44834</v>
          </cell>
          <cell r="U926" t="str">
            <v>Pria</v>
          </cell>
          <cell r="V926" t="str">
            <v>1671070703040006</v>
          </cell>
          <cell r="W926" t="str">
            <v>TK</v>
          </cell>
          <cell r="X926" t="str">
            <v>Palembang</v>
          </cell>
          <cell r="Y926">
            <v>38053</v>
          </cell>
          <cell r="Z926" t="str">
            <v>Islam</v>
          </cell>
          <cell r="AA926" t="str">
            <v>SMK</v>
          </cell>
          <cell r="AC926" t="str">
            <v>-</v>
          </cell>
        </row>
        <row r="927">
          <cell r="A927">
            <v>202207053</v>
          </cell>
          <cell r="B927">
            <v>143</v>
          </cell>
          <cell r="C927" t="str">
            <v>Roby Hermawan</v>
          </cell>
          <cell r="D927" t="str">
            <v>Mekanik</v>
          </cell>
          <cell r="E927" t="str">
            <v>Service</v>
          </cell>
          <cell r="F927" t="str">
            <v>Lahat</v>
          </cell>
          <cell r="G927" t="str">
            <v>√</v>
          </cell>
          <cell r="H927" t="str">
            <v>√</v>
          </cell>
          <cell r="I927" t="str">
            <v>√</v>
          </cell>
          <cell r="J927" t="str">
            <v>√</v>
          </cell>
          <cell r="K927" t="str">
            <v>√</v>
          </cell>
          <cell r="L927">
            <v>44748</v>
          </cell>
          <cell r="N927" t="str">
            <v>Kontrak</v>
          </cell>
          <cell r="O927" t="str">
            <v>125/PKWT/HRDGA-PPRHINO/7/2022</v>
          </cell>
          <cell r="Q927">
            <v>44748</v>
          </cell>
          <cell r="R927">
            <v>44834</v>
          </cell>
          <cell r="U927" t="str">
            <v>Pria</v>
          </cell>
          <cell r="V927" t="str">
            <v>1603110106990004</v>
          </cell>
          <cell r="W927" t="str">
            <v>TK</v>
          </cell>
          <cell r="X927" t="str">
            <v>Ujan Mas</v>
          </cell>
          <cell r="Y927">
            <v>36312</v>
          </cell>
          <cell r="Z927" t="str">
            <v>Islam</v>
          </cell>
          <cell r="AA927" t="str">
            <v>SMK</v>
          </cell>
        </row>
        <row r="928">
          <cell r="A928">
            <v>202207054</v>
          </cell>
          <cell r="B928">
            <v>144</v>
          </cell>
          <cell r="C928" t="str">
            <v>Pebrianto</v>
          </cell>
          <cell r="D928" t="str">
            <v>Mekanik</v>
          </cell>
          <cell r="E928" t="str">
            <v>Service</v>
          </cell>
          <cell r="F928" t="str">
            <v>Lahat</v>
          </cell>
          <cell r="G928" t="str">
            <v>√</v>
          </cell>
          <cell r="H928" t="str">
            <v>√</v>
          </cell>
          <cell r="I928" t="str">
            <v>√</v>
          </cell>
          <cell r="J928" t="str">
            <v>√</v>
          </cell>
          <cell r="K928" t="str">
            <v>√</v>
          </cell>
          <cell r="L928">
            <v>44748</v>
          </cell>
          <cell r="N928" t="str">
            <v>Kontrak</v>
          </cell>
          <cell r="O928" t="str">
            <v>126/PKWT/HRDGA-PPRHINO/7/2022</v>
          </cell>
          <cell r="Q928">
            <v>44748</v>
          </cell>
          <cell r="R928">
            <v>44834</v>
          </cell>
          <cell r="U928" t="str">
            <v>Pria</v>
          </cell>
          <cell r="V928" t="str">
            <v>1604103101000009</v>
          </cell>
          <cell r="W928" t="str">
            <v>TK</v>
          </cell>
          <cell r="X928" t="str">
            <v>Lahat</v>
          </cell>
          <cell r="Y928">
            <v>36557</v>
          </cell>
          <cell r="Z928" t="str">
            <v>Islam</v>
          </cell>
          <cell r="AA928" t="str">
            <v>SMK</v>
          </cell>
        </row>
        <row r="929">
          <cell r="A929">
            <v>202207055</v>
          </cell>
          <cell r="B929">
            <v>145</v>
          </cell>
          <cell r="C929" t="str">
            <v>Beni Sastra</v>
          </cell>
          <cell r="D929" t="str">
            <v>Driver</v>
          </cell>
          <cell r="E929" t="str">
            <v>HRGA</v>
          </cell>
          <cell r="F929" t="str">
            <v>Soekarno Hatta</v>
          </cell>
          <cell r="G929" t="str">
            <v>√</v>
          </cell>
          <cell r="H929" t="str">
            <v>√</v>
          </cell>
          <cell r="I929" t="str">
            <v>√</v>
          </cell>
          <cell r="J929" t="str">
            <v>√</v>
          </cell>
          <cell r="K929" t="str">
            <v>√</v>
          </cell>
          <cell r="L929">
            <v>44753</v>
          </cell>
          <cell r="N929" t="str">
            <v>Kontrak</v>
          </cell>
          <cell r="O929" t="str">
            <v>127/PKWT/HRDGA-PPRHINO/7/2022</v>
          </cell>
          <cell r="Q929">
            <v>44753</v>
          </cell>
          <cell r="R929">
            <v>44834</v>
          </cell>
          <cell r="U929" t="str">
            <v>Pria</v>
          </cell>
          <cell r="V929" t="str">
            <v>1671120510810003</v>
          </cell>
          <cell r="W929" t="str">
            <v>K2</v>
          </cell>
          <cell r="X929" t="str">
            <v>Arisan Musi</v>
          </cell>
          <cell r="Y929">
            <v>29864</v>
          </cell>
          <cell r="Z929" t="str">
            <v>Islam</v>
          </cell>
          <cell r="AA929" t="str">
            <v>SMK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 refreshError="1">
        <row r="2">
          <cell r="B2" t="str">
            <v>AAN SAPUTRA</v>
          </cell>
          <cell r="C2" t="str">
            <v>Palembang Soekarno Hatta</v>
          </cell>
          <cell r="D2" t="str">
            <v>Service</v>
          </cell>
          <cell r="E2" t="str">
            <v>Mechanic</v>
          </cell>
          <cell r="G2" t="str">
            <v>SEPTA EFRIANSYAH</v>
          </cell>
          <cell r="H2" t="str">
            <v>10-Oct-1998</v>
          </cell>
          <cell r="I2" t="str">
            <v>Pria</v>
          </cell>
          <cell r="J2">
            <v>1671021010980009</v>
          </cell>
          <cell r="L2" t="str">
            <v>10/01/2021</v>
          </cell>
          <cell r="M2" t="str">
            <v>28/09/2022</v>
          </cell>
          <cell r="N2" t="str">
            <v>081532946427</v>
          </cell>
          <cell r="O2" t="str">
            <v>LR. ABADI NO 1388 RT/RW : 040/008 KEL 9-10 ULU, KEC : JAKABARING</v>
          </cell>
          <cell r="Q2" t="str">
            <v>BCA</v>
          </cell>
          <cell r="R2">
            <v>213779505</v>
          </cell>
          <cell r="S2" t="str">
            <v>saputraan101098@gmail.com</v>
          </cell>
        </row>
        <row r="3">
          <cell r="B3" t="str">
            <v>AGUNG RONALDIANSYAH</v>
          </cell>
          <cell r="C3" t="str">
            <v>Palembang Soekarno Hatta</v>
          </cell>
          <cell r="D3" t="str">
            <v>Service</v>
          </cell>
          <cell r="E3" t="str">
            <v>Mechanic</v>
          </cell>
          <cell r="G3" t="str">
            <v>MUHAMMAD BAYUMI</v>
          </cell>
          <cell r="H3" t="str">
            <v>22-Nov-1998</v>
          </cell>
          <cell r="I3" t="str">
            <v>Pria</v>
          </cell>
          <cell r="J3">
            <v>1601142211980005</v>
          </cell>
          <cell r="L3" t="str">
            <v>17/05/2022</v>
          </cell>
          <cell r="M3" t="str">
            <v>28/09/2022</v>
          </cell>
          <cell r="N3" t="str">
            <v>0895620349428</v>
          </cell>
          <cell r="O3" t="str">
            <v>dusun rejomulyo rt06/rw01 desa batu raden kecamatan lubuk raja</v>
          </cell>
          <cell r="P3" t="str">
            <v>654084227-3020</v>
          </cell>
          <cell r="Q3" t="str">
            <v>BCA</v>
          </cell>
          <cell r="R3">
            <v>213979831</v>
          </cell>
          <cell r="S3" t="str">
            <v>agungkk98@gmail.com</v>
          </cell>
        </row>
        <row r="4">
          <cell r="B4" t="str">
            <v>AGUS PERIAWAN</v>
          </cell>
          <cell r="C4" t="str">
            <v>Palembang Soekarno Hatta</v>
          </cell>
          <cell r="D4" t="str">
            <v>Service</v>
          </cell>
          <cell r="E4" t="str">
            <v>Mechanic</v>
          </cell>
          <cell r="G4" t="str">
            <v>SEPTA EFRIANSYAH</v>
          </cell>
          <cell r="H4" t="str">
            <v>04-Aug-1999</v>
          </cell>
          <cell r="I4" t="str">
            <v>Pria</v>
          </cell>
          <cell r="J4">
            <v>1608050408990001</v>
          </cell>
          <cell r="L4" t="str">
            <v>08/02/2022</v>
          </cell>
          <cell r="M4" t="str">
            <v>28/09/2022</v>
          </cell>
          <cell r="N4" t="str">
            <v>085779414763</v>
          </cell>
          <cell r="O4" t="str">
            <v>Yosowinangun</v>
          </cell>
          <cell r="P4" t="str">
            <v>63.345.477.2-307.0</v>
          </cell>
          <cell r="Q4" t="str">
            <v>BCA</v>
          </cell>
          <cell r="R4">
            <v>213947815</v>
          </cell>
          <cell r="S4" t="str">
            <v>peryawan281@gmail.com</v>
          </cell>
        </row>
        <row r="5">
          <cell r="B5" t="str">
            <v>AGUS SUNARYO</v>
          </cell>
          <cell r="C5" t="str">
            <v>Palembang Soekarno Hatta</v>
          </cell>
          <cell r="D5" t="str">
            <v>Spare Part</v>
          </cell>
          <cell r="E5" t="str">
            <v>Spare Part Counter Salesman</v>
          </cell>
          <cell r="G5" t="str">
            <v>MESTRIANTO</v>
          </cell>
          <cell r="H5" t="str">
            <v>01-Jan-1993</v>
          </cell>
          <cell r="I5" t="str">
            <v>Pria</v>
          </cell>
          <cell r="J5">
            <v>1671072209890012</v>
          </cell>
          <cell r="L5" t="str">
            <v>14/01/2013</v>
          </cell>
          <cell r="M5" t="str">
            <v>28/09/2022</v>
          </cell>
          <cell r="N5" t="str">
            <v>081368278000</v>
          </cell>
          <cell r="O5" t="str">
            <v xml:space="preserve">JL.SUKAKARYA NO.2176 RT.037 RW.010 KEL.SUKARAMI KEC.SUKARAMI 
</v>
          </cell>
          <cell r="P5" t="str">
            <v>84.248.568.2-307.0</v>
          </cell>
          <cell r="Q5" t="str">
            <v>BCA</v>
          </cell>
          <cell r="R5">
            <v>213025519</v>
          </cell>
          <cell r="S5" t="str">
            <v>agus_ppr@yahoo.com</v>
          </cell>
        </row>
        <row r="6">
          <cell r="B6" t="str">
            <v>AHMAD AMIRUDIN</v>
          </cell>
          <cell r="C6" t="str">
            <v>Palembang Soekarno Hatta</v>
          </cell>
          <cell r="D6" t="str">
            <v>Service</v>
          </cell>
          <cell r="E6" t="str">
            <v>Mechanic</v>
          </cell>
          <cell r="G6" t="str">
            <v>MUHAMMAD BAYUMI</v>
          </cell>
          <cell r="H6" t="str">
            <v>07-Mar-2004</v>
          </cell>
          <cell r="I6" t="str">
            <v>Pria</v>
          </cell>
          <cell r="J6">
            <v>1671070703040006</v>
          </cell>
          <cell r="L6" t="str">
            <v>16/06/2022</v>
          </cell>
          <cell r="M6" t="str">
            <v>28/09/2022</v>
          </cell>
          <cell r="N6" t="str">
            <v>088268192535</v>
          </cell>
          <cell r="O6" t="str">
            <v>Desa Pangkalan benteng RT : 009</v>
          </cell>
          <cell r="P6">
            <v>6580448053140</v>
          </cell>
          <cell r="Q6" t="str">
            <v>BCA</v>
          </cell>
          <cell r="R6">
            <v>213992560</v>
          </cell>
          <cell r="S6" t="str">
            <v>aahmadaamir10@gmail.com</v>
          </cell>
        </row>
        <row r="7">
          <cell r="B7" t="str">
            <v>AHMAD MARZUKI</v>
          </cell>
          <cell r="C7" t="str">
            <v>Lahat PPR</v>
          </cell>
          <cell r="D7" t="str">
            <v>Service</v>
          </cell>
          <cell r="E7" t="str">
            <v>Foreman</v>
          </cell>
          <cell r="G7" t="str">
            <v xml:space="preserve">WELLY ARYADI </v>
          </cell>
          <cell r="H7" t="str">
            <v>01-Jan-1993</v>
          </cell>
          <cell r="I7" t="str">
            <v>Pria</v>
          </cell>
          <cell r="J7">
            <v>1604092302960001</v>
          </cell>
          <cell r="L7" t="str">
            <v>08/10/2015</v>
          </cell>
          <cell r="M7" t="str">
            <v>28/09/2022</v>
          </cell>
          <cell r="O7" t="str">
            <v xml:space="preserve">DS.SUKA CINTA KEL.SUKA CINTA KEC.MERAPI BARAT
</v>
          </cell>
          <cell r="P7" t="str">
            <v>73.697.167.2-309.0</v>
          </cell>
          <cell r="Q7" t="str">
            <v>BCA</v>
          </cell>
          <cell r="R7">
            <v>8130308237</v>
          </cell>
          <cell r="S7" t="str">
            <v>ahmadmarzuki.ppr@gmail.com</v>
          </cell>
        </row>
        <row r="8">
          <cell r="B8" t="str">
            <v>AHMAD MUBAROK</v>
          </cell>
          <cell r="C8" t="str">
            <v>Palembang Soekarno Hatta</v>
          </cell>
          <cell r="D8" t="str">
            <v>Service</v>
          </cell>
          <cell r="E8" t="str">
            <v>Foreman</v>
          </cell>
          <cell r="G8" t="str">
            <v>RISWANDI</v>
          </cell>
          <cell r="H8" t="str">
            <v>01-Jan-1993</v>
          </cell>
          <cell r="I8" t="str">
            <v>Pria</v>
          </cell>
          <cell r="J8">
            <v>1671062010930005</v>
          </cell>
          <cell r="L8" t="str">
            <v>07/02/2012</v>
          </cell>
          <cell r="M8" t="str">
            <v>28/09/2022</v>
          </cell>
          <cell r="N8" t="str">
            <v>081379542796</v>
          </cell>
          <cell r="O8" t="str">
            <v xml:space="preserve">LR.ANGGREK NO.1909 RT.016 RW.004 KEL.5 ILIR KEC.ILIR TIMUR II
</v>
          </cell>
          <cell r="P8">
            <v>0</v>
          </cell>
          <cell r="Q8" t="str">
            <v>BCA</v>
          </cell>
          <cell r="R8">
            <v>1150492714</v>
          </cell>
          <cell r="S8" t="str">
            <v>ahmadmubarok.hino.ppr@gmail.com</v>
          </cell>
        </row>
        <row r="9">
          <cell r="B9" t="str">
            <v>AHMAD RASYIDIN ZAKARIYA</v>
          </cell>
          <cell r="C9" t="str">
            <v>Palembang Soekarno Hatta</v>
          </cell>
          <cell r="D9" t="str">
            <v>Service</v>
          </cell>
          <cell r="E9" t="str">
            <v>Mechanic</v>
          </cell>
          <cell r="G9" t="str">
            <v>SEPTA EFRIANSYAH</v>
          </cell>
          <cell r="H9" t="str">
            <v>21-Apr-2003</v>
          </cell>
          <cell r="I9" t="str">
            <v>Pria</v>
          </cell>
          <cell r="J9">
            <v>1602040107020034</v>
          </cell>
          <cell r="L9" t="str">
            <v>08/02/2022</v>
          </cell>
          <cell r="M9" t="str">
            <v>28/09/2022</v>
          </cell>
          <cell r="N9" t="str">
            <v>082279256092</v>
          </cell>
          <cell r="O9" t="str">
            <v>Jln naskah 2 gang sumur  km 7</v>
          </cell>
          <cell r="P9" t="str">
            <v>63.226.383.6-312.0</v>
          </cell>
          <cell r="Q9" t="str">
            <v>BCA</v>
          </cell>
          <cell r="R9">
            <v>213945502</v>
          </cell>
          <cell r="S9" t="str">
            <v>ahmadrasyidin111@gmail.com</v>
          </cell>
        </row>
        <row r="10">
          <cell r="B10" t="str">
            <v>AHMAD RISAL</v>
          </cell>
          <cell r="C10" t="str">
            <v>Palembang Soekarno Hatta</v>
          </cell>
          <cell r="D10" t="str">
            <v>Service</v>
          </cell>
          <cell r="E10" t="str">
            <v>Mechanic</v>
          </cell>
          <cell r="G10" t="str">
            <v>SEPTA EFRIANSYAH</v>
          </cell>
          <cell r="H10" t="str">
            <v>04-Feb-1992</v>
          </cell>
          <cell r="I10" t="str">
            <v>Pria</v>
          </cell>
          <cell r="J10">
            <v>1671140402920005</v>
          </cell>
          <cell r="L10" t="str">
            <v>18/10/2018</v>
          </cell>
          <cell r="M10" t="str">
            <v>28/09/2022</v>
          </cell>
          <cell r="N10" t="str">
            <v>082297233083</v>
          </cell>
          <cell r="O10" t="str">
            <v>JLN. KAPTEN ROBANI KODIR. KEL : TALANG PUTRI KEC : PLAJU</v>
          </cell>
          <cell r="Q10" t="str">
            <v>BCA</v>
          </cell>
          <cell r="R10">
            <v>213433331</v>
          </cell>
          <cell r="S10" t="str">
            <v>ahmadrisal85@gmail.com</v>
          </cell>
        </row>
        <row r="11">
          <cell r="B11" t="str">
            <v>ALDO KURNIAWAN</v>
          </cell>
          <cell r="C11" t="str">
            <v>Palembang Soekarno Hatta</v>
          </cell>
          <cell r="D11" t="str">
            <v>Service</v>
          </cell>
          <cell r="E11" t="str">
            <v>Mechanic</v>
          </cell>
          <cell r="G11" t="str">
            <v>SEPTA EFRIANSYAH</v>
          </cell>
          <cell r="H11" t="str">
            <v>08-Mar-1993</v>
          </cell>
          <cell r="I11" t="str">
            <v>Pria</v>
          </cell>
          <cell r="J11">
            <v>1671030803010001</v>
          </cell>
          <cell r="L11" t="str">
            <v>10/01/2021</v>
          </cell>
          <cell r="M11" t="str">
            <v>28/09/2022</v>
          </cell>
          <cell r="N11" t="str">
            <v>088276501891</v>
          </cell>
          <cell r="O11" t="str">
            <v>JLN KI ANWAR MANGKU RT/RW : 028/008 KEL : SENTOSA</v>
          </cell>
          <cell r="Q11" t="str">
            <v>BCA</v>
          </cell>
          <cell r="R11">
            <v>213778738</v>
          </cell>
          <cell r="S11" t="str">
            <v>aldokw11@gmail.com</v>
          </cell>
        </row>
        <row r="12">
          <cell r="B12" t="str">
            <v>ALI FATAH</v>
          </cell>
          <cell r="C12" t="str">
            <v>PUSRI</v>
          </cell>
          <cell r="D12" t="str">
            <v>Sales</v>
          </cell>
          <cell r="E12" t="str">
            <v>Sales Representative</v>
          </cell>
          <cell r="G12" t="str">
            <v>DESSY SAFRIDA</v>
          </cell>
          <cell r="H12" t="str">
            <v>21-Jul-1965</v>
          </cell>
          <cell r="I12" t="str">
            <v>Pria</v>
          </cell>
          <cell r="J12">
            <v>3275042107650009</v>
          </cell>
          <cell r="K12" t="str">
            <v>Cat 2</v>
          </cell>
          <cell r="L12" t="str">
            <v>01/06/2022</v>
          </cell>
          <cell r="M12" t="str">
            <v>28/09/2022</v>
          </cell>
          <cell r="N12" t="str">
            <v>082174554385</v>
          </cell>
          <cell r="O12" t="str">
            <v>Jl. Sri Gading I Km. 14. Rt.001/ 001 Kel Tanah Mas Kec Talang Kelapa.</v>
          </cell>
          <cell r="P12">
            <v>9030255003140</v>
          </cell>
          <cell r="Q12" t="str">
            <v>BCA</v>
          </cell>
          <cell r="R12">
            <v>7390699136</v>
          </cell>
          <cell r="S12" t="str">
            <v>alifatahppr@gmail.com</v>
          </cell>
        </row>
        <row r="13">
          <cell r="B13" t="str">
            <v>ALIF BUKHORI</v>
          </cell>
          <cell r="C13" t="str">
            <v>Palembang Soekarno Hatta</v>
          </cell>
          <cell r="D13" t="str">
            <v>Service</v>
          </cell>
          <cell r="E13" t="str">
            <v>Mechanic</v>
          </cell>
          <cell r="G13" t="str">
            <v>MUHAMMAD ILAL</v>
          </cell>
          <cell r="H13" t="str">
            <v>02-Nov-2002</v>
          </cell>
          <cell r="I13" t="str">
            <v>Pria</v>
          </cell>
          <cell r="J13">
            <v>1671071102020008</v>
          </cell>
          <cell r="L13" t="str">
            <v>20/12/2021</v>
          </cell>
          <cell r="M13" t="str">
            <v>28/09/2022</v>
          </cell>
          <cell r="N13" t="str">
            <v>08973103282</v>
          </cell>
          <cell r="O13" t="str">
            <v>Jl sukakarya km8 Rt39 Rw09 kecamatan sukarami</v>
          </cell>
          <cell r="P13" t="str">
            <v>53.875.862.4-307.0</v>
          </cell>
          <cell r="Q13" t="str">
            <v>BCA</v>
          </cell>
          <cell r="R13">
            <v>213830900</v>
          </cell>
          <cell r="S13" t="str">
            <v>alif.bukhori12@gmail.com</v>
          </cell>
        </row>
        <row r="14">
          <cell r="B14" t="str">
            <v>ANDI EKO PRANOTO</v>
          </cell>
          <cell r="C14" t="str">
            <v>Palembang Soekarno Hatta</v>
          </cell>
          <cell r="D14" t="str">
            <v>Spare Part</v>
          </cell>
          <cell r="E14" t="str">
            <v>Warehouse Coordinator</v>
          </cell>
          <cell r="G14" t="str">
            <v>MESTRIANTO</v>
          </cell>
          <cell r="H14" t="str">
            <v>18-Sep-1988</v>
          </cell>
          <cell r="I14" t="str">
            <v>Pria</v>
          </cell>
          <cell r="J14">
            <v>1671141809880005</v>
          </cell>
          <cell r="L14" t="str">
            <v>21/02/2017</v>
          </cell>
          <cell r="M14" t="str">
            <v>28/09/2022</v>
          </cell>
          <cell r="N14" t="str">
            <v>08127126772</v>
          </cell>
          <cell r="O14" t="str">
            <v xml:space="preserve">JL.KAPTEN ABDULLAH LRG ISTIQOMAH RT.018 RW.005 KEL.TALANG PUTRI KEC.PLAJU
</v>
          </cell>
          <cell r="P14" t="str">
            <v>84.356.165.5-306.0</v>
          </cell>
          <cell r="Q14" t="str">
            <v>BCA</v>
          </cell>
          <cell r="R14">
            <v>1140294795</v>
          </cell>
          <cell r="S14" t="str">
            <v>andyekopranoto@gmail.com</v>
          </cell>
        </row>
        <row r="15">
          <cell r="B15" t="str">
            <v>ANDI SEMAN</v>
          </cell>
          <cell r="C15" t="str">
            <v>PUSRI</v>
          </cell>
          <cell r="D15" t="str">
            <v>Sales</v>
          </cell>
          <cell r="E15" t="str">
            <v>Sales SPV</v>
          </cell>
          <cell r="F15" t="str">
            <v>Senior</v>
          </cell>
          <cell r="G15" t="str">
            <v>CHANDERASU</v>
          </cell>
          <cell r="H15" t="str">
            <v>18-May-1986</v>
          </cell>
          <cell r="I15" t="str">
            <v>Pria</v>
          </cell>
          <cell r="J15">
            <v>1671131805860002</v>
          </cell>
          <cell r="K15" t="str">
            <v>Cat 3</v>
          </cell>
          <cell r="L15" t="str">
            <v>06/12/2011</v>
          </cell>
          <cell r="M15" t="str">
            <v>28/09/2022</v>
          </cell>
          <cell r="N15" t="str">
            <v>082176300057</v>
          </cell>
          <cell r="O15" t="str">
            <v>Jl. KKN Unsri RT/RW. 055/010 Kel. Ogan Baru</v>
          </cell>
          <cell r="P15">
            <v>484219654306000</v>
          </cell>
          <cell r="Q15" t="str">
            <v>BCA</v>
          </cell>
          <cell r="R15">
            <v>8570033329</v>
          </cell>
          <cell r="S15" t="str">
            <v>andiseman888@gmail.com</v>
          </cell>
        </row>
        <row r="16">
          <cell r="B16" t="str">
            <v>ANDI WIJAYA</v>
          </cell>
          <cell r="C16" t="str">
            <v>Palembang Soekarno Hatta</v>
          </cell>
          <cell r="D16" t="str">
            <v>Service</v>
          </cell>
          <cell r="E16" t="str">
            <v>Mechanic</v>
          </cell>
          <cell r="G16" t="str">
            <v>SEPTA EFRIANSYAH</v>
          </cell>
          <cell r="H16" t="str">
            <v>07-Oct-1999</v>
          </cell>
          <cell r="I16" t="str">
            <v>Pria</v>
          </cell>
          <cell r="J16">
            <v>1672020710990002</v>
          </cell>
          <cell r="L16" t="str">
            <v>08/02/2022</v>
          </cell>
          <cell r="M16" t="str">
            <v>28/09/2022</v>
          </cell>
          <cell r="N16" t="str">
            <v xml:space="preserve">085267212671 </v>
          </cell>
          <cell r="O16" t="str">
            <v>Karang dapo</v>
          </cell>
          <cell r="P16" t="str">
            <v>63.274.238.3-309.0</v>
          </cell>
          <cell r="Q16" t="str">
            <v>BCA</v>
          </cell>
          <cell r="R16">
            <v>8515083967</v>
          </cell>
          <cell r="S16" t="str">
            <v>Andyanwidjaja@yahoo.com</v>
          </cell>
        </row>
        <row r="17">
          <cell r="B17" t="str">
            <v>ANDIKO EFRIYADI</v>
          </cell>
          <cell r="C17" t="str">
            <v>Palembang Soekarno Hatta</v>
          </cell>
          <cell r="D17" t="str">
            <v>Service</v>
          </cell>
          <cell r="E17" t="str">
            <v>Mechanic</v>
          </cell>
          <cell r="G17" t="str">
            <v>MUHAMMAD BAYUMI</v>
          </cell>
          <cell r="H17" t="str">
            <v>01-Jan-2000</v>
          </cell>
          <cell r="I17" t="str">
            <v>Pria</v>
          </cell>
          <cell r="J17">
            <v>1671070101000021</v>
          </cell>
          <cell r="L17" t="str">
            <v>17/05/2022</v>
          </cell>
          <cell r="M17" t="str">
            <v>28/09/2022</v>
          </cell>
          <cell r="N17" t="str">
            <v>08998387377</v>
          </cell>
          <cell r="O17" t="str">
            <v>Jl smb2 lr margo</v>
          </cell>
          <cell r="P17">
            <v>956777718307000</v>
          </cell>
          <cell r="Q17" t="str">
            <v>BCA</v>
          </cell>
          <cell r="R17">
            <v>213979849</v>
          </cell>
          <cell r="S17" t="str">
            <v>andikoefriyadi@gmail.com</v>
          </cell>
        </row>
        <row r="18">
          <cell r="B18" t="str">
            <v>ANGGA SAPUTRA</v>
          </cell>
          <cell r="C18" t="str">
            <v>Palembang Soekarno Hatta</v>
          </cell>
          <cell r="D18" t="str">
            <v>Service</v>
          </cell>
          <cell r="E18" t="str">
            <v>Mechanic</v>
          </cell>
          <cell r="G18" t="str">
            <v>SEPTA EFRIANSYAH</v>
          </cell>
          <cell r="H18" t="str">
            <v>30-Nov-2002</v>
          </cell>
          <cell r="I18" t="str">
            <v>Pria</v>
          </cell>
          <cell r="J18">
            <v>1608033011000001</v>
          </cell>
          <cell r="L18" t="str">
            <v>11/01/2021</v>
          </cell>
          <cell r="M18" t="str">
            <v>28/09/2022</v>
          </cell>
          <cell r="N18" t="str">
            <v>085768155054</v>
          </cell>
          <cell r="O18" t="str">
            <v>SIDOMUKTI SOLO KEC : BELITANG</v>
          </cell>
          <cell r="P18">
            <v>413352014302000</v>
          </cell>
          <cell r="Q18" t="str">
            <v>BCA</v>
          </cell>
          <cell r="R18">
            <v>213778720</v>
          </cell>
          <cell r="S18" t="str">
            <v>anggasaputrabelitang@gmail.com</v>
          </cell>
        </row>
        <row r="19">
          <cell r="B19" t="str">
            <v>ANGGA SAPUTRA</v>
          </cell>
          <cell r="C19" t="str">
            <v>Lahat PPR</v>
          </cell>
          <cell r="D19" t="str">
            <v>Service</v>
          </cell>
          <cell r="E19" t="str">
            <v>Toolman</v>
          </cell>
          <cell r="G19" t="str">
            <v xml:space="preserve">WELLY ARYADI </v>
          </cell>
          <cell r="H19" t="str">
            <v>11-Sep-1996</v>
          </cell>
          <cell r="I19" t="str">
            <v>Pria</v>
          </cell>
          <cell r="J19">
            <v>1604090911960001</v>
          </cell>
          <cell r="L19" t="str">
            <v>01/02/2021</v>
          </cell>
          <cell r="M19" t="str">
            <v>28/09/2022</v>
          </cell>
          <cell r="N19" t="str">
            <v>085216512803</v>
          </cell>
          <cell r="O19" t="str">
            <v>Tanjung pinang</v>
          </cell>
          <cell r="P19">
            <v>957029648309000</v>
          </cell>
          <cell r="Q19" t="str">
            <v>BCA</v>
          </cell>
          <cell r="R19" t="str">
            <v>813-0330-143</v>
          </cell>
          <cell r="S19" t="str">
            <v>as2073510@gmail.com</v>
          </cell>
        </row>
        <row r="20">
          <cell r="B20" t="str">
            <v>ANGGIE MUHAMMAD NUR FAJRI</v>
          </cell>
          <cell r="C20" t="str">
            <v>Palembang Soekarno Hatta</v>
          </cell>
          <cell r="D20" t="str">
            <v>Service</v>
          </cell>
          <cell r="E20" t="str">
            <v>Mechanic</v>
          </cell>
          <cell r="G20" t="str">
            <v>AHMAD MUBAROK</v>
          </cell>
          <cell r="H20" t="str">
            <v>24-Oct-2002</v>
          </cell>
          <cell r="I20" t="str">
            <v>Pria</v>
          </cell>
          <cell r="J20">
            <v>1671072410020918</v>
          </cell>
          <cell r="L20" t="str">
            <v>08/02/2022</v>
          </cell>
          <cell r="M20" t="str">
            <v>28/09/2022</v>
          </cell>
          <cell r="N20" t="str">
            <v>083177242986</v>
          </cell>
          <cell r="O20" t="str">
            <v>Jln surya sakti RT 11 RW 03 Sukarami</v>
          </cell>
          <cell r="P20" t="str">
            <v>63.357.979.—314.00</v>
          </cell>
          <cell r="Q20" t="str">
            <v>BCA</v>
          </cell>
          <cell r="R20">
            <v>213947963</v>
          </cell>
          <cell r="S20" t="str">
            <v>Anggiemnurfajri810@gmail.com</v>
          </cell>
        </row>
        <row r="21">
          <cell r="B21" t="str">
            <v>ANNA MARIA JANICA TASLIM</v>
          </cell>
          <cell r="C21" t="str">
            <v>Palembang Soekarno Hatta</v>
          </cell>
          <cell r="D21" t="str">
            <v>Sales</v>
          </cell>
          <cell r="E21" t="str">
            <v>Sales Counter</v>
          </cell>
          <cell r="G21" t="str">
            <v>MGS M YUSUF RANDY</v>
          </cell>
          <cell r="H21" t="str">
            <v>23-Jan-1992</v>
          </cell>
          <cell r="I21" t="str">
            <v>Wanita</v>
          </cell>
          <cell r="J21">
            <v>1671076301920008</v>
          </cell>
          <cell r="K21" t="str">
            <v>Cat 2</v>
          </cell>
          <cell r="L21" t="str">
            <v>01/12/2020</v>
          </cell>
          <cell r="M21" t="str">
            <v>28/09/2022</v>
          </cell>
          <cell r="N21">
            <v>625273468910</v>
          </cell>
          <cell r="O21" t="str">
            <v>KOMPLEK T.INDAH BLOK B-14 RT/RW 047/001KEL : TALANG KELAPA. KEC : ALANG-ALANG LEBAR</v>
          </cell>
          <cell r="P21">
            <v>948267695307000</v>
          </cell>
          <cell r="Q21" t="str">
            <v>BCA</v>
          </cell>
          <cell r="R21">
            <v>6175019107</v>
          </cell>
          <cell r="S21" t="str">
            <v>janica_taslim@yahoo.com</v>
          </cell>
        </row>
        <row r="22">
          <cell r="B22" t="str">
            <v>APRILIA SATMADONA</v>
          </cell>
          <cell r="C22" t="str">
            <v>Palembang Soekarno Hatta</v>
          </cell>
          <cell r="D22" t="str">
            <v>Spare Part</v>
          </cell>
          <cell r="E22" t="str">
            <v>Spare Parts Admin</v>
          </cell>
          <cell r="G22" t="str">
            <v>MESTRIANTO</v>
          </cell>
          <cell r="H22" t="str">
            <v>23-Apr-1989</v>
          </cell>
          <cell r="I22" t="str">
            <v>Wanita</v>
          </cell>
          <cell r="J22">
            <v>1671066304890008</v>
          </cell>
          <cell r="L22" t="str">
            <v>20/12/2021</v>
          </cell>
          <cell r="M22" t="str">
            <v>28/09/2022</v>
          </cell>
          <cell r="N22">
            <v>85267106056</v>
          </cell>
          <cell r="O22" t="str">
            <v>Jl sersan zaini lr dakwah no 59 Rt 31 2 Ilir kec Ilir Timur II Palembang</v>
          </cell>
          <cell r="P22">
            <v>8993285463010000</v>
          </cell>
          <cell r="Q22" t="str">
            <v>BCA</v>
          </cell>
          <cell r="R22">
            <v>3410548096</v>
          </cell>
          <cell r="S22" t="str">
            <v>apriliasatmadona@gmail.com</v>
          </cell>
        </row>
        <row r="23">
          <cell r="B23" t="str">
            <v>ARI PRATAMA</v>
          </cell>
          <cell r="C23" t="str">
            <v>Palembang Soekarno Hatta</v>
          </cell>
          <cell r="D23" t="str">
            <v>Service</v>
          </cell>
          <cell r="E23" t="str">
            <v>Mechanic</v>
          </cell>
          <cell r="G23" t="str">
            <v>SEPTA EFRIANSYAH</v>
          </cell>
          <cell r="H23" t="str">
            <v>04-May-1999</v>
          </cell>
          <cell r="I23" t="str">
            <v>Pria</v>
          </cell>
          <cell r="J23">
            <v>1671070405990010</v>
          </cell>
          <cell r="L23" t="str">
            <v>10/10/2017</v>
          </cell>
          <cell r="M23" t="str">
            <v>28/09/2022</v>
          </cell>
          <cell r="N23">
            <v>89689359594</v>
          </cell>
          <cell r="O23" t="str">
            <v>Jln. Sukarela blok lorong H kel : sukarami kec : sukarami</v>
          </cell>
          <cell r="P23">
            <v>0</v>
          </cell>
          <cell r="Q23" t="str">
            <v>BCA</v>
          </cell>
          <cell r="R23">
            <v>213311597</v>
          </cell>
          <cell r="S23" t="str">
            <v>ari.pratama040599@gmail.com</v>
          </cell>
        </row>
        <row r="24">
          <cell r="B24" t="str">
            <v>ARIF FEBRIANTO</v>
          </cell>
          <cell r="C24" t="str">
            <v>Palembang Soekarno Hatta</v>
          </cell>
          <cell r="D24" t="str">
            <v>Sales</v>
          </cell>
          <cell r="E24" t="str">
            <v>Sales Representative</v>
          </cell>
          <cell r="G24" t="str">
            <v>MGS M YUSUF RANDY</v>
          </cell>
          <cell r="H24" t="str">
            <v>27-Feb-1993</v>
          </cell>
          <cell r="I24" t="str">
            <v>Pria</v>
          </cell>
          <cell r="J24">
            <v>1606102702930002</v>
          </cell>
          <cell r="K24" t="str">
            <v>Cat 2</v>
          </cell>
          <cell r="L24" t="str">
            <v>05/09/2022</v>
          </cell>
          <cell r="M24" t="str">
            <v>28/09/2022</v>
          </cell>
          <cell r="N24">
            <v>6282371996000</v>
          </cell>
          <cell r="O24" t="str">
            <v>dusun IV air puti ilir RT/RW 000/004 desa air puti ilir kec. palakat tinggi kab muba</v>
          </cell>
          <cell r="P24" t="str">
            <v>768557290-3140</v>
          </cell>
          <cell r="Q24" t="str">
            <v>BRI</v>
          </cell>
          <cell r="R24">
            <v>745401000086509</v>
          </cell>
          <cell r="S24" t="str">
            <v>febriantoarif960@gmail.com</v>
          </cell>
        </row>
        <row r="25">
          <cell r="B25" t="str">
            <v>ARISANDI</v>
          </cell>
          <cell r="C25" t="str">
            <v>Palembang Soekarno Hatta</v>
          </cell>
          <cell r="D25" t="str">
            <v>Sales</v>
          </cell>
          <cell r="E25" t="str">
            <v>Sales Representative</v>
          </cell>
          <cell r="F25" t="str">
            <v>Senior</v>
          </cell>
          <cell r="G25" t="str">
            <v>ZULKARNAIN</v>
          </cell>
          <cell r="H25" t="str">
            <v>07-Dec-1979</v>
          </cell>
          <cell r="I25" t="str">
            <v>Pria</v>
          </cell>
          <cell r="J25">
            <v>1671030712790008</v>
          </cell>
          <cell r="K25" t="str">
            <v>Cat 3</v>
          </cell>
          <cell r="L25" t="str">
            <v>05/01/2015</v>
          </cell>
          <cell r="M25" t="str">
            <v>28/09/2022</v>
          </cell>
          <cell r="N25">
            <v>81367776811</v>
          </cell>
          <cell r="O25" t="str">
            <v>Jl.jaya 7 Lr. Lematang No. 1089 SU II</v>
          </cell>
          <cell r="P25">
            <v>475270492306000</v>
          </cell>
          <cell r="Q25" t="str">
            <v>BCA</v>
          </cell>
          <cell r="R25">
            <v>213025365</v>
          </cell>
          <cell r="S25" t="str">
            <v>Arisandi007@gmail.com</v>
          </cell>
        </row>
        <row r="26">
          <cell r="B26" t="str">
            <v>BATARA BURLIANSYAH</v>
          </cell>
          <cell r="C26" t="str">
            <v>Palembang Soekarno Hatta</v>
          </cell>
          <cell r="D26" t="str">
            <v>Service</v>
          </cell>
          <cell r="E26" t="str">
            <v>Mechanic</v>
          </cell>
          <cell r="G26" t="str">
            <v>SEPTA EFRIANSYAH</v>
          </cell>
          <cell r="H26" t="str">
            <v>03-May-2003</v>
          </cell>
          <cell r="I26" t="str">
            <v>Pria</v>
          </cell>
          <cell r="J26">
            <v>1605030505030009</v>
          </cell>
          <cell r="L26" t="str">
            <v>20/09/2021</v>
          </cell>
          <cell r="M26" t="str">
            <v>28/09/2022</v>
          </cell>
          <cell r="N26" t="str">
            <v>088287379481</v>
          </cell>
          <cell r="O26" t="str">
            <v>Jln. Sukakarya rt.37 rw.10</v>
          </cell>
          <cell r="P26" t="str">
            <v>53.782.894.9-307.0</v>
          </cell>
          <cell r="Q26" t="str">
            <v>BCA</v>
          </cell>
          <cell r="R26">
            <v>213891852</v>
          </cell>
          <cell r="S26" t="str">
            <v>bataraburliansyah21@gmail.com</v>
          </cell>
        </row>
        <row r="27">
          <cell r="B27" t="str">
            <v>BOAN</v>
          </cell>
          <cell r="C27" t="str">
            <v>Palembang Soekarno Hatta</v>
          </cell>
          <cell r="D27" t="str">
            <v>Sales</v>
          </cell>
          <cell r="E27" t="str">
            <v>Sales Manager</v>
          </cell>
          <cell r="G27" t="str">
            <v>PURNOMO ADI SUSILO</v>
          </cell>
          <cell r="H27" t="str">
            <v>05-May-1976</v>
          </cell>
          <cell r="I27" t="str">
            <v>Pria</v>
          </cell>
          <cell r="J27">
            <v>3275010505760042</v>
          </cell>
          <cell r="K27" t="str">
            <v>Mixed</v>
          </cell>
          <cell r="L27" t="str">
            <v>01/07/2021</v>
          </cell>
          <cell r="M27" t="str">
            <v>28/09/2022</v>
          </cell>
          <cell r="N27">
            <v>82375481013</v>
          </cell>
          <cell r="O27" t="str">
            <v>KP. PEDURENAN NO 53 RT/RW 013/010 KEL : DUREN JAYA, KEC : BEKASI TIMUR</v>
          </cell>
          <cell r="P27">
            <v>497269787407000</v>
          </cell>
          <cell r="Q27" t="str">
            <v>BCA</v>
          </cell>
          <cell r="R27">
            <v>8850547395</v>
          </cell>
          <cell r="S27" t="str">
            <v>boan0576@gmail.com</v>
          </cell>
        </row>
        <row r="28">
          <cell r="B28" t="str">
            <v>CHANDERASU</v>
          </cell>
          <cell r="C28" t="str">
            <v>PUSRI</v>
          </cell>
          <cell r="D28" t="str">
            <v>Sales</v>
          </cell>
          <cell r="E28" t="str">
            <v>Sales Manager</v>
          </cell>
          <cell r="F28" t="str">
            <v>Senior</v>
          </cell>
          <cell r="G28" t="str">
            <v>PURNOMO ADI SUSILO</v>
          </cell>
          <cell r="H28" t="str">
            <v>15-Nov-1979</v>
          </cell>
          <cell r="I28" t="str">
            <v>Pria</v>
          </cell>
          <cell r="J28">
            <v>1671101511790003</v>
          </cell>
          <cell r="K28" t="str">
            <v>Mixed</v>
          </cell>
          <cell r="L28" t="str">
            <v>01/02/2013</v>
          </cell>
          <cell r="M28" t="str">
            <v>28/09/2022</v>
          </cell>
          <cell r="N28">
            <v>8127831846</v>
          </cell>
          <cell r="O28" t="str">
            <v>PERUM. GRAND GARDEN BLOK 5 PALEMBANG</v>
          </cell>
          <cell r="P28">
            <v>484219290306000</v>
          </cell>
          <cell r="Q28" t="str">
            <v>BCA</v>
          </cell>
          <cell r="R28">
            <v>1140069759</v>
          </cell>
          <cell r="S28" t="str">
            <v>ming2_hinoplg@yahoo.com</v>
          </cell>
        </row>
        <row r="29">
          <cell r="B29" t="str">
            <v>CHARLES</v>
          </cell>
          <cell r="C29" t="str">
            <v>Palembang Soekarno Hatta</v>
          </cell>
          <cell r="D29" t="str">
            <v>Back Office</v>
          </cell>
          <cell r="E29" t="str">
            <v>Accounting &amp; Finance Manager</v>
          </cell>
          <cell r="G29" t="str">
            <v>JULIA BUDIWATI DERMAWAN</v>
          </cell>
          <cell r="H29" t="str">
            <v>23-Jun-1982</v>
          </cell>
          <cell r="I29" t="str">
            <v>Pria</v>
          </cell>
          <cell r="J29">
            <v>1671082306820006</v>
          </cell>
          <cell r="L29" t="str">
            <v>21/11/2016</v>
          </cell>
          <cell r="M29" t="str">
            <v>28/09/2022</v>
          </cell>
          <cell r="N29">
            <v>8163251066</v>
          </cell>
          <cell r="O29" t="str">
            <v>CITRA DAGO III BLOK C NO 9</v>
          </cell>
          <cell r="P29">
            <v>490244373301000</v>
          </cell>
          <cell r="Q29" t="str">
            <v>BCA</v>
          </cell>
          <cell r="R29">
            <v>3410499192</v>
          </cell>
          <cell r="S29" t="str">
            <v>charles.kho@persada-group.com</v>
          </cell>
        </row>
        <row r="30">
          <cell r="B30" t="str">
            <v>DASPIN FEBRIANSYAH</v>
          </cell>
          <cell r="C30" t="str">
            <v>Palembang Soekarno Hatta</v>
          </cell>
          <cell r="D30" t="str">
            <v>Service</v>
          </cell>
          <cell r="E30" t="str">
            <v>Mechanic</v>
          </cell>
          <cell r="G30" t="str">
            <v>SEPTA EFRIANSYAH</v>
          </cell>
          <cell r="H30" t="str">
            <v>01-Jan-1993</v>
          </cell>
          <cell r="I30" t="str">
            <v>Pria</v>
          </cell>
          <cell r="J30">
            <v>1672024109940001</v>
          </cell>
          <cell r="L30" t="str">
            <v>25/05/2016</v>
          </cell>
          <cell r="M30" t="str">
            <v>28/09/2022</v>
          </cell>
          <cell r="N30">
            <v>82183006662</v>
          </cell>
          <cell r="O30" t="str">
            <v xml:space="preserve">JL.KANCIL PUTIH VI PERUM GRIYA RT.46 RW.10 DEMANG LEBAR DAUN
</v>
          </cell>
          <cell r="P30" t="str">
            <v>84.706.800.4-307.0</v>
          </cell>
          <cell r="Q30" t="str">
            <v>BCA</v>
          </cell>
          <cell r="R30">
            <v>217449221</v>
          </cell>
          <cell r="S30" t="str">
            <v>daspinaveiro@gmail.com</v>
          </cell>
        </row>
        <row r="31">
          <cell r="B31" t="str">
            <v>DEBI CARLES</v>
          </cell>
          <cell r="C31" t="str">
            <v>Lahat PPR</v>
          </cell>
          <cell r="D31" t="str">
            <v>Service</v>
          </cell>
          <cell r="E31" t="str">
            <v>Mechanic</v>
          </cell>
          <cell r="G31" t="str">
            <v>AHMAD MARZUKI</v>
          </cell>
          <cell r="H31" t="str">
            <v>22-Jun-1994</v>
          </cell>
          <cell r="I31" t="str">
            <v>Pria</v>
          </cell>
          <cell r="J31">
            <v>160410020690008</v>
          </cell>
          <cell r="L31" t="str">
            <v>23/12/2018</v>
          </cell>
          <cell r="M31" t="str">
            <v>28/09/2022</v>
          </cell>
          <cell r="N31" t="str">
            <v>081366894417</v>
          </cell>
          <cell r="O31" t="str">
            <v xml:space="preserve">TALANG JAWA SELATAN RT 09 RW 03 NO 41 </v>
          </cell>
          <cell r="Q31" t="str">
            <v>BCA</v>
          </cell>
          <cell r="R31">
            <v>8130342036</v>
          </cell>
          <cell r="S31" t="str">
            <v>debi.carles22@gmail.com</v>
          </cell>
        </row>
        <row r="32">
          <cell r="B32" t="str">
            <v>DENNY PRATAMA</v>
          </cell>
          <cell r="C32" t="str">
            <v>Palembang Soekarno Hatta</v>
          </cell>
          <cell r="D32" t="str">
            <v>Sales</v>
          </cell>
          <cell r="E32" t="str">
            <v>Sales Representative</v>
          </cell>
          <cell r="G32" t="str">
            <v>MGS M YUSUF RANDY</v>
          </cell>
          <cell r="H32" t="str">
            <v>20-Dec-1994</v>
          </cell>
          <cell r="I32" t="str">
            <v>Pria</v>
          </cell>
          <cell r="J32">
            <v>1671092012940004</v>
          </cell>
          <cell r="K32" t="str">
            <v>Cat 2</v>
          </cell>
          <cell r="L32" t="str">
            <v>12/09/2022</v>
          </cell>
          <cell r="M32" t="str">
            <v>28/09/2022</v>
          </cell>
          <cell r="N32">
            <v>6281368816322</v>
          </cell>
          <cell r="O32" t="str">
            <v xml:space="preserve">Jln.mayor salim batu bara lrg hanan RT 31 RW 10 sekip </v>
          </cell>
          <cell r="P32">
            <v>434816096301000</v>
          </cell>
          <cell r="Q32" t="str">
            <v>BCA</v>
          </cell>
          <cell r="R32">
            <v>8570529642</v>
          </cell>
          <cell r="S32" t="str">
            <v>dennypratama2093@gmail.com</v>
          </cell>
        </row>
        <row r="33">
          <cell r="B33" t="str">
            <v>DESSY SAFRIDA</v>
          </cell>
          <cell r="C33" t="str">
            <v>PUSRI</v>
          </cell>
          <cell r="D33" t="str">
            <v>Sales</v>
          </cell>
          <cell r="E33" t="str">
            <v>Sales SPV</v>
          </cell>
          <cell r="F33" t="str">
            <v>Senior</v>
          </cell>
          <cell r="G33" t="str">
            <v>CHANDERASU</v>
          </cell>
          <cell r="H33" t="str">
            <v>11-Dec-1979</v>
          </cell>
          <cell r="I33" t="str">
            <v>Wanita</v>
          </cell>
          <cell r="J33">
            <v>16711127900072</v>
          </cell>
          <cell r="K33" t="str">
            <v>Cat 2</v>
          </cell>
          <cell r="L33" t="str">
            <v>01/03/2012</v>
          </cell>
          <cell r="M33" t="str">
            <v>28/09/2022</v>
          </cell>
          <cell r="N33">
            <v>81373383331</v>
          </cell>
          <cell r="O33" t="str">
            <v>Jl. Talang Keramat Komp. Puri Artena I Blok A No.8 Kenten</v>
          </cell>
          <cell r="P33">
            <v>84311810301000</v>
          </cell>
          <cell r="Q33" t="str">
            <v>BCA</v>
          </cell>
          <cell r="R33">
            <v>8435031303</v>
          </cell>
          <cell r="S33" t="str">
            <v>dessy11.hino@gmail.com</v>
          </cell>
        </row>
        <row r="34">
          <cell r="B34" t="str">
            <v>DEWI PERMATA AGUNG</v>
          </cell>
          <cell r="C34" t="str">
            <v>Palembang Soekarno Hatta</v>
          </cell>
          <cell r="D34" t="str">
            <v>Operational</v>
          </cell>
          <cell r="E34" t="str">
            <v>Cashier</v>
          </cell>
          <cell r="G34" t="str">
            <v>ELISABETH NOVRIANI TASLIM</v>
          </cell>
          <cell r="H34" t="str">
            <v>02-Feb-1994</v>
          </cell>
          <cell r="I34" t="str">
            <v>Wanita</v>
          </cell>
          <cell r="J34">
            <v>1.6020542029400004E+16</v>
          </cell>
          <cell r="L34" t="str">
            <v>15/11/2015</v>
          </cell>
          <cell r="M34" t="str">
            <v>28/09/2022</v>
          </cell>
          <cell r="N34">
            <v>81373703041</v>
          </cell>
          <cell r="O34" t="str">
            <v>LK II KAYU AGUNG</v>
          </cell>
          <cell r="Q34" t="str">
            <v>BCA</v>
          </cell>
          <cell r="R34">
            <v>1168894146</v>
          </cell>
          <cell r="S34" t="str">
            <v>dewi34192@gmail.com</v>
          </cell>
        </row>
        <row r="35">
          <cell r="B35" t="str">
            <v>DHAMAR SWINDU</v>
          </cell>
          <cell r="C35" t="str">
            <v>Palembang Soekarno Hatta</v>
          </cell>
          <cell r="D35" t="str">
            <v>Service</v>
          </cell>
          <cell r="E35" t="str">
            <v>Mechanic</v>
          </cell>
          <cell r="G35" t="str">
            <v>SEPTA EFRIANSYAH</v>
          </cell>
          <cell r="H35" t="str">
            <v>01-Jan-1997</v>
          </cell>
          <cell r="I35" t="str">
            <v>Pria</v>
          </cell>
          <cell r="J35">
            <v>1671062503010004</v>
          </cell>
          <cell r="L35" t="str">
            <v>20/09/2021</v>
          </cell>
          <cell r="M35" t="str">
            <v>28/09/2022</v>
          </cell>
          <cell r="N35" t="str">
            <v>089642357686</v>
          </cell>
          <cell r="O35" t="str">
            <v>Jln perindustrian 2 lrg Seroja km9. Rt71 RW 14 no 116. Kec Sukarami. Kel kebun bunga palembang</v>
          </cell>
          <cell r="P35" t="str">
            <v>43.027.669.1-307.0</v>
          </cell>
          <cell r="Q35" t="str">
            <v>BCA</v>
          </cell>
          <cell r="R35">
            <v>6175272058</v>
          </cell>
          <cell r="S35" t="str">
            <v>dswindu@gmail.com</v>
          </cell>
        </row>
        <row r="36">
          <cell r="B36" t="str">
            <v>DIAN MELDITO PRASETYO</v>
          </cell>
          <cell r="C36" t="str">
            <v>Lahat PPR</v>
          </cell>
          <cell r="D36" t="str">
            <v>Service</v>
          </cell>
          <cell r="E36" t="str">
            <v>Mechanic</v>
          </cell>
          <cell r="G36" t="str">
            <v>AHMAD MARZUKI</v>
          </cell>
          <cell r="H36" t="str">
            <v>11-May-2000</v>
          </cell>
          <cell r="I36" t="str">
            <v>Pria</v>
          </cell>
          <cell r="J36">
            <v>16305110500001</v>
          </cell>
          <cell r="L36" t="str">
            <v>23/12/2018</v>
          </cell>
          <cell r="M36" t="str">
            <v>28/09/2022</v>
          </cell>
          <cell r="N36" t="str">
            <v>081363032667</v>
          </cell>
          <cell r="O36" t="str">
            <v xml:space="preserve">LINGKUNGAN V TALANG UBI TIMUR TB. ATMOJO KEL TALANG UBI TIMUR KAB PALI </v>
          </cell>
          <cell r="Q36" t="str">
            <v>BCA</v>
          </cell>
          <cell r="R36">
            <v>3000657891</v>
          </cell>
          <cell r="S36" t="str">
            <v>dianmeldito12@gmail.com</v>
          </cell>
        </row>
        <row r="37">
          <cell r="B37" t="str">
            <v>DIKA DWIYANSAH</v>
          </cell>
          <cell r="C37" t="str">
            <v>Palembang Soekarno Hatta</v>
          </cell>
          <cell r="D37" t="str">
            <v>Spare Part</v>
          </cell>
          <cell r="E37" t="str">
            <v>Warehouse staff</v>
          </cell>
          <cell r="G37" t="str">
            <v>ANDI EKO PRANOTO</v>
          </cell>
          <cell r="H37" t="str">
            <v>01-Jan-1997</v>
          </cell>
          <cell r="I37" t="str">
            <v>Pria</v>
          </cell>
          <cell r="J37">
            <v>1673051410980001</v>
          </cell>
          <cell r="L37" t="str">
            <v>03/02/2022</v>
          </cell>
          <cell r="M37" t="str">
            <v>28/09/2022</v>
          </cell>
          <cell r="N37" t="str">
            <v>085609899995</v>
          </cell>
          <cell r="O37" t="str">
            <v xml:space="preserve">Jln sultan m mansyur , lrg alir gg pelita no 1175 </v>
          </cell>
          <cell r="P37" t="str">
            <v>41.600.955.3.303.0</v>
          </cell>
          <cell r="Q37" t="str">
            <v>BCA</v>
          </cell>
          <cell r="R37">
            <v>213942601</v>
          </cell>
          <cell r="S37" t="str">
            <v>Dikadwiyansah14@gmail.com</v>
          </cell>
        </row>
        <row r="38">
          <cell r="B38" t="str">
            <v>DODI PRASETIO</v>
          </cell>
          <cell r="C38" t="str">
            <v>Palembang Soekarno Hatta</v>
          </cell>
          <cell r="D38" t="str">
            <v>Service</v>
          </cell>
          <cell r="E38" t="str">
            <v>Mechanic</v>
          </cell>
          <cell r="G38" t="str">
            <v>SEPTA EFRIANSYAH</v>
          </cell>
          <cell r="H38" t="str">
            <v>01-Oct-1997</v>
          </cell>
          <cell r="I38" t="str">
            <v>Pria</v>
          </cell>
          <cell r="J38">
            <v>1604100110970012</v>
          </cell>
          <cell r="L38" t="str">
            <v>20/09/2021</v>
          </cell>
          <cell r="M38" t="str">
            <v>28/09/2022</v>
          </cell>
          <cell r="N38" t="str">
            <v>082184116932</v>
          </cell>
          <cell r="O38" t="str">
            <v>Jl.Sentosa Gg.Lestari RT.007 RW.002 No.028 Kel.Talang Jawa Selatan Kab.Lahat Sumsel 31416</v>
          </cell>
          <cell r="P38" t="str">
            <v>53.884.709.6-309.0</v>
          </cell>
          <cell r="Q38" t="str">
            <v>BCA</v>
          </cell>
          <cell r="R38">
            <v>213890023</v>
          </cell>
          <cell r="S38" t="str">
            <v>dodiprasetio40@gmail.com</v>
          </cell>
        </row>
        <row r="39">
          <cell r="B39" t="str">
            <v>ELISABETH NOVRIANI TASLIM</v>
          </cell>
          <cell r="C39" t="str">
            <v>Palembang Soekarno Hatta</v>
          </cell>
          <cell r="D39" t="str">
            <v>Back Office</v>
          </cell>
          <cell r="E39" t="str">
            <v>Accounting &amp; Finance Supervisor</v>
          </cell>
          <cell r="G39" t="str">
            <v>CHARLES</v>
          </cell>
          <cell r="H39" t="str">
            <v>17-Nov-1990</v>
          </cell>
          <cell r="I39" t="str">
            <v>Wanita</v>
          </cell>
          <cell r="J39">
            <v>1671075711900006</v>
          </cell>
          <cell r="L39" t="str">
            <v>01/02/2012</v>
          </cell>
          <cell r="M39" t="str">
            <v>28/09/2022</v>
          </cell>
          <cell r="N39">
            <v>82376692720</v>
          </cell>
          <cell r="O39" t="str">
            <v>KOMPLEK T. INDAH BLOK B14</v>
          </cell>
          <cell r="P39">
            <v>981889041307000</v>
          </cell>
          <cell r="Q39" t="str">
            <v>BCA</v>
          </cell>
          <cell r="R39">
            <v>3410504081</v>
          </cell>
          <cell r="S39" t="str">
            <v>novry.hino@gmail.com</v>
          </cell>
        </row>
        <row r="40">
          <cell r="B40" t="str">
            <v>ELVAN SANDI</v>
          </cell>
          <cell r="C40" t="str">
            <v>Palembang Soekarno Hatta</v>
          </cell>
          <cell r="D40" t="str">
            <v>Sales</v>
          </cell>
          <cell r="E40" t="str">
            <v>Sales Admin</v>
          </cell>
          <cell r="G40" t="str">
            <v>BOAN</v>
          </cell>
          <cell r="H40" t="str">
            <v>01-May-1995</v>
          </cell>
          <cell r="I40" t="str">
            <v>Pria</v>
          </cell>
          <cell r="J40">
            <v>1603010105950003</v>
          </cell>
          <cell r="L40" t="str">
            <v>23/11/2014</v>
          </cell>
          <cell r="M40" t="str">
            <v>28/09/2022</v>
          </cell>
          <cell r="N40">
            <v>82165664316</v>
          </cell>
          <cell r="O40" t="str">
            <v>Tanjung karangan, Kec : tanjung agung</v>
          </cell>
          <cell r="P40">
            <v>853132926313000</v>
          </cell>
          <cell r="Q40" t="str">
            <v>BCA</v>
          </cell>
          <cell r="R40">
            <v>8120277881</v>
          </cell>
          <cell r="S40" t="str">
            <v>elvanhinoppr@gmail.com</v>
          </cell>
        </row>
        <row r="41">
          <cell r="B41" t="str">
            <v>ERIK SAPUTRA</v>
          </cell>
          <cell r="C41" t="str">
            <v>Lahat PPR</v>
          </cell>
          <cell r="D41" t="str">
            <v>Spare Part</v>
          </cell>
          <cell r="E41" t="str">
            <v>Spare Parts Sales Coordinator</v>
          </cell>
          <cell r="G41" t="str">
            <v>MESTRIANTO</v>
          </cell>
          <cell r="H41" t="str">
            <v>09-Jul-1994</v>
          </cell>
          <cell r="I41" t="str">
            <v>Pria</v>
          </cell>
          <cell r="J41">
            <v>1604100907940007</v>
          </cell>
          <cell r="L41" t="str">
            <v>11/05/2012</v>
          </cell>
          <cell r="M41" t="str">
            <v>28/09/2022</v>
          </cell>
          <cell r="N41">
            <v>82376850013</v>
          </cell>
          <cell r="O41" t="str">
            <v xml:space="preserve">TALANG JAWA SELATAN RT/RW.009/003 KEL.TALANG JAWA SELATAN KEC. LAHAT
</v>
          </cell>
          <cell r="Q41" t="str">
            <v>BCA</v>
          </cell>
          <cell r="R41">
            <v>1160370625</v>
          </cell>
          <cell r="S41" t="str">
            <v>eriksaputra173@yahoo.co.id</v>
          </cell>
        </row>
        <row r="42">
          <cell r="B42" t="str">
            <v>ERNI YULIANTI</v>
          </cell>
          <cell r="C42" t="str">
            <v>PUSRI</v>
          </cell>
          <cell r="D42" t="str">
            <v>Sales</v>
          </cell>
          <cell r="E42" t="str">
            <v>Sales Representative</v>
          </cell>
          <cell r="G42" t="str">
            <v>ANDI SEMAN</v>
          </cell>
          <cell r="H42" t="str">
            <v>01-Jan-1994</v>
          </cell>
          <cell r="I42" t="str">
            <v>Wanita</v>
          </cell>
          <cell r="J42">
            <v>1671055601840004</v>
          </cell>
          <cell r="K42" t="str">
            <v>Cat 3</v>
          </cell>
          <cell r="L42" t="str">
            <v>02/02/2019</v>
          </cell>
          <cell r="M42" t="str">
            <v>28/09/2022</v>
          </cell>
          <cell r="N42">
            <v>81366476261</v>
          </cell>
          <cell r="O42" t="str">
            <v>Jl. Alamsyah Ratu Prawira Negara RT.008 RW.002 Karang Jaya, Gandus</v>
          </cell>
          <cell r="Q42" t="str">
            <v>BCA</v>
          </cell>
          <cell r="R42">
            <v>1510448801</v>
          </cell>
          <cell r="S42" t="str">
            <v>erniyulianti@gmail.com</v>
          </cell>
        </row>
        <row r="43">
          <cell r="B43" t="str">
            <v>ESTU PRASETYO</v>
          </cell>
          <cell r="C43" t="str">
            <v>Palembang Soekarno Hatta</v>
          </cell>
          <cell r="D43" t="str">
            <v>Service</v>
          </cell>
          <cell r="E43" t="str">
            <v>Mechanic</v>
          </cell>
          <cell r="G43" t="str">
            <v>MUHAMMAD BAYUMI</v>
          </cell>
          <cell r="H43" t="str">
            <v>19-Feb-2004</v>
          </cell>
          <cell r="I43" t="str">
            <v>Pria</v>
          </cell>
          <cell r="J43">
            <v>1671091902040001</v>
          </cell>
          <cell r="L43" t="str">
            <v>16/06/2022</v>
          </cell>
          <cell r="M43" t="str">
            <v>28/09/2022</v>
          </cell>
          <cell r="N43" t="str">
            <v>0895322701434</v>
          </cell>
          <cell r="O43" t="str">
            <v>JL SIRNARAGA LR MELATI</v>
          </cell>
          <cell r="P43">
            <v>6595804763010</v>
          </cell>
          <cell r="Q43" t="str">
            <v>BCA</v>
          </cell>
          <cell r="R43">
            <v>6177000541</v>
          </cell>
          <cell r="S43" t="str">
            <v>estuprasetyo877@gmail.com</v>
          </cell>
        </row>
        <row r="44">
          <cell r="B44" t="str">
            <v>EVA DWI SANTOSO</v>
          </cell>
          <cell r="C44" t="str">
            <v>Palembang Soekarno Hatta</v>
          </cell>
          <cell r="D44" t="str">
            <v>Service</v>
          </cell>
          <cell r="E44" t="str">
            <v>Service Advisor</v>
          </cell>
          <cell r="G44" t="str">
            <v>RISWANDI</v>
          </cell>
          <cell r="H44" t="str">
            <v>01-Jan-1993</v>
          </cell>
          <cell r="I44" t="str">
            <v>Pria</v>
          </cell>
          <cell r="J44">
            <v>160710560691008</v>
          </cell>
          <cell r="L44" t="str">
            <v>24/01/2012</v>
          </cell>
          <cell r="M44" t="str">
            <v>28/09/2022</v>
          </cell>
          <cell r="N44" t="str">
            <v>081379213022</v>
          </cell>
          <cell r="O44" t="str">
            <v xml:space="preserve">KOMP.AZHARI BLOK A1 NO.7 RT.013 RW.002 KEL.KENTEN KEC.TALANG KELAPA
</v>
          </cell>
          <cell r="P44" t="str">
            <v>82.487.051.3-314.0</v>
          </cell>
          <cell r="Q44" t="str">
            <v>BCA</v>
          </cell>
          <cell r="R44">
            <v>7620626028</v>
          </cell>
          <cell r="S44" t="str">
            <v>dwiehino_ppr@yahoo.com</v>
          </cell>
        </row>
        <row r="45">
          <cell r="B45" t="str">
            <v>FAJAR SAPUTRA</v>
          </cell>
          <cell r="C45" t="str">
            <v>Lahat PPR</v>
          </cell>
          <cell r="D45" t="str">
            <v>Sales</v>
          </cell>
          <cell r="E45" t="str">
            <v>Sales Representative</v>
          </cell>
          <cell r="G45" t="str">
            <v>WAHYUDI ARYANTO</v>
          </cell>
          <cell r="H45" t="str">
            <v>17-Dec-1988</v>
          </cell>
          <cell r="I45" t="str">
            <v>Pria</v>
          </cell>
          <cell r="J45">
            <v>1604101712880003</v>
          </cell>
          <cell r="K45" t="str">
            <v>Cat 2</v>
          </cell>
          <cell r="L45" t="str">
            <v>12/09/2022</v>
          </cell>
          <cell r="M45" t="str">
            <v>28/09/2022</v>
          </cell>
          <cell r="N45">
            <v>6282379089201</v>
          </cell>
          <cell r="O45" t="str">
            <v>Talang Jawa selatan no 042</v>
          </cell>
          <cell r="P45">
            <v>760041368309000</v>
          </cell>
          <cell r="Q45" t="str">
            <v>BCA</v>
          </cell>
          <cell r="R45">
            <v>8130345761</v>
          </cell>
          <cell r="S45" t="str">
            <v>fajarsaputraf15@gmail.com</v>
          </cell>
        </row>
        <row r="46">
          <cell r="B46" t="str">
            <v>FARDIKA</v>
          </cell>
          <cell r="C46" t="str">
            <v>Lahat PPR</v>
          </cell>
          <cell r="D46" t="str">
            <v>Service</v>
          </cell>
          <cell r="E46" t="str">
            <v>Mechanic</v>
          </cell>
          <cell r="G46" t="str">
            <v>AHMAD MARZUKI</v>
          </cell>
          <cell r="H46" t="str">
            <v>02-Sep-1997</v>
          </cell>
          <cell r="I46" t="str">
            <v>Pria</v>
          </cell>
          <cell r="J46">
            <v>1603130209970003</v>
          </cell>
          <cell r="L46" t="str">
            <v>06/11/2018</v>
          </cell>
          <cell r="M46" t="str">
            <v>28/09/2022</v>
          </cell>
          <cell r="N46" t="str">
            <v>085269844737</v>
          </cell>
          <cell r="O46" t="str">
            <v xml:space="preserve">DESA GUNUNG RAJA KEC : PENUKAL
</v>
          </cell>
          <cell r="Q46" t="str">
            <v>BCA</v>
          </cell>
          <cell r="R46">
            <v>3000652660</v>
          </cell>
          <cell r="S46" t="str">
            <v>fardikadika09@yahoo.com</v>
          </cell>
        </row>
        <row r="47">
          <cell r="B47" t="str">
            <v>FEBRI HASIBUAN</v>
          </cell>
          <cell r="C47" t="str">
            <v>Lahat PPR</v>
          </cell>
          <cell r="D47" t="str">
            <v>Sales</v>
          </cell>
          <cell r="E47" t="str">
            <v>Sales Manager</v>
          </cell>
          <cell r="F47" t="str">
            <v>Senior</v>
          </cell>
          <cell r="G47" t="str">
            <v>PURNOMO ADI SUSILO</v>
          </cell>
          <cell r="H47" t="str">
            <v>23-Feb-1986</v>
          </cell>
          <cell r="I47" t="str">
            <v>Pria</v>
          </cell>
          <cell r="J47">
            <v>1673012302860001</v>
          </cell>
          <cell r="K47" t="str">
            <v>Mixed</v>
          </cell>
          <cell r="L47" t="str">
            <v>05/07/2014</v>
          </cell>
          <cell r="M47" t="str">
            <v>28/09/2022</v>
          </cell>
          <cell r="N47">
            <v>85285559499</v>
          </cell>
          <cell r="O47" t="str">
            <v>Jl Majapahit Rt.002 Kel.Majapahit</v>
          </cell>
          <cell r="P47">
            <v>152609822311000</v>
          </cell>
          <cell r="Q47" t="str">
            <v>BCA</v>
          </cell>
          <cell r="R47">
            <v>581289340</v>
          </cell>
          <cell r="S47" t="str">
            <v>Febri.Balink@Gmail.com</v>
          </cell>
        </row>
        <row r="48">
          <cell r="B48" t="str">
            <v>FEBRYA TUNJUNG BELLAWATI</v>
          </cell>
          <cell r="C48" t="str">
            <v>PUSRI</v>
          </cell>
          <cell r="D48" t="str">
            <v>Sales</v>
          </cell>
          <cell r="E48" t="str">
            <v>Sales Counter</v>
          </cell>
          <cell r="G48" t="str">
            <v>DESSY SAFRIDA</v>
          </cell>
          <cell r="H48" t="str">
            <v>14-Feb-1990</v>
          </cell>
          <cell r="I48" t="str">
            <v>Wanita</v>
          </cell>
          <cell r="J48">
            <v>1671145402900007</v>
          </cell>
          <cell r="K48" t="str">
            <v>Cat 2</v>
          </cell>
          <cell r="L48" t="str">
            <v>02/06/2022</v>
          </cell>
          <cell r="M48" t="str">
            <v>28/09/2022</v>
          </cell>
          <cell r="N48">
            <v>6282376000521</v>
          </cell>
          <cell r="O48" t="str">
            <v>jalan kopral paiman lg budiman no 1198</v>
          </cell>
          <cell r="P48">
            <v>579653536306000</v>
          </cell>
          <cell r="Q48" t="str">
            <v>BCA</v>
          </cell>
          <cell r="R48">
            <v>8435489563</v>
          </cell>
          <cell r="S48" t="str">
            <v>febryatunjung@gmail.com</v>
          </cell>
        </row>
        <row r="49">
          <cell r="B49" t="str">
            <v>FERDIANSYAH</v>
          </cell>
          <cell r="C49" t="str">
            <v>Palembang Soekarno Hatta</v>
          </cell>
          <cell r="D49" t="str">
            <v>Spare Part</v>
          </cell>
          <cell r="E49" t="str">
            <v>Partshop Salesman</v>
          </cell>
          <cell r="G49" t="str">
            <v>MESTRIANTO</v>
          </cell>
          <cell r="H49" t="str">
            <v>22-Feb-1990</v>
          </cell>
          <cell r="I49" t="str">
            <v>Pria</v>
          </cell>
          <cell r="J49">
            <v>1671072202900009</v>
          </cell>
          <cell r="L49" t="str">
            <v>01/03/2022</v>
          </cell>
          <cell r="M49" t="str">
            <v>28/09/2022</v>
          </cell>
          <cell r="N49">
            <v>81366522009</v>
          </cell>
          <cell r="O49" t="str">
            <v>Jln. STM utama bhakti Lr. Tanjung no 1754 rt 49 rw 06 sukajaya sukarami palembang</v>
          </cell>
          <cell r="P49">
            <v>165609371307000</v>
          </cell>
          <cell r="Q49" t="str">
            <v>BCA</v>
          </cell>
          <cell r="R49">
            <v>213954943</v>
          </cell>
          <cell r="S49" t="str">
            <v>Ferdiansyah2290@gmail.com</v>
          </cell>
        </row>
        <row r="50">
          <cell r="B50" t="str">
            <v>FERI IRAWAN</v>
          </cell>
          <cell r="C50" t="str">
            <v>Lahat PPR</v>
          </cell>
          <cell r="D50" t="str">
            <v>Service</v>
          </cell>
          <cell r="E50" t="str">
            <v>Mechanic</v>
          </cell>
          <cell r="G50" t="str">
            <v>AHMAD MARZUKI</v>
          </cell>
          <cell r="H50" t="str">
            <v>01-Jan-1996</v>
          </cell>
          <cell r="I50" t="str">
            <v>Pria</v>
          </cell>
          <cell r="J50">
            <v>1.6031415079940004E+16</v>
          </cell>
          <cell r="L50" t="str">
            <v>01/12/2020</v>
          </cell>
          <cell r="M50" t="str">
            <v>28/09/2022</v>
          </cell>
          <cell r="N50" t="str">
            <v>081371338583</v>
          </cell>
          <cell r="O50" t="str">
            <v xml:space="preserve">DS. TANJUNG KEMALA KEL : TANJUNG KEMALA, KEC : LUMBAI </v>
          </cell>
          <cell r="P50">
            <v>939978169313000</v>
          </cell>
          <cell r="Q50" t="str">
            <v>BCA</v>
          </cell>
          <cell r="R50">
            <v>3000734437</v>
          </cell>
          <cell r="S50" t="str">
            <v>firawan1507@gmail.com</v>
          </cell>
        </row>
        <row r="51">
          <cell r="B51" t="str">
            <v>FIRMANSYAH PUTRA</v>
          </cell>
          <cell r="C51" t="str">
            <v>Palembang Soekarno Hatta</v>
          </cell>
          <cell r="D51" t="str">
            <v>Service</v>
          </cell>
          <cell r="E51" t="str">
            <v>Mechanic</v>
          </cell>
          <cell r="G51" t="str">
            <v>SEPTA EFRIANSYAH</v>
          </cell>
          <cell r="H51" t="str">
            <v>03-Dec-1993</v>
          </cell>
          <cell r="I51" t="str">
            <v>Pria</v>
          </cell>
          <cell r="J51">
            <v>1671070212930010</v>
          </cell>
          <cell r="L51" t="str">
            <v>20/09/2021</v>
          </cell>
          <cell r="M51" t="str">
            <v>28/09/2022</v>
          </cell>
          <cell r="N51" t="str">
            <v>082175559282</v>
          </cell>
          <cell r="O51" t="str">
            <v>Jl.padat karya lr.tembusan no.2536 palembang</v>
          </cell>
          <cell r="P51">
            <v>946509916307000</v>
          </cell>
          <cell r="Q51" t="str">
            <v>BCA</v>
          </cell>
          <cell r="R51">
            <v>8490144731</v>
          </cell>
          <cell r="S51" t="str">
            <v>firmansputra996@gmail.com</v>
          </cell>
        </row>
        <row r="52">
          <cell r="B52" t="str">
            <v>FITRI SUNARDI</v>
          </cell>
          <cell r="C52" t="str">
            <v>Palembang Soekarno Hatta</v>
          </cell>
          <cell r="D52" t="str">
            <v>Service</v>
          </cell>
          <cell r="E52" t="str">
            <v>Mechanic</v>
          </cell>
          <cell r="G52" t="str">
            <v>SEPTA EFRIANSYAH</v>
          </cell>
          <cell r="H52" t="str">
            <v>15-May-1988</v>
          </cell>
          <cell r="I52" t="str">
            <v>Pria</v>
          </cell>
          <cell r="J52">
            <v>1671051505880002</v>
          </cell>
          <cell r="L52" t="str">
            <v>11/01/2015</v>
          </cell>
          <cell r="M52" t="str">
            <v>28/09/2022</v>
          </cell>
          <cell r="N52" t="str">
            <v>08995811389</v>
          </cell>
          <cell r="O52" t="str">
            <v xml:space="preserve">JL.PAPERA GANG BERSAMA RT.007 RW.003 KEL. SEI PANGERAN  KEC. ILIR TIMUR I
</v>
          </cell>
          <cell r="P52">
            <v>0</v>
          </cell>
          <cell r="Q52" t="str">
            <v>BCA</v>
          </cell>
          <cell r="R52">
            <v>8570177151</v>
          </cell>
          <cell r="S52" t="str">
            <v>sunardifitri@yahoo.com</v>
          </cell>
        </row>
        <row r="53">
          <cell r="B53" t="str">
            <v>GALEH ARPIANSYAH</v>
          </cell>
          <cell r="C53" t="str">
            <v>Palembang Soekarno Hatta</v>
          </cell>
          <cell r="D53" t="str">
            <v>Service</v>
          </cell>
          <cell r="E53" t="str">
            <v>Mechanic</v>
          </cell>
          <cell r="G53" t="str">
            <v>MUHAMMAD ILAL</v>
          </cell>
          <cell r="H53" t="str">
            <v>19-Mar-2003</v>
          </cell>
          <cell r="I53" t="str">
            <v>Pria</v>
          </cell>
          <cell r="J53">
            <v>1671071903030014</v>
          </cell>
          <cell r="L53" t="str">
            <v>20/12/2021</v>
          </cell>
          <cell r="M53" t="str">
            <v>28/09/2022</v>
          </cell>
          <cell r="N53" t="str">
            <v>081273669722</v>
          </cell>
          <cell r="O53" t="str">
            <v>JL.NASKAH LR.SEPAKAT RT,027 / RW,011</v>
          </cell>
          <cell r="P53" t="str">
            <v>53.869.271.6-307.0</v>
          </cell>
          <cell r="Q53" t="str">
            <v>BCA</v>
          </cell>
          <cell r="R53">
            <v>213926478</v>
          </cell>
          <cell r="S53" t="str">
            <v>arpriansyahgaleh@gmail.com</v>
          </cell>
        </row>
        <row r="54">
          <cell r="B54" t="str">
            <v xml:space="preserve">HADI SUPRATMAN </v>
          </cell>
          <cell r="C54" t="str">
            <v>Palembang Soekarno Hatta</v>
          </cell>
          <cell r="D54" t="str">
            <v>Service</v>
          </cell>
          <cell r="E54" t="str">
            <v>Aftersales Service Manager</v>
          </cell>
          <cell r="G54" t="str">
            <v>PURNOMO ADI SUSILO</v>
          </cell>
          <cell r="H54" t="str">
            <v>20-Aug-1970</v>
          </cell>
          <cell r="I54" t="str">
            <v>Pria</v>
          </cell>
          <cell r="J54">
            <v>1902012003700003</v>
          </cell>
          <cell r="L54" t="str">
            <v>02/06/2014</v>
          </cell>
          <cell r="M54" t="str">
            <v>28/09/2022</v>
          </cell>
          <cell r="N54" t="str">
            <v>081373797888</v>
          </cell>
          <cell r="O54" t="str">
            <v xml:space="preserve">JL.MUSA RT.04 RW.02 TG.PANDAN - BELITUNG
</v>
          </cell>
          <cell r="P54" t="str">
            <v>69.191.252.1-305.0</v>
          </cell>
          <cell r="Q54" t="str">
            <v>BCA</v>
          </cell>
          <cell r="R54">
            <v>213368793</v>
          </cell>
          <cell r="S54" t="str">
            <v>hinohadi@gmail.com</v>
          </cell>
        </row>
        <row r="55">
          <cell r="B55" t="str">
            <v>HARDIANSYAH</v>
          </cell>
          <cell r="C55" t="str">
            <v>Lahat PPR</v>
          </cell>
          <cell r="D55" t="str">
            <v>Service</v>
          </cell>
          <cell r="E55" t="str">
            <v>Mechanic</v>
          </cell>
          <cell r="G55" t="str">
            <v>AHMAD MARZUKI</v>
          </cell>
          <cell r="H55" t="str">
            <v>01-Jan-1993</v>
          </cell>
          <cell r="I55" t="str">
            <v>Pria</v>
          </cell>
          <cell r="J55">
            <v>1604091010940004</v>
          </cell>
          <cell r="L55" t="str">
            <v>01/07/2013</v>
          </cell>
          <cell r="M55" t="str">
            <v>28/09/2022</v>
          </cell>
          <cell r="N55" t="str">
            <v>082281041517</v>
          </cell>
          <cell r="O55" t="str">
            <v xml:space="preserve">DS.SUKA CINTA KEL.SUKA CINTA KEC.MERAPI BARAT
</v>
          </cell>
          <cell r="P55">
            <v>0</v>
          </cell>
          <cell r="Q55" t="str">
            <v>BCA</v>
          </cell>
          <cell r="R55">
            <v>8130297146</v>
          </cell>
          <cell r="S55" t="str">
            <v>hardiansyah.ppr@gmail.com</v>
          </cell>
        </row>
        <row r="56">
          <cell r="B56" t="str">
            <v xml:space="preserve">HAVISZ BAHRI </v>
          </cell>
          <cell r="C56" t="str">
            <v>Palembang Soekarno Hatta</v>
          </cell>
          <cell r="D56" t="str">
            <v>Operational</v>
          </cell>
          <cell r="E56" t="str">
            <v>Customer Relationship Officer</v>
          </cell>
          <cell r="G56" t="str">
            <v>M. ALI BASARAH</v>
          </cell>
          <cell r="H56" t="str">
            <v>01-Jan-1970</v>
          </cell>
          <cell r="I56" t="str">
            <v>Pria</v>
          </cell>
          <cell r="J56">
            <v>1671060712950010</v>
          </cell>
          <cell r="L56" t="str">
            <v>01/03/2022</v>
          </cell>
          <cell r="M56" t="str">
            <v>28/09/2022</v>
          </cell>
          <cell r="N56">
            <v>81288036831</v>
          </cell>
          <cell r="O56" t="str">
            <v>Jl. Sersan KKO Badaruddin RT.28, RW.04, Sei.buah, Iliri timur II, Palembang.</v>
          </cell>
          <cell r="P56" t="str">
            <v>27.418762.4-301.00</v>
          </cell>
          <cell r="Q56" t="str">
            <v>BCA</v>
          </cell>
          <cell r="R56">
            <v>85704797163</v>
          </cell>
          <cell r="S56" t="str">
            <v>haviszbahri@gmail.com</v>
          </cell>
        </row>
        <row r="57">
          <cell r="B57" t="str">
            <v>HENDRI SUPRIYATNO</v>
          </cell>
          <cell r="C57" t="str">
            <v>Palembang Soekarno Hatta</v>
          </cell>
          <cell r="D57" t="str">
            <v>Service</v>
          </cell>
          <cell r="E57" t="str">
            <v>Mechanic</v>
          </cell>
          <cell r="G57" t="str">
            <v>SEPTA EFRIANSYAH</v>
          </cell>
          <cell r="H57" t="str">
            <v>16-Apr-1979</v>
          </cell>
          <cell r="I57" t="str">
            <v>Pria</v>
          </cell>
          <cell r="J57">
            <v>1604101604790007</v>
          </cell>
          <cell r="L57" t="str">
            <v>20/09/2021</v>
          </cell>
          <cell r="M57" t="str">
            <v>28/09/2022</v>
          </cell>
          <cell r="N57" t="str">
            <v>082176763210</v>
          </cell>
          <cell r="O57" t="str">
            <v>Perum tiara bandar agung lahat sum-sel</v>
          </cell>
          <cell r="P57" t="str">
            <v>84.112.145.2-309.0</v>
          </cell>
          <cell r="Q57" t="str">
            <v>BCA</v>
          </cell>
          <cell r="R57">
            <v>617527204</v>
          </cell>
          <cell r="S57" t="str">
            <v>Hendrimas626@gmail.com</v>
          </cell>
        </row>
        <row r="58">
          <cell r="B58" t="str">
            <v>IMAM SUMANTRI</v>
          </cell>
          <cell r="C58" t="str">
            <v>Lahat PPR</v>
          </cell>
          <cell r="D58" t="str">
            <v>Service</v>
          </cell>
          <cell r="E58" t="str">
            <v>Mechanic</v>
          </cell>
          <cell r="G58" t="str">
            <v>AHMAD MARZUKI</v>
          </cell>
          <cell r="H58" t="str">
            <v>30-Jan-1995</v>
          </cell>
          <cell r="I58" t="str">
            <v>Pria</v>
          </cell>
          <cell r="J58">
            <v>1601143001950005</v>
          </cell>
          <cell r="L58" t="str">
            <v>01/12/2020</v>
          </cell>
          <cell r="M58" t="str">
            <v>28/09/2022</v>
          </cell>
          <cell r="N58" t="str">
            <v>085145822198</v>
          </cell>
          <cell r="O58" t="str">
            <v>JLN SENIN MALIK NO 095. KEL : SUKAJADI. KEC : BATURAJA TIMUR</v>
          </cell>
          <cell r="P58">
            <v>927656173302000</v>
          </cell>
          <cell r="Q58" t="str">
            <v>BCA</v>
          </cell>
          <cell r="R58">
            <v>8130384529</v>
          </cell>
          <cell r="S58" t="str">
            <v>imamsetia2312@gmail.com</v>
          </cell>
        </row>
        <row r="59">
          <cell r="B59" t="str">
            <v>IMAN SAPUTRA</v>
          </cell>
          <cell r="C59" t="str">
            <v>Palembang Soekarno Hatta</v>
          </cell>
          <cell r="D59" t="str">
            <v>Service</v>
          </cell>
          <cell r="E59" t="str">
            <v>Mechanic</v>
          </cell>
          <cell r="G59" t="str">
            <v>MUHAMMAD BAYUMI</v>
          </cell>
          <cell r="H59" t="str">
            <v>25-May-2004</v>
          </cell>
          <cell r="I59" t="str">
            <v>Pria</v>
          </cell>
          <cell r="J59">
            <v>1603132505040003</v>
          </cell>
          <cell r="L59" t="str">
            <v>16/06/2022</v>
          </cell>
          <cell r="M59" t="str">
            <v>28/09/2022</v>
          </cell>
          <cell r="N59" t="str">
            <v>082180586061</v>
          </cell>
          <cell r="O59" t="str">
            <v>Gunung menang</v>
          </cell>
          <cell r="P59">
            <v>6581128003130</v>
          </cell>
          <cell r="Q59" t="str">
            <v>BCA</v>
          </cell>
          <cell r="R59">
            <v>213992861</v>
          </cell>
          <cell r="S59" t="str">
            <v>saputraiman058@gmail.com</v>
          </cell>
        </row>
        <row r="60">
          <cell r="B60" t="str">
            <v xml:space="preserve">INTAN INDAH KURNIASIH </v>
          </cell>
          <cell r="C60" t="str">
            <v>Lahat PPR</v>
          </cell>
          <cell r="D60" t="str">
            <v>Service</v>
          </cell>
          <cell r="E60" t="str">
            <v>Customers Care Officer</v>
          </cell>
          <cell r="G60" t="str">
            <v xml:space="preserve">WELLY ARYADI </v>
          </cell>
          <cell r="H60" t="str">
            <v>24-Jul-1994</v>
          </cell>
          <cell r="I60" t="str">
            <v>Wanita</v>
          </cell>
          <cell r="J60">
            <v>1604106407940008</v>
          </cell>
          <cell r="L60" t="str">
            <v>01/10/2021</v>
          </cell>
          <cell r="M60" t="str">
            <v>28/09/2022</v>
          </cell>
          <cell r="N60" t="str">
            <v>085269643066</v>
          </cell>
          <cell r="O60" t="str">
            <v>Jl. Mayor H. Husin Taranggano, Perum Griya Revari Indah Talang Kelapa, Alang-alang Lebar, Palembang</v>
          </cell>
          <cell r="P60" t="str">
            <v>83.523.741.3-309.0</v>
          </cell>
          <cell r="Q60" t="str">
            <v>BCA</v>
          </cell>
          <cell r="R60">
            <v>213892620</v>
          </cell>
          <cell r="S60" t="str">
            <v>Ccointanindahkurniasih@gmail.com</v>
          </cell>
        </row>
        <row r="61">
          <cell r="B61" t="str">
            <v>JAKA SAPUTRA</v>
          </cell>
          <cell r="C61" t="str">
            <v>Lahat PPR</v>
          </cell>
          <cell r="D61" t="str">
            <v>Spare Part</v>
          </cell>
          <cell r="E61" t="str">
            <v>Spare Parts Fleet Salesman</v>
          </cell>
          <cell r="G61" t="str">
            <v>ERIK SAPUTRA</v>
          </cell>
          <cell r="H61" t="str">
            <v>12-Oct-1994</v>
          </cell>
          <cell r="I61" t="str">
            <v>Pria</v>
          </cell>
          <cell r="J61">
            <v>1604101210940008</v>
          </cell>
          <cell r="L61" t="str">
            <v>21/01/2015</v>
          </cell>
          <cell r="M61" t="str">
            <v>28/09/2022</v>
          </cell>
          <cell r="N61">
            <v>85266502426</v>
          </cell>
          <cell r="O61" t="str">
            <v xml:space="preserve">TL.JAWA SELATAN RT/RW.015/005 KEL.TALANG JAWA SELATAN KEC. LAHAT
</v>
          </cell>
          <cell r="P61">
            <v>720192145309000</v>
          </cell>
          <cell r="Q61" t="str">
            <v>BCA</v>
          </cell>
          <cell r="R61">
            <v>8130289160</v>
          </cell>
          <cell r="S61" t="str">
            <v>jaka.saputrappr@gmail.com</v>
          </cell>
        </row>
        <row r="62">
          <cell r="B62" t="str">
            <v>JAMALUDDIN</v>
          </cell>
          <cell r="C62" t="str">
            <v>Lahat PPR</v>
          </cell>
          <cell r="D62" t="str">
            <v>Sales</v>
          </cell>
          <cell r="E62" t="str">
            <v>Sales Representative</v>
          </cell>
          <cell r="G62" t="str">
            <v>WAHYUDI ARYANTO</v>
          </cell>
          <cell r="H62" t="str">
            <v>21-Sep-1986</v>
          </cell>
          <cell r="I62" t="str">
            <v>Pria</v>
          </cell>
          <cell r="J62">
            <v>1905012109860001</v>
          </cell>
          <cell r="K62" t="str">
            <v>Cat 3</v>
          </cell>
          <cell r="L62" t="str">
            <v>18/07/2018</v>
          </cell>
          <cell r="M62" t="str">
            <v>28/09/2022</v>
          </cell>
          <cell r="N62">
            <v>6285313666889</v>
          </cell>
          <cell r="O62" t="str">
            <v>JLN. KENANGA NO. 24 RT/RW 005/002 KEL. PAGAR AGUNG KEC.LAHAT</v>
          </cell>
          <cell r="P62">
            <v>718880511309000</v>
          </cell>
          <cell r="Q62" t="str">
            <v>BCA</v>
          </cell>
          <cell r="R62">
            <v>8130270621</v>
          </cell>
          <cell r="S62" t="str">
            <v>jamalhino500@gmail.com</v>
          </cell>
        </row>
        <row r="63">
          <cell r="B63" t="str">
            <v>JAYA NUGROHO ADMAJAYA</v>
          </cell>
          <cell r="C63" t="str">
            <v>Lahat PPR</v>
          </cell>
          <cell r="D63" t="str">
            <v>Sales</v>
          </cell>
          <cell r="E63" t="str">
            <v>Sales Representative</v>
          </cell>
          <cell r="G63" t="str">
            <v>WAHYUDI ARYANTO</v>
          </cell>
          <cell r="H63" t="str">
            <v>20-Jul-1993</v>
          </cell>
          <cell r="I63" t="str">
            <v>Pria</v>
          </cell>
          <cell r="J63">
            <v>1604106007930012</v>
          </cell>
          <cell r="K63" t="str">
            <v>Cat 2</v>
          </cell>
          <cell r="L63" t="str">
            <v>07/06/2021</v>
          </cell>
          <cell r="M63" t="str">
            <v>28/09/2022</v>
          </cell>
          <cell r="N63" t="str">
            <v>0812-7137-6113</v>
          </cell>
          <cell r="O63" t="str">
            <v xml:space="preserve">gunung gajah gang perkutut rt/rw : 013/004 </v>
          </cell>
          <cell r="P63">
            <v>933870388309000</v>
          </cell>
          <cell r="Q63" t="str">
            <v>BCA</v>
          </cell>
          <cell r="R63">
            <v>8130364391</v>
          </cell>
          <cell r="S63" t="str">
            <v>jayahererra@gmail.com</v>
          </cell>
        </row>
        <row r="64">
          <cell r="B64" t="str">
            <v>JEMMY</v>
          </cell>
          <cell r="C64" t="str">
            <v>PUSRI</v>
          </cell>
          <cell r="D64" t="str">
            <v>Sales</v>
          </cell>
          <cell r="E64" t="str">
            <v>Sales Representative</v>
          </cell>
          <cell r="G64" t="str">
            <v>ANDI SEMAN</v>
          </cell>
          <cell r="H64" t="str">
            <v>19-Sep-1992</v>
          </cell>
          <cell r="I64" t="str">
            <v>Pria</v>
          </cell>
          <cell r="J64">
            <v>1603051909920004</v>
          </cell>
          <cell r="K64" t="str">
            <v>Cat 3</v>
          </cell>
          <cell r="L64" t="str">
            <v>10/03/2022</v>
          </cell>
          <cell r="M64" t="str">
            <v>28/09/2022</v>
          </cell>
          <cell r="N64">
            <v>81373874943</v>
          </cell>
          <cell r="O64" t="str">
            <v>Komplek Villa Permai Sentosa B12</v>
          </cell>
          <cell r="P64">
            <v>869985127301000</v>
          </cell>
          <cell r="Q64" t="str">
            <v>BCA</v>
          </cell>
          <cell r="R64">
            <v>8570166922</v>
          </cell>
          <cell r="S64" t="str">
            <v>jemmyliu9@gmail.com</v>
          </cell>
        </row>
        <row r="65">
          <cell r="B65" t="str">
            <v>JOPI IRAWAN</v>
          </cell>
          <cell r="C65" t="str">
            <v>Palembang Soekarno Hatta</v>
          </cell>
          <cell r="D65" t="str">
            <v>Service</v>
          </cell>
          <cell r="E65" t="str">
            <v>Mechanic</v>
          </cell>
          <cell r="G65" t="str">
            <v>SEPTA EFRIANSYAH</v>
          </cell>
          <cell r="H65" t="str">
            <v>22-Jun-2000</v>
          </cell>
          <cell r="I65" t="str">
            <v>Pria</v>
          </cell>
          <cell r="J65">
            <v>1608062206000002</v>
          </cell>
          <cell r="L65" t="str">
            <v>11/01/2021</v>
          </cell>
          <cell r="M65" t="str">
            <v>28/09/2022</v>
          </cell>
          <cell r="N65" t="str">
            <v>081532621701</v>
          </cell>
          <cell r="O65" t="str">
            <v>HARJOWINGUN KEC BILATANG</v>
          </cell>
          <cell r="P65">
            <v>413959552302000</v>
          </cell>
          <cell r="Q65" t="str">
            <v>BCA</v>
          </cell>
          <cell r="R65">
            <v>213778762</v>
          </cell>
          <cell r="S65" t="str">
            <v>jopiirawan2000@gmail.com</v>
          </cell>
        </row>
        <row r="66">
          <cell r="B66" t="str">
            <v>JUNITA RANISA</v>
          </cell>
          <cell r="C66" t="str">
            <v>Lahat PPR</v>
          </cell>
          <cell r="D66" t="str">
            <v>Spare Part</v>
          </cell>
          <cell r="E66" t="str">
            <v>Inventory staff</v>
          </cell>
          <cell r="G66" t="str">
            <v>MESTRIANTO</v>
          </cell>
          <cell r="H66" t="str">
            <v>12-Jun-1994</v>
          </cell>
          <cell r="I66" t="str">
            <v>Wanita</v>
          </cell>
          <cell r="J66">
            <v>1604105206940006</v>
          </cell>
          <cell r="L66" t="str">
            <v>26/11/2012</v>
          </cell>
          <cell r="M66" t="str">
            <v>28/09/2022</v>
          </cell>
          <cell r="N66">
            <v>82269999060</v>
          </cell>
          <cell r="O66" t="str">
            <v xml:space="preserve">DS.KARANG ANYAR LAHAT KEL.KARANG ANYAR KEC.LAHAT
</v>
          </cell>
          <cell r="P66">
            <v>0</v>
          </cell>
          <cell r="Q66" t="str">
            <v>BCA</v>
          </cell>
          <cell r="R66">
            <v>8130298576</v>
          </cell>
          <cell r="S66" t="str">
            <v>yunitaranisa@yahoo.co.id</v>
          </cell>
        </row>
        <row r="67">
          <cell r="B67" t="str">
            <v>KMS.AHMAD APRIZAL</v>
          </cell>
          <cell r="C67" t="str">
            <v>Palembang Soekarno Hatta</v>
          </cell>
          <cell r="D67" t="str">
            <v>Service</v>
          </cell>
          <cell r="E67" t="str">
            <v>Service Admin</v>
          </cell>
          <cell r="G67" t="str">
            <v>RISWANDI</v>
          </cell>
          <cell r="H67" t="str">
            <v>20-Apr-1987</v>
          </cell>
          <cell r="I67" t="str">
            <v>Pria</v>
          </cell>
          <cell r="J67">
            <v>1671042004870012</v>
          </cell>
          <cell r="L67" t="str">
            <v>03/03/2016</v>
          </cell>
          <cell r="M67" t="str">
            <v>28/09/2022</v>
          </cell>
          <cell r="N67" t="str">
            <v>085268669420</v>
          </cell>
          <cell r="O67" t="str">
            <v xml:space="preserve">JL.TIMOR NO.149 RT.2 RW.1 KEL. LOROK PAKJO KEC. ILIR BARAT 1
</v>
          </cell>
          <cell r="P67" t="str">
            <v>98.014.167.5-307.0</v>
          </cell>
          <cell r="Q67" t="str">
            <v>BCA</v>
          </cell>
          <cell r="R67">
            <v>213235882</v>
          </cell>
          <cell r="S67" t="str">
            <v>ujuahmad@gmail.com</v>
          </cell>
        </row>
        <row r="68">
          <cell r="B68" t="str">
            <v>KODRI ROMADON</v>
          </cell>
          <cell r="C68" t="str">
            <v>Palembang Soekarno Hatta</v>
          </cell>
          <cell r="D68" t="str">
            <v>Service</v>
          </cell>
          <cell r="E68" t="str">
            <v>Mechanic</v>
          </cell>
          <cell r="G68" t="str">
            <v>SEPTA EFRIANSYAH</v>
          </cell>
          <cell r="H68" t="str">
            <v>02-Apr-1988</v>
          </cell>
          <cell r="I68" t="str">
            <v>Pria</v>
          </cell>
          <cell r="J68">
            <v>1671040204880015</v>
          </cell>
          <cell r="L68" t="str">
            <v>25/05/2016</v>
          </cell>
          <cell r="M68" t="str">
            <v>28/09/2022</v>
          </cell>
          <cell r="N68" t="str">
            <v>081378647832</v>
          </cell>
          <cell r="O68" t="str">
            <v xml:space="preserve">JL.TANJUNG RAWO RT.055 RW.016 KEL.BUKIT LAMA KEC.ILIR BARAT I
</v>
          </cell>
          <cell r="P68">
            <v>0</v>
          </cell>
          <cell r="Q68" t="str">
            <v>BCA</v>
          </cell>
          <cell r="R68">
            <v>212882834</v>
          </cell>
          <cell r="S68" t="str">
            <v>kodri.romadon.ppr@gmail.com</v>
          </cell>
        </row>
        <row r="69">
          <cell r="B69" t="str">
            <v>LAILA MARLINDA</v>
          </cell>
          <cell r="C69" t="str">
            <v>Lahat PPR</v>
          </cell>
          <cell r="D69" t="str">
            <v>Sales</v>
          </cell>
          <cell r="E69" t="str">
            <v>Sales Counter</v>
          </cell>
          <cell r="F69" t="str">
            <v>Junior</v>
          </cell>
          <cell r="G69" t="str">
            <v>WAHYUDI ARYANTO</v>
          </cell>
          <cell r="H69" t="str">
            <v>04-Mar-1986</v>
          </cell>
          <cell r="I69" t="str">
            <v>Wanita</v>
          </cell>
          <cell r="J69">
            <v>1604104403880008</v>
          </cell>
          <cell r="K69" t="str">
            <v>Cat 3</v>
          </cell>
          <cell r="L69" t="str">
            <v>01/11/2012</v>
          </cell>
          <cell r="M69" t="str">
            <v>28/09/2022</v>
          </cell>
          <cell r="N69">
            <v>85268344356</v>
          </cell>
          <cell r="O69" t="str">
            <v>Residen Amaludun Rt 17/06 Pasar Lama</v>
          </cell>
          <cell r="P69">
            <v>827781451309000</v>
          </cell>
          <cell r="Q69" t="str">
            <v>BCA</v>
          </cell>
          <cell r="R69">
            <v>8130248641</v>
          </cell>
          <cell r="S69" t="str">
            <v>lailamarlinda@gmail.com</v>
          </cell>
        </row>
        <row r="70">
          <cell r="B70" t="str">
            <v>LEONARDO ARMANDO</v>
          </cell>
          <cell r="C70" t="str">
            <v>PUSRI</v>
          </cell>
          <cell r="D70" t="str">
            <v>Sales</v>
          </cell>
          <cell r="E70" t="str">
            <v>Sales Representative</v>
          </cell>
          <cell r="F70" t="str">
            <v>Senior</v>
          </cell>
          <cell r="G70" t="str">
            <v>ANDI SEMAN</v>
          </cell>
          <cell r="H70" t="str">
            <v>08-Oct-1987</v>
          </cell>
          <cell r="I70" t="str">
            <v>Pria</v>
          </cell>
          <cell r="J70">
            <v>1671091008870014</v>
          </cell>
          <cell r="K70" t="str">
            <v>Cat 3</v>
          </cell>
          <cell r="L70" t="str">
            <v>10/10/2012</v>
          </cell>
          <cell r="M70" t="str">
            <v>28/09/2022</v>
          </cell>
          <cell r="N70">
            <v>85380919753</v>
          </cell>
          <cell r="O70" t="str">
            <v>Jl. Lrg Kebon sirih dalam No. 104 RT/RW. 02/01</v>
          </cell>
          <cell r="P70">
            <v>166925768301000</v>
          </cell>
          <cell r="Q70" t="str">
            <v>BCA</v>
          </cell>
          <cell r="R70">
            <v>1510486834</v>
          </cell>
          <cell r="S70" t="str">
            <v>leoacel123@gmail.com</v>
          </cell>
        </row>
        <row r="71">
          <cell r="B71" t="str">
            <v>LILA DEWATA</v>
          </cell>
          <cell r="C71" t="str">
            <v>PUSRI</v>
          </cell>
          <cell r="D71" t="str">
            <v>Sales</v>
          </cell>
          <cell r="E71" t="str">
            <v>Sales Representative</v>
          </cell>
          <cell r="G71" t="str">
            <v>DESSY SAFRIDA</v>
          </cell>
          <cell r="H71" t="str">
            <v>05-Dec-1981</v>
          </cell>
          <cell r="I71" t="str">
            <v>Pria</v>
          </cell>
          <cell r="J71">
            <v>1671140512810012</v>
          </cell>
          <cell r="K71" t="str">
            <v>Cat 2</v>
          </cell>
          <cell r="L71" t="str">
            <v>02/06/2022</v>
          </cell>
          <cell r="M71" t="str">
            <v>28/09/2022</v>
          </cell>
          <cell r="N71">
            <v>6285274723684</v>
          </cell>
          <cell r="O71" t="str">
            <v>Jl kapten Abdullah gang mulia 1 no 1157
RT/RW 017/008 Kel talang bubuk kec plaju</v>
          </cell>
          <cell r="P71">
            <v>590532904005000</v>
          </cell>
          <cell r="Q71" t="str">
            <v>BCA</v>
          </cell>
          <cell r="R71">
            <v>8435511259</v>
          </cell>
          <cell r="S71" t="str">
            <v>liladewata72@gmail.com</v>
          </cell>
        </row>
        <row r="72">
          <cell r="B72" t="str">
            <v xml:space="preserve">LUSI TAPSILAWATI </v>
          </cell>
          <cell r="C72" t="str">
            <v>Lahat PPR</v>
          </cell>
          <cell r="D72" t="str">
            <v>Back Office</v>
          </cell>
          <cell r="E72" t="str">
            <v>Accounting &amp; Finance Staff</v>
          </cell>
          <cell r="G72" t="str">
            <v>ELISABETH NOVRIANI TASLIM</v>
          </cell>
          <cell r="H72" t="str">
            <v>21-May-1994</v>
          </cell>
          <cell r="I72" t="str">
            <v>Wanita</v>
          </cell>
          <cell r="J72">
            <v>1604096105940001</v>
          </cell>
          <cell r="L72" t="str">
            <v>12/02/2021</v>
          </cell>
          <cell r="M72" t="str">
            <v>28/09/2022</v>
          </cell>
          <cell r="N72">
            <v>812784047231</v>
          </cell>
          <cell r="O72" t="str">
            <v xml:space="preserve">DS. TANJUNG PINANG KEC : MERAPI BARAT </v>
          </cell>
          <cell r="Q72" t="str">
            <v>BCA</v>
          </cell>
          <cell r="R72">
            <v>8130274057</v>
          </cell>
          <cell r="S72" t="str">
            <v>lusi.ppr@gmail.com</v>
          </cell>
        </row>
        <row r="73">
          <cell r="B73" t="str">
            <v>M. ALI BASARAH</v>
          </cell>
          <cell r="C73" t="str">
            <v>Palembang Soekarno Hatta</v>
          </cell>
          <cell r="D73" t="str">
            <v>Operational</v>
          </cell>
          <cell r="E73" t="str">
            <v>Hoyu Manager</v>
          </cell>
          <cell r="G73" t="str">
            <v>PURNOMO ADI SUSILO</v>
          </cell>
          <cell r="H73" t="str">
            <v>05-Dec-1974</v>
          </cell>
          <cell r="I73" t="str">
            <v>Pria</v>
          </cell>
          <cell r="J73">
            <v>1671041205740006</v>
          </cell>
          <cell r="L73" t="str">
            <v>12/01/2012</v>
          </cell>
          <cell r="M73" t="str">
            <v>28/09/2022</v>
          </cell>
          <cell r="N73">
            <v>81273351974</v>
          </cell>
          <cell r="O73" t="str">
            <v>Jl. Demang Lebar Daun Komp. Kijang Mas Blok D-14 RT/RW.041/011 Kel. Demang Lebar Daun Kec.Ilir Barat I Palembang</v>
          </cell>
          <cell r="P73">
            <v>479531980307000</v>
          </cell>
          <cell r="Q73" t="str">
            <v>MANDIRI</v>
          </cell>
          <cell r="R73">
            <v>1120006588128</v>
          </cell>
          <cell r="S73" t="str">
            <v>hoyumgr.hinoppr@gmail.com</v>
          </cell>
        </row>
        <row r="74">
          <cell r="B74" t="str">
            <v>M. ARIFIN SYAHPUTRA</v>
          </cell>
          <cell r="C74" t="str">
            <v>Palembang Soekarno Hatta</v>
          </cell>
          <cell r="D74" t="str">
            <v>Service</v>
          </cell>
          <cell r="E74" t="str">
            <v>Service Admin</v>
          </cell>
          <cell r="G74" t="str">
            <v>RISWANDI</v>
          </cell>
          <cell r="H74" t="str">
            <v>17-Jan-1996</v>
          </cell>
          <cell r="I74" t="str">
            <v>Pria</v>
          </cell>
          <cell r="J74">
            <v>163041701960001</v>
          </cell>
          <cell r="L74" t="str">
            <v>18/10/2018</v>
          </cell>
          <cell r="M74" t="str">
            <v>28/09/2022</v>
          </cell>
          <cell r="N74" t="str">
            <v>089623253740</v>
          </cell>
          <cell r="O74" t="str">
            <v>DS. PANANG JAYA GUNUNG MEGANG</v>
          </cell>
          <cell r="P74">
            <v>869934737313000</v>
          </cell>
          <cell r="Q74" t="str">
            <v>BCA</v>
          </cell>
          <cell r="R74">
            <v>8530195342</v>
          </cell>
          <cell r="S74" t="str">
            <v>hto.cro.hinoppr@gmail.com</v>
          </cell>
        </row>
        <row r="75">
          <cell r="B75" t="str">
            <v>M. EKO SUTRISNO</v>
          </cell>
          <cell r="C75" t="str">
            <v>Lahat PPR</v>
          </cell>
          <cell r="D75" t="str">
            <v>Service</v>
          </cell>
          <cell r="E75" t="str">
            <v>Service Advisor</v>
          </cell>
          <cell r="G75" t="str">
            <v xml:space="preserve">WELLY ARYADI </v>
          </cell>
          <cell r="H75" t="str">
            <v>01-Jan-1993</v>
          </cell>
          <cell r="I75" t="str">
            <v>Pria</v>
          </cell>
          <cell r="J75">
            <v>1604090509950003</v>
          </cell>
          <cell r="L75" t="str">
            <v>07/04/2017</v>
          </cell>
          <cell r="M75" t="str">
            <v>28/09/2022</v>
          </cell>
          <cell r="N75" t="str">
            <v>0822-4222-4700</v>
          </cell>
          <cell r="O75" t="str">
            <v xml:space="preserve">SP 6 DESA SARI BUNGA MAS KEC. LAHAT
</v>
          </cell>
          <cell r="P75">
            <v>0</v>
          </cell>
          <cell r="Q75" t="str">
            <v>BCA</v>
          </cell>
          <cell r="R75">
            <v>8130021094</v>
          </cell>
          <cell r="S75" t="str">
            <v>ekoananda711@gmail.com</v>
          </cell>
        </row>
        <row r="76">
          <cell r="B76" t="str">
            <v>M.MAHDACH ARIEFTA A</v>
          </cell>
          <cell r="C76" t="str">
            <v>Palembang Soekarno Hatta</v>
          </cell>
          <cell r="D76" t="str">
            <v>Spare Part</v>
          </cell>
          <cell r="E76" t="str">
            <v>Spare Parts Fleet Salesman</v>
          </cell>
          <cell r="G76" t="str">
            <v>MESTRIANTO</v>
          </cell>
          <cell r="H76" t="str">
            <v>28-Nov-1994</v>
          </cell>
          <cell r="I76" t="str">
            <v>Pria</v>
          </cell>
          <cell r="J76">
            <v>1671042211940006</v>
          </cell>
          <cell r="L76" t="str">
            <v>02/06/2017</v>
          </cell>
          <cell r="M76" t="str">
            <v>28/09/2022</v>
          </cell>
          <cell r="N76">
            <v>81274707428</v>
          </cell>
          <cell r="O76" t="str">
            <v xml:space="preserve">JL.TANJUNG BARANGAN NO.53 RT.004 RW.003 KEL.BUKIT BARU KEC.ILIR BARAT I
</v>
          </cell>
          <cell r="Q76" t="str">
            <v>BCA</v>
          </cell>
          <cell r="R76">
            <v>8570273133</v>
          </cell>
          <cell r="S76" t="str">
            <v>anamahdah81@gmail.com</v>
          </cell>
        </row>
        <row r="77">
          <cell r="B77" t="str">
            <v>MAHENDRA</v>
          </cell>
          <cell r="C77" t="str">
            <v>Palembang Soekarno Hatta</v>
          </cell>
          <cell r="D77" t="str">
            <v>Service</v>
          </cell>
          <cell r="E77" t="str">
            <v>Mechanic</v>
          </cell>
          <cell r="G77" t="str">
            <v>SEPTA EFRIANSYAH</v>
          </cell>
          <cell r="H77" t="str">
            <v>25-May-1992</v>
          </cell>
          <cell r="I77" t="str">
            <v>Pria</v>
          </cell>
          <cell r="J77">
            <v>1672022505920002</v>
          </cell>
          <cell r="L77" t="str">
            <v>08/02/2022</v>
          </cell>
          <cell r="M77" t="str">
            <v>28/09/2022</v>
          </cell>
          <cell r="N77" t="str">
            <v>081367965791</v>
          </cell>
          <cell r="O77" t="str">
            <v>GG. Jaka Utama No.30 RT.02 RW.03 kel.tumbak ulas kec.pagar alam selatan kota pagar alam</v>
          </cell>
          <cell r="P77" t="str">
            <v>63.278.485.6-309.0</v>
          </cell>
          <cell r="Q77" t="str">
            <v>BCA</v>
          </cell>
          <cell r="R77">
            <v>213945618</v>
          </cell>
          <cell r="S77" t="str">
            <v>mahendrapagaralam@gmail.com</v>
          </cell>
        </row>
        <row r="78">
          <cell r="B78" t="str">
            <v>MARFI DIYANTI</v>
          </cell>
          <cell r="C78" t="str">
            <v>Lahat PPR</v>
          </cell>
          <cell r="D78" t="str">
            <v>Sales</v>
          </cell>
          <cell r="E78" t="str">
            <v>Sales Representative</v>
          </cell>
          <cell r="G78" t="str">
            <v>WAHYUDI ARYANTO</v>
          </cell>
          <cell r="H78" t="str">
            <v>15-Nov-2001</v>
          </cell>
          <cell r="I78" t="str">
            <v>Wanita</v>
          </cell>
          <cell r="J78">
            <v>1604105511010007</v>
          </cell>
          <cell r="K78" t="str">
            <v>Cat 3</v>
          </cell>
          <cell r="L78" t="str">
            <v>09/05/2022</v>
          </cell>
          <cell r="M78" t="str">
            <v>28/09/2022</v>
          </cell>
          <cell r="N78">
            <v>6281369610553</v>
          </cell>
          <cell r="O78" t="str">
            <v>Ds.karang anyar</v>
          </cell>
          <cell r="P78" t="str">
            <v>418943353-3090</v>
          </cell>
          <cell r="Q78" t="str">
            <v>BCA</v>
          </cell>
          <cell r="R78">
            <v>8130390685</v>
          </cell>
          <cell r="S78" t="str">
            <v>Marfidiyanti75@gmail.com</v>
          </cell>
        </row>
        <row r="79">
          <cell r="B79" t="str">
            <v>MEI CHING</v>
          </cell>
          <cell r="C79" t="str">
            <v>PUSRI</v>
          </cell>
          <cell r="D79" t="str">
            <v>Sales</v>
          </cell>
          <cell r="E79" t="str">
            <v>Sales Representative</v>
          </cell>
          <cell r="G79" t="str">
            <v>DESSY SAFRIDA</v>
          </cell>
          <cell r="H79" t="str">
            <v>24-Dec-1992</v>
          </cell>
          <cell r="I79" t="str">
            <v>Wanita</v>
          </cell>
          <cell r="J79">
            <v>1671076412920011</v>
          </cell>
          <cell r="K79" t="str">
            <v>Cat 2</v>
          </cell>
          <cell r="L79" t="str">
            <v>12/09/2022</v>
          </cell>
          <cell r="M79" t="str">
            <v>28/09/2022</v>
          </cell>
          <cell r="N79">
            <v>6282373688118</v>
          </cell>
          <cell r="O79" t="str">
            <v>Komplek bougenville blok cc 11 rt 16 rw 05 , km 7,5 . Kec. Alang alang lebar</v>
          </cell>
          <cell r="P79">
            <v>164248650307000</v>
          </cell>
          <cell r="Q79" t="str">
            <v>BCA</v>
          </cell>
          <cell r="R79">
            <v>213142701</v>
          </cell>
          <cell r="S79" t="str">
            <v>meiching368@gmail.com</v>
          </cell>
        </row>
        <row r="80">
          <cell r="B80" t="str">
            <v>MEI WULAN JANATI</v>
          </cell>
          <cell r="C80" t="str">
            <v>Lahat PPR</v>
          </cell>
          <cell r="D80" t="str">
            <v>Sales</v>
          </cell>
          <cell r="E80" t="str">
            <v>Sales Representative</v>
          </cell>
          <cell r="G80" t="str">
            <v>WAHYUDI ARYANTO</v>
          </cell>
          <cell r="H80" t="str">
            <v>30-May-1995</v>
          </cell>
          <cell r="I80" t="str">
            <v>Wanita</v>
          </cell>
          <cell r="J80">
            <v>1671127005950006</v>
          </cell>
          <cell r="K80" t="str">
            <v>Cat 2</v>
          </cell>
          <cell r="L80" t="str">
            <v>15/08/2022</v>
          </cell>
          <cell r="M80" t="str">
            <v>28/09/2022</v>
          </cell>
          <cell r="N80">
            <v>6281310084331</v>
          </cell>
          <cell r="O80" t="str">
            <v>Jl ps ing kenayan</v>
          </cell>
          <cell r="P80">
            <v>867933244307000</v>
          </cell>
          <cell r="Q80" t="str">
            <v>BCA</v>
          </cell>
          <cell r="R80">
            <v>213429431</v>
          </cell>
          <cell r="S80" t="str">
            <v>Meiwulanjanati768@gmail.com</v>
          </cell>
        </row>
        <row r="81">
          <cell r="B81" t="str">
            <v>MELISA BONA PERTIWI</v>
          </cell>
          <cell r="C81" t="str">
            <v>Palembang Soekarno Hatta</v>
          </cell>
          <cell r="D81" t="str">
            <v>Operational</v>
          </cell>
          <cell r="E81" t="str">
            <v>Sales Support Officer</v>
          </cell>
          <cell r="G81" t="str">
            <v>M. ALI BASARAH</v>
          </cell>
          <cell r="H81" t="str">
            <v>22-Jan-1995</v>
          </cell>
          <cell r="I81" t="str">
            <v>Wanita</v>
          </cell>
          <cell r="J81">
            <v>1671046201950008</v>
          </cell>
          <cell r="L81" t="str">
            <v>01/10/2019</v>
          </cell>
          <cell r="M81" t="str">
            <v>28/09/2022</v>
          </cell>
          <cell r="N81">
            <v>81272367778</v>
          </cell>
          <cell r="O81" t="str">
            <v>Jl. Lubuk Bakung No.61 RT/RW: 006/009 Kel/Kec : Siring Agung/Ilir Barat I</v>
          </cell>
          <cell r="P81">
            <v>0</v>
          </cell>
          <cell r="Q81" t="str">
            <v>BCA</v>
          </cell>
          <cell r="R81">
            <v>213568661</v>
          </cell>
          <cell r="S81" t="str">
            <v>sso.hinoppr@gmail.com</v>
          </cell>
        </row>
        <row r="82">
          <cell r="B82" t="str">
            <v>MERWANSYAH PUTRA</v>
          </cell>
          <cell r="C82" t="str">
            <v>Palembang Soekarno Hatta</v>
          </cell>
          <cell r="D82" t="str">
            <v>Service</v>
          </cell>
          <cell r="E82" t="str">
            <v>Mechanic</v>
          </cell>
          <cell r="G82" t="str">
            <v>SEPTA EFRIANSYAH</v>
          </cell>
          <cell r="H82" t="str">
            <v>16-Nov-1998</v>
          </cell>
          <cell r="I82" t="str">
            <v>Pria</v>
          </cell>
          <cell r="J82">
            <v>1603131211986003</v>
          </cell>
          <cell r="L82" t="str">
            <v>18/10/2018</v>
          </cell>
          <cell r="M82" t="str">
            <v>28/09/2022</v>
          </cell>
          <cell r="N82" t="str">
            <v>082177758118</v>
          </cell>
          <cell r="O82" t="str">
            <v>DUSUN III KEL : BABAT KECAMATAN : PENUKAL</v>
          </cell>
          <cell r="P82">
            <v>848731964313000</v>
          </cell>
          <cell r="Q82" t="str">
            <v>BCA</v>
          </cell>
          <cell r="R82">
            <v>213433064</v>
          </cell>
          <cell r="S82" t="str">
            <v>merwansyahputra@gmail.com</v>
          </cell>
        </row>
        <row r="83">
          <cell r="B83" t="str">
            <v>MESTRIANTO</v>
          </cell>
          <cell r="C83" t="str">
            <v>Palembang Soekarno Hatta</v>
          </cell>
          <cell r="D83" t="str">
            <v>Spare Part</v>
          </cell>
          <cell r="E83" t="str">
            <v>Spare Part Head</v>
          </cell>
          <cell r="G83" t="str">
            <v xml:space="preserve">HADI SUPRATMAN </v>
          </cell>
          <cell r="H83" t="str">
            <v>12-Jan-1984</v>
          </cell>
          <cell r="I83" t="str">
            <v>Pria</v>
          </cell>
          <cell r="J83">
            <v>1609161201840002</v>
          </cell>
          <cell r="L83" t="str">
            <v>03/01/2017</v>
          </cell>
          <cell r="M83" t="str">
            <v>28/09/2022</v>
          </cell>
          <cell r="N83">
            <v>85266000212</v>
          </cell>
          <cell r="O83" t="str">
            <v xml:space="preserve">KAMPUNG DUL RT.008 RW.003 KEL.DUL KEC. PANGKALAN BARU
</v>
          </cell>
          <cell r="P83" t="str">
            <v>73.322.175.8-315.0</v>
          </cell>
          <cell r="Q83" t="str">
            <v>BCA</v>
          </cell>
          <cell r="R83">
            <v>8535092181</v>
          </cell>
          <cell r="S83" t="str">
            <v>mestrianto@gmail.com</v>
          </cell>
        </row>
        <row r="84">
          <cell r="B84" t="str">
            <v>META TRISNA RIANITA</v>
          </cell>
          <cell r="C84" t="str">
            <v>Palembang Soekarno Hatta</v>
          </cell>
          <cell r="D84" t="str">
            <v>Sales</v>
          </cell>
          <cell r="E84" t="str">
            <v>Sales Representative</v>
          </cell>
          <cell r="G84" t="str">
            <v>MGS M YUSUF RANDY</v>
          </cell>
          <cell r="H84" t="str">
            <v>01-Jan-1970</v>
          </cell>
          <cell r="I84" t="str">
            <v>Wanita</v>
          </cell>
          <cell r="J84">
            <v>1671116105890004</v>
          </cell>
          <cell r="K84" t="str">
            <v>Cat 2</v>
          </cell>
          <cell r="L84" t="str">
            <v>23/06/2021</v>
          </cell>
          <cell r="M84" t="str">
            <v>28/09/2022</v>
          </cell>
          <cell r="N84">
            <v>625267169666</v>
          </cell>
          <cell r="O84" t="str">
            <v>LORONG GERUNIK NO 1562 PALEMBANG</v>
          </cell>
          <cell r="P84">
            <v>828327429307000</v>
          </cell>
          <cell r="Q84" t="str">
            <v>BCA</v>
          </cell>
          <cell r="R84">
            <v>8570012143</v>
          </cell>
          <cell r="S84" t="str">
            <v>metatrisna@yahoo.com</v>
          </cell>
        </row>
        <row r="85">
          <cell r="B85" t="str">
            <v>MGS M YUSUF RANDY</v>
          </cell>
          <cell r="C85" t="str">
            <v>Palembang Soekarno Hatta</v>
          </cell>
          <cell r="D85" t="str">
            <v>Sales</v>
          </cell>
          <cell r="E85" t="str">
            <v>Sales SPV</v>
          </cell>
          <cell r="G85" t="str">
            <v>BOAN</v>
          </cell>
          <cell r="H85" t="str">
            <v>25-Aug-1988</v>
          </cell>
          <cell r="I85" t="str">
            <v>Pria</v>
          </cell>
          <cell r="J85">
            <v>1671052508880002</v>
          </cell>
          <cell r="K85" t="str">
            <v>Cat 2</v>
          </cell>
          <cell r="L85" t="str">
            <v>05/09/2022</v>
          </cell>
          <cell r="M85" t="str">
            <v>28/09/2022</v>
          </cell>
          <cell r="N85">
            <v>6282175575713</v>
          </cell>
          <cell r="O85" t="str">
            <v>JLN MENUMBING GG.KABA NO 129</v>
          </cell>
          <cell r="P85">
            <v>869476853301000</v>
          </cell>
          <cell r="Q85" t="str">
            <v>BCA</v>
          </cell>
          <cell r="R85">
            <v>8435093163</v>
          </cell>
          <cell r="S85" t="str">
            <v>mgs.randy@gmail.com</v>
          </cell>
        </row>
        <row r="86">
          <cell r="B86" t="str">
            <v>MUHAMAD SUPNA HADI</v>
          </cell>
          <cell r="C86" t="str">
            <v>Lahat PPR</v>
          </cell>
          <cell r="D86" t="str">
            <v>Service</v>
          </cell>
          <cell r="E86" t="str">
            <v>Mechanic</v>
          </cell>
          <cell r="G86" t="str">
            <v>AHMAD MARZUKI</v>
          </cell>
          <cell r="H86" t="str">
            <v>28-May-1994</v>
          </cell>
          <cell r="I86" t="str">
            <v>Pria</v>
          </cell>
          <cell r="J86">
            <v>1671012805940001</v>
          </cell>
          <cell r="L86" t="str">
            <v>23/12/2018</v>
          </cell>
          <cell r="M86" t="str">
            <v>28/09/2022</v>
          </cell>
          <cell r="N86" t="str">
            <v>082299104014</v>
          </cell>
          <cell r="O86" t="str">
            <v>JLN PSI  LAUTAN LR KEDUKAN BUKIT 1 RT 05 RW 02 NO 238 35 ILIR PALEMBANG</v>
          </cell>
          <cell r="Q86" t="str">
            <v>BCA</v>
          </cell>
          <cell r="R86">
            <v>213459128</v>
          </cell>
          <cell r="S86" t="str">
            <v>supnahadi7@gmail.com</v>
          </cell>
        </row>
        <row r="87">
          <cell r="B87" t="str">
            <v>MUHAMMAD ALIEF</v>
          </cell>
          <cell r="C87" t="str">
            <v>Palembang Soekarno Hatta</v>
          </cell>
          <cell r="D87" t="str">
            <v>Spare Part</v>
          </cell>
          <cell r="E87" t="str">
            <v>Inventory staff</v>
          </cell>
          <cell r="G87" t="str">
            <v>MESTRIANTO</v>
          </cell>
          <cell r="H87" t="str">
            <v>01-Jan-1970</v>
          </cell>
          <cell r="I87" t="str">
            <v>Pria</v>
          </cell>
          <cell r="J87">
            <v>1671012712910002</v>
          </cell>
          <cell r="L87" t="str">
            <v>01/01/1970</v>
          </cell>
          <cell r="M87" t="str">
            <v>28/09/2022</v>
          </cell>
          <cell r="N87">
            <v>81278916414</v>
          </cell>
          <cell r="O87" t="str">
            <v>LR. SEI TAWAR IV NO. 128 RT/RW 006/003 KEL 29 ILIR KEC ILIR BARAT II</v>
          </cell>
          <cell r="P87">
            <v>808192116307000</v>
          </cell>
          <cell r="Q87" t="str">
            <v>BCA</v>
          </cell>
          <cell r="R87">
            <v>213433145</v>
          </cell>
          <cell r="S87" t="str">
            <v>muhammadppr18@gmail.com</v>
          </cell>
        </row>
        <row r="88">
          <cell r="B88" t="str">
            <v>MUHAMMAD BAYUMI</v>
          </cell>
          <cell r="C88" t="str">
            <v>Palembang Soekarno Hatta</v>
          </cell>
          <cell r="D88" t="str">
            <v>Service</v>
          </cell>
          <cell r="E88" t="str">
            <v>Foreman</v>
          </cell>
          <cell r="G88" t="str">
            <v>RISWANDI</v>
          </cell>
          <cell r="H88" t="str">
            <v>07-Jul-1992</v>
          </cell>
          <cell r="I88" t="str">
            <v>Pria</v>
          </cell>
          <cell r="J88">
            <v>1671040707900000</v>
          </cell>
          <cell r="L88" t="str">
            <v>05/02/2015</v>
          </cell>
          <cell r="M88" t="str">
            <v>28/09/2022</v>
          </cell>
          <cell r="N88">
            <v>5273410432</v>
          </cell>
          <cell r="O88" t="str">
            <v xml:space="preserve">JL.SERUNI NO,12 RT.001 RW.001 KEL.BUKIT LAMA KEC.ILIR BARAT I
</v>
          </cell>
          <cell r="P88">
            <v>0</v>
          </cell>
          <cell r="Q88" t="str">
            <v>BCA</v>
          </cell>
          <cell r="R88">
            <v>85700183436</v>
          </cell>
          <cell r="S88" t="str">
            <v>bayumi.ppr@gmail.com</v>
          </cell>
        </row>
        <row r="89">
          <cell r="B89" t="str">
            <v>MUHAMMAD ILAL</v>
          </cell>
          <cell r="C89" t="str">
            <v>Palembang Soekarno Hatta</v>
          </cell>
          <cell r="D89" t="str">
            <v>Service</v>
          </cell>
          <cell r="E89" t="str">
            <v>Foreman</v>
          </cell>
          <cell r="G89" t="str">
            <v>RISWANDI</v>
          </cell>
          <cell r="H89" t="str">
            <v>18-Sep-1989</v>
          </cell>
          <cell r="I89" t="str">
            <v>Pria</v>
          </cell>
          <cell r="J89">
            <v>1607101809890000</v>
          </cell>
          <cell r="L89" t="str">
            <v>29/09/2014</v>
          </cell>
          <cell r="M89" t="str">
            <v>28/09/2022</v>
          </cell>
          <cell r="N89">
            <v>82183870178</v>
          </cell>
          <cell r="O89" t="str">
            <v xml:space="preserve">JL.H.M YASIN NO.027 RT.027 RW.- KEL.KENTEN LAUT KEC.TALANG KELAPA
</v>
          </cell>
          <cell r="P89">
            <v>0</v>
          </cell>
          <cell r="Q89" t="str">
            <v>BCA</v>
          </cell>
          <cell r="R89">
            <v>213122581</v>
          </cell>
          <cell r="S89" t="str">
            <v>ilal.hino.ppr@gmail.com</v>
          </cell>
        </row>
        <row r="90">
          <cell r="B90" t="str">
            <v>MUHAMMAD IQBAL ANUGERAH</v>
          </cell>
          <cell r="C90" t="str">
            <v>Palembang Soekarno Hatta</v>
          </cell>
          <cell r="D90" t="str">
            <v>Service</v>
          </cell>
          <cell r="E90" t="str">
            <v>Mechanic</v>
          </cell>
          <cell r="G90" t="str">
            <v>AHMAD MUBAROK</v>
          </cell>
          <cell r="H90" t="str">
            <v>01-Jan-1994</v>
          </cell>
          <cell r="I90" t="str">
            <v>Pria</v>
          </cell>
          <cell r="J90">
            <v>1671031903990003</v>
          </cell>
          <cell r="L90" t="str">
            <v>18/10/2018</v>
          </cell>
          <cell r="M90" t="str">
            <v>28/09/2022</v>
          </cell>
          <cell r="N90">
            <v>62877261694</v>
          </cell>
          <cell r="O90" t="str">
            <v xml:space="preserve">LR. AMAL SETIA NO 404 RT/RW : 013/003 KEL : 11 ULU </v>
          </cell>
          <cell r="Q90" t="str">
            <v>BCA</v>
          </cell>
          <cell r="R90">
            <v>8435220114</v>
          </cell>
          <cell r="S90" t="str">
            <v>iqbalanugerah19@gmail.com</v>
          </cell>
        </row>
        <row r="91">
          <cell r="B91" t="str">
            <v>MUHAMMAD JIBRIL DIAWARA</v>
          </cell>
          <cell r="C91" t="str">
            <v>Palembang Soekarno Hatta</v>
          </cell>
          <cell r="D91" t="str">
            <v>Service</v>
          </cell>
          <cell r="E91" t="str">
            <v>Mechanic</v>
          </cell>
          <cell r="G91" t="str">
            <v>AHMAD MUBAROK</v>
          </cell>
          <cell r="H91" t="str">
            <v>16-Mar-2003</v>
          </cell>
          <cell r="I91" t="str">
            <v>Pria</v>
          </cell>
          <cell r="J91">
            <v>1671061603030006</v>
          </cell>
          <cell r="L91" t="str">
            <v>11/04/2022</v>
          </cell>
          <cell r="M91" t="str">
            <v>28/09/2022</v>
          </cell>
          <cell r="N91" t="str">
            <v>083179558266</v>
          </cell>
          <cell r="O91" t="str">
            <v>Jl.segaran , lorong kebangkan ,NO.165</v>
          </cell>
          <cell r="P91">
            <v>651362642301000</v>
          </cell>
          <cell r="Q91" t="str">
            <v>BCA</v>
          </cell>
          <cell r="R91">
            <v>1150728378</v>
          </cell>
          <cell r="S91" t="str">
            <v>Diawarajibril4@gmail.com</v>
          </cell>
        </row>
        <row r="92">
          <cell r="B92" t="str">
            <v>NAUFAL MAULANA</v>
          </cell>
          <cell r="C92" t="str">
            <v>Palembang Soekarno Hatta</v>
          </cell>
          <cell r="D92" t="str">
            <v>Service</v>
          </cell>
          <cell r="E92" t="str">
            <v>Mechanic</v>
          </cell>
          <cell r="G92" t="str">
            <v>SEPTA EFRIANSYAH</v>
          </cell>
          <cell r="H92" t="str">
            <v>26-Jun-1999</v>
          </cell>
          <cell r="I92" t="str">
            <v>Pria</v>
          </cell>
          <cell r="J92">
            <v>1672012606990001</v>
          </cell>
          <cell r="L92" t="str">
            <v>20/09/2021</v>
          </cell>
          <cell r="M92" t="str">
            <v>28/09/2022</v>
          </cell>
          <cell r="N92" t="str">
            <v>083174126742</v>
          </cell>
          <cell r="O92" t="str">
            <v xml:space="preserve">Pagaralam Utara Dempo makmur Rt 03 Rw 02 </v>
          </cell>
          <cell r="P92">
            <v>537902348309000</v>
          </cell>
          <cell r="Q92" t="str">
            <v>BCA</v>
          </cell>
          <cell r="R92">
            <v>213889238</v>
          </cell>
          <cell r="S92" t="str">
            <v>naufalmaulana2021@gmail.com</v>
          </cell>
        </row>
        <row r="93">
          <cell r="B93" t="str">
            <v>NICO PETERSON</v>
          </cell>
          <cell r="C93" t="str">
            <v>Palembang Soekarno Hatta</v>
          </cell>
          <cell r="D93" t="str">
            <v>Operational</v>
          </cell>
          <cell r="E93" t="str">
            <v>Sales Admin</v>
          </cell>
          <cell r="G93" t="str">
            <v>BOAN</v>
          </cell>
          <cell r="H93" t="str">
            <v>07-Dec-1989</v>
          </cell>
          <cell r="I93" t="str">
            <v>Pria</v>
          </cell>
          <cell r="J93">
            <v>1671020712890008</v>
          </cell>
          <cell r="L93" t="str">
            <v>15/04/2013</v>
          </cell>
          <cell r="M93" t="str">
            <v>28/09/2022</v>
          </cell>
          <cell r="N93">
            <v>8538506699</v>
          </cell>
          <cell r="O93" t="str">
            <v xml:space="preserve">Perum opi lrg durian I blok A19 rt/rw 041/013 kel : 15 ulu. Kec : seberang ulu I
</v>
          </cell>
          <cell r="S93" t="str">
            <v>nico.p1289@gmail.com</v>
          </cell>
        </row>
        <row r="94">
          <cell r="B94" t="str">
            <v>NOPITA SARI</v>
          </cell>
          <cell r="C94" t="str">
            <v>Lahat PPR</v>
          </cell>
          <cell r="D94" t="str">
            <v>Service</v>
          </cell>
          <cell r="E94" t="str">
            <v>Service Admin</v>
          </cell>
          <cell r="G94" t="str">
            <v xml:space="preserve">WELLY ARYADI </v>
          </cell>
          <cell r="H94" t="str">
            <v>19-Aug-1994</v>
          </cell>
          <cell r="I94" t="str">
            <v>Wanita</v>
          </cell>
          <cell r="J94">
            <v>1604095908940001</v>
          </cell>
          <cell r="L94" t="str">
            <v>20/09/2017</v>
          </cell>
          <cell r="M94" t="str">
            <v>28/09/2022</v>
          </cell>
          <cell r="N94" t="str">
            <v>082280293708</v>
          </cell>
          <cell r="O94" t="str">
            <v xml:space="preserve">DESA ULAK PANDAN KEC. MERAPI BARAT 
</v>
          </cell>
          <cell r="Q94" t="str">
            <v>BCA</v>
          </cell>
          <cell r="R94">
            <v>8130066501</v>
          </cell>
          <cell r="S94" t="str">
            <v>nopitasari123@gmail.com</v>
          </cell>
        </row>
        <row r="95">
          <cell r="B95" t="str">
            <v>NURSIAH</v>
          </cell>
          <cell r="C95" t="str">
            <v>Palembang Soekarno Hatta</v>
          </cell>
          <cell r="D95" t="str">
            <v>Service</v>
          </cell>
          <cell r="E95" t="str">
            <v>Customers Care Officer</v>
          </cell>
          <cell r="G95" t="str">
            <v>RISWANDI</v>
          </cell>
          <cell r="H95" t="str">
            <v>18-Feb-1989</v>
          </cell>
          <cell r="I95" t="str">
            <v>Wanita</v>
          </cell>
          <cell r="J95">
            <v>1671065802890000</v>
          </cell>
          <cell r="L95" t="str">
            <v>03/06/2013</v>
          </cell>
          <cell r="M95" t="str">
            <v>28/09/2022</v>
          </cell>
          <cell r="N95" t="str">
            <v>081273057811</v>
          </cell>
          <cell r="O95" t="str">
            <v xml:space="preserve">JL.ALI GATYMYR KEL 10 ILIR LR.MUARA RT 11 RW04 NO 307 
</v>
          </cell>
          <cell r="P95">
            <v>0</v>
          </cell>
          <cell r="Q95" t="str">
            <v>BCA</v>
          </cell>
          <cell r="R95">
            <v>212959055</v>
          </cell>
          <cell r="S95" t="str">
            <v>nursiahppr@gmal.com</v>
          </cell>
        </row>
        <row r="96">
          <cell r="B96" t="str">
            <v>OKA LISHAN SEVORY</v>
          </cell>
          <cell r="C96" t="str">
            <v>Palembang Soekarno Hatta</v>
          </cell>
          <cell r="D96" t="str">
            <v>Service</v>
          </cell>
          <cell r="E96" t="str">
            <v>Mechanic</v>
          </cell>
          <cell r="G96" t="str">
            <v>SEPTA EFRIANSYAH</v>
          </cell>
          <cell r="H96" t="str">
            <v>01-Jan-1997</v>
          </cell>
          <cell r="I96" t="str">
            <v>Pria</v>
          </cell>
          <cell r="J96">
            <v>1672040110030002</v>
          </cell>
          <cell r="L96" t="str">
            <v>20/09/2021</v>
          </cell>
          <cell r="M96" t="str">
            <v>28/09/2022</v>
          </cell>
          <cell r="N96" t="str">
            <v>085273428600</v>
          </cell>
          <cell r="O96" t="str">
            <v>PAGARALAM</v>
          </cell>
          <cell r="P96">
            <v>0</v>
          </cell>
          <cell r="Q96" t="str">
            <v>BCA</v>
          </cell>
          <cell r="R96">
            <v>1510815773</v>
          </cell>
          <cell r="S96" t="str">
            <v>okalishansevory@gmail.com</v>
          </cell>
        </row>
        <row r="97">
          <cell r="B97" t="str">
            <v>PANDI YANSYAH</v>
          </cell>
          <cell r="C97" t="str">
            <v>Lahat PPR</v>
          </cell>
          <cell r="D97" t="str">
            <v>Spare Part</v>
          </cell>
          <cell r="E97" t="str">
            <v>Warehouse staff</v>
          </cell>
          <cell r="G97" t="str">
            <v>MESTRIANTO</v>
          </cell>
          <cell r="H97" t="str">
            <v>13-Dec-1993</v>
          </cell>
          <cell r="I97" t="str">
            <v>Pria</v>
          </cell>
          <cell r="J97">
            <v>1603171312930001</v>
          </cell>
          <cell r="L97" t="str">
            <v>17/09/2017</v>
          </cell>
          <cell r="M97" t="str">
            <v>28/09/2022</v>
          </cell>
          <cell r="N97">
            <v>82372089218</v>
          </cell>
          <cell r="O97" t="str">
            <v xml:space="preserve">DUSUN I RT.- RW.- KEL.SIALINGAN KEC. LEMBAK 
</v>
          </cell>
          <cell r="Q97" t="str">
            <v>BCA</v>
          </cell>
          <cell r="R97">
            <v>3005027220</v>
          </cell>
          <cell r="S97" t="str">
            <v>pandiyansa13@gmail.com</v>
          </cell>
        </row>
        <row r="98">
          <cell r="B98" t="str">
            <v>PRIMA DANI IRAWAN</v>
          </cell>
          <cell r="C98" t="str">
            <v>Palembang Soekarno Hatta</v>
          </cell>
          <cell r="D98" t="str">
            <v>Service</v>
          </cell>
          <cell r="E98" t="str">
            <v>Mechanic</v>
          </cell>
          <cell r="G98" t="str">
            <v>MUHAMMAD BAYUMI</v>
          </cell>
          <cell r="H98" t="str">
            <v>18-Jul-2022</v>
          </cell>
          <cell r="I98" t="str">
            <v>Pria</v>
          </cell>
          <cell r="J98">
            <v>1608030704020001</v>
          </cell>
          <cell r="L98" t="str">
            <v>17/05/2022</v>
          </cell>
          <cell r="M98" t="str">
            <v>28/09/2022</v>
          </cell>
          <cell r="N98" t="str">
            <v>085669801794</v>
          </cell>
          <cell r="O98" t="str">
            <v>Sidomakmur</v>
          </cell>
          <cell r="P98" t="str">
            <v>654010552-3020</v>
          </cell>
          <cell r="Q98" t="str">
            <v>BCA</v>
          </cell>
          <cell r="R98">
            <v>213981622</v>
          </cell>
          <cell r="S98" t="str">
            <v>primadaniirawan929@gmail.com</v>
          </cell>
        </row>
        <row r="99">
          <cell r="B99" t="str">
            <v>PRIMA MARIANTO</v>
          </cell>
          <cell r="C99" t="str">
            <v>Palembang Soekarno Hatta</v>
          </cell>
          <cell r="D99" t="str">
            <v>Service</v>
          </cell>
          <cell r="E99" t="str">
            <v>Service Advisor</v>
          </cell>
          <cell r="G99" t="str">
            <v>RISWANDI</v>
          </cell>
          <cell r="H99" t="str">
            <v>02-Feb-1992</v>
          </cell>
          <cell r="I99" t="str">
            <v>Pria</v>
          </cell>
          <cell r="J99">
            <v>1671140203920005</v>
          </cell>
          <cell r="L99" t="str">
            <v>24/01/2012</v>
          </cell>
          <cell r="M99" t="str">
            <v>28/09/2022</v>
          </cell>
          <cell r="N99" t="str">
            <v>08278814692</v>
          </cell>
          <cell r="O99" t="str">
            <v xml:space="preserve">LRG.ISTIQOMAH MO.29 RT.018 RW.005 KEL.TALANG PUTRI KEC. PLAJU 
</v>
          </cell>
          <cell r="P99">
            <v>0</v>
          </cell>
          <cell r="Q99" t="str">
            <v>BCA</v>
          </cell>
          <cell r="R99">
            <v>7620627199</v>
          </cell>
          <cell r="S99" t="str">
            <v>primappr@yahoo.com</v>
          </cell>
        </row>
        <row r="100">
          <cell r="B100" t="str">
            <v>PUJI TRY RAHAYU WULANDARI</v>
          </cell>
          <cell r="C100" t="str">
            <v>Lahat PPR</v>
          </cell>
          <cell r="D100" t="str">
            <v>Operational</v>
          </cell>
          <cell r="E100" t="str">
            <v>Sales Admin</v>
          </cell>
          <cell r="G100" t="str">
            <v>FEBRI HASIBUAN</v>
          </cell>
          <cell r="H100" t="str">
            <v>31-Jan-1996</v>
          </cell>
          <cell r="I100" t="str">
            <v>Wanita</v>
          </cell>
          <cell r="J100">
            <v>1604107101960008</v>
          </cell>
          <cell r="L100" t="str">
            <v>01/09/2021</v>
          </cell>
          <cell r="M100" t="str">
            <v>28/09/2022</v>
          </cell>
          <cell r="N100">
            <v>85366952402</v>
          </cell>
          <cell r="O100" t="str">
            <v>JLN. SENTOSA TALANG JAWA SELATAN LAHAT</v>
          </cell>
          <cell r="P100">
            <v>840335293309000</v>
          </cell>
          <cell r="Q100" t="str">
            <v>BCA</v>
          </cell>
          <cell r="R100">
            <v>8130402446</v>
          </cell>
          <cell r="S100" t="str">
            <v>pujiayurwd@gmail.com</v>
          </cell>
        </row>
        <row r="101">
          <cell r="B101" t="str">
            <v>PURNOMO ADI SUSILO</v>
          </cell>
          <cell r="C101" t="str">
            <v>Palembang Soekarno Hatta</v>
          </cell>
          <cell r="D101" t="str">
            <v>Operational</v>
          </cell>
          <cell r="E101" t="str">
            <v>Branch Manager</v>
          </cell>
          <cell r="G101" t="str">
            <v xml:space="preserve">SURJANTO KARDIMAN </v>
          </cell>
          <cell r="H101" t="str">
            <v>30-Jul-1977</v>
          </cell>
          <cell r="I101" t="str">
            <v>Pria</v>
          </cell>
          <cell r="J101">
            <v>3216053008770005</v>
          </cell>
          <cell r="L101" t="str">
            <v>01/10/2011</v>
          </cell>
          <cell r="M101" t="str">
            <v>28/09/2022</v>
          </cell>
          <cell r="N101">
            <v>6211788672</v>
          </cell>
          <cell r="O101" t="str">
            <v>Tanjung harapan JLN. anggrek no 269. rt/rw : 003/002 kel : sialang. kec : sako</v>
          </cell>
          <cell r="P101">
            <v>591908868435000</v>
          </cell>
          <cell r="Q101" t="str">
            <v>BCA</v>
          </cell>
          <cell r="R101">
            <v>1160367772</v>
          </cell>
          <cell r="S101" t="str">
            <v>purnomo.ppr77@gmail.com</v>
          </cell>
        </row>
        <row r="102">
          <cell r="B102" t="str">
            <v>RAJA TONANG HARAHAP</v>
          </cell>
          <cell r="C102" t="str">
            <v>Palembang Soekarno Hatta</v>
          </cell>
          <cell r="D102" t="str">
            <v>Service</v>
          </cell>
          <cell r="E102" t="str">
            <v>Mechanic</v>
          </cell>
          <cell r="G102" t="str">
            <v>MUHAMMAD ILAL</v>
          </cell>
          <cell r="H102" t="str">
            <v>01-Jan-1997</v>
          </cell>
          <cell r="I102" t="str">
            <v>Pria</v>
          </cell>
          <cell r="J102">
            <v>1671071206030004</v>
          </cell>
          <cell r="L102" t="str">
            <v>06/01/2022</v>
          </cell>
          <cell r="M102" t="str">
            <v>28/09/2022</v>
          </cell>
          <cell r="N102" t="str">
            <v>082398079810</v>
          </cell>
          <cell r="O102" t="str">
            <v>Jln Soekarno Hatta</v>
          </cell>
          <cell r="P102" t="str">
            <v>53.789.950.2-307.0</v>
          </cell>
          <cell r="Q102" t="str">
            <v>BCA</v>
          </cell>
          <cell r="R102">
            <v>6175296569</v>
          </cell>
          <cell r="S102" t="str">
            <v>ninjaasashin8@gmail.com</v>
          </cell>
        </row>
        <row r="103">
          <cell r="B103" t="str">
            <v>RANGGA PRATAMA</v>
          </cell>
          <cell r="C103" t="str">
            <v>Palembang Soekarno Hatta</v>
          </cell>
          <cell r="D103" t="str">
            <v>Service</v>
          </cell>
          <cell r="E103" t="str">
            <v>Mechanic</v>
          </cell>
          <cell r="G103" t="str">
            <v>SEPTA EFRIANSYAH</v>
          </cell>
          <cell r="H103" t="str">
            <v>01-Jan-1997</v>
          </cell>
          <cell r="I103" t="str">
            <v>Pria</v>
          </cell>
          <cell r="J103">
            <v>1672020701980002</v>
          </cell>
          <cell r="L103" t="str">
            <v>20/12/2021</v>
          </cell>
          <cell r="M103" t="str">
            <v>28/09/2022</v>
          </cell>
          <cell r="N103" t="str">
            <v>087732957321</v>
          </cell>
          <cell r="O103" t="str">
            <v>Gang jaka utama RT 002 RW 003 Tumbak Ulas Pagar alam selatan</v>
          </cell>
          <cell r="P103" t="str">
            <v>94.592.180.7-309.0</v>
          </cell>
          <cell r="Q103" t="str">
            <v>BCA</v>
          </cell>
          <cell r="R103">
            <v>8515113319</v>
          </cell>
          <cell r="S103" t="str">
            <v>pratamarangga25502@gmail.com</v>
          </cell>
        </row>
        <row r="104">
          <cell r="B104" t="str">
            <v>RANI SEPTIANI</v>
          </cell>
          <cell r="C104" t="str">
            <v>Palembang Soekarno Hatta</v>
          </cell>
          <cell r="D104" t="str">
            <v>Spare Part</v>
          </cell>
          <cell r="E104" t="str">
            <v>Spare Parts Admin</v>
          </cell>
          <cell r="G104" t="str">
            <v>MESTRIANTO</v>
          </cell>
          <cell r="H104" t="str">
            <v>01-Sep-1994</v>
          </cell>
          <cell r="I104" t="str">
            <v>Wanita</v>
          </cell>
          <cell r="J104">
            <v>1672024109940001</v>
          </cell>
          <cell r="L104" t="str">
            <v>13/08/2018</v>
          </cell>
          <cell r="M104" t="str">
            <v>28/09/2022</v>
          </cell>
          <cell r="N104">
            <v>85384041585</v>
          </cell>
          <cell r="O104" t="str">
            <v xml:space="preserve">AFD I PABRIK RT.002 RW.002 KEL.GUNUNG DEMPO KEC.PAGAR ALAM SELATAN KOTA PAGAR ALAM
</v>
          </cell>
          <cell r="Q104" t="str">
            <v>BCA</v>
          </cell>
          <cell r="R104">
            <v>8810469740</v>
          </cell>
          <cell r="S104" t="str">
            <v>raniseptiani433@gmail.com</v>
          </cell>
        </row>
        <row r="105">
          <cell r="B105" t="str">
            <v>RENGGA CAPRI</v>
          </cell>
          <cell r="C105" t="str">
            <v>Palembang Soekarno Hatta</v>
          </cell>
          <cell r="D105" t="str">
            <v>Service</v>
          </cell>
          <cell r="E105" t="str">
            <v>Field Advisor</v>
          </cell>
          <cell r="G105" t="str">
            <v>RISWANDI</v>
          </cell>
          <cell r="H105" t="str">
            <v>05-Jan-1992</v>
          </cell>
          <cell r="I105" t="str">
            <v>Pria</v>
          </cell>
          <cell r="J105">
            <v>1610070501920002</v>
          </cell>
          <cell r="L105" t="str">
            <v>02/12/2012</v>
          </cell>
          <cell r="M105" t="str">
            <v>28/09/2022</v>
          </cell>
          <cell r="N105">
            <v>82374084289</v>
          </cell>
          <cell r="O105" t="str">
            <v xml:space="preserve">DSN III DS.PULAU SEMAMBU KEC.INDRALAYO UTARA
</v>
          </cell>
          <cell r="P105">
            <v>0</v>
          </cell>
          <cell r="Q105" t="str">
            <v>BCA</v>
          </cell>
          <cell r="R105">
            <v>1160354778</v>
          </cell>
          <cell r="S105" t="str">
            <v>rengga_capri@yahoo.com</v>
          </cell>
        </row>
        <row r="106">
          <cell r="B106" t="str">
            <v>RIO FEBRIANTO</v>
          </cell>
          <cell r="C106" t="str">
            <v>Palembang Soekarno Hatta</v>
          </cell>
          <cell r="D106" t="str">
            <v>Service</v>
          </cell>
          <cell r="E106" t="str">
            <v>Toolman</v>
          </cell>
          <cell r="G106" t="str">
            <v>RISWANDI</v>
          </cell>
          <cell r="H106" t="str">
            <v>20-Feb-1997</v>
          </cell>
          <cell r="I106" t="str">
            <v>Pria</v>
          </cell>
          <cell r="J106">
            <v>3275012002970009</v>
          </cell>
          <cell r="L106" t="str">
            <v>20/09/2021</v>
          </cell>
          <cell r="M106" t="str">
            <v>28/09/2022</v>
          </cell>
          <cell r="N106" t="str">
            <v>089671122821</v>
          </cell>
          <cell r="O106" t="str">
            <v>Kp. Pedurenan bekasi timur</v>
          </cell>
          <cell r="P106">
            <v>3275012002970009</v>
          </cell>
          <cell r="Q106" t="str">
            <v>BCA</v>
          </cell>
          <cell r="R106">
            <v>7391393030</v>
          </cell>
          <cell r="S106" t="str">
            <v>Riofebrianto474@gmail.com</v>
          </cell>
        </row>
        <row r="107">
          <cell r="B107" t="str">
            <v>RISWANDI</v>
          </cell>
          <cell r="C107" t="str">
            <v>Palembang Soekarno Hatta</v>
          </cell>
          <cell r="D107" t="str">
            <v>Service</v>
          </cell>
          <cell r="E107" t="str">
            <v>Service Head</v>
          </cell>
          <cell r="G107" t="str">
            <v xml:space="preserve">HADI SUPRATMAN </v>
          </cell>
          <cell r="H107" t="str">
            <v>15-May-1970</v>
          </cell>
          <cell r="I107" t="str">
            <v>Pria</v>
          </cell>
          <cell r="J107">
            <v>3216061505700033</v>
          </cell>
          <cell r="L107" t="str">
            <v>12/09/2018</v>
          </cell>
          <cell r="M107" t="str">
            <v>28/09/2022</v>
          </cell>
          <cell r="N107">
            <v>81390080666</v>
          </cell>
          <cell r="O107" t="str">
            <v>PERUM GRIYA PERWITA WISATA ES.02 RT/RW : 006/037. KEL : SUKOHARJO. KEC NGALIK</v>
          </cell>
          <cell r="P107">
            <v>573626751435000</v>
          </cell>
          <cell r="Q107" t="str">
            <v>BCA</v>
          </cell>
          <cell r="R107">
            <v>2750004485</v>
          </cell>
          <cell r="S107" t="str">
            <v>riswandipersada@gmail.com</v>
          </cell>
        </row>
        <row r="108">
          <cell r="B108" t="str">
            <v>RIZA SARFAN</v>
          </cell>
          <cell r="C108" t="str">
            <v>Lahat PPR</v>
          </cell>
          <cell r="D108" t="str">
            <v>Sales</v>
          </cell>
          <cell r="E108" t="str">
            <v>Sales Representative</v>
          </cell>
          <cell r="F108" t="str">
            <v>Training</v>
          </cell>
          <cell r="G108" t="str">
            <v>WAHYUDI ARYANTO</v>
          </cell>
          <cell r="H108" t="str">
            <v>07-Nov-1987</v>
          </cell>
          <cell r="I108" t="str">
            <v>Pria</v>
          </cell>
          <cell r="J108">
            <v>160916071187003</v>
          </cell>
          <cell r="K108" t="str">
            <v>Cat 2</v>
          </cell>
          <cell r="L108" t="str">
            <v>05/12/2015</v>
          </cell>
          <cell r="M108" t="str">
            <v>28/09/2022</v>
          </cell>
          <cell r="N108">
            <v>81272426878</v>
          </cell>
          <cell r="O108" t="str">
            <v>DESA PEMATANG DANAU</v>
          </cell>
          <cell r="P108">
            <v>168524346302000</v>
          </cell>
          <cell r="Q108" t="str">
            <v>BCA</v>
          </cell>
          <cell r="R108">
            <v>2570571063</v>
          </cell>
          <cell r="S108" t="str">
            <v>rezasarfan1987@gmail.com</v>
          </cell>
        </row>
        <row r="109">
          <cell r="B109" t="str">
            <v>RIZKY DIAN MERDEKA DWI P</v>
          </cell>
          <cell r="C109" t="str">
            <v>PUSRI</v>
          </cell>
          <cell r="D109" t="str">
            <v>Sales</v>
          </cell>
          <cell r="E109" t="str">
            <v>Sales Representative</v>
          </cell>
          <cell r="G109" t="str">
            <v>ANDI SEMAN</v>
          </cell>
          <cell r="H109" t="str">
            <v>17-Aug-1987</v>
          </cell>
          <cell r="I109" t="str">
            <v>Pria</v>
          </cell>
          <cell r="J109">
            <v>1671091708870010</v>
          </cell>
          <cell r="K109" t="str">
            <v>Cat 3</v>
          </cell>
          <cell r="L109" t="str">
            <v>13/06/2022</v>
          </cell>
          <cell r="M109" t="str">
            <v>28/09/2022</v>
          </cell>
          <cell r="N109">
            <v>6281377888953</v>
          </cell>
          <cell r="O109" t="str">
            <v>Jln. Jend Sudirman Lr. Abdullah no.2858A kel. Ario Kemuning Kota Palembang</v>
          </cell>
          <cell r="P109" t="str">
            <v>166925883-3010</v>
          </cell>
          <cell r="Q109" t="str">
            <v>BCA</v>
          </cell>
          <cell r="R109">
            <v>8555015611</v>
          </cell>
          <cell r="S109" t="str">
            <v>Rizkyvw@gmail.com</v>
          </cell>
        </row>
        <row r="110">
          <cell r="B110" t="str">
            <v>RONDES PRANANDA</v>
          </cell>
          <cell r="C110" t="str">
            <v>Lahat PPR</v>
          </cell>
          <cell r="D110" t="str">
            <v>Service</v>
          </cell>
          <cell r="E110" t="str">
            <v>Mechanic</v>
          </cell>
          <cell r="G110" t="str">
            <v>AHMAD MARZUKI</v>
          </cell>
          <cell r="H110" t="str">
            <v>23-Mar-2000</v>
          </cell>
          <cell r="I110" t="str">
            <v>Pria</v>
          </cell>
          <cell r="J110">
            <v>1604102303000001</v>
          </cell>
          <cell r="L110" t="str">
            <v>23/12/2018</v>
          </cell>
          <cell r="M110" t="str">
            <v>28/09/2022</v>
          </cell>
          <cell r="O110" t="str">
            <v>RD PJKA BEDENG BANDAR AGUNG, LAHAT</v>
          </cell>
          <cell r="P110">
            <v>0</v>
          </cell>
          <cell r="Q110" t="str">
            <v>BCA</v>
          </cell>
          <cell r="R110">
            <v>8139343156</v>
          </cell>
          <cell r="S110" t="str">
            <v>rondesprananda2310@gmail.com</v>
          </cell>
        </row>
        <row r="111">
          <cell r="B111" t="str">
            <v>ROY HANAFI</v>
          </cell>
          <cell r="C111" t="str">
            <v>Palembang Soekarno Hatta</v>
          </cell>
          <cell r="D111" t="str">
            <v>Service</v>
          </cell>
          <cell r="E111" t="str">
            <v>Mechanic</v>
          </cell>
          <cell r="G111" t="str">
            <v>MUHAMMAD ILAL</v>
          </cell>
          <cell r="H111" t="str">
            <v>03-Jan-1997</v>
          </cell>
          <cell r="I111" t="str">
            <v>Pria</v>
          </cell>
          <cell r="J111">
            <v>1607100301970002</v>
          </cell>
          <cell r="L111" t="str">
            <v>10/03/2017</v>
          </cell>
          <cell r="M111" t="str">
            <v>28/09/2022</v>
          </cell>
          <cell r="N111" t="str">
            <v>082289595195</v>
          </cell>
          <cell r="O111" t="str">
            <v xml:space="preserve">JL.A.NAKOWI DUSUN III RT.027 RW.000 KEL.KENTEN LAUT KEC.TALANG KELAPA
</v>
          </cell>
          <cell r="Q111" t="str">
            <v>BCA</v>
          </cell>
          <cell r="R111">
            <v>8530153569</v>
          </cell>
          <cell r="S111" t="str">
            <v>royhanafi.ppr@gmail.com</v>
          </cell>
        </row>
        <row r="112">
          <cell r="B112" t="str">
            <v>SEPTA EFRIANSYAH</v>
          </cell>
          <cell r="C112" t="str">
            <v>Palembang Soekarno Hatta</v>
          </cell>
          <cell r="D112" t="str">
            <v>Service</v>
          </cell>
          <cell r="E112" t="str">
            <v>Foreman</v>
          </cell>
          <cell r="G112" t="str">
            <v>RISWANDI</v>
          </cell>
          <cell r="H112" t="str">
            <v>09-Sep-1992</v>
          </cell>
          <cell r="I112" t="str">
            <v>Pria</v>
          </cell>
          <cell r="J112">
            <v>1671040909920006</v>
          </cell>
          <cell r="L112" t="str">
            <v>02/01/2012</v>
          </cell>
          <cell r="M112" t="str">
            <v>28/09/2022</v>
          </cell>
          <cell r="N112" t="str">
            <v>81373070717</v>
          </cell>
          <cell r="O112" t="str">
            <v xml:space="preserve">JL.KANCIL PUTIH VI PERUM GRIYA SIGUNTANG II BLOK A 7 RT.046 RW.010 KEL.DEMANG LEBAR DAUN ,IB I
</v>
          </cell>
          <cell r="P112" t="str">
            <v>84.995.004.3.307.0</v>
          </cell>
          <cell r="Q112" t="str">
            <v>BCA</v>
          </cell>
          <cell r="R112">
            <v>212831113</v>
          </cell>
          <cell r="S112" t="str">
            <v>shevta_dhiya@yahoo.co.id</v>
          </cell>
        </row>
        <row r="113">
          <cell r="B113" t="str">
            <v>SEYLI TRIO AMANDA</v>
          </cell>
          <cell r="C113" t="str">
            <v>Palembang Soekarno Hatta</v>
          </cell>
          <cell r="D113" t="str">
            <v>Service</v>
          </cell>
          <cell r="E113" t="str">
            <v>Mechanic</v>
          </cell>
          <cell r="G113" t="str">
            <v>SEPTA EFRIANSYAH</v>
          </cell>
          <cell r="H113" t="str">
            <v>03-Apr-2003</v>
          </cell>
          <cell r="I113" t="str">
            <v>Pria</v>
          </cell>
          <cell r="J113">
            <v>1608030304039006</v>
          </cell>
          <cell r="L113" t="str">
            <v>20/09/2021</v>
          </cell>
          <cell r="M113" t="str">
            <v>28/09/2022</v>
          </cell>
          <cell r="N113" t="str">
            <v>085695648929</v>
          </cell>
          <cell r="O113" t="str">
            <v>PUJO RAHAYU, RT 003/ RW 001,KEL/Desa PUJO RAHAYU, Kecamatan BELITANG</v>
          </cell>
          <cell r="P113" t="str">
            <v>43.366.817.5-302.0</v>
          </cell>
          <cell r="Q113" t="str">
            <v>BCA</v>
          </cell>
          <cell r="R113">
            <v>2570783079</v>
          </cell>
          <cell r="S113" t="str">
            <v>strioamanda@gmail.com</v>
          </cell>
        </row>
        <row r="114">
          <cell r="B114" t="str">
            <v xml:space="preserve">SITTI RUMBIA </v>
          </cell>
          <cell r="C114" t="str">
            <v>Palembang Soekarno Hatta</v>
          </cell>
          <cell r="D114" t="str">
            <v>Back Office</v>
          </cell>
          <cell r="E114" t="str">
            <v>Accounting &amp; Finance Staff</v>
          </cell>
          <cell r="G114" t="str">
            <v>ELISABETH NOVRIANI TASLIM</v>
          </cell>
          <cell r="H114" t="str">
            <v>01-Jan-1970</v>
          </cell>
          <cell r="I114" t="str">
            <v>Wanita</v>
          </cell>
          <cell r="J114">
            <v>1671066112860008</v>
          </cell>
          <cell r="L114" t="str">
            <v>22/10/2014</v>
          </cell>
          <cell r="M114" t="str">
            <v>28/09/2022</v>
          </cell>
          <cell r="N114">
            <v>81367376350</v>
          </cell>
          <cell r="O114" t="str">
            <v xml:space="preserve">JLN YOS SUDURYO LR KEDAMAIAN NO 28 </v>
          </cell>
          <cell r="P114">
            <v>583576616301000</v>
          </cell>
          <cell r="Q114" t="str">
            <v>BCA</v>
          </cell>
          <cell r="R114">
            <v>213177475</v>
          </cell>
          <cell r="S114" t="str">
            <v>intan.hino@gmail.com</v>
          </cell>
        </row>
        <row r="115">
          <cell r="B115" t="str">
            <v>SLAMET TRI  NURCHYA</v>
          </cell>
          <cell r="C115" t="str">
            <v>Palembang Soekarno Hatta</v>
          </cell>
          <cell r="D115" t="str">
            <v>Service</v>
          </cell>
          <cell r="E115" t="str">
            <v>Mechanic</v>
          </cell>
          <cell r="G115" t="str">
            <v>MUHAMMAD ILAL</v>
          </cell>
          <cell r="H115" t="str">
            <v>01-Jan-1997</v>
          </cell>
          <cell r="I115" t="str">
            <v>Pria</v>
          </cell>
          <cell r="J115">
            <v>1671071803030008</v>
          </cell>
          <cell r="L115" t="str">
            <v>15/11/2021</v>
          </cell>
          <cell r="M115" t="str">
            <v>28/09/2022</v>
          </cell>
          <cell r="N115" t="str">
            <v>089654854478</v>
          </cell>
          <cell r="O115" t="str">
            <v>Jl.karyabaru no 375 rt 06 rw 02</v>
          </cell>
          <cell r="P115" t="str">
            <v>53.795.094.1-307.0</v>
          </cell>
          <cell r="Q115" t="str">
            <v>BCA</v>
          </cell>
          <cell r="R115">
            <v>8570480651</v>
          </cell>
          <cell r="S115" t="str">
            <v>slamettnc3@gmail.com</v>
          </cell>
        </row>
        <row r="116">
          <cell r="B116" t="str">
            <v xml:space="preserve">SURJANTO KARDIMAN </v>
          </cell>
          <cell r="C116" t="str">
            <v>Palembang Soekarno Hatta</v>
          </cell>
          <cell r="D116" t="str">
            <v>Management</v>
          </cell>
          <cell r="E116" t="str">
            <v>Director</v>
          </cell>
          <cell r="H116" t="str">
            <v>02-Dec-1964</v>
          </cell>
          <cell r="I116" t="str">
            <v>Pria</v>
          </cell>
          <cell r="J116">
            <v>3173080212640003</v>
          </cell>
          <cell r="L116" t="str">
            <v>01/04/2022</v>
          </cell>
          <cell r="M116" t="str">
            <v>28/09/2022</v>
          </cell>
          <cell r="N116">
            <v>816808090</v>
          </cell>
          <cell r="O116" t="str">
            <v xml:space="preserve">JLN. P MATAHARI X A-8/18 RT/RW : -15/009, KEL : KEMBANGAN UTARA KEC : KEMBANGAN </v>
          </cell>
          <cell r="P116">
            <v>71499933086000</v>
          </cell>
          <cell r="Q116" t="str">
            <v>BCA</v>
          </cell>
          <cell r="R116">
            <v>2918222168</v>
          </cell>
          <cell r="S116" t="str">
            <v>surjantoppr@gmail.com</v>
          </cell>
        </row>
        <row r="117">
          <cell r="B117" t="str">
            <v>SYAHRUL AFBIANDI</v>
          </cell>
          <cell r="C117" t="str">
            <v>Palembang Soekarno Hatta</v>
          </cell>
          <cell r="D117" t="str">
            <v>Service</v>
          </cell>
          <cell r="E117" t="str">
            <v>Mechanic</v>
          </cell>
          <cell r="G117" t="str">
            <v>AHMAD MUBAROK</v>
          </cell>
          <cell r="H117" t="str">
            <v>17-Aug-1999</v>
          </cell>
          <cell r="I117" t="str">
            <v>Pria</v>
          </cell>
          <cell r="J117">
            <v>1671101704990007</v>
          </cell>
          <cell r="L117" t="str">
            <v>03/01/2022</v>
          </cell>
          <cell r="M117" t="str">
            <v>28/09/2022</v>
          </cell>
          <cell r="N117" t="str">
            <v>089633007630</v>
          </cell>
          <cell r="O117" t="str">
            <v>Jl.sunarna rt/017 rw/003 kel.sukamulya kec.sematang borang</v>
          </cell>
          <cell r="P117" t="str">
            <v>53.958.565.3-301.0</v>
          </cell>
          <cell r="Q117" t="str">
            <v>BCA</v>
          </cell>
          <cell r="R117">
            <v>1150755189</v>
          </cell>
          <cell r="S117" t="str">
            <v>syahrulafbiandiii@gmail.com</v>
          </cell>
        </row>
        <row r="118">
          <cell r="B118" t="str">
            <v>TEDI KURNIAWAN</v>
          </cell>
          <cell r="C118" t="str">
            <v>Palembang Soekarno Hatta</v>
          </cell>
          <cell r="D118" t="str">
            <v>Service</v>
          </cell>
          <cell r="E118" t="str">
            <v>Mechanic</v>
          </cell>
          <cell r="G118" t="str">
            <v>SEPTA EFRIANSYAH</v>
          </cell>
          <cell r="H118" t="str">
            <v>22-Nov-2002</v>
          </cell>
          <cell r="I118" t="str">
            <v>Pria</v>
          </cell>
          <cell r="J118">
            <v>1608171511020002</v>
          </cell>
          <cell r="L118" t="str">
            <v>20/09/2021</v>
          </cell>
          <cell r="M118" t="str">
            <v>28/09/2022</v>
          </cell>
          <cell r="N118" t="str">
            <v>085783406985</v>
          </cell>
          <cell r="O118" t="str">
            <v>Bukit Baru. Ilir barat 1. Palembang</v>
          </cell>
          <cell r="P118">
            <v>537901670302000</v>
          </cell>
          <cell r="Q118" t="str">
            <v>BCA</v>
          </cell>
          <cell r="R118">
            <v>213891038</v>
          </cell>
          <cell r="S118" t="str">
            <v>tedikurniawan428@gmail.com</v>
          </cell>
        </row>
        <row r="119">
          <cell r="B119" t="str">
            <v>TONDI MANAHAN</v>
          </cell>
          <cell r="C119" t="str">
            <v>Palembang Soekarno Hatta</v>
          </cell>
          <cell r="D119" t="str">
            <v>Service</v>
          </cell>
          <cell r="E119" t="str">
            <v>Mechanic</v>
          </cell>
          <cell r="G119" t="str">
            <v>MUHAMMAD BAYUMI</v>
          </cell>
          <cell r="H119" t="str">
            <v>03-Mar-2005</v>
          </cell>
          <cell r="I119" t="str">
            <v>Pria</v>
          </cell>
          <cell r="J119">
            <v>1671070305050010</v>
          </cell>
          <cell r="L119" t="str">
            <v>16/06/2022</v>
          </cell>
          <cell r="M119" t="str">
            <v>28/09/2022</v>
          </cell>
          <cell r="N119" t="str">
            <v>089527201691</v>
          </cell>
          <cell r="O119" t="str">
            <v>Jl SKB 2 komplek pepaya indah palembang</v>
          </cell>
          <cell r="P119" t="str">
            <v>274187624-30100</v>
          </cell>
          <cell r="Q119" t="str">
            <v>BCA</v>
          </cell>
          <cell r="R119">
            <v>213992713</v>
          </cell>
          <cell r="S119" t="str">
            <v>tondimanahan0303@gmail.com</v>
          </cell>
        </row>
        <row r="120">
          <cell r="B120" t="str">
            <v>TRI MEGA VIRGIE LIDIANA</v>
          </cell>
          <cell r="C120" t="str">
            <v>Palembang Soekarno Hatta</v>
          </cell>
          <cell r="D120" t="str">
            <v>Back Office</v>
          </cell>
          <cell r="E120" t="str">
            <v>Human Resource Staff</v>
          </cell>
          <cell r="G120" t="str">
            <v>PURNOMO ADI SUSILO</v>
          </cell>
          <cell r="H120" t="str">
            <v>31-Aug-1996</v>
          </cell>
          <cell r="I120" t="str">
            <v>Wanita</v>
          </cell>
          <cell r="J120">
            <v>8104017108960001</v>
          </cell>
          <cell r="L120" t="str">
            <v>22/04/2019</v>
          </cell>
          <cell r="M120" t="str">
            <v>28/09/2022</v>
          </cell>
          <cell r="N120">
            <v>85343370007</v>
          </cell>
          <cell r="O120" t="str">
            <v xml:space="preserve">Graha bukit raflesia blok D9 </v>
          </cell>
          <cell r="Q120" t="str">
            <v>BCA</v>
          </cell>
          <cell r="R120">
            <v>8570339053</v>
          </cell>
          <cell r="S120" t="str">
            <v>tri.mega@hino.persada-group.com</v>
          </cell>
        </row>
        <row r="121">
          <cell r="B121" t="str">
            <v>VANI JANI</v>
          </cell>
          <cell r="C121" t="str">
            <v>Palembang Soekarno Hatta</v>
          </cell>
          <cell r="D121" t="str">
            <v>Service</v>
          </cell>
          <cell r="E121" t="str">
            <v>Mechanic</v>
          </cell>
          <cell r="G121" t="str">
            <v>SEPTA EFRIANSYAH</v>
          </cell>
          <cell r="H121" t="str">
            <v>10-Oct-1998</v>
          </cell>
          <cell r="I121" t="str">
            <v>Pria</v>
          </cell>
          <cell r="J121">
            <v>1603141010980002</v>
          </cell>
          <cell r="L121" t="str">
            <v>18/10/2018</v>
          </cell>
          <cell r="M121" t="str">
            <v>28/09/2022</v>
          </cell>
          <cell r="N121" t="str">
            <v>081368301494</v>
          </cell>
          <cell r="O121" t="str">
            <v xml:space="preserve">KOMP. SENULING INDAH KEL : SUMBER MULYA. KEC : LUBAY ULU </v>
          </cell>
          <cell r="Q121" t="str">
            <v>BCA</v>
          </cell>
          <cell r="R121">
            <v>213433111</v>
          </cell>
          <cell r="S121" t="str">
            <v>vanijani46@gmail.com</v>
          </cell>
        </row>
        <row r="122">
          <cell r="B122" t="str">
            <v>WAHYUDI ARYANTO</v>
          </cell>
          <cell r="C122" t="str">
            <v>Lahat PPR</v>
          </cell>
          <cell r="D122" t="str">
            <v>Sales</v>
          </cell>
          <cell r="E122" t="str">
            <v>Sales SPV</v>
          </cell>
          <cell r="F122" t="str">
            <v>Training</v>
          </cell>
          <cell r="G122" t="str">
            <v>FEBRI HASIBUAN</v>
          </cell>
          <cell r="H122" t="str">
            <v>03-Dec-1987</v>
          </cell>
          <cell r="I122" t="str">
            <v>Pria</v>
          </cell>
          <cell r="J122">
            <v>1771020312870008</v>
          </cell>
          <cell r="K122" t="str">
            <v>Cat 2</v>
          </cell>
          <cell r="L122" t="str">
            <v>15/12/2011</v>
          </cell>
          <cell r="M122" t="str">
            <v>28/09/2022</v>
          </cell>
          <cell r="N122">
            <v>621318972565</v>
          </cell>
          <cell r="O122" t="str">
            <v>Jl. Slak 3 RT/RW. 014/004, Padang Nangka</v>
          </cell>
          <cell r="P122">
            <v>165445511311000</v>
          </cell>
          <cell r="Q122" t="str">
            <v>BCA</v>
          </cell>
          <cell r="R122">
            <v>581406532</v>
          </cell>
          <cell r="S122" t="str">
            <v>wahyudi.ppr@gmail.com</v>
          </cell>
        </row>
        <row r="123">
          <cell r="B123" t="str">
            <v xml:space="preserve">WELLY ARYADI </v>
          </cell>
          <cell r="C123" t="str">
            <v>Lahat PPR</v>
          </cell>
          <cell r="D123" t="str">
            <v>Service</v>
          </cell>
          <cell r="E123" t="str">
            <v>Service Head</v>
          </cell>
          <cell r="G123" t="str">
            <v xml:space="preserve">HADI SUPRATMAN </v>
          </cell>
          <cell r="H123" t="str">
            <v>13-Oct-1974</v>
          </cell>
          <cell r="I123" t="str">
            <v>Pria</v>
          </cell>
          <cell r="J123">
            <v>1671091310740006</v>
          </cell>
          <cell r="L123" t="str">
            <v>10/06/2019</v>
          </cell>
          <cell r="M123" t="str">
            <v>28/09/2022</v>
          </cell>
          <cell r="N123" t="str">
            <v>081278968923</v>
          </cell>
          <cell r="O123" t="str">
            <v>JLN. KEJAWEN LR. MASJID NO 2971. RT/RW : 024/007. KEL : PIPA REJA KEC : KEMUNING</v>
          </cell>
          <cell r="Q123" t="str">
            <v>BCA</v>
          </cell>
          <cell r="R123">
            <v>1510094545</v>
          </cell>
          <cell r="S123" t="str">
            <v>welly1310.persada@gmail.com</v>
          </cell>
        </row>
        <row r="124">
          <cell r="B124" t="str">
            <v>YESI PRIYANTI</v>
          </cell>
          <cell r="C124" t="str">
            <v>Palembang Soekarno Hatta</v>
          </cell>
          <cell r="D124" t="str">
            <v>Sales</v>
          </cell>
          <cell r="E124" t="str">
            <v>Sales Counter</v>
          </cell>
          <cell r="F124" t="str">
            <v>Senior</v>
          </cell>
          <cell r="G124" t="str">
            <v>ZULKARNAIN</v>
          </cell>
          <cell r="H124" t="str">
            <v>22-Jul-1984</v>
          </cell>
          <cell r="I124" t="str">
            <v>Wanita</v>
          </cell>
          <cell r="J124">
            <v>1671036207840008</v>
          </cell>
          <cell r="K124" t="str">
            <v>Cat 3</v>
          </cell>
          <cell r="L124" t="str">
            <v>03/06/2015</v>
          </cell>
          <cell r="M124" t="str">
            <v>28/09/2022</v>
          </cell>
          <cell r="N124">
            <v>85267485847</v>
          </cell>
          <cell r="O124" t="str">
            <v>Talang Kemang RT/RW 046/009 Kel. Sentosa Kec. Seberang Ulu II Palembang</v>
          </cell>
          <cell r="P124">
            <v>980141733306000</v>
          </cell>
          <cell r="Q124" t="str">
            <v>BCA</v>
          </cell>
          <cell r="R124">
            <v>213173623</v>
          </cell>
          <cell r="S124" t="str">
            <v>yesi.priyanti@gmail.com</v>
          </cell>
        </row>
        <row r="125">
          <cell r="B125" t="str">
            <v>YOGI INDRAWAN</v>
          </cell>
          <cell r="C125" t="str">
            <v>Palembang Soekarno Hatta</v>
          </cell>
          <cell r="D125" t="str">
            <v>Service</v>
          </cell>
          <cell r="E125" t="str">
            <v>Mechanic</v>
          </cell>
          <cell r="G125" t="str">
            <v>SEPTA EFRIANSYAH</v>
          </cell>
          <cell r="H125" t="str">
            <v>01-Jan-1997</v>
          </cell>
          <cell r="I125" t="str">
            <v>Pria</v>
          </cell>
          <cell r="J125">
            <v>1604101803010006</v>
          </cell>
          <cell r="L125" t="str">
            <v>20/09/2021</v>
          </cell>
          <cell r="M125" t="str">
            <v>28/09/2022</v>
          </cell>
          <cell r="N125" t="str">
            <v>081273998132</v>
          </cell>
          <cell r="O125" t="str">
            <v>Talang Jawa Selatan</v>
          </cell>
          <cell r="P125" t="str">
            <v>43.603.855.8-309.0</v>
          </cell>
          <cell r="Q125" t="str">
            <v>BCA</v>
          </cell>
          <cell r="R125">
            <v>8130403922</v>
          </cell>
          <cell r="S125" t="str">
            <v>yogiindrawa40932@gmail.com</v>
          </cell>
        </row>
        <row r="126">
          <cell r="B126" t="str">
            <v>YUDI ILHAMSYAH</v>
          </cell>
          <cell r="C126" t="str">
            <v>Palembang Soekarno Hatta</v>
          </cell>
          <cell r="D126" t="str">
            <v>Sales</v>
          </cell>
          <cell r="E126" t="str">
            <v>Sales Representative</v>
          </cell>
          <cell r="G126" t="str">
            <v>MGS M YUSUF RANDY</v>
          </cell>
          <cell r="H126" t="str">
            <v>15-Apr-1986</v>
          </cell>
          <cell r="I126" t="str">
            <v>Pria</v>
          </cell>
          <cell r="J126">
            <v>1671041504860011</v>
          </cell>
          <cell r="K126" t="str">
            <v>Cat 2</v>
          </cell>
          <cell r="L126" t="str">
            <v>08/08/2022</v>
          </cell>
          <cell r="M126" t="str">
            <v>28/09/2022</v>
          </cell>
          <cell r="N126">
            <v>6285273085398</v>
          </cell>
          <cell r="O126" t="str">
            <v>Jalan ogan no 1148 rt. 39 rw.12 kel.bukit lama kec.ilir barat I palembang</v>
          </cell>
          <cell r="P126" t="str">
            <v>248433963-3070</v>
          </cell>
          <cell r="Q126" t="str">
            <v>BCA</v>
          </cell>
          <cell r="R126">
            <v>3410537299</v>
          </cell>
          <cell r="S126" t="str">
            <v>yudiilham6@gmail.com</v>
          </cell>
        </row>
        <row r="127">
          <cell r="B127" t="str">
            <v>ZULKARNAIN</v>
          </cell>
          <cell r="C127" t="str">
            <v>Palembang Soekarno Hatta</v>
          </cell>
          <cell r="D127" t="str">
            <v>Sales</v>
          </cell>
          <cell r="E127" t="str">
            <v>Sales SPV</v>
          </cell>
          <cell r="F127" t="str">
            <v>Senior</v>
          </cell>
          <cell r="G127" t="str">
            <v>BOAN</v>
          </cell>
          <cell r="H127" t="str">
            <v>05-Nov-1982</v>
          </cell>
          <cell r="I127" t="str">
            <v>Pria</v>
          </cell>
          <cell r="J127">
            <v>1671060511820015</v>
          </cell>
          <cell r="K127" t="str">
            <v>Cat 3</v>
          </cell>
          <cell r="L127" t="str">
            <v>05/01/2015</v>
          </cell>
          <cell r="M127" t="str">
            <v>28/09/2022</v>
          </cell>
          <cell r="N127">
            <v>81367568588</v>
          </cell>
          <cell r="O127" t="str">
            <v xml:space="preserve">Perumahan griya musi permai block f3.
</v>
          </cell>
          <cell r="P127">
            <v>158060160301000</v>
          </cell>
          <cell r="Q127" t="str">
            <v>BCA</v>
          </cell>
          <cell r="R127">
            <v>8530061753</v>
          </cell>
          <cell r="S127" t="str">
            <v>zulkarnaingibran@yahoo.com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di_hino@yahoo.co.id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ffebriwal1996@gmail.com" TargetMode="External"/><Relationship Id="rId3" Type="http://schemas.openxmlformats.org/officeDocument/2006/relationships/hyperlink" Target="mailto:judika.yosia@gmail.com" TargetMode="External"/><Relationship Id="rId7" Type="http://schemas.openxmlformats.org/officeDocument/2006/relationships/hyperlink" Target="mailto:riochaniago7@gmail.com" TargetMode="External"/><Relationship Id="rId2" Type="http://schemas.openxmlformats.org/officeDocument/2006/relationships/hyperlink" Target="mailto:asep.hermawan@persada-group.com" TargetMode="External"/><Relationship Id="rId1" Type="http://schemas.openxmlformats.org/officeDocument/2006/relationships/hyperlink" Target="mailto:yoby.sudiyanto@persada-group.com" TargetMode="External"/><Relationship Id="rId6" Type="http://schemas.openxmlformats.org/officeDocument/2006/relationships/hyperlink" Target="mailto:herri.sujono@psd.persada-group.com" TargetMode="External"/><Relationship Id="rId5" Type="http://schemas.openxmlformats.org/officeDocument/2006/relationships/hyperlink" Target="mailto:sepiroth90@gmail.com" TargetMode="External"/><Relationship Id="rId4" Type="http://schemas.openxmlformats.org/officeDocument/2006/relationships/hyperlink" Target="mailto:disriayudikiaw@gmail.com" TargetMode="External"/><Relationship Id="rId9" Type="http://schemas.openxmlformats.org/officeDocument/2006/relationships/hyperlink" Target="mailto:itaputri74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hwohawwwww@gmail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haviszbahri@gmail.com" TargetMode="External"/><Relationship Id="rId21" Type="http://schemas.openxmlformats.org/officeDocument/2006/relationships/hyperlink" Target="mailto:febri.balink@gmail.com" TargetMode="External"/><Relationship Id="rId42" Type="http://schemas.openxmlformats.org/officeDocument/2006/relationships/hyperlink" Target="mailto:agustolle23@gmail.com" TargetMode="External"/><Relationship Id="rId47" Type="http://schemas.openxmlformats.org/officeDocument/2006/relationships/hyperlink" Target="mailto:ajiandriawan6@gmail.com" TargetMode="External"/><Relationship Id="rId63" Type="http://schemas.openxmlformats.org/officeDocument/2006/relationships/hyperlink" Target="mailto:jaka.saputrappr@gmail.com" TargetMode="External"/><Relationship Id="rId68" Type="http://schemas.openxmlformats.org/officeDocument/2006/relationships/hyperlink" Target="mailto:hinohadi@gmail.com" TargetMode="External"/><Relationship Id="rId7" Type="http://schemas.openxmlformats.org/officeDocument/2006/relationships/hyperlink" Target="mailto:elvanhinoppr@gmail.com" TargetMode="External"/><Relationship Id="rId71" Type="http://schemas.openxmlformats.org/officeDocument/2006/relationships/hyperlink" Target="mailto:soolehh1@gmail.com" TargetMode="External"/><Relationship Id="rId2" Type="http://schemas.openxmlformats.org/officeDocument/2006/relationships/hyperlink" Target="mailto:arisandi007@gmail.com" TargetMode="External"/><Relationship Id="rId16" Type="http://schemas.openxmlformats.org/officeDocument/2006/relationships/hyperlink" Target="mailto:ming_hinoplg@yahoo.com" TargetMode="External"/><Relationship Id="rId29" Type="http://schemas.openxmlformats.org/officeDocument/2006/relationships/hyperlink" Target="mailto:novry.hino@gmail.com" TargetMode="External"/><Relationship Id="rId11" Type="http://schemas.openxmlformats.org/officeDocument/2006/relationships/hyperlink" Target="mailto:dennypratama2093@gmail.com" TargetMode="External"/><Relationship Id="rId24" Type="http://schemas.openxmlformats.org/officeDocument/2006/relationships/hyperlink" Target="mailto:wahyudi.ppr@gmail.com" TargetMode="External"/><Relationship Id="rId32" Type="http://schemas.openxmlformats.org/officeDocument/2006/relationships/hyperlink" Target="mailto:dewi34192@gmail.com" TargetMode="External"/><Relationship Id="rId37" Type="http://schemas.openxmlformats.org/officeDocument/2006/relationships/hyperlink" Target="mailto:tri.mega@hino.persada-group.com" TargetMode="External"/><Relationship Id="rId40" Type="http://schemas.openxmlformats.org/officeDocument/2006/relationships/hyperlink" Target="mailto:jonis_spot@yahoo.com" TargetMode="External"/><Relationship Id="rId45" Type="http://schemas.openxmlformats.org/officeDocument/2006/relationships/hyperlink" Target="mailto:sahwandi18@gmail.com" TargetMode="External"/><Relationship Id="rId53" Type="http://schemas.openxmlformats.org/officeDocument/2006/relationships/hyperlink" Target="mailto:dzulkarnainbzul@gmail.com" TargetMode="External"/><Relationship Id="rId58" Type="http://schemas.openxmlformats.org/officeDocument/2006/relationships/hyperlink" Target="mailto:anamahda81@gmail.com" TargetMode="External"/><Relationship Id="rId66" Type="http://schemas.openxmlformats.org/officeDocument/2006/relationships/hyperlink" Target="mailto:dikadwiyansah14@gmail.com" TargetMode="External"/><Relationship Id="rId5" Type="http://schemas.openxmlformats.org/officeDocument/2006/relationships/hyperlink" Target="mailto:janica_taslim@yahoo.com" TargetMode="External"/><Relationship Id="rId61" Type="http://schemas.openxmlformats.org/officeDocument/2006/relationships/hyperlink" Target="mailto:muhammadppr18@gmail.com" TargetMode="External"/><Relationship Id="rId19" Type="http://schemas.openxmlformats.org/officeDocument/2006/relationships/hyperlink" Target="mailto:febryatunjung@gmail.com" TargetMode="External"/><Relationship Id="rId14" Type="http://schemas.openxmlformats.org/officeDocument/2006/relationships/hyperlink" Target="mailto:leoacel123@gmail.com" TargetMode="External"/><Relationship Id="rId22" Type="http://schemas.openxmlformats.org/officeDocument/2006/relationships/hyperlink" Target="mailto:lailamarlinda@gmail.com" TargetMode="External"/><Relationship Id="rId27" Type="http://schemas.openxmlformats.org/officeDocument/2006/relationships/hyperlink" Target="mailto:melisabonapertiwi@gmail.com" TargetMode="External"/><Relationship Id="rId30" Type="http://schemas.openxmlformats.org/officeDocument/2006/relationships/hyperlink" Target="mailto:yolandahamka@gmail.com" TargetMode="External"/><Relationship Id="rId35" Type="http://schemas.openxmlformats.org/officeDocument/2006/relationships/hyperlink" Target="mailto:lusippr@gmail.com" TargetMode="External"/><Relationship Id="rId43" Type="http://schemas.openxmlformats.org/officeDocument/2006/relationships/hyperlink" Target="mailto:fikrihaikal09733@gmail.com" TargetMode="External"/><Relationship Id="rId48" Type="http://schemas.openxmlformats.org/officeDocument/2006/relationships/hyperlink" Target="mailto:rajib.feriansyah@gmail.com" TargetMode="External"/><Relationship Id="rId56" Type="http://schemas.openxmlformats.org/officeDocument/2006/relationships/hyperlink" Target="mailto:agussunaryo81@gmail.com" TargetMode="External"/><Relationship Id="rId64" Type="http://schemas.openxmlformats.org/officeDocument/2006/relationships/hyperlink" Target="mailto:eriksaputra@yahoo.co.id" TargetMode="External"/><Relationship Id="rId69" Type="http://schemas.openxmlformats.org/officeDocument/2006/relationships/hyperlink" Target="mailto:ay1561419@gmail.com" TargetMode="External"/><Relationship Id="rId8" Type="http://schemas.openxmlformats.org/officeDocument/2006/relationships/hyperlink" Target="mailto:metatrisna@yahoo.com" TargetMode="External"/><Relationship Id="rId51" Type="http://schemas.openxmlformats.org/officeDocument/2006/relationships/hyperlink" Target="mailto:hendriaziz03090@gmail.com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mailto:yesi.priyanti@gmail.com" TargetMode="External"/><Relationship Id="rId12" Type="http://schemas.openxmlformats.org/officeDocument/2006/relationships/hyperlink" Target="mailto:febriantoarif960@gmail.com" TargetMode="External"/><Relationship Id="rId17" Type="http://schemas.openxmlformats.org/officeDocument/2006/relationships/hyperlink" Target="mailto:jemmyliu9@gmail.com" TargetMode="External"/><Relationship Id="rId25" Type="http://schemas.openxmlformats.org/officeDocument/2006/relationships/hyperlink" Target="mailto:marfidiyanti75@gmail.com" TargetMode="External"/><Relationship Id="rId33" Type="http://schemas.openxmlformats.org/officeDocument/2006/relationships/hyperlink" Target="mailto:intan.hino@gmail.com" TargetMode="External"/><Relationship Id="rId38" Type="http://schemas.openxmlformats.org/officeDocument/2006/relationships/hyperlink" Target="mailto:fadlyandri@gmail.com" TargetMode="External"/><Relationship Id="rId46" Type="http://schemas.openxmlformats.org/officeDocument/2006/relationships/hyperlink" Target="mailto:jhonmarta444@gmail.com" TargetMode="External"/><Relationship Id="rId59" Type="http://schemas.openxmlformats.org/officeDocument/2006/relationships/hyperlink" Target="mailto:ilyashinoppr@gmail.com" TargetMode="External"/><Relationship Id="rId67" Type="http://schemas.openxmlformats.org/officeDocument/2006/relationships/hyperlink" Target="mailto:ferdiansyah2290@gmail.com" TargetMode="External"/><Relationship Id="rId20" Type="http://schemas.openxmlformats.org/officeDocument/2006/relationships/hyperlink" Target="mailto:rizkyvw@gmail.com" TargetMode="External"/><Relationship Id="rId41" Type="http://schemas.openxmlformats.org/officeDocument/2006/relationships/hyperlink" Target="mailto:udin.uu742@gmail.com" TargetMode="External"/><Relationship Id="rId54" Type="http://schemas.openxmlformats.org/officeDocument/2006/relationships/hyperlink" Target="mailto:tukiminsaibudi@gmail.com" TargetMode="External"/><Relationship Id="rId62" Type="http://schemas.openxmlformats.org/officeDocument/2006/relationships/hyperlink" Target="mailto:yunitaranisa@yahoo.com" TargetMode="External"/><Relationship Id="rId70" Type="http://schemas.openxmlformats.org/officeDocument/2006/relationships/hyperlink" Target="mailto:amirshadow9944@gmail.com" TargetMode="External"/><Relationship Id="rId1" Type="http://schemas.openxmlformats.org/officeDocument/2006/relationships/hyperlink" Target="mailto:purnomo.ppr77@gmail.com" TargetMode="External"/><Relationship Id="rId6" Type="http://schemas.openxmlformats.org/officeDocument/2006/relationships/hyperlink" Target="mailto:boan0576@gmail.com" TargetMode="External"/><Relationship Id="rId15" Type="http://schemas.openxmlformats.org/officeDocument/2006/relationships/hyperlink" Target="mailto:minktsu@gmail.com" TargetMode="External"/><Relationship Id="rId23" Type="http://schemas.openxmlformats.org/officeDocument/2006/relationships/hyperlink" Target="mailto:rezasarfan1987@gmail.com" TargetMode="External"/><Relationship Id="rId28" Type="http://schemas.openxmlformats.org/officeDocument/2006/relationships/hyperlink" Target="mailto:charles.kho@persada-group.com" TargetMode="External"/><Relationship Id="rId36" Type="http://schemas.openxmlformats.org/officeDocument/2006/relationships/hyperlink" Target="mailto:saleh09051995@gmail.com" TargetMode="External"/><Relationship Id="rId49" Type="http://schemas.openxmlformats.org/officeDocument/2006/relationships/hyperlink" Target="mailto:jhonyalfatih2@gmail.com" TargetMode="External"/><Relationship Id="rId57" Type="http://schemas.openxmlformats.org/officeDocument/2006/relationships/hyperlink" Target="mailto:raniseptiani433@gmail.com" TargetMode="External"/><Relationship Id="rId10" Type="http://schemas.openxmlformats.org/officeDocument/2006/relationships/hyperlink" Target="mailto:mgs.randy@gmail.com" TargetMode="External"/><Relationship Id="rId31" Type="http://schemas.openxmlformats.org/officeDocument/2006/relationships/hyperlink" Target="mailto:nico.p1289@gmail.com" TargetMode="External"/><Relationship Id="rId44" Type="http://schemas.openxmlformats.org/officeDocument/2006/relationships/hyperlink" Target="mailto:beni.sastra081@gmail.com" TargetMode="External"/><Relationship Id="rId52" Type="http://schemas.openxmlformats.org/officeDocument/2006/relationships/hyperlink" Target="mailto:rizalsyah894@gmail.com" TargetMode="External"/><Relationship Id="rId60" Type="http://schemas.openxmlformats.org/officeDocument/2006/relationships/hyperlink" Target="mailto:andyekopranoto@gmail.com" TargetMode="External"/><Relationship Id="rId65" Type="http://schemas.openxmlformats.org/officeDocument/2006/relationships/hyperlink" Target="mailto:apriliasatmadona@gmail.com" TargetMode="External"/><Relationship Id="rId4" Type="http://schemas.openxmlformats.org/officeDocument/2006/relationships/hyperlink" Target="mailto:zulkarnaingibran@yahoo.com" TargetMode="External"/><Relationship Id="rId9" Type="http://schemas.openxmlformats.org/officeDocument/2006/relationships/hyperlink" Target="mailto:yudiilham6@gmail.com" TargetMode="External"/><Relationship Id="rId13" Type="http://schemas.openxmlformats.org/officeDocument/2006/relationships/hyperlink" Target="mailto:dessy11.hino@gmail.com" TargetMode="External"/><Relationship Id="rId18" Type="http://schemas.openxmlformats.org/officeDocument/2006/relationships/hyperlink" Target="mailto:liladewata72@gmail.com" TargetMode="External"/><Relationship Id="rId39" Type="http://schemas.openxmlformats.org/officeDocument/2006/relationships/hyperlink" Target="mailto:bayu.permana0705@gmail.com" TargetMode="External"/><Relationship Id="rId34" Type="http://schemas.openxmlformats.org/officeDocument/2006/relationships/hyperlink" Target="mailto:amychandra228@gmail.com" TargetMode="External"/><Relationship Id="rId50" Type="http://schemas.openxmlformats.org/officeDocument/2006/relationships/hyperlink" Target="mailto:bayumarley1999@gmail.com" TargetMode="External"/><Relationship Id="rId55" Type="http://schemas.openxmlformats.org/officeDocument/2006/relationships/hyperlink" Target="mailto:mestrianto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donyosmond27@gmail.com" TargetMode="External"/><Relationship Id="rId13" Type="http://schemas.openxmlformats.org/officeDocument/2006/relationships/hyperlink" Target="mailto:yonelfi@gmail.com" TargetMode="External"/><Relationship Id="rId18" Type="http://schemas.openxmlformats.org/officeDocument/2006/relationships/hyperlink" Target="mailto:fadillahnurazan@gmail.com" TargetMode="External"/><Relationship Id="rId26" Type="http://schemas.openxmlformats.org/officeDocument/2006/relationships/hyperlink" Target="mailto:wityo.kusumo@ulti.co.id" TargetMode="External"/><Relationship Id="rId3" Type="http://schemas.openxmlformats.org/officeDocument/2006/relationships/hyperlink" Target="mailto:george.peter@ulti.co.id" TargetMode="External"/><Relationship Id="rId21" Type="http://schemas.openxmlformats.org/officeDocument/2006/relationships/hyperlink" Target="mailto:budiono177@yahoo.com" TargetMode="External"/><Relationship Id="rId7" Type="http://schemas.openxmlformats.org/officeDocument/2006/relationships/hyperlink" Target="mailto:dhani.herdiana@ulti.co.id" TargetMode="External"/><Relationship Id="rId12" Type="http://schemas.openxmlformats.org/officeDocument/2006/relationships/hyperlink" Target="mailto:floria.christin@gmail.com" TargetMode="External"/><Relationship Id="rId17" Type="http://schemas.openxmlformats.org/officeDocument/2006/relationships/hyperlink" Target="mailto:andhikagoestian@gmail.com" TargetMode="External"/><Relationship Id="rId25" Type="http://schemas.openxmlformats.org/officeDocument/2006/relationships/hyperlink" Target="mailto:wanda.savira21@gmail.com" TargetMode="External"/><Relationship Id="rId2" Type="http://schemas.openxmlformats.org/officeDocument/2006/relationships/hyperlink" Target="mailto:maulidanisa1@gmail.com" TargetMode="External"/><Relationship Id="rId16" Type="http://schemas.openxmlformats.org/officeDocument/2006/relationships/hyperlink" Target="mailto:iambronivan@gmail.com" TargetMode="External"/><Relationship Id="rId20" Type="http://schemas.openxmlformats.org/officeDocument/2006/relationships/hyperlink" Target="mailto:setiyawati543@gmail.com" TargetMode="External"/><Relationship Id="rId1" Type="http://schemas.openxmlformats.org/officeDocument/2006/relationships/hyperlink" Target="mailto:mimbardprasetyo@gmail.com" TargetMode="External"/><Relationship Id="rId6" Type="http://schemas.openxmlformats.org/officeDocument/2006/relationships/hyperlink" Target="mailto:busmankbx@gmail.com" TargetMode="External"/><Relationship Id="rId11" Type="http://schemas.openxmlformats.org/officeDocument/2006/relationships/hyperlink" Target="mailto:wandioppoa5s@gmail.com" TargetMode="External"/><Relationship Id="rId24" Type="http://schemas.openxmlformats.org/officeDocument/2006/relationships/hyperlink" Target="mailto:heppy.santoso@ulti.co.id" TargetMode="External"/><Relationship Id="rId5" Type="http://schemas.openxmlformats.org/officeDocument/2006/relationships/hyperlink" Target="mailto:arfin.saragih@gmail.com" TargetMode="External"/><Relationship Id="rId15" Type="http://schemas.openxmlformats.org/officeDocument/2006/relationships/hyperlink" Target="mailto:jjuand22@gmail.com" TargetMode="External"/><Relationship Id="rId23" Type="http://schemas.openxmlformats.org/officeDocument/2006/relationships/hyperlink" Target="mailto:admin.jakarta@ulti.co.id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zainamer86@gmail.com" TargetMode="External"/><Relationship Id="rId19" Type="http://schemas.openxmlformats.org/officeDocument/2006/relationships/hyperlink" Target="mailto:sutriana032@gmail.com" TargetMode="External"/><Relationship Id="rId4" Type="http://schemas.openxmlformats.org/officeDocument/2006/relationships/hyperlink" Target="mailto:norman.yachya@yahoo.com" TargetMode="External"/><Relationship Id="rId9" Type="http://schemas.openxmlformats.org/officeDocument/2006/relationships/hyperlink" Target="mailto:novie.andri20@gmail.com" TargetMode="External"/><Relationship Id="rId14" Type="http://schemas.openxmlformats.org/officeDocument/2006/relationships/hyperlink" Target="mailto:pdonyagustian@gmail.com" TargetMode="External"/><Relationship Id="rId22" Type="http://schemas.openxmlformats.org/officeDocument/2006/relationships/hyperlink" Target="mailto:inang.sukriman@ulti.co.id" TargetMode="External"/><Relationship Id="rId27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fera.indillah@persada-group.com" TargetMode="External"/><Relationship Id="rId21" Type="http://schemas.openxmlformats.org/officeDocument/2006/relationships/hyperlink" Target="mailto:bambang.soepryatno@jcb.persada-group.com" TargetMode="External"/><Relationship Id="rId42" Type="http://schemas.openxmlformats.org/officeDocument/2006/relationships/hyperlink" Target="mailto:myusufkurniawan6@gmail.com" TargetMode="External"/><Relationship Id="rId47" Type="http://schemas.openxmlformats.org/officeDocument/2006/relationships/hyperlink" Target="mailto:nurdin.nurdin@jcb.persada-group.com" TargetMode="External"/><Relationship Id="rId63" Type="http://schemas.openxmlformats.org/officeDocument/2006/relationships/hyperlink" Target="mailto:limton.honda@yahoo.com" TargetMode="External"/><Relationship Id="rId68" Type="http://schemas.openxmlformats.org/officeDocument/2006/relationships/hyperlink" Target="mailto:edi.hendra@jcb.persada-group.com" TargetMode="External"/><Relationship Id="rId84" Type="http://schemas.openxmlformats.org/officeDocument/2006/relationships/hyperlink" Target="mailto:alittawakal.aja@gmail.com" TargetMode="External"/><Relationship Id="rId89" Type="http://schemas.openxmlformats.org/officeDocument/2006/relationships/hyperlink" Target="mailto:andi.surya@jcb.persada-group.com" TargetMode="External"/><Relationship Id="rId16" Type="http://schemas.openxmlformats.org/officeDocument/2006/relationships/hyperlink" Target="mailto:selamatwinarno@gmail.com" TargetMode="External"/><Relationship Id="rId11" Type="http://schemas.openxmlformats.org/officeDocument/2006/relationships/hyperlink" Target="mailto:ocie.zein29@gmail.com" TargetMode="External"/><Relationship Id="rId32" Type="http://schemas.openxmlformats.org/officeDocument/2006/relationships/hyperlink" Target="mailto:admin.bangka@jcb.persada-group.com" TargetMode="External"/><Relationship Id="rId37" Type="http://schemas.openxmlformats.org/officeDocument/2006/relationships/hyperlink" Target="mailto:foreman.medan@jcb.persada-group.com" TargetMode="External"/><Relationship Id="rId53" Type="http://schemas.openxmlformats.org/officeDocument/2006/relationships/hyperlink" Target="mailto:dody.masri@jcb.persada-group.com" TargetMode="External"/><Relationship Id="rId58" Type="http://schemas.openxmlformats.org/officeDocument/2006/relationships/hyperlink" Target="mailto:zulfa.hendri18@gmail.com" TargetMode="External"/><Relationship Id="rId74" Type="http://schemas.openxmlformats.org/officeDocument/2006/relationships/hyperlink" Target="mailto:marketing@jcb.persada-group.com" TargetMode="External"/><Relationship Id="rId79" Type="http://schemas.openxmlformats.org/officeDocument/2006/relationships/hyperlink" Target="mailto:elvantriyaz.putra@jcb.persada-group.com" TargetMode="External"/><Relationship Id="rId5" Type="http://schemas.openxmlformats.org/officeDocument/2006/relationships/hyperlink" Target="mailto:enikurnia284@gmail.com" TargetMode="External"/><Relationship Id="rId90" Type="http://schemas.openxmlformats.org/officeDocument/2006/relationships/vmlDrawing" Target="../drawings/vmlDrawing2.vml"/><Relationship Id="rId14" Type="http://schemas.openxmlformats.org/officeDocument/2006/relationships/hyperlink" Target="mailto:mgssaibani@gmail.com" TargetMode="External"/><Relationship Id="rId22" Type="http://schemas.openxmlformats.org/officeDocument/2006/relationships/hyperlink" Target="mailto:bambang.soeprapto@jcb.persada-group.com" TargetMode="External"/><Relationship Id="rId27" Type="http://schemas.openxmlformats.org/officeDocument/2006/relationships/hyperlink" Target="mailto:eko.suroso@jcb.persada-group.com" TargetMode="External"/><Relationship Id="rId30" Type="http://schemas.openxmlformats.org/officeDocument/2006/relationships/hyperlink" Target="mailto:sarwono.murjono@jcb.persada-group.com" TargetMode="External"/><Relationship Id="rId35" Type="http://schemas.openxmlformats.org/officeDocument/2006/relationships/hyperlink" Target="mailto:counter.medan@jcb.persada-group.com" TargetMode="External"/><Relationship Id="rId43" Type="http://schemas.openxmlformats.org/officeDocument/2006/relationships/hyperlink" Target="mailto:ibnuhidaya11@gmai.com" TargetMode="External"/><Relationship Id="rId48" Type="http://schemas.openxmlformats.org/officeDocument/2006/relationships/hyperlink" Target="mailto:sofyan.ilhamsyah@jcb.persada-group.com" TargetMode="External"/><Relationship Id="rId56" Type="http://schemas.openxmlformats.org/officeDocument/2006/relationships/hyperlink" Target="mailto:afdal.hidayat@jcb.persada-group.com" TargetMode="External"/><Relationship Id="rId64" Type="http://schemas.openxmlformats.org/officeDocument/2006/relationships/hyperlink" Target="mailto:khairulfadel375@gmail.com" TargetMode="External"/><Relationship Id="rId69" Type="http://schemas.openxmlformats.org/officeDocument/2006/relationships/hyperlink" Target="mailto:mutiara.dea@jcb.persada-group.com" TargetMode="External"/><Relationship Id="rId77" Type="http://schemas.openxmlformats.org/officeDocument/2006/relationships/hyperlink" Target="mailto:akhmad.dhani@jcb.persada-group.com" TargetMode="External"/><Relationship Id="rId8" Type="http://schemas.openxmlformats.org/officeDocument/2006/relationships/hyperlink" Target="mailto:khoirisalam.adien@gmail.com" TargetMode="External"/><Relationship Id="rId51" Type="http://schemas.openxmlformats.org/officeDocument/2006/relationships/hyperlink" Target="mailto:jimmi.siahaan@jcb.persada-group.com" TargetMode="External"/><Relationship Id="rId72" Type="http://schemas.openxmlformats.org/officeDocument/2006/relationships/hyperlink" Target="mailto:danang.prabowo@jcb.persada-group.com" TargetMode="External"/><Relationship Id="rId80" Type="http://schemas.openxmlformats.org/officeDocument/2006/relationships/hyperlink" Target="mailto:m.andikatakara@gmail.com" TargetMode="External"/><Relationship Id="rId85" Type="http://schemas.openxmlformats.org/officeDocument/2006/relationships/hyperlink" Target="mailto:andreas.pnjaitan@gmail.com" TargetMode="External"/><Relationship Id="rId3" Type="http://schemas.openxmlformats.org/officeDocument/2006/relationships/hyperlink" Target="mailto:rahmatdoang073@gmail.com" TargetMode="External"/><Relationship Id="rId12" Type="http://schemas.openxmlformats.org/officeDocument/2006/relationships/hyperlink" Target="mailto:yogavratama95@gmail.com" TargetMode="External"/><Relationship Id="rId17" Type="http://schemas.openxmlformats.org/officeDocument/2006/relationships/hyperlink" Target="mailto:anton.suroto48@gmail.com" TargetMode="External"/><Relationship Id="rId25" Type="http://schemas.openxmlformats.org/officeDocument/2006/relationships/hyperlink" Target="mailto:zenty.marina@jcb.persada-group.com" TargetMode="External"/><Relationship Id="rId33" Type="http://schemas.openxmlformats.org/officeDocument/2006/relationships/hyperlink" Target="mailto:muriyanto@jcb.persada-group.com" TargetMode="External"/><Relationship Id="rId38" Type="http://schemas.openxmlformats.org/officeDocument/2006/relationships/hyperlink" Target="mailto:admin.medan@jcb.persada-group.com" TargetMode="External"/><Relationship Id="rId46" Type="http://schemas.openxmlformats.org/officeDocument/2006/relationships/hyperlink" Target="mailto:admin.lampung@jcb.persada-group.com" TargetMode="External"/><Relationship Id="rId59" Type="http://schemas.openxmlformats.org/officeDocument/2006/relationships/hyperlink" Target="mailto:service.padang@jcb.persada-group.com" TargetMode="External"/><Relationship Id="rId67" Type="http://schemas.openxmlformats.org/officeDocument/2006/relationships/hyperlink" Target="mailto:alfriyanto526@gmail.com" TargetMode="External"/><Relationship Id="rId20" Type="http://schemas.openxmlformats.org/officeDocument/2006/relationships/hyperlink" Target="mailto:panji.sebastian@jcb.persada-group.com" TargetMode="External"/><Relationship Id="rId41" Type="http://schemas.openxmlformats.org/officeDocument/2006/relationships/hyperlink" Target="mailto:abdisucipto9@gmail.com" TargetMode="External"/><Relationship Id="rId54" Type="http://schemas.openxmlformats.org/officeDocument/2006/relationships/hyperlink" Target="mailto:nopri.yandi@jcb.persada-group.com" TargetMode="External"/><Relationship Id="rId62" Type="http://schemas.openxmlformats.org/officeDocument/2006/relationships/hyperlink" Target="mailto:rifaimuamalat@gmail.com" TargetMode="External"/><Relationship Id="rId70" Type="http://schemas.openxmlformats.org/officeDocument/2006/relationships/hyperlink" Target="mailto:lufty.muchyar@jcb.persada-group.com" TargetMode="External"/><Relationship Id="rId75" Type="http://schemas.openxmlformats.org/officeDocument/2006/relationships/hyperlink" Target="mailto:yayat.afrian@jcb.persada-group.com" TargetMode="External"/><Relationship Id="rId83" Type="http://schemas.openxmlformats.org/officeDocument/2006/relationships/hyperlink" Target="mailto:ardilasandi427@gmail.com" TargetMode="External"/><Relationship Id="rId88" Type="http://schemas.openxmlformats.org/officeDocument/2006/relationships/hyperlink" Target="mailto:alittawakal.aja@gmail.com" TargetMode="External"/><Relationship Id="rId91" Type="http://schemas.openxmlformats.org/officeDocument/2006/relationships/comments" Target="../comments2.xml"/><Relationship Id="rId1" Type="http://schemas.openxmlformats.org/officeDocument/2006/relationships/hyperlink" Target="mailto:yusmir_78@yahoo.co.id" TargetMode="External"/><Relationship Id="rId6" Type="http://schemas.openxmlformats.org/officeDocument/2006/relationships/hyperlink" Target="mailto:muhammadalghazali73@yahoo.com" TargetMode="External"/><Relationship Id="rId15" Type="http://schemas.openxmlformats.org/officeDocument/2006/relationships/hyperlink" Target="mailto:Aditya.app11@gmail.com" TargetMode="External"/><Relationship Id="rId23" Type="http://schemas.openxmlformats.org/officeDocument/2006/relationships/hyperlink" Target="mailto:niko.pane@jcb.persada-group.com" TargetMode="External"/><Relationship Id="rId28" Type="http://schemas.openxmlformats.org/officeDocument/2006/relationships/hyperlink" Target="mailto:hilda.safitri@jcb.persada-group.com" TargetMode="External"/><Relationship Id="rId36" Type="http://schemas.openxmlformats.org/officeDocument/2006/relationships/hyperlink" Target="mailto:ali.ahmad@jcb.persada-group.com" TargetMode="External"/><Relationship Id="rId49" Type="http://schemas.openxmlformats.org/officeDocument/2006/relationships/hyperlink" Target="mailto:naeni.rifai@jcb.persada-group.com" TargetMode="External"/><Relationship Id="rId57" Type="http://schemas.openxmlformats.org/officeDocument/2006/relationships/hyperlink" Target="mailto:arief.suhenza@jcb.persada-group.com" TargetMode="External"/><Relationship Id="rId10" Type="http://schemas.openxmlformats.org/officeDocument/2006/relationships/hyperlink" Target="mailto:syahrudistrider@gmail.com" TargetMode="External"/><Relationship Id="rId31" Type="http://schemas.openxmlformats.org/officeDocument/2006/relationships/hyperlink" Target="mailto:rizal.riswandi@jcb.persada-group.com" TargetMode="External"/><Relationship Id="rId44" Type="http://schemas.openxmlformats.org/officeDocument/2006/relationships/hyperlink" Target="mailto:Akhmadfadli0101@gmail.com" TargetMode="External"/><Relationship Id="rId52" Type="http://schemas.openxmlformats.org/officeDocument/2006/relationships/hyperlink" Target="mailto:dedek.arya@jcb.persada-group.com" TargetMode="External"/><Relationship Id="rId60" Type="http://schemas.openxmlformats.org/officeDocument/2006/relationships/hyperlink" Target="mailto:admin.padang@jcb.persada-group.com" TargetMode="External"/><Relationship Id="rId65" Type="http://schemas.openxmlformats.org/officeDocument/2006/relationships/hyperlink" Target="mailto:randamigusti12@gmail.com" TargetMode="External"/><Relationship Id="rId73" Type="http://schemas.openxmlformats.org/officeDocument/2006/relationships/hyperlink" Target="mailto:admin.jkt@jcb.persada-group.com" TargetMode="External"/><Relationship Id="rId78" Type="http://schemas.openxmlformats.org/officeDocument/2006/relationships/hyperlink" Target="mailto:irawadi@jcb.persada-group.com" TargetMode="External"/><Relationship Id="rId81" Type="http://schemas.openxmlformats.org/officeDocument/2006/relationships/hyperlink" Target="mailto:okab06@yahoo.co.id" TargetMode="External"/><Relationship Id="rId86" Type="http://schemas.openxmlformats.org/officeDocument/2006/relationships/hyperlink" Target="mailto:hazmi.febri@gmail.com" TargetMode="External"/><Relationship Id="rId4" Type="http://schemas.openxmlformats.org/officeDocument/2006/relationships/hyperlink" Target="mailto:muhamadhanif549@gmail.com" TargetMode="External"/><Relationship Id="rId9" Type="http://schemas.openxmlformats.org/officeDocument/2006/relationships/hyperlink" Target="mailto:revosatria45@gmail.com" TargetMode="External"/><Relationship Id="rId13" Type="http://schemas.openxmlformats.org/officeDocument/2006/relationships/hyperlink" Target="mailto:wahyuwidodo2123@gmail.com" TargetMode="External"/><Relationship Id="rId18" Type="http://schemas.openxmlformats.org/officeDocument/2006/relationships/hyperlink" Target="mailto:ismadyjunior@gmail.com" TargetMode="External"/><Relationship Id="rId39" Type="http://schemas.openxmlformats.org/officeDocument/2006/relationships/hyperlink" Target="mailto:endy.wijaya@jcb.persada-group.com" TargetMode="External"/><Relationship Id="rId34" Type="http://schemas.openxmlformats.org/officeDocument/2006/relationships/hyperlink" Target="mailto:windy.lesmana@jcb.persada-group.com" TargetMode="External"/><Relationship Id="rId50" Type="http://schemas.openxmlformats.org/officeDocument/2006/relationships/hyperlink" Target="mailto:cahyana.nugroho@jcb.persada-group.com" TargetMode="External"/><Relationship Id="rId55" Type="http://schemas.openxmlformats.org/officeDocument/2006/relationships/hyperlink" Target="mailto:christoffel.pasaribu@jcb.persada-group.com" TargetMode="External"/><Relationship Id="rId76" Type="http://schemas.openxmlformats.org/officeDocument/2006/relationships/hyperlink" Target="mailto:anggun.febriant@jcb.persada-group.com" TargetMode="External"/><Relationship Id="rId7" Type="http://schemas.openxmlformats.org/officeDocument/2006/relationships/hyperlink" Target="mailto:windaristina24@gmail.com" TargetMode="External"/><Relationship Id="rId71" Type="http://schemas.openxmlformats.org/officeDocument/2006/relationships/hyperlink" Target="mailto:israardian91@gmail.com" TargetMode="External"/><Relationship Id="rId2" Type="http://schemas.openxmlformats.org/officeDocument/2006/relationships/hyperlink" Target="mailto:nisas.cha123@gmail.com" TargetMode="External"/><Relationship Id="rId29" Type="http://schemas.openxmlformats.org/officeDocument/2006/relationships/hyperlink" Target="mailto:ahmad.syukran@jcb.persada-group.com" TargetMode="External"/><Relationship Id="rId24" Type="http://schemas.openxmlformats.org/officeDocument/2006/relationships/hyperlink" Target="mailto:meddy.saputra@persada-group.com" TargetMode="External"/><Relationship Id="rId40" Type="http://schemas.openxmlformats.org/officeDocument/2006/relationships/hyperlink" Target="mailto:novi.andri@jcb.persada-group.com" TargetMode="External"/><Relationship Id="rId45" Type="http://schemas.openxmlformats.org/officeDocument/2006/relationships/hyperlink" Target="mailto:polmasimbolon24@gmail.com" TargetMode="External"/><Relationship Id="rId66" Type="http://schemas.openxmlformats.org/officeDocument/2006/relationships/hyperlink" Target="mailto:ridhopurnama@ymail.com" TargetMode="External"/><Relationship Id="rId87" Type="http://schemas.openxmlformats.org/officeDocument/2006/relationships/hyperlink" Target="mailto:eriwijanarko1726@gmail.com" TargetMode="External"/><Relationship Id="rId61" Type="http://schemas.openxmlformats.org/officeDocument/2006/relationships/hyperlink" Target="mailto:hari.widodo@jcb.persada-group.com" TargetMode="External"/><Relationship Id="rId82" Type="http://schemas.openxmlformats.org/officeDocument/2006/relationships/hyperlink" Target="mailto:mhmmdhafizdf@gmail.com" TargetMode="External"/><Relationship Id="rId19" Type="http://schemas.openxmlformats.org/officeDocument/2006/relationships/hyperlink" Target="mailto:benny.sihotang@jcb.persada-group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thayunita14@gmail.com" TargetMode="External"/><Relationship Id="rId2" Type="http://schemas.openxmlformats.org/officeDocument/2006/relationships/hyperlink" Target="mailto:zahdisaputra@gmail.com" TargetMode="External"/><Relationship Id="rId1" Type="http://schemas.openxmlformats.org/officeDocument/2006/relationships/hyperlink" Target="mailto:thayunita14@gmail.com" TargetMode="External"/><Relationship Id="rId5" Type="http://schemas.openxmlformats.org/officeDocument/2006/relationships/hyperlink" Target="mailto:satriani.ninja@gmail.com" TargetMode="External"/><Relationship Id="rId4" Type="http://schemas.openxmlformats.org/officeDocument/2006/relationships/hyperlink" Target="mailto:viandi.just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yosua.kantara.kwan@kedamaian.persada-group.com" TargetMode="External"/><Relationship Id="rId7" Type="http://schemas.openxmlformats.org/officeDocument/2006/relationships/hyperlink" Target="mailto:disudewo505@gmail.com" TargetMode="External"/><Relationship Id="rId2" Type="http://schemas.openxmlformats.org/officeDocument/2006/relationships/hyperlink" Target="mailto:febriansyah.febriansyah@kedamaian.persada-group.com" TargetMode="External"/><Relationship Id="rId1" Type="http://schemas.openxmlformats.org/officeDocument/2006/relationships/hyperlink" Target="mailto:ahmad.yudi@kedamaian.persada-group.com" TargetMode="External"/><Relationship Id="rId6" Type="http://schemas.openxmlformats.org/officeDocument/2006/relationships/hyperlink" Target="mailto:alqorin.shohih@kedamaian.persada-group.com" TargetMode="External"/><Relationship Id="rId5" Type="http://schemas.openxmlformats.org/officeDocument/2006/relationships/hyperlink" Target="mailto:staff.fin@kedamaian.persada-group.com" TargetMode="External"/><Relationship Id="rId4" Type="http://schemas.openxmlformats.org/officeDocument/2006/relationships/hyperlink" Target="mailto:staff.acc@kedamaian.persada-group.com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mailto:n.rohim612@gmail.com" TargetMode="External"/><Relationship Id="rId21" Type="http://schemas.openxmlformats.org/officeDocument/2006/relationships/hyperlink" Target="mailto:budialesha51451@gmail.com" TargetMode="External"/><Relationship Id="rId34" Type="http://schemas.openxmlformats.org/officeDocument/2006/relationships/hyperlink" Target="mailto:sidadganteng2022@gmail.com" TargetMode="External"/><Relationship Id="rId42" Type="http://schemas.openxmlformats.org/officeDocument/2006/relationships/hyperlink" Target="mailto:agusagus27085@gmail.com" TargetMode="External"/><Relationship Id="rId47" Type="http://schemas.openxmlformats.org/officeDocument/2006/relationships/hyperlink" Target="mailto:nihnara2@gmail.com" TargetMode="External"/><Relationship Id="rId50" Type="http://schemas.openxmlformats.org/officeDocument/2006/relationships/hyperlink" Target="mailto:ade000yoo@gmail.com" TargetMode="External"/><Relationship Id="rId55" Type="http://schemas.openxmlformats.org/officeDocument/2006/relationships/hyperlink" Target="mailto:Ibnuhakim95151@gmail.com" TargetMode="External"/><Relationship Id="rId63" Type="http://schemas.openxmlformats.org/officeDocument/2006/relationships/hyperlink" Target="mailto:gajimbae@gmail.com" TargetMode="External"/><Relationship Id="rId68" Type="http://schemas.openxmlformats.org/officeDocument/2006/relationships/hyperlink" Target="mailto:erick.kusmajadi@gmail.com" TargetMode="External"/><Relationship Id="rId7" Type="http://schemas.openxmlformats.org/officeDocument/2006/relationships/hyperlink" Target="mailto:yadiallek@gmail.com" TargetMode="External"/><Relationship Id="rId2" Type="http://schemas.openxmlformats.org/officeDocument/2006/relationships/hyperlink" Target="mailto:yandibae99@gmail.com" TargetMode="External"/><Relationship Id="rId16" Type="http://schemas.openxmlformats.org/officeDocument/2006/relationships/hyperlink" Target="mailto:ujangrdiyanto6@gmail.com" TargetMode="External"/><Relationship Id="rId29" Type="http://schemas.openxmlformats.org/officeDocument/2006/relationships/hyperlink" Target="mailto:anggabudiman19@gmail.com" TargetMode="External"/><Relationship Id="rId11" Type="http://schemas.openxmlformats.org/officeDocument/2006/relationships/hyperlink" Target="http://www.alhamdulillah56@gmail.com/" TargetMode="External"/><Relationship Id="rId24" Type="http://schemas.openxmlformats.org/officeDocument/2006/relationships/hyperlink" Target="mailto:ariyansyahari67@gmail.com" TargetMode="External"/><Relationship Id="rId32" Type="http://schemas.openxmlformats.org/officeDocument/2006/relationships/hyperlink" Target="mailto:anisaniss903@gmail.com" TargetMode="External"/><Relationship Id="rId37" Type="http://schemas.openxmlformats.org/officeDocument/2006/relationships/hyperlink" Target="mailto:alvhiansquervans124@gmail.com" TargetMode="External"/><Relationship Id="rId40" Type="http://schemas.openxmlformats.org/officeDocument/2006/relationships/hyperlink" Target="mailto:Widodoporter24@gmail.com" TargetMode="External"/><Relationship Id="rId45" Type="http://schemas.openxmlformats.org/officeDocument/2006/relationships/hyperlink" Target="mailto:anwarsaepulanwar909@gmail.com" TargetMode="External"/><Relationship Id="rId53" Type="http://schemas.openxmlformats.org/officeDocument/2006/relationships/hyperlink" Target="mailto:arm.09950@gmail.com" TargetMode="External"/><Relationship Id="rId58" Type="http://schemas.openxmlformats.org/officeDocument/2006/relationships/hyperlink" Target="mailto:mantonlaurensilalahi@gmail.com" TargetMode="External"/><Relationship Id="rId66" Type="http://schemas.openxmlformats.org/officeDocument/2006/relationships/hyperlink" Target="mailto:abufauzan@gmail.com" TargetMode="External"/><Relationship Id="rId5" Type="http://schemas.openxmlformats.org/officeDocument/2006/relationships/hyperlink" Target="mailto:ovinperdana27@gmail.com" TargetMode="External"/><Relationship Id="rId61" Type="http://schemas.openxmlformats.org/officeDocument/2006/relationships/hyperlink" Target="mailto:mahendramustofa1615@gmail.com" TargetMode="External"/><Relationship Id="rId19" Type="http://schemas.openxmlformats.org/officeDocument/2006/relationships/hyperlink" Target="mailto:aan.stevenfulld95@gmail.com" TargetMode="External"/><Relationship Id="rId14" Type="http://schemas.openxmlformats.org/officeDocument/2006/relationships/hyperlink" Target="mailto:kangmustopa504@gmail.com" TargetMode="External"/><Relationship Id="rId22" Type="http://schemas.openxmlformats.org/officeDocument/2006/relationships/hyperlink" Target="mailto:sutrisnakusrohim@gmail.com" TargetMode="External"/><Relationship Id="rId27" Type="http://schemas.openxmlformats.org/officeDocument/2006/relationships/hyperlink" Target="mailto:firmansyah123123123@gmail.com" TargetMode="External"/><Relationship Id="rId30" Type="http://schemas.openxmlformats.org/officeDocument/2006/relationships/hyperlink" Target="mailto:jayasalmansalwa@gmail.com" TargetMode="External"/><Relationship Id="rId35" Type="http://schemas.openxmlformats.org/officeDocument/2006/relationships/hyperlink" Target="mailto:adesupriyatna969@gmail.com" TargetMode="External"/><Relationship Id="rId43" Type="http://schemas.openxmlformats.org/officeDocument/2006/relationships/hyperlink" Target="mailto:almukandar9@gmail.com" TargetMode="External"/><Relationship Id="rId48" Type="http://schemas.openxmlformats.org/officeDocument/2006/relationships/hyperlink" Target="mailto:Agus07101982@gmail.com" TargetMode="External"/><Relationship Id="rId56" Type="http://schemas.openxmlformats.org/officeDocument/2006/relationships/hyperlink" Target="mailto:nurn76163@gmail.com" TargetMode="External"/><Relationship Id="rId64" Type="http://schemas.openxmlformats.org/officeDocument/2006/relationships/hyperlink" Target="mailto:marwa.suryathio@gmail.com" TargetMode="External"/><Relationship Id="rId8" Type="http://schemas.openxmlformats.org/officeDocument/2006/relationships/hyperlink" Target="mailto:Wijayaferdiyan665@gmail%20com" TargetMode="External"/><Relationship Id="rId51" Type="http://schemas.openxmlformats.org/officeDocument/2006/relationships/hyperlink" Target="mailto:bennysoemarna175@gmail.com" TargetMode="External"/><Relationship Id="rId3" Type="http://schemas.openxmlformats.org/officeDocument/2006/relationships/hyperlink" Target="mailto:saripudinakew@gmail.com" TargetMode="External"/><Relationship Id="rId12" Type="http://schemas.openxmlformats.org/officeDocument/2006/relationships/hyperlink" Target="mailto:kurniawanawan47@gmail.com" TargetMode="External"/><Relationship Id="rId17" Type="http://schemas.openxmlformats.org/officeDocument/2006/relationships/hyperlink" Target="mailto:ulwandaruri91@gmail.com" TargetMode="External"/><Relationship Id="rId25" Type="http://schemas.openxmlformats.org/officeDocument/2006/relationships/hyperlink" Target="mailto:dhesusantidea34@gmail.com" TargetMode="External"/><Relationship Id="rId33" Type="http://schemas.openxmlformats.org/officeDocument/2006/relationships/hyperlink" Target="mailto:Atoyfadhilah@gmail.com" TargetMode="External"/><Relationship Id="rId38" Type="http://schemas.openxmlformats.org/officeDocument/2006/relationships/hyperlink" Target="mailto:mohbayu99@gmail.com" TargetMode="External"/><Relationship Id="rId46" Type="http://schemas.openxmlformats.org/officeDocument/2006/relationships/hyperlink" Target="mailto:iyanalfin39@gmail.com" TargetMode="External"/><Relationship Id="rId59" Type="http://schemas.openxmlformats.org/officeDocument/2006/relationships/hyperlink" Target="mailto:kusnadipakar7@gmail.com" TargetMode="External"/><Relationship Id="rId67" Type="http://schemas.openxmlformats.org/officeDocument/2006/relationships/hyperlink" Target="mailto:kunto8775@gmail.com" TargetMode="External"/><Relationship Id="rId20" Type="http://schemas.openxmlformats.org/officeDocument/2006/relationships/hyperlink" Target="mailto:marhudicadut@gmail.com" TargetMode="External"/><Relationship Id="rId41" Type="http://schemas.openxmlformats.org/officeDocument/2006/relationships/hyperlink" Target="mailto:marvelsputra@gmail.com" TargetMode="External"/><Relationship Id="rId54" Type="http://schemas.openxmlformats.org/officeDocument/2006/relationships/hyperlink" Target="mailto:Tohamurdiansyah46@gmail.com" TargetMode="External"/><Relationship Id="rId62" Type="http://schemas.openxmlformats.org/officeDocument/2006/relationships/hyperlink" Target="mailto:jumsiah82@gmail.com" TargetMode="External"/><Relationship Id="rId1" Type="http://schemas.openxmlformats.org/officeDocument/2006/relationships/hyperlink" Target="mailto:adjie_espj@yahoo.com" TargetMode="External"/><Relationship Id="rId6" Type="http://schemas.openxmlformats.org/officeDocument/2006/relationships/hyperlink" Target="mailto:irawanfebriawan@gmail.com" TargetMode="External"/><Relationship Id="rId15" Type="http://schemas.openxmlformats.org/officeDocument/2006/relationships/hyperlink" Target="mailto:ajuk123@gmail.com" TargetMode="External"/><Relationship Id="rId23" Type="http://schemas.openxmlformats.org/officeDocument/2006/relationships/hyperlink" Target="mailto:tedidarmawan245@gmail.com" TargetMode="External"/><Relationship Id="rId28" Type="http://schemas.openxmlformats.org/officeDocument/2006/relationships/hyperlink" Target="mailto:dodywiyoso15@gmail.com" TargetMode="External"/><Relationship Id="rId36" Type="http://schemas.openxmlformats.org/officeDocument/2006/relationships/hyperlink" Target="mailto:mamahmardiyanah13@gmail.com" TargetMode="External"/><Relationship Id="rId49" Type="http://schemas.openxmlformats.org/officeDocument/2006/relationships/hyperlink" Target="mailto:edihedih12@gmail.com" TargetMode="External"/><Relationship Id="rId57" Type="http://schemas.openxmlformats.org/officeDocument/2006/relationships/hyperlink" Target="mailto:desahnuraeni@gmail.com" TargetMode="External"/><Relationship Id="rId10" Type="http://schemas.openxmlformats.org/officeDocument/2006/relationships/hyperlink" Target="mailto:m.alvins267@gmail.com" TargetMode="External"/><Relationship Id="rId31" Type="http://schemas.openxmlformats.org/officeDocument/2006/relationships/hyperlink" Target="mailto:putrirafka089@gmail.com" TargetMode="External"/><Relationship Id="rId44" Type="http://schemas.openxmlformats.org/officeDocument/2006/relationships/hyperlink" Target="mailto:rianresya7@gmail.com" TargetMode="External"/><Relationship Id="rId52" Type="http://schemas.openxmlformats.org/officeDocument/2006/relationships/hyperlink" Target="mailto:rendisaputra030795@gmail.com" TargetMode="External"/><Relationship Id="rId60" Type="http://schemas.openxmlformats.org/officeDocument/2006/relationships/hyperlink" Target="mailto:unang4959@gmail.com" TargetMode="External"/><Relationship Id="rId65" Type="http://schemas.openxmlformats.org/officeDocument/2006/relationships/hyperlink" Target="mailto:iiscynthiadewi@gmail.com" TargetMode="External"/><Relationship Id="rId4" Type="http://schemas.openxmlformats.org/officeDocument/2006/relationships/hyperlink" Target="mailto:renilestari49.rl@gmail.com" TargetMode="External"/><Relationship Id="rId9" Type="http://schemas.openxmlformats.org/officeDocument/2006/relationships/hyperlink" Target="mailto:ujangrahmat475@gmail.com" TargetMode="External"/><Relationship Id="rId13" Type="http://schemas.openxmlformats.org/officeDocument/2006/relationships/hyperlink" Target="mailto:kusniatohid08@gmail.com" TargetMode="External"/><Relationship Id="rId18" Type="http://schemas.openxmlformats.org/officeDocument/2006/relationships/hyperlink" Target="mailto:repiirawan70@gmail.com" TargetMode="External"/><Relationship Id="rId39" Type="http://schemas.openxmlformats.org/officeDocument/2006/relationships/hyperlink" Target="mailto:suradieb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"/>
  <sheetViews>
    <sheetView topLeftCell="G43" workbookViewId="0">
      <selection activeCell="J2" sqref="J2"/>
    </sheetView>
  </sheetViews>
  <sheetFormatPr defaultRowHeight="14.5" x14ac:dyDescent="0.35"/>
  <cols>
    <col min="1" max="1" width="15.54296875" style="4" customWidth="1"/>
    <col min="2" max="2" width="31.1796875" style="4" customWidth="1"/>
    <col min="3" max="3" width="32.1796875" customWidth="1"/>
    <col min="4" max="4" width="29.26953125" customWidth="1"/>
    <col min="5" max="5" width="15" customWidth="1"/>
    <col min="6" max="6" width="24.81640625" customWidth="1"/>
    <col min="7" max="7" width="27.1796875" customWidth="1"/>
    <col min="8" max="8" width="27.54296875" customWidth="1"/>
    <col min="9" max="9" width="26.7265625" customWidth="1"/>
    <col min="10" max="10" width="13" customWidth="1"/>
    <col min="11" max="12" width="9.1796875" customWidth="1"/>
    <col min="13" max="13" width="17.453125" customWidth="1"/>
    <col min="14" max="14" width="22.54296875" customWidth="1"/>
    <col min="15" max="15" width="18.7265625" style="17" customWidth="1"/>
    <col min="16" max="16" width="21.26953125" customWidth="1"/>
    <col min="17" max="17" width="29.7265625" style="4" customWidth="1"/>
    <col min="18" max="18" width="16.81640625" style="4" customWidth="1"/>
    <col min="19" max="19" width="11" customWidth="1"/>
    <col min="20" max="20" width="9.1796875" customWidth="1"/>
    <col min="21" max="21" width="16" customWidth="1"/>
    <col min="22" max="22" width="27.453125" style="4" customWidth="1"/>
    <col min="23" max="23" width="24.81640625" customWidth="1"/>
  </cols>
  <sheetData>
    <row r="1" spans="1:23" ht="43.5" x14ac:dyDescent="0.35">
      <c r="A1" s="8" t="s">
        <v>385</v>
      </c>
      <c r="B1" s="8" t="s">
        <v>0</v>
      </c>
      <c r="C1" s="11" t="s">
        <v>1</v>
      </c>
      <c r="D1" s="11" t="s">
        <v>2</v>
      </c>
      <c r="E1" s="8" t="s">
        <v>3</v>
      </c>
      <c r="F1" s="8" t="s">
        <v>4</v>
      </c>
      <c r="G1" s="8" t="s">
        <v>5</v>
      </c>
      <c r="H1" s="3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14" t="s">
        <v>13</v>
      </c>
      <c r="P1" s="2" t="s">
        <v>14</v>
      </c>
      <c r="Q1" s="1" t="s">
        <v>15</v>
      </c>
      <c r="R1" s="2" t="s">
        <v>16</v>
      </c>
      <c r="S1" s="1" t="s">
        <v>17</v>
      </c>
      <c r="T1" s="3" t="s">
        <v>18</v>
      </c>
      <c r="U1" s="2" t="s">
        <v>19</v>
      </c>
      <c r="V1" s="2" t="s">
        <v>20</v>
      </c>
      <c r="W1" s="2" t="s">
        <v>21</v>
      </c>
    </row>
    <row r="2" spans="1:23" x14ac:dyDescent="0.35">
      <c r="A2" s="22" t="s">
        <v>386</v>
      </c>
      <c r="B2" s="4" t="s">
        <v>330</v>
      </c>
      <c r="C2" s="6" t="s">
        <v>35</v>
      </c>
      <c r="D2" s="9" t="s">
        <v>40</v>
      </c>
      <c r="E2" s="9" t="s">
        <v>38</v>
      </c>
      <c r="F2" s="9" t="s">
        <v>33</v>
      </c>
      <c r="G2" s="9" t="s">
        <v>33</v>
      </c>
      <c r="H2" s="4" t="s">
        <v>330</v>
      </c>
      <c r="I2" s="9" t="s">
        <v>39</v>
      </c>
      <c r="J2" s="12">
        <v>25993</v>
      </c>
      <c r="K2" s="6" t="s">
        <v>27</v>
      </c>
      <c r="L2" s="9" t="s">
        <v>25</v>
      </c>
      <c r="M2" s="6" t="s">
        <v>37</v>
      </c>
      <c r="N2" s="6" t="s">
        <v>36</v>
      </c>
      <c r="O2" s="15" t="s">
        <v>37</v>
      </c>
      <c r="P2" s="6" t="s">
        <v>24</v>
      </c>
      <c r="Q2" s="18" t="s">
        <v>333</v>
      </c>
      <c r="R2" s="18" t="s">
        <v>28</v>
      </c>
      <c r="S2" s="7">
        <v>37314</v>
      </c>
      <c r="T2" s="4"/>
      <c r="U2" s="4"/>
      <c r="V2" s="5" t="s">
        <v>72</v>
      </c>
      <c r="W2" s="5" t="s">
        <v>61</v>
      </c>
    </row>
    <row r="3" spans="1:23" x14ac:dyDescent="0.35">
      <c r="A3" s="22" t="s">
        <v>387</v>
      </c>
      <c r="B3" s="4" t="s">
        <v>330</v>
      </c>
      <c r="C3" s="6" t="s">
        <v>42</v>
      </c>
      <c r="D3" s="9" t="s">
        <v>46</v>
      </c>
      <c r="E3" s="9" t="s">
        <v>45</v>
      </c>
      <c r="F3" s="9" t="s">
        <v>30</v>
      </c>
      <c r="G3" s="9" t="s">
        <v>30</v>
      </c>
      <c r="H3" s="4" t="s">
        <v>330</v>
      </c>
      <c r="I3" s="9" t="s">
        <v>32</v>
      </c>
      <c r="J3" s="12">
        <v>29431</v>
      </c>
      <c r="K3" s="6" t="s">
        <v>41</v>
      </c>
      <c r="L3" s="9" t="s">
        <v>25</v>
      </c>
      <c r="M3" s="6" t="s">
        <v>44</v>
      </c>
      <c r="N3" s="6" t="s">
        <v>43</v>
      </c>
      <c r="O3" s="15" t="s">
        <v>44</v>
      </c>
      <c r="P3" s="6" t="s">
        <v>24</v>
      </c>
      <c r="Q3" s="18" t="s">
        <v>333</v>
      </c>
      <c r="R3" s="18" t="s">
        <v>28</v>
      </c>
      <c r="S3" s="7">
        <v>38000</v>
      </c>
      <c r="V3" s="5" t="s">
        <v>61</v>
      </c>
      <c r="W3" s="5" t="s">
        <v>61</v>
      </c>
    </row>
    <row r="4" spans="1:23" x14ac:dyDescent="0.35">
      <c r="A4" s="22" t="s">
        <v>388</v>
      </c>
      <c r="B4" s="4" t="s">
        <v>330</v>
      </c>
      <c r="C4" s="6" t="s">
        <v>49</v>
      </c>
      <c r="D4" s="9" t="s">
        <v>54</v>
      </c>
      <c r="E4" s="9" t="s">
        <v>52</v>
      </c>
      <c r="F4" s="9" t="s">
        <v>47</v>
      </c>
      <c r="G4" s="9" t="s">
        <v>47</v>
      </c>
      <c r="H4" s="4" t="s">
        <v>330</v>
      </c>
      <c r="I4" s="9" t="s">
        <v>53</v>
      </c>
      <c r="J4" s="12">
        <v>30180</v>
      </c>
      <c r="K4" s="6" t="s">
        <v>41</v>
      </c>
      <c r="L4" s="9" t="s">
        <v>25</v>
      </c>
      <c r="M4" s="6" t="s">
        <v>51</v>
      </c>
      <c r="N4" s="6" t="s">
        <v>50</v>
      </c>
      <c r="O4" s="15" t="s">
        <v>51</v>
      </c>
      <c r="P4" s="6" t="s">
        <v>24</v>
      </c>
      <c r="Q4" s="18" t="s">
        <v>334</v>
      </c>
      <c r="R4" s="18" t="s">
        <v>28</v>
      </c>
      <c r="S4" s="7">
        <v>38412</v>
      </c>
      <c r="V4" s="4" t="s">
        <v>338</v>
      </c>
      <c r="W4" s="5" t="s">
        <v>61</v>
      </c>
    </row>
    <row r="5" spans="1:23" x14ac:dyDescent="0.35">
      <c r="A5" s="22" t="s">
        <v>389</v>
      </c>
      <c r="B5" s="4" t="s">
        <v>330</v>
      </c>
      <c r="C5" s="6" t="s">
        <v>55</v>
      </c>
      <c r="D5" s="9" t="s">
        <v>60</v>
      </c>
      <c r="E5" s="9" t="s">
        <v>58</v>
      </c>
      <c r="F5" s="9" t="s">
        <v>47</v>
      </c>
      <c r="G5" s="9" t="s">
        <v>47</v>
      </c>
      <c r="H5" s="4" t="s">
        <v>330</v>
      </c>
      <c r="I5" s="9" t="s">
        <v>59</v>
      </c>
      <c r="J5" s="12">
        <v>28602</v>
      </c>
      <c r="K5" s="6" t="s">
        <v>27</v>
      </c>
      <c r="L5" s="9" t="s">
        <v>25</v>
      </c>
      <c r="M5" s="6" t="s">
        <v>57</v>
      </c>
      <c r="N5" s="6" t="s">
        <v>56</v>
      </c>
      <c r="O5" s="15" t="s">
        <v>57</v>
      </c>
      <c r="P5" s="6" t="s">
        <v>24</v>
      </c>
      <c r="Q5" s="19" t="s">
        <v>336</v>
      </c>
      <c r="R5" s="18" t="s">
        <v>28</v>
      </c>
      <c r="S5" s="7">
        <v>39150</v>
      </c>
      <c r="V5" s="4" t="s">
        <v>338</v>
      </c>
      <c r="W5" s="5" t="s">
        <v>61</v>
      </c>
    </row>
    <row r="6" spans="1:23" x14ac:dyDescent="0.35">
      <c r="A6" s="22" t="s">
        <v>390</v>
      </c>
      <c r="B6" s="4" t="s">
        <v>330</v>
      </c>
      <c r="C6" s="6" t="s">
        <v>61</v>
      </c>
      <c r="D6" s="9" t="s">
        <v>64</v>
      </c>
      <c r="E6" s="21" t="s">
        <v>65</v>
      </c>
      <c r="F6" s="9" t="s">
        <v>30</v>
      </c>
      <c r="G6" s="9" t="s">
        <v>30</v>
      </c>
      <c r="H6" s="4" t="s">
        <v>330</v>
      </c>
      <c r="I6" s="9" t="s">
        <v>29</v>
      </c>
      <c r="J6" s="12">
        <v>27442</v>
      </c>
      <c r="K6" s="6" t="s">
        <v>27</v>
      </c>
      <c r="L6" s="9" t="s">
        <v>25</v>
      </c>
      <c r="M6" s="6" t="s">
        <v>63</v>
      </c>
      <c r="N6" s="6" t="s">
        <v>62</v>
      </c>
      <c r="O6" s="15" t="s">
        <v>63</v>
      </c>
      <c r="P6" s="6" t="s">
        <v>24</v>
      </c>
      <c r="Q6" s="19" t="s">
        <v>337</v>
      </c>
      <c r="R6" s="18" t="s">
        <v>28</v>
      </c>
      <c r="S6" s="7">
        <v>43344</v>
      </c>
      <c r="V6" s="4" t="s">
        <v>339</v>
      </c>
      <c r="W6" s="5" t="s">
        <v>22</v>
      </c>
    </row>
    <row r="7" spans="1:23" x14ac:dyDescent="0.35">
      <c r="A7" s="22" t="s">
        <v>391</v>
      </c>
      <c r="B7" s="4" t="s">
        <v>330</v>
      </c>
      <c r="C7" s="6" t="s">
        <v>66</v>
      </c>
      <c r="D7" s="9" t="s">
        <v>70</v>
      </c>
      <c r="E7" s="9" t="s">
        <v>69</v>
      </c>
      <c r="F7" s="9" t="s">
        <v>47</v>
      </c>
      <c r="G7" s="9" t="s">
        <v>47</v>
      </c>
      <c r="H7" s="4" t="s">
        <v>330</v>
      </c>
      <c r="I7" s="9" t="s">
        <v>32</v>
      </c>
      <c r="J7" s="12">
        <v>30078</v>
      </c>
      <c r="K7" s="6" t="s">
        <v>41</v>
      </c>
      <c r="L7" s="9" t="s">
        <v>25</v>
      </c>
      <c r="M7" s="6" t="s">
        <v>68</v>
      </c>
      <c r="N7" s="6" t="s">
        <v>67</v>
      </c>
      <c r="O7" s="15" t="s">
        <v>68</v>
      </c>
      <c r="P7" s="6" t="s">
        <v>24</v>
      </c>
      <c r="Q7" s="18" t="s">
        <v>334</v>
      </c>
      <c r="R7" s="18" t="s">
        <v>28</v>
      </c>
      <c r="S7" s="7">
        <v>39577</v>
      </c>
      <c r="V7" s="4" t="s">
        <v>338</v>
      </c>
      <c r="W7" s="5" t="s">
        <v>61</v>
      </c>
    </row>
    <row r="8" spans="1:23" x14ac:dyDescent="0.35">
      <c r="A8" s="22" t="s">
        <v>392</v>
      </c>
      <c r="B8" s="4" t="s">
        <v>330</v>
      </c>
      <c r="C8" s="6" t="s">
        <v>72</v>
      </c>
      <c r="D8" s="9" t="s">
        <v>75</v>
      </c>
      <c r="E8" s="21" t="s">
        <v>353</v>
      </c>
      <c r="F8" s="9" t="s">
        <v>33</v>
      </c>
      <c r="G8" s="9" t="s">
        <v>33</v>
      </c>
      <c r="H8" s="4" t="s">
        <v>330</v>
      </c>
      <c r="I8" s="9" t="s">
        <v>26</v>
      </c>
      <c r="J8" s="12">
        <v>30170</v>
      </c>
      <c r="K8" s="6" t="s">
        <v>27</v>
      </c>
      <c r="L8" s="9" t="s">
        <v>25</v>
      </c>
      <c r="M8" s="6" t="s">
        <v>74</v>
      </c>
      <c r="N8" s="6" t="s">
        <v>73</v>
      </c>
      <c r="O8" s="15" t="s">
        <v>74</v>
      </c>
      <c r="P8" s="6" t="s">
        <v>31</v>
      </c>
      <c r="Q8" s="20" t="s">
        <v>337</v>
      </c>
      <c r="R8" s="18" t="s">
        <v>28</v>
      </c>
      <c r="S8" s="7">
        <v>44470</v>
      </c>
      <c r="V8" s="4" t="s">
        <v>340</v>
      </c>
      <c r="W8" s="5" t="s">
        <v>339</v>
      </c>
    </row>
    <row r="9" spans="1:23" x14ac:dyDescent="0.35">
      <c r="A9" s="22" t="s">
        <v>393</v>
      </c>
      <c r="B9" s="4" t="s">
        <v>330</v>
      </c>
      <c r="C9" s="6" t="s">
        <v>76</v>
      </c>
      <c r="D9" s="9" t="s">
        <v>79</v>
      </c>
      <c r="E9" s="21" t="s">
        <v>354</v>
      </c>
      <c r="F9" s="9" t="s">
        <v>33</v>
      </c>
      <c r="G9" s="9" t="s">
        <v>33</v>
      </c>
      <c r="H9" s="4" t="s">
        <v>330</v>
      </c>
      <c r="I9" s="9" t="s">
        <v>346</v>
      </c>
      <c r="J9" s="12">
        <v>36434</v>
      </c>
      <c r="K9" s="6" t="s">
        <v>27</v>
      </c>
      <c r="L9" s="9" t="s">
        <v>25</v>
      </c>
      <c r="M9" s="6" t="s">
        <v>78</v>
      </c>
      <c r="N9" s="6" t="s">
        <v>77</v>
      </c>
      <c r="O9" s="15" t="s">
        <v>78</v>
      </c>
      <c r="P9" s="6" t="s">
        <v>31</v>
      </c>
      <c r="Q9" s="18" t="s">
        <v>335</v>
      </c>
      <c r="R9" s="18" t="s">
        <v>28</v>
      </c>
      <c r="S9" s="7">
        <v>44501</v>
      </c>
      <c r="V9" s="5" t="s">
        <v>72</v>
      </c>
      <c r="W9" s="5" t="s">
        <v>61</v>
      </c>
    </row>
    <row r="10" spans="1:23" x14ac:dyDescent="0.35">
      <c r="A10" s="22" t="s">
        <v>394</v>
      </c>
      <c r="B10" s="4" t="s">
        <v>330</v>
      </c>
      <c r="C10" s="6" t="s">
        <v>80</v>
      </c>
      <c r="D10" s="9" t="s">
        <v>83</v>
      </c>
      <c r="E10" s="21" t="s">
        <v>355</v>
      </c>
      <c r="F10" s="9" t="s">
        <v>33</v>
      </c>
      <c r="G10" s="9" t="s">
        <v>33</v>
      </c>
      <c r="H10" s="4" t="s">
        <v>330</v>
      </c>
      <c r="I10" s="9" t="s">
        <v>32</v>
      </c>
      <c r="J10" s="12">
        <v>32380</v>
      </c>
      <c r="K10" s="6" t="s">
        <v>27</v>
      </c>
      <c r="L10" s="9" t="s">
        <v>25</v>
      </c>
      <c r="M10" s="6" t="s">
        <v>82</v>
      </c>
      <c r="N10" s="6" t="s">
        <v>81</v>
      </c>
      <c r="O10" s="15" t="s">
        <v>82</v>
      </c>
      <c r="P10" s="6" t="s">
        <v>31</v>
      </c>
      <c r="Q10" s="18" t="s">
        <v>335</v>
      </c>
      <c r="R10" s="18" t="s">
        <v>28</v>
      </c>
      <c r="S10" s="7">
        <v>44508</v>
      </c>
      <c r="V10" s="5" t="s">
        <v>72</v>
      </c>
      <c r="W10" s="5" t="s">
        <v>61</v>
      </c>
    </row>
    <row r="11" spans="1:23" x14ac:dyDescent="0.35">
      <c r="A11" s="22" t="s">
        <v>395</v>
      </c>
      <c r="B11" s="4" t="s">
        <v>330</v>
      </c>
      <c r="C11" s="6" t="s">
        <v>84</v>
      </c>
      <c r="D11" s="9" t="s">
        <v>87</v>
      </c>
      <c r="E11" s="21" t="s">
        <v>356</v>
      </c>
      <c r="F11" s="9" t="s">
        <v>33</v>
      </c>
      <c r="G11" s="9" t="s">
        <v>33</v>
      </c>
      <c r="H11" s="4" t="s">
        <v>330</v>
      </c>
      <c r="I11" s="9" t="s">
        <v>32</v>
      </c>
      <c r="J11" s="12">
        <v>33090</v>
      </c>
      <c r="K11" s="6" t="s">
        <v>27</v>
      </c>
      <c r="L11" s="9" t="s">
        <v>25</v>
      </c>
      <c r="M11" s="6" t="s">
        <v>86</v>
      </c>
      <c r="N11" s="6" t="s">
        <v>85</v>
      </c>
      <c r="O11" s="15" t="s">
        <v>86</v>
      </c>
      <c r="P11" s="6" t="s">
        <v>31</v>
      </c>
      <c r="Q11" s="18" t="s">
        <v>335</v>
      </c>
      <c r="R11" s="18" t="s">
        <v>28</v>
      </c>
      <c r="S11" s="7">
        <v>44501</v>
      </c>
      <c r="V11" s="5" t="s">
        <v>72</v>
      </c>
      <c r="W11" s="5" t="s">
        <v>61</v>
      </c>
    </row>
    <row r="12" spans="1:23" x14ac:dyDescent="0.35">
      <c r="A12" s="22" t="s">
        <v>396</v>
      </c>
      <c r="B12" s="4" t="s">
        <v>330</v>
      </c>
      <c r="C12" s="6" t="s">
        <v>88</v>
      </c>
      <c r="D12" s="9" t="s">
        <v>91</v>
      </c>
      <c r="E12" s="21" t="s">
        <v>357</v>
      </c>
      <c r="F12" s="9" t="s">
        <v>33</v>
      </c>
      <c r="G12" s="9" t="s">
        <v>33</v>
      </c>
      <c r="H12" s="4" t="s">
        <v>330</v>
      </c>
      <c r="I12" s="9" t="s">
        <v>32</v>
      </c>
      <c r="J12" s="12">
        <v>37286</v>
      </c>
      <c r="K12" s="6" t="s">
        <v>27</v>
      </c>
      <c r="L12" s="9" t="s">
        <v>25</v>
      </c>
      <c r="M12" s="6" t="s">
        <v>90</v>
      </c>
      <c r="N12" s="6" t="s">
        <v>89</v>
      </c>
      <c r="O12" s="15" t="s">
        <v>90</v>
      </c>
      <c r="P12" s="6" t="s">
        <v>31</v>
      </c>
      <c r="Q12" s="18" t="s">
        <v>335</v>
      </c>
      <c r="R12" s="18" t="s">
        <v>28</v>
      </c>
      <c r="S12" s="7">
        <v>44501</v>
      </c>
      <c r="V12" s="5" t="s">
        <v>72</v>
      </c>
      <c r="W12" s="5" t="s">
        <v>61</v>
      </c>
    </row>
    <row r="13" spans="1:23" x14ac:dyDescent="0.35">
      <c r="A13" s="22" t="s">
        <v>397</v>
      </c>
      <c r="B13" s="4" t="s">
        <v>330</v>
      </c>
      <c r="C13" s="6" t="s">
        <v>92</v>
      </c>
      <c r="D13" s="10" t="s">
        <v>97</v>
      </c>
      <c r="E13" s="9" t="s">
        <v>95</v>
      </c>
      <c r="F13" s="9" t="s">
        <v>30</v>
      </c>
      <c r="G13" s="9" t="s">
        <v>30</v>
      </c>
      <c r="H13" s="4" t="s">
        <v>330</v>
      </c>
      <c r="I13" s="9" t="s">
        <v>96</v>
      </c>
      <c r="J13" s="12">
        <v>26911</v>
      </c>
      <c r="K13" s="6" t="s">
        <v>27</v>
      </c>
      <c r="L13" s="9" t="s">
        <v>25</v>
      </c>
      <c r="M13" s="6" t="s">
        <v>94</v>
      </c>
      <c r="N13" s="6" t="s">
        <v>93</v>
      </c>
      <c r="O13" s="15" t="s">
        <v>94</v>
      </c>
      <c r="P13" s="6" t="s">
        <v>24</v>
      </c>
      <c r="Q13" s="18" t="s">
        <v>333</v>
      </c>
      <c r="R13" s="18" t="s">
        <v>28</v>
      </c>
      <c r="S13" s="7">
        <v>39973</v>
      </c>
      <c r="V13" s="5" t="s">
        <v>61</v>
      </c>
      <c r="W13" s="5" t="s">
        <v>61</v>
      </c>
    </row>
    <row r="14" spans="1:23" x14ac:dyDescent="0.35">
      <c r="A14" s="22" t="s">
        <v>398</v>
      </c>
      <c r="B14" s="4" t="s">
        <v>330</v>
      </c>
      <c r="C14" s="6" t="s">
        <v>98</v>
      </c>
      <c r="D14" s="9" t="s">
        <v>101</v>
      </c>
      <c r="E14" s="21" t="s">
        <v>384</v>
      </c>
      <c r="F14" s="9" t="s">
        <v>33</v>
      </c>
      <c r="G14" s="9" t="s">
        <v>33</v>
      </c>
      <c r="H14" s="4" t="s">
        <v>330</v>
      </c>
      <c r="I14" s="9" t="s">
        <v>32</v>
      </c>
      <c r="J14" s="12">
        <v>34925</v>
      </c>
      <c r="K14" s="6" t="s">
        <v>41</v>
      </c>
      <c r="L14" s="9" t="s">
        <v>25</v>
      </c>
      <c r="M14" s="6" t="s">
        <v>100</v>
      </c>
      <c r="N14" s="6" t="s">
        <v>99</v>
      </c>
      <c r="O14" s="15" t="s">
        <v>100</v>
      </c>
      <c r="P14" s="6" t="s">
        <v>31</v>
      </c>
      <c r="Q14" s="18" t="s">
        <v>335</v>
      </c>
      <c r="R14" s="18" t="s">
        <v>28</v>
      </c>
      <c r="S14" s="7">
        <v>44602</v>
      </c>
      <c r="V14" s="5" t="s">
        <v>72</v>
      </c>
      <c r="W14" s="5" t="s">
        <v>61</v>
      </c>
    </row>
    <row r="15" spans="1:23" x14ac:dyDescent="0.35">
      <c r="A15" s="22" t="s">
        <v>399</v>
      </c>
      <c r="B15" s="4" t="s">
        <v>330</v>
      </c>
      <c r="C15" s="6" t="s">
        <v>102</v>
      </c>
      <c r="D15" s="9" t="s">
        <v>106</v>
      </c>
      <c r="E15" s="21" t="s">
        <v>358</v>
      </c>
      <c r="F15" s="9" t="s">
        <v>33</v>
      </c>
      <c r="G15" s="9" t="s">
        <v>33</v>
      </c>
      <c r="H15" s="4" t="s">
        <v>330</v>
      </c>
      <c r="I15" s="9" t="s">
        <v>347</v>
      </c>
      <c r="J15" s="12">
        <v>34349</v>
      </c>
      <c r="K15" s="6" t="s">
        <v>27</v>
      </c>
      <c r="L15" s="9" t="s">
        <v>103</v>
      </c>
      <c r="M15" s="6" t="s">
        <v>105</v>
      </c>
      <c r="N15" s="6" t="s">
        <v>104</v>
      </c>
      <c r="O15" s="15" t="s">
        <v>105</v>
      </c>
      <c r="P15" s="6" t="s">
        <v>31</v>
      </c>
      <c r="Q15" s="18" t="s">
        <v>335</v>
      </c>
      <c r="R15" s="18" t="s">
        <v>28</v>
      </c>
      <c r="S15" s="7">
        <v>44602</v>
      </c>
      <c r="V15" s="5" t="s">
        <v>72</v>
      </c>
      <c r="W15" s="5" t="s">
        <v>61</v>
      </c>
    </row>
    <row r="16" spans="1:23" x14ac:dyDescent="0.35">
      <c r="A16" s="22" t="s">
        <v>400</v>
      </c>
      <c r="B16" s="4" t="s">
        <v>330</v>
      </c>
      <c r="C16" s="6" t="s">
        <v>107</v>
      </c>
      <c r="D16" s="9" t="s">
        <v>110</v>
      </c>
      <c r="E16" s="21" t="s">
        <v>444</v>
      </c>
      <c r="F16" s="9" t="s">
        <v>33</v>
      </c>
      <c r="G16" s="9" t="s">
        <v>33</v>
      </c>
      <c r="H16" s="4" t="s">
        <v>330</v>
      </c>
      <c r="I16" s="9" t="s">
        <v>32</v>
      </c>
      <c r="J16" s="12">
        <v>37088</v>
      </c>
      <c r="K16" s="6" t="s">
        <v>27</v>
      </c>
      <c r="L16" s="9" t="s">
        <v>25</v>
      </c>
      <c r="M16" s="6" t="s">
        <v>109</v>
      </c>
      <c r="N16" s="6" t="s">
        <v>108</v>
      </c>
      <c r="O16" s="15" t="s">
        <v>109</v>
      </c>
      <c r="P16" s="6" t="s">
        <v>31</v>
      </c>
      <c r="Q16" s="18" t="s">
        <v>335</v>
      </c>
      <c r="R16" s="18" t="s">
        <v>28</v>
      </c>
      <c r="S16" s="7">
        <v>44621</v>
      </c>
      <c r="V16" s="5" t="s">
        <v>72</v>
      </c>
      <c r="W16" s="5" t="s">
        <v>61</v>
      </c>
    </row>
    <row r="17" spans="1:23" x14ac:dyDescent="0.35">
      <c r="A17" s="22" t="s">
        <v>401</v>
      </c>
      <c r="B17" s="4" t="s">
        <v>330</v>
      </c>
      <c r="C17" s="6" t="s">
        <v>111</v>
      </c>
      <c r="D17" s="9" t="s">
        <v>114</v>
      </c>
      <c r="E17" s="21" t="s">
        <v>359</v>
      </c>
      <c r="F17" s="9" t="s">
        <v>33</v>
      </c>
      <c r="G17" s="9" t="s">
        <v>33</v>
      </c>
      <c r="H17" s="4" t="s">
        <v>330</v>
      </c>
      <c r="I17" s="9" t="s">
        <v>32</v>
      </c>
      <c r="J17" s="12">
        <v>35836</v>
      </c>
      <c r="K17" s="6" t="s">
        <v>27</v>
      </c>
      <c r="L17" s="9" t="s">
        <v>25</v>
      </c>
      <c r="M17" s="6" t="s">
        <v>113</v>
      </c>
      <c r="N17" s="6" t="s">
        <v>112</v>
      </c>
      <c r="O17" s="15" t="s">
        <v>113</v>
      </c>
      <c r="P17" s="6" t="s">
        <v>31</v>
      </c>
      <c r="Q17" s="18" t="s">
        <v>335</v>
      </c>
      <c r="R17" s="18" t="s">
        <v>28</v>
      </c>
      <c r="S17" s="7">
        <v>44602</v>
      </c>
      <c r="V17" s="5" t="s">
        <v>72</v>
      </c>
      <c r="W17" s="5" t="s">
        <v>61</v>
      </c>
    </row>
    <row r="18" spans="1:23" x14ac:dyDescent="0.35">
      <c r="A18" s="22" t="s">
        <v>402</v>
      </c>
      <c r="B18" s="4" t="s">
        <v>330</v>
      </c>
      <c r="C18" s="6" t="s">
        <v>115</v>
      </c>
      <c r="D18" s="9" t="s">
        <v>118</v>
      </c>
      <c r="E18" s="21" t="s">
        <v>360</v>
      </c>
      <c r="F18" s="9" t="s">
        <v>33</v>
      </c>
      <c r="G18" s="9" t="s">
        <v>33</v>
      </c>
      <c r="H18" s="4" t="s">
        <v>330</v>
      </c>
      <c r="I18" s="9" t="s">
        <v>212</v>
      </c>
      <c r="J18" s="12">
        <v>35655</v>
      </c>
      <c r="K18" s="6" t="s">
        <v>27</v>
      </c>
      <c r="L18" s="9" t="s">
        <v>25</v>
      </c>
      <c r="M18" s="6" t="s">
        <v>117</v>
      </c>
      <c r="N18" s="6" t="s">
        <v>116</v>
      </c>
      <c r="O18" s="15" t="s">
        <v>117</v>
      </c>
      <c r="P18" s="6" t="s">
        <v>31</v>
      </c>
      <c r="Q18" s="18" t="s">
        <v>335</v>
      </c>
      <c r="R18" s="18" t="s">
        <v>28</v>
      </c>
      <c r="S18" s="7">
        <v>44536</v>
      </c>
      <c r="V18" s="5" t="s">
        <v>72</v>
      </c>
      <c r="W18" s="5" t="s">
        <v>61</v>
      </c>
    </row>
    <row r="19" spans="1:23" x14ac:dyDescent="0.35">
      <c r="A19" s="22" t="s">
        <v>403</v>
      </c>
      <c r="B19" s="4" t="s">
        <v>330</v>
      </c>
      <c r="C19" s="6" t="s">
        <v>119</v>
      </c>
      <c r="D19" s="9" t="s">
        <v>122</v>
      </c>
      <c r="E19" s="21" t="s">
        <v>361</v>
      </c>
      <c r="F19" s="9" t="s">
        <v>33</v>
      </c>
      <c r="G19" s="9" t="s">
        <v>33</v>
      </c>
      <c r="H19" s="4" t="s">
        <v>330</v>
      </c>
      <c r="I19" s="9" t="s">
        <v>23</v>
      </c>
      <c r="J19" s="12">
        <v>34914</v>
      </c>
      <c r="K19" s="6" t="s">
        <v>27</v>
      </c>
      <c r="L19" s="9" t="s">
        <v>25</v>
      </c>
      <c r="M19" s="6" t="s">
        <v>121</v>
      </c>
      <c r="N19" s="6" t="s">
        <v>120</v>
      </c>
      <c r="O19" s="15" t="s">
        <v>121</v>
      </c>
      <c r="P19" s="6" t="s">
        <v>31</v>
      </c>
      <c r="Q19" s="18" t="s">
        <v>335</v>
      </c>
      <c r="R19" s="18" t="s">
        <v>28</v>
      </c>
      <c r="S19" s="7">
        <v>44543</v>
      </c>
      <c r="V19" s="5" t="s">
        <v>345</v>
      </c>
      <c r="W19" s="5" t="s">
        <v>72</v>
      </c>
    </row>
    <row r="20" spans="1:23" x14ac:dyDescent="0.35">
      <c r="A20" s="22" t="s">
        <v>404</v>
      </c>
      <c r="B20" s="4" t="s">
        <v>330</v>
      </c>
      <c r="C20" s="6" t="s">
        <v>123</v>
      </c>
      <c r="D20" s="9" t="s">
        <v>127</v>
      </c>
      <c r="E20" s="9" t="s">
        <v>126</v>
      </c>
      <c r="F20" s="9" t="s">
        <v>30</v>
      </c>
      <c r="G20" s="9" t="s">
        <v>30</v>
      </c>
      <c r="H20" s="4" t="s">
        <v>330</v>
      </c>
      <c r="I20" s="9" t="s">
        <v>32</v>
      </c>
      <c r="J20" s="12">
        <v>32156</v>
      </c>
      <c r="K20" s="6" t="s">
        <v>27</v>
      </c>
      <c r="L20" s="9" t="s">
        <v>25</v>
      </c>
      <c r="M20" s="6" t="s">
        <v>125</v>
      </c>
      <c r="N20" s="6" t="s">
        <v>124</v>
      </c>
      <c r="O20" s="15" t="s">
        <v>125</v>
      </c>
      <c r="P20" s="6" t="s">
        <v>31</v>
      </c>
      <c r="Q20" s="18" t="s">
        <v>335</v>
      </c>
      <c r="R20" s="18" t="s">
        <v>28</v>
      </c>
      <c r="S20" s="7">
        <v>44599</v>
      </c>
      <c r="V20" s="4" t="s">
        <v>146</v>
      </c>
      <c r="W20" s="5" t="s">
        <v>61</v>
      </c>
    </row>
    <row r="21" spans="1:23" x14ac:dyDescent="0.35">
      <c r="A21" s="22" t="s">
        <v>405</v>
      </c>
      <c r="B21" s="4" t="s">
        <v>330</v>
      </c>
      <c r="C21" s="6" t="s">
        <v>128</v>
      </c>
      <c r="D21" s="9" t="s">
        <v>133</v>
      </c>
      <c r="E21" s="9" t="s">
        <v>131</v>
      </c>
      <c r="F21" s="9" t="s">
        <v>47</v>
      </c>
      <c r="G21" s="9" t="s">
        <v>47</v>
      </c>
      <c r="H21" s="4" t="s">
        <v>330</v>
      </c>
      <c r="I21" s="9" t="s">
        <v>132</v>
      </c>
      <c r="J21" s="12">
        <v>29593</v>
      </c>
      <c r="K21" s="6" t="s">
        <v>27</v>
      </c>
      <c r="L21" s="9" t="s">
        <v>25</v>
      </c>
      <c r="M21" s="6" t="s">
        <v>130</v>
      </c>
      <c r="N21" s="6" t="s">
        <v>129</v>
      </c>
      <c r="O21" s="15" t="s">
        <v>130</v>
      </c>
      <c r="P21" s="6" t="s">
        <v>31</v>
      </c>
      <c r="Q21" s="18" t="s">
        <v>334</v>
      </c>
      <c r="R21" s="18" t="s">
        <v>28</v>
      </c>
      <c r="S21" s="7">
        <v>44545</v>
      </c>
      <c r="V21" s="5" t="s">
        <v>61</v>
      </c>
      <c r="W21" s="5" t="s">
        <v>341</v>
      </c>
    </row>
    <row r="22" spans="1:23" x14ac:dyDescent="0.35">
      <c r="A22" s="22">
        <v>11650721</v>
      </c>
      <c r="B22" s="4" t="s">
        <v>330</v>
      </c>
      <c r="C22" s="6" t="s">
        <v>134</v>
      </c>
      <c r="D22" s="9" t="s">
        <v>138</v>
      </c>
      <c r="E22" s="21" t="s">
        <v>362</v>
      </c>
      <c r="F22" s="9" t="s">
        <v>30</v>
      </c>
      <c r="G22" s="9" t="s">
        <v>30</v>
      </c>
      <c r="H22" s="4" t="s">
        <v>330</v>
      </c>
      <c r="I22" s="9" t="s">
        <v>137</v>
      </c>
      <c r="J22" s="12">
        <v>31924</v>
      </c>
      <c r="K22" s="6" t="s">
        <v>27</v>
      </c>
      <c r="L22" s="9" t="s">
        <v>25</v>
      </c>
      <c r="M22" s="6" t="s">
        <v>136</v>
      </c>
      <c r="N22" s="6" t="s">
        <v>135</v>
      </c>
      <c r="O22" s="15" t="s">
        <v>136</v>
      </c>
      <c r="P22" s="6" t="s">
        <v>31</v>
      </c>
      <c r="Q22" s="18" t="s">
        <v>335</v>
      </c>
      <c r="R22" s="18" t="s">
        <v>28</v>
      </c>
      <c r="S22" s="7">
        <v>44599</v>
      </c>
      <c r="V22" s="4" t="s">
        <v>342</v>
      </c>
      <c r="W22" s="5" t="s">
        <v>61</v>
      </c>
    </row>
    <row r="23" spans="1:23" x14ac:dyDescent="0.35">
      <c r="A23" s="22" t="s">
        <v>406</v>
      </c>
      <c r="B23" s="4" t="s">
        <v>330</v>
      </c>
      <c r="C23" s="6" t="s">
        <v>139</v>
      </c>
      <c r="D23" s="9" t="s">
        <v>145</v>
      </c>
      <c r="E23" s="9" t="s">
        <v>143</v>
      </c>
      <c r="F23" s="9" t="s">
        <v>47</v>
      </c>
      <c r="G23" s="9" t="s">
        <v>47</v>
      </c>
      <c r="H23" s="4" t="s">
        <v>330</v>
      </c>
      <c r="I23" s="9" t="s">
        <v>144</v>
      </c>
      <c r="J23" s="12">
        <v>30612</v>
      </c>
      <c r="K23" s="6" t="s">
        <v>27</v>
      </c>
      <c r="L23" s="9" t="s">
        <v>25</v>
      </c>
      <c r="M23" s="6" t="s">
        <v>142</v>
      </c>
      <c r="N23" s="6" t="s">
        <v>141</v>
      </c>
      <c r="O23" s="15" t="s">
        <v>142</v>
      </c>
      <c r="P23" s="6" t="s">
        <v>24</v>
      </c>
      <c r="Q23" s="20" t="s">
        <v>336</v>
      </c>
      <c r="R23" s="18" t="s">
        <v>28</v>
      </c>
      <c r="S23" s="7">
        <v>40091</v>
      </c>
      <c r="V23" s="4" t="s">
        <v>128</v>
      </c>
      <c r="W23" s="5" t="s">
        <v>61</v>
      </c>
    </row>
    <row r="24" spans="1:23" x14ac:dyDescent="0.35">
      <c r="A24" s="22" t="s">
        <v>407</v>
      </c>
      <c r="B24" s="4" t="s">
        <v>330</v>
      </c>
      <c r="C24" s="6" t="s">
        <v>146</v>
      </c>
      <c r="D24" s="9" t="s">
        <v>151</v>
      </c>
      <c r="E24" s="9" t="s">
        <v>149</v>
      </c>
      <c r="F24" s="9" t="s">
        <v>30</v>
      </c>
      <c r="G24" s="9" t="s">
        <v>30</v>
      </c>
      <c r="H24" s="4" t="s">
        <v>330</v>
      </c>
      <c r="I24" s="9" t="s">
        <v>150</v>
      </c>
      <c r="J24" s="12">
        <v>25869</v>
      </c>
      <c r="K24" s="6" t="s">
        <v>27</v>
      </c>
      <c r="L24" s="9" t="s">
        <v>25</v>
      </c>
      <c r="M24" s="6" t="s">
        <v>148</v>
      </c>
      <c r="N24" s="6" t="s">
        <v>147</v>
      </c>
      <c r="O24" s="15" t="s">
        <v>148</v>
      </c>
      <c r="P24" s="6" t="s">
        <v>24</v>
      </c>
      <c r="Q24" s="18" t="s">
        <v>333</v>
      </c>
      <c r="R24" s="18" t="s">
        <v>28</v>
      </c>
      <c r="S24" s="7">
        <v>40148</v>
      </c>
      <c r="V24" s="5" t="s">
        <v>61</v>
      </c>
      <c r="W24" s="5" t="s">
        <v>61</v>
      </c>
    </row>
    <row r="25" spans="1:23" x14ac:dyDescent="0.35">
      <c r="A25" s="22" t="s">
        <v>408</v>
      </c>
      <c r="B25" s="4" t="s">
        <v>330</v>
      </c>
      <c r="C25" s="6" t="s">
        <v>152</v>
      </c>
      <c r="D25" s="9" t="s">
        <v>156</v>
      </c>
      <c r="E25" s="9" t="s">
        <v>155</v>
      </c>
      <c r="F25" s="9" t="s">
        <v>33</v>
      </c>
      <c r="G25" s="9" t="s">
        <v>33</v>
      </c>
      <c r="H25" s="4" t="s">
        <v>330</v>
      </c>
      <c r="I25" s="9" t="s">
        <v>71</v>
      </c>
      <c r="J25" s="12">
        <v>31940</v>
      </c>
      <c r="K25" s="6" t="s">
        <v>41</v>
      </c>
      <c r="L25" s="9" t="s">
        <v>25</v>
      </c>
      <c r="M25" s="6" t="s">
        <v>154</v>
      </c>
      <c r="N25" s="6" t="s">
        <v>153</v>
      </c>
      <c r="O25" s="15" t="s">
        <v>154</v>
      </c>
      <c r="P25" s="6" t="s">
        <v>24</v>
      </c>
      <c r="Q25" s="20" t="s">
        <v>334</v>
      </c>
      <c r="R25" s="18" t="s">
        <v>28</v>
      </c>
      <c r="S25" s="7">
        <v>40391</v>
      </c>
      <c r="V25" s="5" t="s">
        <v>72</v>
      </c>
      <c r="W25" s="5" t="s">
        <v>61</v>
      </c>
    </row>
    <row r="26" spans="1:23" x14ac:dyDescent="0.35">
      <c r="A26" s="22" t="s">
        <v>409</v>
      </c>
      <c r="B26" s="4" t="s">
        <v>330</v>
      </c>
      <c r="C26" s="6" t="s">
        <v>157</v>
      </c>
      <c r="D26" s="9" t="s">
        <v>161</v>
      </c>
      <c r="E26" s="9" t="s">
        <v>160</v>
      </c>
      <c r="F26" s="9" t="s">
        <v>47</v>
      </c>
      <c r="G26" s="9" t="s">
        <v>47</v>
      </c>
      <c r="H26" s="4" t="s">
        <v>330</v>
      </c>
      <c r="I26" s="9" t="s">
        <v>48</v>
      </c>
      <c r="J26" s="12">
        <v>30378</v>
      </c>
      <c r="K26" s="6" t="s">
        <v>27</v>
      </c>
      <c r="L26" s="9" t="s">
        <v>25</v>
      </c>
      <c r="M26" s="6" t="s">
        <v>159</v>
      </c>
      <c r="N26" s="6" t="s">
        <v>158</v>
      </c>
      <c r="O26" s="15" t="s">
        <v>159</v>
      </c>
      <c r="P26" s="6" t="s">
        <v>24</v>
      </c>
      <c r="Q26" s="20" t="s">
        <v>334</v>
      </c>
      <c r="R26" s="18" t="s">
        <v>28</v>
      </c>
      <c r="S26" s="7">
        <v>40702</v>
      </c>
      <c r="V26" s="4" t="s">
        <v>338</v>
      </c>
      <c r="W26" s="5" t="s">
        <v>61</v>
      </c>
    </row>
    <row r="27" spans="1:23" x14ac:dyDescent="0.35">
      <c r="A27" s="22" t="s">
        <v>410</v>
      </c>
      <c r="B27" s="4" t="s">
        <v>330</v>
      </c>
      <c r="C27" s="6" t="s">
        <v>162</v>
      </c>
      <c r="D27" s="9" t="s">
        <v>166</v>
      </c>
      <c r="E27" s="9" t="s">
        <v>165</v>
      </c>
      <c r="F27" s="9" t="s">
        <v>33</v>
      </c>
      <c r="G27" s="9" t="s">
        <v>33</v>
      </c>
      <c r="H27" s="4" t="s">
        <v>330</v>
      </c>
      <c r="I27" s="9" t="s">
        <v>32</v>
      </c>
      <c r="J27" s="12">
        <v>33125</v>
      </c>
      <c r="K27" s="6" t="s">
        <v>27</v>
      </c>
      <c r="L27" s="9" t="s">
        <v>25</v>
      </c>
      <c r="M27" s="6" t="s">
        <v>164</v>
      </c>
      <c r="N27" s="6" t="s">
        <v>163</v>
      </c>
      <c r="O27" s="15" t="s">
        <v>164</v>
      </c>
      <c r="P27" s="6" t="s">
        <v>24</v>
      </c>
      <c r="Q27" s="20" t="s">
        <v>334</v>
      </c>
      <c r="R27" s="18" t="s">
        <v>28</v>
      </c>
      <c r="S27" s="7">
        <v>40882</v>
      </c>
      <c r="V27" s="5" t="s">
        <v>72</v>
      </c>
      <c r="W27" s="5" t="s">
        <v>61</v>
      </c>
    </row>
    <row r="28" spans="1:23" x14ac:dyDescent="0.35">
      <c r="A28" s="22" t="s">
        <v>411</v>
      </c>
      <c r="B28" s="4" t="s">
        <v>330</v>
      </c>
      <c r="C28" s="6" t="s">
        <v>167</v>
      </c>
      <c r="D28" s="9" t="s">
        <v>170</v>
      </c>
      <c r="E28" s="21" t="s">
        <v>363</v>
      </c>
      <c r="F28" s="9" t="s">
        <v>33</v>
      </c>
      <c r="G28" s="9" t="s">
        <v>33</v>
      </c>
      <c r="H28" s="4" t="s">
        <v>330</v>
      </c>
      <c r="I28" s="9" t="s">
        <v>32</v>
      </c>
      <c r="J28" s="12">
        <v>35437</v>
      </c>
      <c r="K28" s="6" t="s">
        <v>27</v>
      </c>
      <c r="L28" s="9" t="s">
        <v>25</v>
      </c>
      <c r="M28" s="6" t="s">
        <v>169</v>
      </c>
      <c r="N28" s="6" t="s">
        <v>168</v>
      </c>
      <c r="O28" s="15" t="s">
        <v>169</v>
      </c>
      <c r="P28" s="6" t="s">
        <v>31</v>
      </c>
      <c r="Q28" s="20" t="s">
        <v>335</v>
      </c>
      <c r="R28" s="18" t="s">
        <v>28</v>
      </c>
      <c r="S28" s="7">
        <v>44531</v>
      </c>
      <c r="V28" s="5" t="s">
        <v>72</v>
      </c>
      <c r="W28" s="5" t="s">
        <v>61</v>
      </c>
    </row>
    <row r="29" spans="1:23" x14ac:dyDescent="0.35">
      <c r="A29" s="22">
        <v>202112002</v>
      </c>
      <c r="B29" s="4" t="s">
        <v>330</v>
      </c>
      <c r="C29" s="6" t="s">
        <v>171</v>
      </c>
      <c r="D29" s="9" t="s">
        <v>174</v>
      </c>
      <c r="E29" s="21" t="s">
        <v>364</v>
      </c>
      <c r="F29" s="9" t="s">
        <v>33</v>
      </c>
      <c r="G29" s="9" t="s">
        <v>33</v>
      </c>
      <c r="H29" s="4" t="s">
        <v>330</v>
      </c>
      <c r="I29" s="9" t="s">
        <v>48</v>
      </c>
      <c r="J29" s="12">
        <v>34152</v>
      </c>
      <c r="K29" s="6" t="s">
        <v>27</v>
      </c>
      <c r="L29" s="9" t="s">
        <v>25</v>
      </c>
      <c r="M29" s="6" t="s">
        <v>173</v>
      </c>
      <c r="N29" s="6" t="s">
        <v>172</v>
      </c>
      <c r="O29" s="15" t="s">
        <v>173</v>
      </c>
      <c r="P29" s="6" t="s">
        <v>31</v>
      </c>
      <c r="Q29" s="20" t="s">
        <v>334</v>
      </c>
      <c r="R29" s="18" t="s">
        <v>28</v>
      </c>
      <c r="S29" s="7">
        <v>44531</v>
      </c>
      <c r="V29" s="5" t="s">
        <v>72</v>
      </c>
      <c r="W29" s="5" t="s">
        <v>61</v>
      </c>
    </row>
    <row r="30" spans="1:23" x14ac:dyDescent="0.35">
      <c r="A30" s="22" t="s">
        <v>412</v>
      </c>
      <c r="B30" s="4" t="s">
        <v>330</v>
      </c>
      <c r="C30" s="6" t="s">
        <v>175</v>
      </c>
      <c r="D30" s="9" t="s">
        <v>178</v>
      </c>
      <c r="E30" s="21" t="s">
        <v>365</v>
      </c>
      <c r="F30" s="9" t="s">
        <v>33</v>
      </c>
      <c r="G30" s="9" t="s">
        <v>33</v>
      </c>
      <c r="H30" s="4" t="s">
        <v>330</v>
      </c>
      <c r="I30" s="9" t="s">
        <v>347</v>
      </c>
      <c r="J30" s="12">
        <v>36890</v>
      </c>
      <c r="K30" s="6" t="s">
        <v>27</v>
      </c>
      <c r="L30" s="9" t="s">
        <v>103</v>
      </c>
      <c r="M30" s="6" t="s">
        <v>177</v>
      </c>
      <c r="N30" s="6" t="s">
        <v>176</v>
      </c>
      <c r="O30" s="15" t="s">
        <v>177</v>
      </c>
      <c r="P30" s="6" t="s">
        <v>31</v>
      </c>
      <c r="Q30" s="20" t="s">
        <v>334</v>
      </c>
      <c r="R30" s="18" t="s">
        <v>28</v>
      </c>
      <c r="S30" s="7">
        <v>44531</v>
      </c>
      <c r="V30" s="5" t="s">
        <v>72</v>
      </c>
      <c r="W30" s="5" t="s">
        <v>61</v>
      </c>
    </row>
    <row r="31" spans="1:23" x14ac:dyDescent="0.35">
      <c r="A31" s="22" t="s">
        <v>413</v>
      </c>
      <c r="B31" s="4" t="s">
        <v>330</v>
      </c>
      <c r="C31" s="6" t="s">
        <v>179</v>
      </c>
      <c r="D31" s="9" t="s">
        <v>182</v>
      </c>
      <c r="E31" s="21" t="s">
        <v>366</v>
      </c>
      <c r="F31" s="9" t="s">
        <v>33</v>
      </c>
      <c r="G31" s="9" t="s">
        <v>33</v>
      </c>
      <c r="H31" s="4" t="s">
        <v>330</v>
      </c>
      <c r="I31" s="9" t="s">
        <v>348</v>
      </c>
      <c r="J31" s="12">
        <v>34430</v>
      </c>
      <c r="K31" s="6" t="s">
        <v>27</v>
      </c>
      <c r="L31" s="9" t="s">
        <v>25</v>
      </c>
      <c r="M31" s="6" t="s">
        <v>181</v>
      </c>
      <c r="N31" s="6" t="s">
        <v>180</v>
      </c>
      <c r="O31" s="15" t="s">
        <v>181</v>
      </c>
      <c r="P31" s="6" t="s">
        <v>31</v>
      </c>
      <c r="Q31" s="20" t="s">
        <v>334</v>
      </c>
      <c r="R31" s="18" t="s">
        <v>28</v>
      </c>
      <c r="S31" s="7">
        <v>44531</v>
      </c>
      <c r="V31" s="5" t="s">
        <v>72</v>
      </c>
      <c r="W31" s="5" t="s">
        <v>61</v>
      </c>
    </row>
    <row r="32" spans="1:23" x14ac:dyDescent="0.35">
      <c r="A32" s="22" t="s">
        <v>414</v>
      </c>
      <c r="B32" s="4" t="s">
        <v>330</v>
      </c>
      <c r="C32" s="6" t="s">
        <v>183</v>
      </c>
      <c r="D32" s="9" t="s">
        <v>331</v>
      </c>
      <c r="E32" s="21" t="s">
        <v>367</v>
      </c>
      <c r="F32" s="9" t="s">
        <v>33</v>
      </c>
      <c r="G32" s="9" t="s">
        <v>33</v>
      </c>
      <c r="H32" s="4" t="s">
        <v>330</v>
      </c>
      <c r="I32" s="9" t="s">
        <v>32</v>
      </c>
      <c r="J32" s="12">
        <v>37569</v>
      </c>
      <c r="K32" s="6" t="s">
        <v>27</v>
      </c>
      <c r="L32" s="9" t="s">
        <v>25</v>
      </c>
      <c r="M32" s="6" t="s">
        <v>185</v>
      </c>
      <c r="N32" s="6" t="s">
        <v>184</v>
      </c>
      <c r="O32" s="15" t="s">
        <v>185</v>
      </c>
      <c r="P32" s="6" t="s">
        <v>31</v>
      </c>
      <c r="Q32" s="20" t="s">
        <v>335</v>
      </c>
      <c r="R32" s="18" t="s">
        <v>28</v>
      </c>
      <c r="S32" s="7">
        <v>44531</v>
      </c>
      <c r="V32" s="5" t="s">
        <v>72</v>
      </c>
      <c r="W32" s="5" t="s">
        <v>61</v>
      </c>
    </row>
    <row r="33" spans="1:23" x14ac:dyDescent="0.35">
      <c r="A33" s="22" t="s">
        <v>415</v>
      </c>
      <c r="B33" s="4" t="s">
        <v>330</v>
      </c>
      <c r="C33" s="6" t="s">
        <v>186</v>
      </c>
      <c r="D33" s="9" t="s">
        <v>189</v>
      </c>
      <c r="E33" s="21" t="s">
        <v>368</v>
      </c>
      <c r="F33" s="9" t="s">
        <v>33</v>
      </c>
      <c r="G33" s="9" t="s">
        <v>33</v>
      </c>
      <c r="H33" s="4" t="s">
        <v>330</v>
      </c>
      <c r="I33" s="9" t="s">
        <v>348</v>
      </c>
      <c r="J33" s="12">
        <v>34765</v>
      </c>
      <c r="K33" s="6" t="s">
        <v>41</v>
      </c>
      <c r="L33" s="9" t="s">
        <v>25</v>
      </c>
      <c r="M33" s="6" t="s">
        <v>188</v>
      </c>
      <c r="N33" s="6" t="s">
        <v>187</v>
      </c>
      <c r="O33" s="15" t="s">
        <v>188</v>
      </c>
      <c r="P33" s="6" t="s">
        <v>31</v>
      </c>
      <c r="Q33" s="20" t="s">
        <v>334</v>
      </c>
      <c r="R33" s="18" t="s">
        <v>28</v>
      </c>
      <c r="S33" s="7">
        <v>44531</v>
      </c>
      <c r="V33" s="5" t="s">
        <v>72</v>
      </c>
      <c r="W33" s="5" t="s">
        <v>61</v>
      </c>
    </row>
    <row r="34" spans="1:23" x14ac:dyDescent="0.35">
      <c r="A34" s="22" t="s">
        <v>416</v>
      </c>
      <c r="B34" s="4" t="s">
        <v>330</v>
      </c>
      <c r="C34" s="6" t="s">
        <v>190</v>
      </c>
      <c r="D34" s="9" t="s">
        <v>193</v>
      </c>
      <c r="E34" s="21" t="s">
        <v>369</v>
      </c>
      <c r="F34" s="9" t="s">
        <v>191</v>
      </c>
      <c r="G34" s="9" t="s">
        <v>140</v>
      </c>
      <c r="H34" s="4" t="s">
        <v>330</v>
      </c>
      <c r="I34" s="9" t="s">
        <v>279</v>
      </c>
      <c r="J34" s="12">
        <v>35273</v>
      </c>
      <c r="K34" s="6" t="s">
        <v>27</v>
      </c>
      <c r="L34" s="9" t="s">
        <v>25</v>
      </c>
      <c r="M34" s="13" t="s">
        <v>332</v>
      </c>
      <c r="N34" s="6" t="s">
        <v>192</v>
      </c>
      <c r="O34" s="16" t="s">
        <v>332</v>
      </c>
      <c r="P34" s="6" t="s">
        <v>31</v>
      </c>
      <c r="Q34" s="20" t="s">
        <v>336</v>
      </c>
      <c r="R34" s="18" t="s">
        <v>28</v>
      </c>
      <c r="S34" s="7">
        <v>44652</v>
      </c>
      <c r="V34" s="4" t="s">
        <v>128</v>
      </c>
      <c r="W34" s="5" t="s">
        <v>61</v>
      </c>
    </row>
    <row r="35" spans="1:23" x14ac:dyDescent="0.35">
      <c r="A35" s="22" t="s">
        <v>417</v>
      </c>
      <c r="B35" s="4" t="s">
        <v>330</v>
      </c>
      <c r="C35" s="6" t="s">
        <v>194</v>
      </c>
      <c r="D35" s="9" t="s">
        <v>197</v>
      </c>
      <c r="E35" s="21" t="s">
        <v>370</v>
      </c>
      <c r="F35" s="9" t="s">
        <v>30</v>
      </c>
      <c r="G35" s="9" t="s">
        <v>30</v>
      </c>
      <c r="H35" s="4" t="s">
        <v>330</v>
      </c>
      <c r="I35" s="9" t="s">
        <v>279</v>
      </c>
      <c r="J35" s="12">
        <v>31648</v>
      </c>
      <c r="K35" s="6" t="s">
        <v>27</v>
      </c>
      <c r="L35" s="9" t="s">
        <v>25</v>
      </c>
      <c r="M35" s="6" t="s">
        <v>196</v>
      </c>
      <c r="N35" s="6" t="s">
        <v>195</v>
      </c>
      <c r="O35" s="15" t="s">
        <v>196</v>
      </c>
      <c r="P35" s="6" t="s">
        <v>31</v>
      </c>
      <c r="Q35" s="20" t="s">
        <v>335</v>
      </c>
      <c r="R35" s="18" t="s">
        <v>28</v>
      </c>
      <c r="S35" s="7">
        <v>44652</v>
      </c>
      <c r="V35" s="4" t="s">
        <v>92</v>
      </c>
      <c r="W35" s="5" t="s">
        <v>61</v>
      </c>
    </row>
    <row r="36" spans="1:23" x14ac:dyDescent="0.35">
      <c r="A36" s="22" t="s">
        <v>418</v>
      </c>
      <c r="B36" s="4" t="s">
        <v>330</v>
      </c>
      <c r="C36" s="6" t="s">
        <v>198</v>
      </c>
      <c r="D36" s="9" t="s">
        <v>201</v>
      </c>
      <c r="E36" s="21" t="s">
        <v>371</v>
      </c>
      <c r="F36" s="9" t="s">
        <v>30</v>
      </c>
      <c r="G36" s="9" t="s">
        <v>30</v>
      </c>
      <c r="H36" s="4" t="s">
        <v>330</v>
      </c>
      <c r="I36" s="9" t="s">
        <v>32</v>
      </c>
      <c r="J36" s="12">
        <v>31579</v>
      </c>
      <c r="K36" s="6" t="s">
        <v>27</v>
      </c>
      <c r="L36" s="9" t="s">
        <v>25</v>
      </c>
      <c r="M36" s="6" t="s">
        <v>200</v>
      </c>
      <c r="N36" s="6" t="s">
        <v>199</v>
      </c>
      <c r="O36" s="15" t="s">
        <v>200</v>
      </c>
      <c r="P36" s="6" t="s">
        <v>31</v>
      </c>
      <c r="Q36" s="20" t="s">
        <v>335</v>
      </c>
      <c r="R36" s="18" t="s">
        <v>28</v>
      </c>
      <c r="S36" s="7">
        <v>44652</v>
      </c>
      <c r="V36" s="4" t="s">
        <v>92</v>
      </c>
      <c r="W36" s="5" t="s">
        <v>61</v>
      </c>
    </row>
    <row r="37" spans="1:23" x14ac:dyDescent="0.35">
      <c r="A37" s="22" t="s">
        <v>419</v>
      </c>
      <c r="B37" s="4" t="s">
        <v>330</v>
      </c>
      <c r="C37" s="6" t="s">
        <v>202</v>
      </c>
      <c r="D37" s="9" t="s">
        <v>205</v>
      </c>
      <c r="E37" s="21" t="s">
        <v>372</v>
      </c>
      <c r="F37" s="9" t="s">
        <v>30</v>
      </c>
      <c r="G37" s="9" t="s">
        <v>30</v>
      </c>
      <c r="H37" s="4" t="s">
        <v>330</v>
      </c>
      <c r="I37" s="9" t="s">
        <v>279</v>
      </c>
      <c r="J37" s="12">
        <v>33280</v>
      </c>
      <c r="K37" s="6" t="s">
        <v>27</v>
      </c>
      <c r="L37" s="9" t="s">
        <v>25</v>
      </c>
      <c r="M37" s="6" t="s">
        <v>204</v>
      </c>
      <c r="N37" s="6" t="s">
        <v>203</v>
      </c>
      <c r="O37" s="15" t="s">
        <v>204</v>
      </c>
      <c r="P37" s="6" t="s">
        <v>31</v>
      </c>
      <c r="Q37" s="20" t="s">
        <v>335</v>
      </c>
      <c r="R37" s="18" t="s">
        <v>28</v>
      </c>
      <c r="S37" s="7">
        <v>44652</v>
      </c>
      <c r="V37" s="4" t="s">
        <v>146</v>
      </c>
      <c r="W37" s="5" t="s">
        <v>61</v>
      </c>
    </row>
    <row r="38" spans="1:23" ht="21.5" x14ac:dyDescent="0.35">
      <c r="A38" s="22" t="s">
        <v>420</v>
      </c>
      <c r="B38" s="4" t="s">
        <v>330</v>
      </c>
      <c r="C38" s="6" t="s">
        <v>206</v>
      </c>
      <c r="D38" s="9" t="s">
        <v>211</v>
      </c>
      <c r="E38" s="9" t="s">
        <v>210</v>
      </c>
      <c r="F38" s="9" t="s">
        <v>47</v>
      </c>
      <c r="G38" s="9" t="s">
        <v>47</v>
      </c>
      <c r="H38" s="4" t="s">
        <v>330</v>
      </c>
      <c r="I38" s="9" t="s">
        <v>209</v>
      </c>
      <c r="J38" s="12">
        <v>32340</v>
      </c>
      <c r="K38" s="6" t="s">
        <v>27</v>
      </c>
      <c r="L38" s="9" t="s">
        <v>25</v>
      </c>
      <c r="M38" s="6" t="s">
        <v>208</v>
      </c>
      <c r="N38" s="6" t="s">
        <v>207</v>
      </c>
      <c r="O38" s="15" t="s">
        <v>208</v>
      </c>
      <c r="P38" s="6" t="s">
        <v>31</v>
      </c>
      <c r="Q38" s="20" t="s">
        <v>337</v>
      </c>
      <c r="R38" s="18" t="s">
        <v>28</v>
      </c>
      <c r="S38" s="7">
        <v>44649</v>
      </c>
      <c r="V38" s="4" t="s">
        <v>343</v>
      </c>
      <c r="W38" s="5" t="s">
        <v>344</v>
      </c>
    </row>
    <row r="39" spans="1:23" x14ac:dyDescent="0.35">
      <c r="A39" s="22" t="s">
        <v>421</v>
      </c>
      <c r="B39" s="4" t="s">
        <v>330</v>
      </c>
      <c r="C39" s="6" t="s">
        <v>213</v>
      </c>
      <c r="D39" s="9" t="s">
        <v>217</v>
      </c>
      <c r="E39" s="9" t="s">
        <v>216</v>
      </c>
      <c r="F39" s="9" t="s">
        <v>33</v>
      </c>
      <c r="G39" s="9" t="s">
        <v>34</v>
      </c>
      <c r="H39" s="4" t="s">
        <v>330</v>
      </c>
      <c r="I39" s="9" t="s">
        <v>349</v>
      </c>
      <c r="J39" s="12">
        <v>35453</v>
      </c>
      <c r="K39" s="6" t="s">
        <v>41</v>
      </c>
      <c r="L39" s="9" t="s">
        <v>25</v>
      </c>
      <c r="M39" s="6" t="s">
        <v>215</v>
      </c>
      <c r="N39" s="6" t="s">
        <v>214</v>
      </c>
      <c r="O39" s="15" t="s">
        <v>215</v>
      </c>
      <c r="P39" s="6" t="s">
        <v>31</v>
      </c>
      <c r="Q39" s="20" t="s">
        <v>334</v>
      </c>
      <c r="R39" s="18" t="s">
        <v>28</v>
      </c>
      <c r="S39" s="7">
        <v>44585</v>
      </c>
      <c r="V39" s="5" t="s">
        <v>345</v>
      </c>
      <c r="W39" s="5" t="s">
        <v>72</v>
      </c>
    </row>
    <row r="40" spans="1:23" x14ac:dyDescent="0.35">
      <c r="A40" s="22" t="s">
        <v>422</v>
      </c>
      <c r="B40" s="4" t="s">
        <v>330</v>
      </c>
      <c r="C40" s="6" t="s">
        <v>218</v>
      </c>
      <c r="D40" s="9" t="s">
        <v>223</v>
      </c>
      <c r="E40" s="9" t="s">
        <v>222</v>
      </c>
      <c r="F40" s="9" t="s">
        <v>47</v>
      </c>
      <c r="G40" s="9" t="s">
        <v>47</v>
      </c>
      <c r="H40" s="4" t="s">
        <v>330</v>
      </c>
      <c r="I40" s="9" t="s">
        <v>221</v>
      </c>
      <c r="J40" s="12">
        <v>19492</v>
      </c>
      <c r="K40" s="6" t="s">
        <v>27</v>
      </c>
      <c r="L40" s="9" t="s">
        <v>25</v>
      </c>
      <c r="M40" s="6" t="s">
        <v>220</v>
      </c>
      <c r="N40" s="6" t="s">
        <v>219</v>
      </c>
      <c r="O40" s="15" t="s">
        <v>220</v>
      </c>
      <c r="P40" s="6" t="s">
        <v>24</v>
      </c>
      <c r="Q40" s="20" t="s">
        <v>336</v>
      </c>
      <c r="R40" s="18" t="s">
        <v>28</v>
      </c>
      <c r="S40" s="7">
        <v>41000</v>
      </c>
      <c r="V40" s="4" t="s">
        <v>128</v>
      </c>
      <c r="W40" s="5" t="s">
        <v>61</v>
      </c>
    </row>
    <row r="41" spans="1:23" x14ac:dyDescent="0.35">
      <c r="A41" s="22" t="s">
        <v>423</v>
      </c>
      <c r="B41" s="4" t="s">
        <v>330</v>
      </c>
      <c r="C41" s="6" t="s">
        <v>224</v>
      </c>
      <c r="D41" s="9" t="s">
        <v>229</v>
      </c>
      <c r="E41" s="9" t="s">
        <v>227</v>
      </c>
      <c r="F41" s="9" t="s">
        <v>47</v>
      </c>
      <c r="G41" s="9" t="s">
        <v>47</v>
      </c>
      <c r="H41" s="4" t="s">
        <v>330</v>
      </c>
      <c r="I41" s="9" t="s">
        <v>228</v>
      </c>
      <c r="J41" s="12">
        <v>32327</v>
      </c>
      <c r="K41" s="6" t="s">
        <v>41</v>
      </c>
      <c r="L41" s="9" t="s">
        <v>25</v>
      </c>
      <c r="M41" s="6" t="s">
        <v>226</v>
      </c>
      <c r="N41" s="6" t="s">
        <v>225</v>
      </c>
      <c r="O41" s="15" t="s">
        <v>226</v>
      </c>
      <c r="P41" s="6" t="s">
        <v>24</v>
      </c>
      <c r="Q41" s="20" t="s">
        <v>334</v>
      </c>
      <c r="R41" s="18" t="s">
        <v>28</v>
      </c>
      <c r="S41" s="7">
        <v>41126</v>
      </c>
      <c r="V41" s="4" t="s">
        <v>338</v>
      </c>
      <c r="W41" s="5" t="s">
        <v>61</v>
      </c>
    </row>
    <row r="42" spans="1:23" x14ac:dyDescent="0.35">
      <c r="A42" s="22" t="s">
        <v>424</v>
      </c>
      <c r="B42" s="4" t="s">
        <v>330</v>
      </c>
      <c r="C42" s="6" t="s">
        <v>230</v>
      </c>
      <c r="D42" s="9" t="s">
        <v>234</v>
      </c>
      <c r="E42" s="9" t="s">
        <v>233</v>
      </c>
      <c r="F42" s="9" t="s">
        <v>47</v>
      </c>
      <c r="G42" s="9" t="s">
        <v>47</v>
      </c>
      <c r="H42" s="4" t="s">
        <v>330</v>
      </c>
      <c r="I42" s="9" t="s">
        <v>32</v>
      </c>
      <c r="J42" s="12">
        <v>31155</v>
      </c>
      <c r="K42" s="6" t="s">
        <v>41</v>
      </c>
      <c r="L42" s="9" t="s">
        <v>25</v>
      </c>
      <c r="M42" s="6" t="s">
        <v>232</v>
      </c>
      <c r="N42" s="6" t="s">
        <v>231</v>
      </c>
      <c r="O42" s="15" t="s">
        <v>232</v>
      </c>
      <c r="P42" s="6" t="s">
        <v>24</v>
      </c>
      <c r="Q42" s="20" t="s">
        <v>334</v>
      </c>
      <c r="R42" s="18" t="s">
        <v>28</v>
      </c>
      <c r="S42" s="7">
        <v>41126</v>
      </c>
      <c r="V42" s="4" t="s">
        <v>338</v>
      </c>
      <c r="W42" s="5" t="s">
        <v>61</v>
      </c>
    </row>
    <row r="43" spans="1:23" x14ac:dyDescent="0.35">
      <c r="A43" s="22" t="s">
        <v>425</v>
      </c>
      <c r="B43" s="4" t="s">
        <v>330</v>
      </c>
      <c r="C43" s="6" t="s">
        <v>235</v>
      </c>
      <c r="D43" s="9" t="s">
        <v>239</v>
      </c>
      <c r="E43" s="9" t="s">
        <v>238</v>
      </c>
      <c r="F43" s="9" t="s">
        <v>47</v>
      </c>
      <c r="G43" s="9" t="s">
        <v>47</v>
      </c>
      <c r="H43" s="4" t="s">
        <v>330</v>
      </c>
      <c r="I43" s="9" t="s">
        <v>48</v>
      </c>
      <c r="J43" s="12">
        <v>32905</v>
      </c>
      <c r="K43" s="6" t="s">
        <v>27</v>
      </c>
      <c r="L43" s="9" t="s">
        <v>25</v>
      </c>
      <c r="M43" s="6" t="s">
        <v>237</v>
      </c>
      <c r="N43" s="6" t="s">
        <v>236</v>
      </c>
      <c r="O43" s="15" t="s">
        <v>237</v>
      </c>
      <c r="P43" s="6" t="s">
        <v>24</v>
      </c>
      <c r="Q43" s="20" t="s">
        <v>336</v>
      </c>
      <c r="R43" s="18" t="s">
        <v>28</v>
      </c>
      <c r="S43" s="7">
        <v>41126</v>
      </c>
      <c r="V43" s="4" t="s">
        <v>128</v>
      </c>
      <c r="W43" s="5" t="s">
        <v>61</v>
      </c>
    </row>
    <row r="44" spans="1:23" x14ac:dyDescent="0.35">
      <c r="A44" s="22" t="s">
        <v>426</v>
      </c>
      <c r="B44" s="4" t="s">
        <v>330</v>
      </c>
      <c r="C44" s="6" t="s">
        <v>240</v>
      </c>
      <c r="D44" s="9" t="s">
        <v>246</v>
      </c>
      <c r="E44" s="9" t="s">
        <v>244</v>
      </c>
      <c r="F44" s="9" t="s">
        <v>47</v>
      </c>
      <c r="G44" s="9" t="s">
        <v>47</v>
      </c>
      <c r="H44" s="4" t="s">
        <v>330</v>
      </c>
      <c r="I44" s="9" t="s">
        <v>245</v>
      </c>
      <c r="J44" s="12">
        <v>33826</v>
      </c>
      <c r="K44" s="6" t="s">
        <v>27</v>
      </c>
      <c r="L44" s="9" t="s">
        <v>25</v>
      </c>
      <c r="M44" s="6" t="s">
        <v>242</v>
      </c>
      <c r="N44" s="6" t="s">
        <v>241</v>
      </c>
      <c r="O44" s="15" t="s">
        <v>242</v>
      </c>
      <c r="P44" s="6" t="s">
        <v>24</v>
      </c>
      <c r="Q44" s="20" t="s">
        <v>336</v>
      </c>
      <c r="R44" s="18" t="s">
        <v>28</v>
      </c>
      <c r="S44" s="7">
        <v>41184</v>
      </c>
      <c r="V44" s="4" t="s">
        <v>128</v>
      </c>
      <c r="W44" s="5" t="s">
        <v>61</v>
      </c>
    </row>
    <row r="45" spans="1:23" x14ac:dyDescent="0.35">
      <c r="A45" s="22" t="s">
        <v>427</v>
      </c>
      <c r="B45" s="4" t="s">
        <v>330</v>
      </c>
      <c r="C45" s="6" t="s">
        <v>247</v>
      </c>
      <c r="D45" s="9" t="s">
        <v>251</v>
      </c>
      <c r="E45" s="9" t="s">
        <v>250</v>
      </c>
      <c r="F45" s="9" t="s">
        <v>33</v>
      </c>
      <c r="G45" s="9" t="s">
        <v>33</v>
      </c>
      <c r="H45" s="4" t="s">
        <v>330</v>
      </c>
      <c r="I45" s="9" t="s">
        <v>243</v>
      </c>
      <c r="J45" s="12">
        <v>34270</v>
      </c>
      <c r="K45" s="6" t="s">
        <v>27</v>
      </c>
      <c r="L45" s="9" t="s">
        <v>25</v>
      </c>
      <c r="M45" s="6" t="s">
        <v>249</v>
      </c>
      <c r="N45" s="6" t="s">
        <v>248</v>
      </c>
      <c r="O45" s="15" t="s">
        <v>249</v>
      </c>
      <c r="P45" s="6" t="s">
        <v>24</v>
      </c>
      <c r="Q45" s="20" t="s">
        <v>334</v>
      </c>
      <c r="R45" s="18" t="s">
        <v>28</v>
      </c>
      <c r="S45" s="7">
        <v>41518</v>
      </c>
      <c r="V45" s="5" t="s">
        <v>72</v>
      </c>
      <c r="W45" s="5" t="s">
        <v>61</v>
      </c>
    </row>
    <row r="46" spans="1:23" x14ac:dyDescent="0.35">
      <c r="A46" s="22" t="s">
        <v>428</v>
      </c>
      <c r="B46" s="4" t="s">
        <v>330</v>
      </c>
      <c r="C46" s="6" t="s">
        <v>252</v>
      </c>
      <c r="D46" s="9" t="s">
        <v>257</v>
      </c>
      <c r="E46" s="9" t="s">
        <v>255</v>
      </c>
      <c r="F46" s="9" t="s">
        <v>30</v>
      </c>
      <c r="G46" s="9" t="s">
        <v>30</v>
      </c>
      <c r="H46" s="4" t="s">
        <v>330</v>
      </c>
      <c r="I46" s="9" t="s">
        <v>256</v>
      </c>
      <c r="J46" s="12">
        <v>32613</v>
      </c>
      <c r="K46" s="6" t="s">
        <v>41</v>
      </c>
      <c r="L46" s="9" t="s">
        <v>25</v>
      </c>
      <c r="M46" s="6" t="s">
        <v>254</v>
      </c>
      <c r="N46" s="6" t="s">
        <v>253</v>
      </c>
      <c r="O46" s="15" t="s">
        <v>254</v>
      </c>
      <c r="P46" s="6" t="s">
        <v>24</v>
      </c>
      <c r="Q46" s="18" t="s">
        <v>333</v>
      </c>
      <c r="R46" s="18" t="s">
        <v>28</v>
      </c>
      <c r="S46" s="7">
        <v>41613</v>
      </c>
      <c r="V46" s="5" t="s">
        <v>61</v>
      </c>
      <c r="W46" s="5" t="s">
        <v>61</v>
      </c>
    </row>
    <row r="47" spans="1:23" x14ac:dyDescent="0.35">
      <c r="A47" s="22" t="s">
        <v>429</v>
      </c>
      <c r="B47" s="4" t="s">
        <v>330</v>
      </c>
      <c r="C47" s="6" t="s">
        <v>258</v>
      </c>
      <c r="D47" s="9" t="s">
        <v>263</v>
      </c>
      <c r="E47" s="9" t="s">
        <v>261</v>
      </c>
      <c r="F47" s="9" t="s">
        <v>47</v>
      </c>
      <c r="G47" s="9" t="s">
        <v>47</v>
      </c>
      <c r="H47" s="4" t="s">
        <v>330</v>
      </c>
      <c r="I47" s="9" t="s">
        <v>262</v>
      </c>
      <c r="J47" s="12">
        <v>31944</v>
      </c>
      <c r="K47" s="6" t="s">
        <v>27</v>
      </c>
      <c r="L47" s="9" t="s">
        <v>25</v>
      </c>
      <c r="M47" s="6" t="s">
        <v>260</v>
      </c>
      <c r="N47" s="6" t="s">
        <v>259</v>
      </c>
      <c r="O47" s="15" t="s">
        <v>260</v>
      </c>
      <c r="P47" s="6" t="s">
        <v>24</v>
      </c>
      <c r="Q47" s="20" t="s">
        <v>336</v>
      </c>
      <c r="R47" s="18" t="s">
        <v>28</v>
      </c>
      <c r="S47" s="7">
        <v>41778</v>
      </c>
      <c r="V47" s="4" t="s">
        <v>128</v>
      </c>
      <c r="W47" s="5" t="s">
        <v>61</v>
      </c>
    </row>
    <row r="48" spans="1:23" x14ac:dyDescent="0.35">
      <c r="A48" s="22" t="s">
        <v>430</v>
      </c>
      <c r="B48" s="4" t="s">
        <v>330</v>
      </c>
      <c r="C48" s="6" t="s">
        <v>264</v>
      </c>
      <c r="D48" s="9" t="s">
        <v>268</v>
      </c>
      <c r="E48" s="9" t="s">
        <v>267</v>
      </c>
      <c r="F48" s="9" t="s">
        <v>33</v>
      </c>
      <c r="G48" s="9" t="s">
        <v>33</v>
      </c>
      <c r="H48" s="4" t="s">
        <v>330</v>
      </c>
      <c r="I48" s="9" t="s">
        <v>32</v>
      </c>
      <c r="J48" s="12">
        <v>33502</v>
      </c>
      <c r="K48" s="6" t="s">
        <v>41</v>
      </c>
      <c r="L48" s="9" t="s">
        <v>25</v>
      </c>
      <c r="M48" s="6" t="s">
        <v>266</v>
      </c>
      <c r="N48" s="6" t="s">
        <v>265</v>
      </c>
      <c r="O48" s="15" t="s">
        <v>266</v>
      </c>
      <c r="P48" s="6" t="s">
        <v>24</v>
      </c>
      <c r="Q48" s="20" t="s">
        <v>334</v>
      </c>
      <c r="R48" s="18" t="s">
        <v>28</v>
      </c>
      <c r="S48" s="7">
        <v>41944</v>
      </c>
      <c r="V48" s="5" t="s">
        <v>345</v>
      </c>
      <c r="W48" s="5" t="s">
        <v>72</v>
      </c>
    </row>
    <row r="49" spans="1:23" x14ac:dyDescent="0.35">
      <c r="A49" s="22" t="s">
        <v>431</v>
      </c>
      <c r="B49" s="4" t="s">
        <v>330</v>
      </c>
      <c r="C49" s="6" t="s">
        <v>269</v>
      </c>
      <c r="D49" s="9" t="s">
        <v>274</v>
      </c>
      <c r="E49" s="9" t="s">
        <v>272</v>
      </c>
      <c r="F49" s="9" t="s">
        <v>30</v>
      </c>
      <c r="G49" s="9" t="s">
        <v>30</v>
      </c>
      <c r="H49" s="4" t="s">
        <v>330</v>
      </c>
      <c r="I49" s="9" t="s">
        <v>273</v>
      </c>
      <c r="J49" s="12">
        <v>32546</v>
      </c>
      <c r="K49" s="6" t="s">
        <v>27</v>
      </c>
      <c r="L49" s="9" t="s">
        <v>25</v>
      </c>
      <c r="M49" s="6" t="s">
        <v>271</v>
      </c>
      <c r="N49" s="6" t="s">
        <v>270</v>
      </c>
      <c r="O49" s="15" t="s">
        <v>271</v>
      </c>
      <c r="P49" s="6" t="s">
        <v>31</v>
      </c>
      <c r="Q49" s="20" t="s">
        <v>335</v>
      </c>
      <c r="R49" s="18" t="s">
        <v>28</v>
      </c>
      <c r="S49" s="7">
        <v>42037</v>
      </c>
      <c r="V49" s="4" t="s">
        <v>342</v>
      </c>
      <c r="W49" s="5" t="s">
        <v>61</v>
      </c>
    </row>
    <row r="50" spans="1:23" x14ac:dyDescent="0.35">
      <c r="A50" s="22">
        <v>47030415</v>
      </c>
      <c r="B50" s="4" t="s">
        <v>330</v>
      </c>
      <c r="C50" s="6" t="s">
        <v>275</v>
      </c>
      <c r="D50" s="9" t="s">
        <v>280</v>
      </c>
      <c r="E50" s="9" t="s">
        <v>278</v>
      </c>
      <c r="F50" s="9" t="s">
        <v>33</v>
      </c>
      <c r="G50" s="9" t="s">
        <v>33</v>
      </c>
      <c r="H50" s="4" t="s">
        <v>330</v>
      </c>
      <c r="I50" s="9" t="s">
        <v>279</v>
      </c>
      <c r="J50" s="12">
        <v>35321</v>
      </c>
      <c r="K50" s="6" t="s">
        <v>27</v>
      </c>
      <c r="L50" s="9" t="s">
        <v>25</v>
      </c>
      <c r="M50" s="6" t="s">
        <v>277</v>
      </c>
      <c r="N50" s="6" t="s">
        <v>276</v>
      </c>
      <c r="O50" s="15" t="s">
        <v>277</v>
      </c>
      <c r="P50" s="6" t="s">
        <v>24</v>
      </c>
      <c r="Q50" s="20" t="s">
        <v>334</v>
      </c>
      <c r="R50" s="18" t="s">
        <v>28</v>
      </c>
      <c r="S50" s="7">
        <v>42103</v>
      </c>
      <c r="V50" s="5" t="s">
        <v>72</v>
      </c>
      <c r="W50" s="5" t="s">
        <v>61</v>
      </c>
    </row>
    <row r="51" spans="1:23" x14ac:dyDescent="0.35">
      <c r="A51" s="22" t="s">
        <v>432</v>
      </c>
      <c r="B51" s="4" t="s">
        <v>330</v>
      </c>
      <c r="C51" s="6" t="s">
        <v>281</v>
      </c>
      <c r="D51" s="9" t="s">
        <v>285</v>
      </c>
      <c r="E51" s="9" t="s">
        <v>284</v>
      </c>
      <c r="F51" s="9" t="s">
        <v>30</v>
      </c>
      <c r="G51" s="9" t="s">
        <v>30</v>
      </c>
      <c r="H51" s="4" t="s">
        <v>330</v>
      </c>
      <c r="I51" s="9" t="s">
        <v>32</v>
      </c>
      <c r="J51" s="12">
        <v>29701</v>
      </c>
      <c r="K51" s="6" t="s">
        <v>27</v>
      </c>
      <c r="L51" s="9" t="s">
        <v>25</v>
      </c>
      <c r="M51" s="6" t="s">
        <v>283</v>
      </c>
      <c r="N51" s="6" t="s">
        <v>282</v>
      </c>
      <c r="O51" s="15" t="s">
        <v>283</v>
      </c>
      <c r="P51" s="6" t="s">
        <v>31</v>
      </c>
      <c r="Q51" s="20" t="s">
        <v>335</v>
      </c>
      <c r="R51" s="18" t="s">
        <v>28</v>
      </c>
      <c r="S51" s="7">
        <v>42249</v>
      </c>
      <c r="V51" s="4" t="s">
        <v>146</v>
      </c>
      <c r="W51" s="5" t="s">
        <v>61</v>
      </c>
    </row>
    <row r="52" spans="1:23" x14ac:dyDescent="0.35">
      <c r="A52" s="22" t="s">
        <v>433</v>
      </c>
      <c r="B52" s="4" t="s">
        <v>330</v>
      </c>
      <c r="C52" s="6" t="s">
        <v>286</v>
      </c>
      <c r="D52" s="9" t="s">
        <v>289</v>
      </c>
      <c r="E52" s="21" t="s">
        <v>373</v>
      </c>
      <c r="F52" s="9" t="s">
        <v>47</v>
      </c>
      <c r="G52" s="9" t="s">
        <v>47</v>
      </c>
      <c r="H52" s="4" t="s">
        <v>330</v>
      </c>
      <c r="I52" s="9" t="s">
        <v>350</v>
      </c>
      <c r="J52" s="12">
        <v>34151</v>
      </c>
      <c r="K52" s="6" t="s">
        <v>41</v>
      </c>
      <c r="L52" s="9" t="s">
        <v>25</v>
      </c>
      <c r="M52" s="6" t="s">
        <v>288</v>
      </c>
      <c r="N52" s="6" t="s">
        <v>287</v>
      </c>
      <c r="O52" s="15" t="s">
        <v>288</v>
      </c>
      <c r="P52" s="6" t="s">
        <v>24</v>
      </c>
      <c r="Q52" s="20" t="s">
        <v>334</v>
      </c>
      <c r="R52" s="18" t="s">
        <v>28</v>
      </c>
      <c r="S52" s="7">
        <v>42730</v>
      </c>
      <c r="V52" s="4" t="s">
        <v>338</v>
      </c>
      <c r="W52" s="5" t="s">
        <v>61</v>
      </c>
    </row>
    <row r="53" spans="1:23" x14ac:dyDescent="0.35">
      <c r="A53" s="22" t="s">
        <v>434</v>
      </c>
      <c r="B53" s="4" t="s">
        <v>330</v>
      </c>
      <c r="C53" s="6" t="s">
        <v>290</v>
      </c>
      <c r="D53" s="9" t="s">
        <v>293</v>
      </c>
      <c r="E53" s="21" t="s">
        <v>374</v>
      </c>
      <c r="F53" s="9" t="s">
        <v>30</v>
      </c>
      <c r="G53" s="9" t="s">
        <v>30</v>
      </c>
      <c r="H53" s="4" t="s">
        <v>330</v>
      </c>
      <c r="I53" s="9" t="s">
        <v>351</v>
      </c>
      <c r="J53" s="12">
        <v>34545</v>
      </c>
      <c r="K53" s="6" t="s">
        <v>41</v>
      </c>
      <c r="L53" s="9" t="s">
        <v>25</v>
      </c>
      <c r="M53" s="6" t="s">
        <v>292</v>
      </c>
      <c r="N53" s="6" t="s">
        <v>291</v>
      </c>
      <c r="O53" s="15" t="s">
        <v>292</v>
      </c>
      <c r="P53" s="6" t="s">
        <v>24</v>
      </c>
      <c r="Q53" s="20" t="s">
        <v>334</v>
      </c>
      <c r="R53" s="18" t="s">
        <v>28</v>
      </c>
      <c r="S53" s="7">
        <v>42776</v>
      </c>
      <c r="V53" s="4" t="s">
        <v>252</v>
      </c>
      <c r="W53" s="5" t="s">
        <v>61</v>
      </c>
    </row>
    <row r="54" spans="1:23" x14ac:dyDescent="0.35">
      <c r="A54" s="22" t="s">
        <v>435</v>
      </c>
      <c r="B54" s="4" t="s">
        <v>330</v>
      </c>
      <c r="C54" s="6" t="s">
        <v>294</v>
      </c>
      <c r="D54" s="9" t="s">
        <v>297</v>
      </c>
      <c r="E54" s="21" t="s">
        <v>375</v>
      </c>
      <c r="F54" s="9" t="s">
        <v>30</v>
      </c>
      <c r="G54" s="9" t="s">
        <v>30</v>
      </c>
      <c r="H54" s="4" t="s">
        <v>330</v>
      </c>
      <c r="I54" s="9" t="s">
        <v>48</v>
      </c>
      <c r="J54" s="12">
        <v>33964</v>
      </c>
      <c r="K54" s="6" t="s">
        <v>27</v>
      </c>
      <c r="L54" s="9" t="s">
        <v>25</v>
      </c>
      <c r="M54" s="6" t="s">
        <v>296</v>
      </c>
      <c r="N54" s="6" t="s">
        <v>295</v>
      </c>
      <c r="O54" s="15" t="s">
        <v>296</v>
      </c>
      <c r="P54" s="6" t="s">
        <v>31</v>
      </c>
      <c r="Q54" s="20" t="s">
        <v>335</v>
      </c>
      <c r="R54" s="18" t="s">
        <v>28</v>
      </c>
      <c r="S54" s="7">
        <v>42826</v>
      </c>
      <c r="V54" s="4" t="s">
        <v>342</v>
      </c>
      <c r="W54" s="5" t="s">
        <v>61</v>
      </c>
    </row>
    <row r="55" spans="1:23" x14ac:dyDescent="0.35">
      <c r="A55" s="22" t="s">
        <v>436</v>
      </c>
      <c r="B55" s="4" t="s">
        <v>330</v>
      </c>
      <c r="C55" s="6" t="s">
        <v>298</v>
      </c>
      <c r="D55" s="9" t="s">
        <v>301</v>
      </c>
      <c r="E55" s="21" t="s">
        <v>377</v>
      </c>
      <c r="F55" s="9" t="s">
        <v>30</v>
      </c>
      <c r="G55" s="9" t="s">
        <v>30</v>
      </c>
      <c r="H55" s="4" t="s">
        <v>330</v>
      </c>
      <c r="I55" s="9" t="s">
        <v>32</v>
      </c>
      <c r="J55" s="12">
        <v>34652</v>
      </c>
      <c r="K55" s="6" t="s">
        <v>41</v>
      </c>
      <c r="L55" s="9" t="s">
        <v>25</v>
      </c>
      <c r="M55" s="6" t="s">
        <v>300</v>
      </c>
      <c r="N55" s="6" t="s">
        <v>299</v>
      </c>
      <c r="O55" s="15" t="s">
        <v>300</v>
      </c>
      <c r="P55" s="6" t="s">
        <v>24</v>
      </c>
      <c r="Q55" s="20" t="s">
        <v>334</v>
      </c>
      <c r="R55" s="18" t="s">
        <v>28</v>
      </c>
      <c r="S55" s="7">
        <v>42972</v>
      </c>
      <c r="V55" s="4" t="s">
        <v>252</v>
      </c>
      <c r="W55" s="5" t="s">
        <v>61</v>
      </c>
    </row>
    <row r="56" spans="1:23" x14ac:dyDescent="0.35">
      <c r="A56" s="22" t="s">
        <v>437</v>
      </c>
      <c r="B56" s="4" t="s">
        <v>330</v>
      </c>
      <c r="C56" s="6" t="s">
        <v>302</v>
      </c>
      <c r="D56" s="9" t="s">
        <v>305</v>
      </c>
      <c r="E56" s="21" t="s">
        <v>376</v>
      </c>
      <c r="F56" s="9" t="s">
        <v>33</v>
      </c>
      <c r="G56" s="9" t="s">
        <v>33</v>
      </c>
      <c r="H56" s="4" t="s">
        <v>330</v>
      </c>
      <c r="I56" s="9" t="s">
        <v>32</v>
      </c>
      <c r="J56" s="12">
        <v>34029</v>
      </c>
      <c r="K56" s="6" t="s">
        <v>27</v>
      </c>
      <c r="L56" s="9" t="s">
        <v>25</v>
      </c>
      <c r="M56" s="6" t="s">
        <v>304</v>
      </c>
      <c r="N56" s="6" t="s">
        <v>303</v>
      </c>
      <c r="O56" s="15" t="s">
        <v>304</v>
      </c>
      <c r="P56" s="6" t="s">
        <v>24</v>
      </c>
      <c r="Q56" s="18" t="s">
        <v>333</v>
      </c>
      <c r="R56" s="18" t="s">
        <v>28</v>
      </c>
      <c r="S56" s="7">
        <v>43000</v>
      </c>
      <c r="V56" s="5" t="s">
        <v>72</v>
      </c>
      <c r="W56" s="5" t="s">
        <v>61</v>
      </c>
    </row>
    <row r="57" spans="1:23" x14ac:dyDescent="0.35">
      <c r="A57" s="22" t="s">
        <v>438</v>
      </c>
      <c r="B57" s="4" t="s">
        <v>330</v>
      </c>
      <c r="C57" s="6" t="s">
        <v>306</v>
      </c>
      <c r="D57" s="9" t="s">
        <v>309</v>
      </c>
      <c r="E57" s="21" t="s">
        <v>378</v>
      </c>
      <c r="F57" s="9" t="s">
        <v>30</v>
      </c>
      <c r="G57" s="9" t="s">
        <v>30</v>
      </c>
      <c r="H57" s="4" t="s">
        <v>330</v>
      </c>
      <c r="I57" s="9" t="s">
        <v>279</v>
      </c>
      <c r="J57" s="12">
        <v>31948</v>
      </c>
      <c r="K57" s="6" t="s">
        <v>27</v>
      </c>
      <c r="L57" s="9" t="s">
        <v>25</v>
      </c>
      <c r="M57" s="6" t="s">
        <v>308</v>
      </c>
      <c r="N57" s="6" t="s">
        <v>307</v>
      </c>
      <c r="O57" s="15" t="s">
        <v>308</v>
      </c>
      <c r="P57" s="6" t="s">
        <v>31</v>
      </c>
      <c r="Q57" s="20" t="s">
        <v>335</v>
      </c>
      <c r="R57" s="18" t="s">
        <v>28</v>
      </c>
      <c r="S57" s="7">
        <v>43160</v>
      </c>
      <c r="V57" s="4" t="s">
        <v>342</v>
      </c>
      <c r="W57" s="5" t="s">
        <v>61</v>
      </c>
    </row>
    <row r="58" spans="1:23" x14ac:dyDescent="0.35">
      <c r="A58" s="22" t="s">
        <v>439</v>
      </c>
      <c r="B58" s="4" t="s">
        <v>330</v>
      </c>
      <c r="C58" s="6" t="s">
        <v>310</v>
      </c>
      <c r="D58" s="9" t="s">
        <v>313</v>
      </c>
      <c r="E58" s="21" t="s">
        <v>379</v>
      </c>
      <c r="F58" s="9" t="s">
        <v>47</v>
      </c>
      <c r="G58" s="9" t="s">
        <v>47</v>
      </c>
      <c r="H58" s="4" t="s">
        <v>330</v>
      </c>
      <c r="I58" s="9" t="s">
        <v>352</v>
      </c>
      <c r="J58" s="12">
        <v>35389</v>
      </c>
      <c r="K58" s="6" t="s">
        <v>27</v>
      </c>
      <c r="L58" s="9" t="s">
        <v>25</v>
      </c>
      <c r="M58" s="6" t="s">
        <v>312</v>
      </c>
      <c r="N58" s="6" t="s">
        <v>311</v>
      </c>
      <c r="O58" s="15" t="s">
        <v>312</v>
      </c>
      <c r="P58" s="6" t="s">
        <v>24</v>
      </c>
      <c r="Q58" s="20" t="s">
        <v>336</v>
      </c>
      <c r="R58" s="18" t="s">
        <v>28</v>
      </c>
      <c r="S58" s="7">
        <v>43160</v>
      </c>
      <c r="V58" s="4" t="s">
        <v>128</v>
      </c>
      <c r="W58" s="5" t="s">
        <v>61</v>
      </c>
    </row>
    <row r="59" spans="1:23" x14ac:dyDescent="0.35">
      <c r="A59" s="22" t="s">
        <v>440</v>
      </c>
      <c r="B59" s="4" t="s">
        <v>330</v>
      </c>
      <c r="C59" s="6" t="s">
        <v>314</v>
      </c>
      <c r="D59" s="9" t="s">
        <v>317</v>
      </c>
      <c r="E59" s="21" t="s">
        <v>381</v>
      </c>
      <c r="F59" s="9" t="s">
        <v>33</v>
      </c>
      <c r="G59" s="9" t="s">
        <v>33</v>
      </c>
      <c r="H59" s="4" t="s">
        <v>330</v>
      </c>
      <c r="I59" s="9" t="s">
        <v>32</v>
      </c>
      <c r="J59" s="12">
        <v>34929</v>
      </c>
      <c r="K59" s="6" t="s">
        <v>27</v>
      </c>
      <c r="L59" s="9" t="s">
        <v>25</v>
      </c>
      <c r="M59" s="6" t="s">
        <v>316</v>
      </c>
      <c r="N59" s="6" t="s">
        <v>315</v>
      </c>
      <c r="O59" s="15" t="s">
        <v>316</v>
      </c>
      <c r="P59" s="6" t="s">
        <v>24</v>
      </c>
      <c r="Q59" s="20" t="s">
        <v>334</v>
      </c>
      <c r="R59" s="18" t="s">
        <v>28</v>
      </c>
      <c r="S59" s="7">
        <v>43344</v>
      </c>
      <c r="V59" s="5" t="s">
        <v>345</v>
      </c>
      <c r="W59" s="5" t="s">
        <v>72</v>
      </c>
    </row>
    <row r="60" spans="1:23" x14ac:dyDescent="0.35">
      <c r="A60" s="22" t="s">
        <v>441</v>
      </c>
      <c r="B60" s="4" t="s">
        <v>330</v>
      </c>
      <c r="C60" s="6" t="s">
        <v>318</v>
      </c>
      <c r="D60" s="9" t="s">
        <v>321</v>
      </c>
      <c r="E60" s="21" t="s">
        <v>380</v>
      </c>
      <c r="F60" s="9" t="s">
        <v>30</v>
      </c>
      <c r="G60" s="9" t="s">
        <v>30</v>
      </c>
      <c r="H60" s="4" t="s">
        <v>330</v>
      </c>
      <c r="I60" s="9" t="s">
        <v>32</v>
      </c>
      <c r="J60" s="12">
        <v>34389</v>
      </c>
      <c r="K60" s="6" t="s">
        <v>27</v>
      </c>
      <c r="L60" s="9" t="s">
        <v>25</v>
      </c>
      <c r="M60" s="6" t="s">
        <v>320</v>
      </c>
      <c r="N60" s="6" t="s">
        <v>319</v>
      </c>
      <c r="O60" s="15" t="s">
        <v>320</v>
      </c>
      <c r="P60" s="6" t="s">
        <v>24</v>
      </c>
      <c r="Q60" s="20" t="s">
        <v>334</v>
      </c>
      <c r="R60" s="18" t="s">
        <v>28</v>
      </c>
      <c r="S60" s="7">
        <v>43344</v>
      </c>
      <c r="V60" s="4" t="s">
        <v>252</v>
      </c>
      <c r="W60" s="5" t="s">
        <v>61</v>
      </c>
    </row>
    <row r="61" spans="1:23" x14ac:dyDescent="0.35">
      <c r="A61" s="22" t="s">
        <v>442</v>
      </c>
      <c r="B61" s="4" t="s">
        <v>330</v>
      </c>
      <c r="C61" s="6" t="s">
        <v>322</v>
      </c>
      <c r="D61" s="9" t="s">
        <v>325</v>
      </c>
      <c r="E61" s="21" t="s">
        <v>382</v>
      </c>
      <c r="F61" s="9" t="s">
        <v>30</v>
      </c>
      <c r="G61" s="9" t="s">
        <v>30</v>
      </c>
      <c r="H61" s="4" t="s">
        <v>330</v>
      </c>
      <c r="I61" s="9" t="s">
        <v>32</v>
      </c>
      <c r="J61" s="12">
        <v>34809</v>
      </c>
      <c r="K61" s="6" t="s">
        <v>41</v>
      </c>
      <c r="L61" s="9" t="s">
        <v>25</v>
      </c>
      <c r="M61" s="6" t="s">
        <v>324</v>
      </c>
      <c r="N61" s="6" t="s">
        <v>323</v>
      </c>
      <c r="O61" s="15" t="s">
        <v>324</v>
      </c>
      <c r="P61" s="6" t="s">
        <v>31</v>
      </c>
      <c r="Q61" s="20" t="s">
        <v>335</v>
      </c>
      <c r="R61" s="18" t="s">
        <v>28</v>
      </c>
      <c r="S61" s="7">
        <v>43565</v>
      </c>
      <c r="V61" s="4" t="s">
        <v>342</v>
      </c>
      <c r="W61" s="5" t="s">
        <v>61</v>
      </c>
    </row>
    <row r="62" spans="1:23" x14ac:dyDescent="0.35">
      <c r="A62" s="22" t="s">
        <v>443</v>
      </c>
      <c r="B62" s="4" t="s">
        <v>330</v>
      </c>
      <c r="C62" s="6" t="s">
        <v>326</v>
      </c>
      <c r="D62" s="9" t="s">
        <v>329</v>
      </c>
      <c r="E62" s="21" t="s">
        <v>383</v>
      </c>
      <c r="F62" s="9" t="s">
        <v>30</v>
      </c>
      <c r="G62" s="9" t="s">
        <v>30</v>
      </c>
      <c r="H62" s="4" t="s">
        <v>330</v>
      </c>
      <c r="I62" s="9" t="s">
        <v>32</v>
      </c>
      <c r="J62" s="12">
        <v>33912</v>
      </c>
      <c r="K62" s="6" t="s">
        <v>41</v>
      </c>
      <c r="L62" s="9" t="s">
        <v>25</v>
      </c>
      <c r="M62" s="6" t="s">
        <v>328</v>
      </c>
      <c r="N62" s="6" t="s">
        <v>327</v>
      </c>
      <c r="O62" s="15" t="s">
        <v>328</v>
      </c>
      <c r="P62" s="6" t="s">
        <v>31</v>
      </c>
      <c r="Q62" s="18" t="s">
        <v>335</v>
      </c>
      <c r="R62" s="18" t="s">
        <v>28</v>
      </c>
      <c r="S62" s="7">
        <v>44075</v>
      </c>
      <c r="V62" s="4" t="s">
        <v>342</v>
      </c>
      <c r="W62" s="5" t="s">
        <v>61</v>
      </c>
    </row>
  </sheetData>
  <autoFilter ref="A1:W62" xr:uid="{00000000-0009-0000-0000-000000000000}"/>
  <hyperlinks>
    <hyperlink ref="D13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"/>
  <sheetViews>
    <sheetView workbookViewId="0">
      <selection activeCell="A2" sqref="A2:A11"/>
    </sheetView>
  </sheetViews>
  <sheetFormatPr defaultRowHeight="14.5" x14ac:dyDescent="0.35"/>
  <cols>
    <col min="1" max="1" width="12.453125" bestFit="1" customWidth="1"/>
    <col min="2" max="2" width="21.7265625" bestFit="1" customWidth="1"/>
    <col min="3" max="3" width="26.81640625" bestFit="1" customWidth="1"/>
    <col min="4" max="4" width="35.453125" bestFit="1" customWidth="1"/>
    <col min="5" max="5" width="13.1796875" bestFit="1" customWidth="1"/>
    <col min="6" max="6" width="8" bestFit="1" customWidth="1"/>
    <col min="7" max="7" width="23.81640625" bestFit="1" customWidth="1"/>
    <col min="8" max="8" width="10.1796875" bestFit="1" customWidth="1"/>
    <col min="9" max="9" width="14" style="4" bestFit="1" customWidth="1"/>
    <col min="10" max="10" width="13.26953125" bestFit="1" customWidth="1"/>
    <col min="11" max="11" width="7.26953125" bestFit="1" customWidth="1"/>
    <col min="13" max="13" width="17.26953125" bestFit="1" customWidth="1"/>
    <col min="14" max="14" width="19.26953125" bestFit="1" customWidth="1"/>
    <col min="15" max="15" width="17.26953125" bestFit="1" customWidth="1"/>
    <col min="19" max="19" width="10.1796875" bestFit="1" customWidth="1"/>
    <col min="22" max="22" width="12.54296875" bestFit="1" customWidth="1"/>
  </cols>
  <sheetData>
    <row r="1" spans="1:23" s="65" customFormat="1" ht="45" customHeight="1" x14ac:dyDescent="0.35">
      <c r="A1" s="290" t="s">
        <v>5240</v>
      </c>
      <c r="B1" s="169" t="s">
        <v>0</v>
      </c>
      <c r="C1" s="198" t="s">
        <v>1</v>
      </c>
      <c r="D1" s="198" t="s">
        <v>2</v>
      </c>
      <c r="E1" s="169" t="s">
        <v>3</v>
      </c>
      <c r="F1" s="169" t="s">
        <v>4</v>
      </c>
      <c r="G1" s="169" t="s">
        <v>5</v>
      </c>
      <c r="H1" s="198" t="s">
        <v>6</v>
      </c>
      <c r="I1" s="169" t="s">
        <v>7</v>
      </c>
      <c r="J1" s="169" t="s">
        <v>8</v>
      </c>
      <c r="K1" s="169" t="s">
        <v>9</v>
      </c>
      <c r="L1" s="169" t="s">
        <v>10</v>
      </c>
      <c r="M1" s="169" t="s">
        <v>11</v>
      </c>
      <c r="N1" s="169" t="s">
        <v>12</v>
      </c>
      <c r="O1" s="198" t="s">
        <v>13</v>
      </c>
      <c r="P1" s="198" t="s">
        <v>14</v>
      </c>
      <c r="Q1" s="198" t="s">
        <v>15</v>
      </c>
      <c r="R1" s="198" t="s">
        <v>16</v>
      </c>
      <c r="S1" s="169" t="s">
        <v>17</v>
      </c>
      <c r="T1" s="199" t="s">
        <v>18</v>
      </c>
      <c r="U1" s="198" t="s">
        <v>19</v>
      </c>
      <c r="V1" s="198" t="s">
        <v>20</v>
      </c>
      <c r="W1" s="198" t="s">
        <v>21</v>
      </c>
    </row>
    <row r="2" spans="1:23" x14ac:dyDescent="0.35">
      <c r="A2" s="169" t="s">
        <v>5997</v>
      </c>
      <c r="B2" s="217" t="s">
        <v>6007</v>
      </c>
      <c r="C2" s="74" t="s">
        <v>6008</v>
      </c>
      <c r="D2" s="176" t="s">
        <v>6057</v>
      </c>
      <c r="E2" s="287" t="s">
        <v>6066</v>
      </c>
      <c r="F2" s="217"/>
      <c r="G2" s="169" t="s">
        <v>6018</v>
      </c>
      <c r="H2" s="217" t="s">
        <v>1531</v>
      </c>
      <c r="I2" s="169" t="s">
        <v>1604</v>
      </c>
      <c r="J2" s="251">
        <v>33831</v>
      </c>
      <c r="K2" s="169" t="s">
        <v>6026</v>
      </c>
      <c r="L2" s="169" t="s">
        <v>25</v>
      </c>
      <c r="M2" s="287" t="s">
        <v>6030</v>
      </c>
      <c r="N2" s="290" t="s">
        <v>6048</v>
      </c>
      <c r="O2" s="287" t="s">
        <v>6040</v>
      </c>
      <c r="P2" s="169" t="s">
        <v>3337</v>
      </c>
      <c r="Q2" s="169" t="s">
        <v>490</v>
      </c>
      <c r="R2" s="217" t="s">
        <v>28</v>
      </c>
      <c r="S2" s="251">
        <v>43678</v>
      </c>
      <c r="T2" s="217"/>
      <c r="U2" s="217"/>
      <c r="V2" s="217"/>
      <c r="W2" s="217"/>
    </row>
    <row r="3" spans="1:23" x14ac:dyDescent="0.35">
      <c r="A3" s="169" t="s">
        <v>5998</v>
      </c>
      <c r="B3" s="217" t="s">
        <v>6007</v>
      </c>
      <c r="C3" s="74" t="s">
        <v>6009</v>
      </c>
      <c r="D3" s="176" t="s">
        <v>6058</v>
      </c>
      <c r="E3" s="287" t="s">
        <v>6067</v>
      </c>
      <c r="F3" s="217"/>
      <c r="G3" s="169" t="s">
        <v>6019</v>
      </c>
      <c r="H3" s="217" t="s">
        <v>1531</v>
      </c>
      <c r="I3" s="169" t="s">
        <v>1604</v>
      </c>
      <c r="J3" s="251">
        <v>31944</v>
      </c>
      <c r="K3" s="169" t="s">
        <v>6026</v>
      </c>
      <c r="L3" s="169" t="s">
        <v>4407</v>
      </c>
      <c r="M3" s="287" t="s">
        <v>6031</v>
      </c>
      <c r="N3" s="290" t="s">
        <v>6049</v>
      </c>
      <c r="O3" s="287" t="s">
        <v>6041</v>
      </c>
      <c r="P3" s="169" t="s">
        <v>3337</v>
      </c>
      <c r="Q3" s="169" t="s">
        <v>490</v>
      </c>
      <c r="R3" s="217" t="s">
        <v>28</v>
      </c>
      <c r="S3" s="251">
        <v>43605</v>
      </c>
      <c r="T3" s="217"/>
      <c r="U3" s="217"/>
      <c r="V3" s="217"/>
      <c r="W3" s="217"/>
    </row>
    <row r="4" spans="1:23" x14ac:dyDescent="0.35">
      <c r="A4" s="169" t="s">
        <v>5999</v>
      </c>
      <c r="B4" s="217" t="s">
        <v>6007</v>
      </c>
      <c r="C4" s="74" t="s">
        <v>6010</v>
      </c>
      <c r="D4" s="176" t="s">
        <v>6059</v>
      </c>
      <c r="E4" s="287" t="s">
        <v>6068</v>
      </c>
      <c r="F4" s="217"/>
      <c r="G4" s="169" t="s">
        <v>6020</v>
      </c>
      <c r="H4" s="217" t="s">
        <v>1531</v>
      </c>
      <c r="I4" s="169" t="s">
        <v>6027</v>
      </c>
      <c r="J4" s="251">
        <v>27401</v>
      </c>
      <c r="K4" s="169" t="s">
        <v>6026</v>
      </c>
      <c r="L4" s="169" t="s">
        <v>4299</v>
      </c>
      <c r="M4" s="287" t="s">
        <v>6032</v>
      </c>
      <c r="N4" s="290" t="s">
        <v>6050</v>
      </c>
      <c r="O4" s="287" t="s">
        <v>6042</v>
      </c>
      <c r="P4" s="169" t="s">
        <v>3337</v>
      </c>
      <c r="Q4" s="169" t="s">
        <v>2441</v>
      </c>
      <c r="R4" s="217" t="s">
        <v>28</v>
      </c>
      <c r="S4" s="251">
        <v>44046</v>
      </c>
      <c r="T4" s="217"/>
      <c r="U4" s="217"/>
      <c r="V4" s="217"/>
      <c r="W4" s="217"/>
    </row>
    <row r="5" spans="1:23" x14ac:dyDescent="0.35">
      <c r="A5" s="169" t="s">
        <v>6000</v>
      </c>
      <c r="B5" s="217" t="s">
        <v>6007</v>
      </c>
      <c r="C5" s="74" t="s">
        <v>6011</v>
      </c>
      <c r="D5" s="176" t="s">
        <v>6060</v>
      </c>
      <c r="E5" s="287" t="s">
        <v>6069</v>
      </c>
      <c r="F5" s="217"/>
      <c r="G5" s="169" t="s">
        <v>5636</v>
      </c>
      <c r="H5" s="217" t="s">
        <v>1531</v>
      </c>
      <c r="I5" s="169" t="s">
        <v>6028</v>
      </c>
      <c r="J5" s="251">
        <v>33954</v>
      </c>
      <c r="K5" s="169" t="s">
        <v>5455</v>
      </c>
      <c r="L5" s="169" t="s">
        <v>25</v>
      </c>
      <c r="M5" s="287" t="s">
        <v>6033</v>
      </c>
      <c r="N5" s="290" t="s">
        <v>6051</v>
      </c>
      <c r="O5" s="287" t="s">
        <v>6043</v>
      </c>
      <c r="P5" s="169" t="s">
        <v>3337</v>
      </c>
      <c r="Q5" s="169" t="s">
        <v>2441</v>
      </c>
      <c r="R5" s="217" t="s">
        <v>28</v>
      </c>
      <c r="S5" s="251">
        <v>44053</v>
      </c>
      <c r="T5" s="217"/>
      <c r="U5" s="217"/>
      <c r="V5" s="217"/>
      <c r="W5" s="217"/>
    </row>
    <row r="6" spans="1:23" x14ac:dyDescent="0.35">
      <c r="A6" s="169" t="s">
        <v>6001</v>
      </c>
      <c r="B6" s="217" t="s">
        <v>6007</v>
      </c>
      <c r="C6" s="74" t="s">
        <v>6012</v>
      </c>
      <c r="D6" s="176" t="s">
        <v>6061</v>
      </c>
      <c r="E6" s="287" t="s">
        <v>6070</v>
      </c>
      <c r="F6" s="217"/>
      <c r="G6" s="169" t="s">
        <v>6021</v>
      </c>
      <c r="H6" s="217" t="s">
        <v>1531</v>
      </c>
      <c r="I6" s="169" t="s">
        <v>1604</v>
      </c>
      <c r="J6" s="251">
        <v>33121</v>
      </c>
      <c r="K6" s="169" t="s">
        <v>6026</v>
      </c>
      <c r="L6" s="169" t="s">
        <v>4299</v>
      </c>
      <c r="M6" s="287" t="s">
        <v>6034</v>
      </c>
      <c r="N6" s="290" t="s">
        <v>6052</v>
      </c>
      <c r="O6" s="287" t="s">
        <v>6044</v>
      </c>
      <c r="P6" s="169" t="s">
        <v>3337</v>
      </c>
      <c r="Q6" s="169" t="s">
        <v>2441</v>
      </c>
      <c r="R6" s="217" t="s">
        <v>28</v>
      </c>
      <c r="S6" s="251">
        <v>44378</v>
      </c>
      <c r="T6" s="217"/>
      <c r="U6" s="217"/>
      <c r="V6" s="217"/>
      <c r="W6" s="217"/>
    </row>
    <row r="7" spans="1:23" x14ac:dyDescent="0.35">
      <c r="A7" s="169" t="s">
        <v>6002</v>
      </c>
      <c r="B7" s="217" t="s">
        <v>6007</v>
      </c>
      <c r="C7" s="277" t="s">
        <v>6013</v>
      </c>
      <c r="D7" s="296" t="s">
        <v>6062</v>
      </c>
      <c r="E7" s="300" t="s">
        <v>6071</v>
      </c>
      <c r="F7" s="217"/>
      <c r="G7" s="280" t="s">
        <v>6022</v>
      </c>
      <c r="H7" s="217" t="s">
        <v>1531</v>
      </c>
      <c r="I7" s="169" t="s">
        <v>1618</v>
      </c>
      <c r="J7" s="225">
        <v>28882</v>
      </c>
      <c r="K7" s="282" t="s">
        <v>6026</v>
      </c>
      <c r="L7" s="169" t="s">
        <v>4299</v>
      </c>
      <c r="M7" s="170" t="s">
        <v>6035</v>
      </c>
      <c r="N7" s="169" t="s">
        <v>6053</v>
      </c>
      <c r="O7" s="287" t="s">
        <v>6045</v>
      </c>
      <c r="P7" s="79" t="s">
        <v>3355</v>
      </c>
      <c r="Q7" s="280" t="s">
        <v>456</v>
      </c>
      <c r="R7" s="217" t="s">
        <v>28</v>
      </c>
      <c r="S7" s="294">
        <v>44495</v>
      </c>
      <c r="T7" s="217"/>
      <c r="U7" s="217"/>
      <c r="V7" s="217" t="s">
        <v>4517</v>
      </c>
      <c r="W7" s="217"/>
    </row>
    <row r="8" spans="1:23" x14ac:dyDescent="0.35">
      <c r="A8" s="169" t="s">
        <v>6003</v>
      </c>
      <c r="B8" s="217" t="s">
        <v>6007</v>
      </c>
      <c r="C8" s="278" t="s">
        <v>6014</v>
      </c>
      <c r="D8" s="297" t="s">
        <v>6063</v>
      </c>
      <c r="E8" s="288" t="s">
        <v>6072</v>
      </c>
      <c r="F8" s="217"/>
      <c r="G8" s="281" t="s">
        <v>6023</v>
      </c>
      <c r="H8" s="217" t="s">
        <v>1531</v>
      </c>
      <c r="I8" s="284" t="s">
        <v>850</v>
      </c>
      <c r="J8" s="284">
        <v>31881</v>
      </c>
      <c r="K8" s="169" t="s">
        <v>6026</v>
      </c>
      <c r="L8" s="169" t="s">
        <v>25</v>
      </c>
      <c r="M8" s="288" t="s">
        <v>6036</v>
      </c>
      <c r="N8" s="292" t="s">
        <v>6054</v>
      </c>
      <c r="O8" s="288" t="s">
        <v>6046</v>
      </c>
      <c r="P8" s="79" t="s">
        <v>3355</v>
      </c>
      <c r="Q8" s="169" t="s">
        <v>2441</v>
      </c>
      <c r="R8" s="217" t="s">
        <v>28</v>
      </c>
      <c r="S8" s="294">
        <v>44564</v>
      </c>
      <c r="T8" s="217"/>
      <c r="U8" s="217"/>
      <c r="V8" s="217"/>
      <c r="W8" s="217"/>
    </row>
    <row r="9" spans="1:23" ht="15.5" x14ac:dyDescent="0.35">
      <c r="A9" s="169" t="s">
        <v>6004</v>
      </c>
      <c r="B9" s="217" t="s">
        <v>6007</v>
      </c>
      <c r="C9" s="131" t="s">
        <v>6015</v>
      </c>
      <c r="D9" s="298" t="s">
        <v>6064</v>
      </c>
      <c r="E9" s="300" t="s">
        <v>6073</v>
      </c>
      <c r="F9" s="217"/>
      <c r="G9" s="169" t="s">
        <v>6024</v>
      </c>
      <c r="H9" s="217" t="s">
        <v>1531</v>
      </c>
      <c r="I9" s="169" t="s">
        <v>6029</v>
      </c>
      <c r="J9" s="285">
        <v>35120</v>
      </c>
      <c r="K9" s="282" t="s">
        <v>6026</v>
      </c>
      <c r="L9" s="169" t="s">
        <v>3334</v>
      </c>
      <c r="M9" s="289" t="s">
        <v>6037</v>
      </c>
      <c r="N9" s="169" t="s">
        <v>6055</v>
      </c>
      <c r="O9" s="290"/>
      <c r="P9" s="79" t="s">
        <v>3355</v>
      </c>
      <c r="Q9" s="280" t="s">
        <v>2441</v>
      </c>
      <c r="R9" s="217" t="s">
        <v>28</v>
      </c>
      <c r="S9" s="294">
        <v>44746</v>
      </c>
      <c r="T9" s="217"/>
      <c r="U9" s="217"/>
      <c r="V9" s="217"/>
      <c r="W9" s="217"/>
    </row>
    <row r="10" spans="1:23" ht="15.5" x14ac:dyDescent="0.35">
      <c r="A10" s="126" t="s">
        <v>6005</v>
      </c>
      <c r="B10" s="217" t="s">
        <v>6007</v>
      </c>
      <c r="C10" s="301" t="s">
        <v>6016</v>
      </c>
      <c r="D10" s="297" t="s">
        <v>6065</v>
      </c>
      <c r="E10" s="288" t="s">
        <v>6074</v>
      </c>
      <c r="F10" s="217"/>
      <c r="G10" s="281" t="s">
        <v>6024</v>
      </c>
      <c r="H10" s="217" t="s">
        <v>1531</v>
      </c>
      <c r="I10" s="284" t="s">
        <v>4993</v>
      </c>
      <c r="J10" s="284">
        <v>36439</v>
      </c>
      <c r="K10" s="302" t="s">
        <v>5455</v>
      </c>
      <c r="L10" s="169" t="s">
        <v>25</v>
      </c>
      <c r="M10" s="83" t="s">
        <v>6038</v>
      </c>
      <c r="N10" s="292" t="s">
        <v>6056</v>
      </c>
      <c r="O10" s="288" t="s">
        <v>6047</v>
      </c>
      <c r="P10" s="79" t="s">
        <v>3355</v>
      </c>
      <c r="Q10" s="169" t="s">
        <v>2441</v>
      </c>
      <c r="R10" s="217" t="s">
        <v>28</v>
      </c>
      <c r="S10" s="294">
        <v>44788</v>
      </c>
      <c r="T10" s="217"/>
      <c r="U10" s="217"/>
      <c r="V10" s="217"/>
      <c r="W10" s="217"/>
    </row>
    <row r="11" spans="1:23" x14ac:dyDescent="0.35">
      <c r="A11" s="217" t="s">
        <v>6006</v>
      </c>
      <c r="B11" s="217" t="s">
        <v>6007</v>
      </c>
      <c r="C11" s="279" t="s">
        <v>6017</v>
      </c>
      <c r="D11" s="299"/>
      <c r="E11" s="291" t="s">
        <v>6075</v>
      </c>
      <c r="F11" s="217"/>
      <c r="G11" s="169" t="s">
        <v>6025</v>
      </c>
      <c r="H11" s="217" t="s">
        <v>1531</v>
      </c>
      <c r="I11" s="303" t="s">
        <v>1531</v>
      </c>
      <c r="J11" s="286">
        <v>36066</v>
      </c>
      <c r="K11" s="283" t="s">
        <v>5426</v>
      </c>
      <c r="L11" s="169" t="s">
        <v>25</v>
      </c>
      <c r="M11" s="170" t="s">
        <v>6039</v>
      </c>
      <c r="N11" s="293"/>
      <c r="O11" s="291"/>
      <c r="P11" s="280" t="s">
        <v>3355</v>
      </c>
      <c r="Q11" s="280" t="s">
        <v>876</v>
      </c>
      <c r="R11" s="217" t="s">
        <v>28</v>
      </c>
      <c r="S11" s="295">
        <v>44805</v>
      </c>
      <c r="T11" s="217"/>
      <c r="U11" s="217"/>
      <c r="V11" s="217"/>
      <c r="W11" s="217"/>
    </row>
  </sheetData>
  <conditionalFormatting sqref="A8">
    <cfRule type="duplicateValues" dxfId="46" priority="9"/>
  </conditionalFormatting>
  <conditionalFormatting sqref="A8">
    <cfRule type="duplicateValues" dxfId="45" priority="8"/>
  </conditionalFormatting>
  <conditionalFormatting sqref="A8">
    <cfRule type="duplicateValues" dxfId="44" priority="7"/>
  </conditionalFormatting>
  <conditionalFormatting sqref="A8">
    <cfRule type="duplicateValues" dxfId="43" priority="6"/>
  </conditionalFormatting>
  <conditionalFormatting sqref="A8">
    <cfRule type="duplicateValues" dxfId="42" priority="5"/>
  </conditionalFormatting>
  <conditionalFormatting sqref="A8">
    <cfRule type="duplicateValues" dxfId="41" priority="4"/>
  </conditionalFormatting>
  <conditionalFormatting sqref="A11">
    <cfRule type="duplicateValues" dxfId="40" priority="3"/>
  </conditionalFormatting>
  <conditionalFormatting sqref="C10">
    <cfRule type="duplicateValues" dxfId="39" priority="2"/>
  </conditionalFormatting>
  <conditionalFormatting sqref="C10">
    <cfRule type="duplicateValues" dxfId="38" priority="1"/>
  </conditionalFormatting>
  <hyperlinks>
    <hyperlink ref="D3" r:id="rId1" xr:uid="{00000000-0004-0000-0900-000000000000}"/>
    <hyperlink ref="D2" r:id="rId2" xr:uid="{00000000-0004-0000-0900-000001000000}"/>
    <hyperlink ref="D4" r:id="rId3" xr:uid="{00000000-0004-0000-0900-000002000000}"/>
    <hyperlink ref="D5" r:id="rId4" xr:uid="{00000000-0004-0000-0900-000003000000}"/>
    <hyperlink ref="D6" r:id="rId5" xr:uid="{00000000-0004-0000-0900-000004000000}"/>
    <hyperlink ref="D7" r:id="rId6" xr:uid="{00000000-0004-0000-0900-000005000000}"/>
    <hyperlink ref="D8" r:id="rId7" xr:uid="{00000000-0004-0000-0900-000006000000}"/>
    <hyperlink ref="D9" r:id="rId8" xr:uid="{00000000-0004-0000-0900-000007000000}"/>
    <hyperlink ref="D10" r:id="rId9" xr:uid="{00000000-0004-0000-0900-000008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7127-6F5D-4A48-A66A-8B572C3721B0}">
  <dimension ref="A1:J21"/>
  <sheetViews>
    <sheetView tabSelected="1" topLeftCell="A3" workbookViewId="0">
      <selection activeCell="B12" sqref="B12:B21"/>
    </sheetView>
  </sheetViews>
  <sheetFormatPr defaultRowHeight="14.5" x14ac:dyDescent="0.35"/>
  <cols>
    <col min="1" max="1" width="18" style="4" bestFit="1" customWidth="1"/>
    <col min="2" max="2" width="25" bestFit="1" customWidth="1"/>
    <col min="3" max="3" width="7" bestFit="1" customWidth="1"/>
    <col min="4" max="4" width="11" bestFit="1" customWidth="1"/>
    <col min="5" max="5" width="9.90625" bestFit="1" customWidth="1"/>
    <col min="6" max="6" width="14.90625" bestFit="1" customWidth="1"/>
    <col min="7" max="7" width="16.1796875" bestFit="1" customWidth="1"/>
    <col min="8" max="8" width="14" bestFit="1" customWidth="1"/>
    <col min="9" max="9" width="15.26953125" bestFit="1" customWidth="1"/>
    <col min="10" max="10" width="12.26953125" bestFit="1" customWidth="1"/>
  </cols>
  <sheetData>
    <row r="1" spans="1:10" x14ac:dyDescent="0.35">
      <c r="A1" s="4" t="s">
        <v>6088</v>
      </c>
      <c r="B1" s="4" t="s">
        <v>6087</v>
      </c>
      <c r="C1" t="s">
        <v>6086</v>
      </c>
      <c r="D1" s="4" t="s">
        <v>6085</v>
      </c>
      <c r="E1" t="s">
        <v>6084</v>
      </c>
      <c r="F1" t="s">
        <v>6083</v>
      </c>
      <c r="G1" t="s">
        <v>6082</v>
      </c>
      <c r="H1" t="s">
        <v>6081</v>
      </c>
      <c r="I1" t="s">
        <v>6080</v>
      </c>
      <c r="J1" t="s">
        <v>6079</v>
      </c>
    </row>
    <row r="2" spans="1:10" x14ac:dyDescent="0.35">
      <c r="A2" s="169"/>
      <c r="B2" s="169" t="s">
        <v>5997</v>
      </c>
      <c r="C2">
        <v>1</v>
      </c>
      <c r="D2" s="169" t="s">
        <v>6002</v>
      </c>
    </row>
    <row r="3" spans="1:10" x14ac:dyDescent="0.35">
      <c r="A3" s="169"/>
      <c r="B3" s="169" t="s">
        <v>5998</v>
      </c>
      <c r="C3">
        <v>1</v>
      </c>
      <c r="D3" s="169" t="s">
        <v>6002</v>
      </c>
    </row>
    <row r="4" spans="1:10" x14ac:dyDescent="0.35">
      <c r="A4" s="169"/>
      <c r="B4" s="169" t="s">
        <v>5999</v>
      </c>
      <c r="C4">
        <v>1</v>
      </c>
      <c r="D4" s="169" t="s">
        <v>5999</v>
      </c>
    </row>
    <row r="5" spans="1:10" x14ac:dyDescent="0.35">
      <c r="A5" s="169"/>
      <c r="B5" s="169" t="s">
        <v>6000</v>
      </c>
      <c r="C5">
        <v>1</v>
      </c>
      <c r="D5" s="169" t="s">
        <v>6002</v>
      </c>
    </row>
    <row r="6" spans="1:10" x14ac:dyDescent="0.35">
      <c r="A6" s="169"/>
      <c r="B6" s="169" t="s">
        <v>6001</v>
      </c>
      <c r="C6">
        <v>1</v>
      </c>
      <c r="D6" s="169" t="s">
        <v>5998</v>
      </c>
    </row>
    <row r="7" spans="1:10" x14ac:dyDescent="0.35">
      <c r="A7" s="169"/>
      <c r="B7" s="169" t="s">
        <v>6002</v>
      </c>
      <c r="C7">
        <v>1</v>
      </c>
      <c r="D7" s="169" t="s">
        <v>6089</v>
      </c>
    </row>
    <row r="8" spans="1:10" x14ac:dyDescent="0.35">
      <c r="A8" s="169"/>
      <c r="B8" s="169" t="s">
        <v>6003</v>
      </c>
      <c r="C8">
        <v>1</v>
      </c>
      <c r="D8" t="s">
        <v>6002</v>
      </c>
    </row>
    <row r="9" spans="1:10" x14ac:dyDescent="0.35">
      <c r="A9" s="169"/>
      <c r="B9" s="169" t="s">
        <v>6004</v>
      </c>
      <c r="C9">
        <v>1</v>
      </c>
      <c r="D9" s="169" t="s">
        <v>5997</v>
      </c>
    </row>
    <row r="10" spans="1:10" ht="15.5" x14ac:dyDescent="0.35">
      <c r="A10" s="126"/>
      <c r="B10" s="126" t="s">
        <v>6005</v>
      </c>
      <c r="C10">
        <v>1</v>
      </c>
      <c r="D10" s="169" t="s">
        <v>5997</v>
      </c>
    </row>
    <row r="11" spans="1:10" x14ac:dyDescent="0.35">
      <c r="A11" s="217"/>
      <c r="B11" s="217" t="s">
        <v>6006</v>
      </c>
      <c r="C11">
        <v>1</v>
      </c>
      <c r="D11" s="169" t="s">
        <v>6002</v>
      </c>
    </row>
    <row r="12" spans="1:10" x14ac:dyDescent="0.35">
      <c r="A12" s="169" t="s">
        <v>5997</v>
      </c>
      <c r="B12" s="169" t="s">
        <v>5997</v>
      </c>
      <c r="C12">
        <v>2</v>
      </c>
    </row>
    <row r="13" spans="1:10" x14ac:dyDescent="0.35">
      <c r="A13" s="169" t="s">
        <v>5998</v>
      </c>
      <c r="B13" s="169" t="s">
        <v>5998</v>
      </c>
      <c r="C13">
        <v>2</v>
      </c>
    </row>
    <row r="14" spans="1:10" x14ac:dyDescent="0.35">
      <c r="A14" s="169" t="s">
        <v>5999</v>
      </c>
      <c r="B14" s="169" t="s">
        <v>5999</v>
      </c>
      <c r="C14">
        <v>2</v>
      </c>
      <c r="D14" s="169" t="s">
        <v>6002</v>
      </c>
    </row>
    <row r="15" spans="1:10" x14ac:dyDescent="0.35">
      <c r="A15" s="169" t="s">
        <v>6000</v>
      </c>
      <c r="B15" s="169" t="s">
        <v>6000</v>
      </c>
      <c r="C15">
        <v>2</v>
      </c>
    </row>
    <row r="16" spans="1:10" x14ac:dyDescent="0.35">
      <c r="A16" s="169" t="s">
        <v>6001</v>
      </c>
      <c r="B16" s="169" t="s">
        <v>6001</v>
      </c>
      <c r="C16">
        <v>2</v>
      </c>
      <c r="D16" s="169" t="s">
        <v>6002</v>
      </c>
    </row>
    <row r="17" spans="1:4" x14ac:dyDescent="0.35">
      <c r="A17" s="169" t="s">
        <v>6002</v>
      </c>
      <c r="B17" s="169" t="s">
        <v>6002</v>
      </c>
      <c r="C17">
        <v>2</v>
      </c>
    </row>
    <row r="18" spans="1:4" x14ac:dyDescent="0.35">
      <c r="A18" s="169" t="s">
        <v>6003</v>
      </c>
      <c r="B18" s="169" t="s">
        <v>6003</v>
      </c>
      <c r="C18">
        <v>2</v>
      </c>
    </row>
    <row r="19" spans="1:4" x14ac:dyDescent="0.35">
      <c r="A19" s="169" t="s">
        <v>6004</v>
      </c>
      <c r="B19" s="169" t="s">
        <v>6004</v>
      </c>
      <c r="C19">
        <v>2</v>
      </c>
      <c r="D19" s="169" t="s">
        <v>6002</v>
      </c>
    </row>
    <row r="20" spans="1:4" ht="15.5" x14ac:dyDescent="0.35">
      <c r="A20" s="126" t="s">
        <v>6005</v>
      </c>
      <c r="B20" s="126" t="s">
        <v>6005</v>
      </c>
      <c r="C20">
        <v>2</v>
      </c>
      <c r="D20" s="169" t="s">
        <v>6002</v>
      </c>
    </row>
    <row r="21" spans="1:4" x14ac:dyDescent="0.35">
      <c r="A21" s="217" t="s">
        <v>6006</v>
      </c>
      <c r="B21" s="217" t="s">
        <v>6006</v>
      </c>
      <c r="C21">
        <v>2</v>
      </c>
    </row>
  </sheetData>
  <conditionalFormatting sqref="A8:B8">
    <cfRule type="duplicateValues" dxfId="28" priority="23"/>
  </conditionalFormatting>
  <conditionalFormatting sqref="A8:B8">
    <cfRule type="duplicateValues" dxfId="27" priority="22"/>
  </conditionalFormatting>
  <conditionalFormatting sqref="A8:B8">
    <cfRule type="duplicateValues" dxfId="26" priority="21"/>
  </conditionalFormatting>
  <conditionalFormatting sqref="A8:B8">
    <cfRule type="duplicateValues" dxfId="25" priority="20"/>
  </conditionalFormatting>
  <conditionalFormatting sqref="A8:B8">
    <cfRule type="duplicateValues" dxfId="24" priority="19"/>
  </conditionalFormatting>
  <conditionalFormatting sqref="A8:B8">
    <cfRule type="duplicateValues" dxfId="23" priority="18"/>
  </conditionalFormatting>
  <conditionalFormatting sqref="A11:B11">
    <cfRule type="duplicateValues" dxfId="22" priority="17"/>
  </conditionalFormatting>
  <conditionalFormatting sqref="A18">
    <cfRule type="duplicateValues" dxfId="19" priority="14"/>
  </conditionalFormatting>
  <conditionalFormatting sqref="A18">
    <cfRule type="duplicateValues" dxfId="18" priority="13"/>
  </conditionalFormatting>
  <conditionalFormatting sqref="A18">
    <cfRule type="duplicateValues" dxfId="17" priority="12"/>
  </conditionalFormatting>
  <conditionalFormatting sqref="A18">
    <cfRule type="duplicateValues" dxfId="16" priority="11"/>
  </conditionalFormatting>
  <conditionalFormatting sqref="A18">
    <cfRule type="duplicateValues" dxfId="15" priority="10"/>
  </conditionalFormatting>
  <conditionalFormatting sqref="A18">
    <cfRule type="duplicateValues" dxfId="14" priority="9"/>
  </conditionalFormatting>
  <conditionalFormatting sqref="A21">
    <cfRule type="duplicateValues" dxfId="13" priority="8"/>
  </conditionalFormatting>
  <conditionalFormatting sqref="B18">
    <cfRule type="duplicateValues" dxfId="6" priority="7"/>
  </conditionalFormatting>
  <conditionalFormatting sqref="B18">
    <cfRule type="duplicateValues" dxfId="5" priority="6"/>
  </conditionalFormatting>
  <conditionalFormatting sqref="B18">
    <cfRule type="duplicateValues" dxfId="4" priority="5"/>
  </conditionalFormatting>
  <conditionalFormatting sqref="B18">
    <cfRule type="duplicateValues" dxfId="3" priority="4"/>
  </conditionalFormatting>
  <conditionalFormatting sqref="B18">
    <cfRule type="duplicateValues" dxfId="2" priority="3"/>
  </conditionalFormatting>
  <conditionalFormatting sqref="B18">
    <cfRule type="duplicateValues" dxfId="1" priority="2"/>
  </conditionalFormatting>
  <conditionalFormatting sqref="B2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13"/>
  <sheetViews>
    <sheetView topLeftCell="A283" workbookViewId="0">
      <selection activeCell="A283" sqref="A1:A65536"/>
    </sheetView>
  </sheetViews>
  <sheetFormatPr defaultRowHeight="14.5" x14ac:dyDescent="0.35"/>
  <cols>
    <col min="1" max="1" width="9.81640625" style="4" bestFit="1" customWidth="1"/>
    <col min="2" max="2" width="24.54296875" style="4" bestFit="1" customWidth="1"/>
    <col min="3" max="3" width="25.26953125" style="4" bestFit="1" customWidth="1"/>
    <col min="4" max="4" width="33.1796875" style="4" bestFit="1" customWidth="1"/>
    <col min="5" max="5" width="34.7265625" style="4" bestFit="1" customWidth="1"/>
    <col min="6" max="6" width="11.1796875" style="4" bestFit="1" customWidth="1"/>
    <col min="7" max="7" width="11.54296875" style="4" bestFit="1" customWidth="1"/>
    <col min="8" max="8" width="19.1796875" style="4" bestFit="1" customWidth="1"/>
    <col min="9" max="9" width="15.7265625" style="4" hidden="1" customWidth="1"/>
    <col min="10" max="10" width="13.26953125" style="4" hidden="1" customWidth="1"/>
    <col min="11" max="11" width="7.26953125" style="4" hidden="1" customWidth="1"/>
    <col min="12" max="12" width="7.81640625" style="4" hidden="1" customWidth="1"/>
    <col min="13" max="13" width="15.7265625" style="4" hidden="1" customWidth="1"/>
    <col min="14" max="14" width="14" style="4" hidden="1" customWidth="1"/>
    <col min="15" max="15" width="14.81640625" style="4" bestFit="1" customWidth="1"/>
    <col min="16" max="16" width="8.81640625" style="4" bestFit="1" customWidth="1"/>
    <col min="17" max="17" width="29.7265625" style="4" bestFit="1" customWidth="1"/>
    <col min="18" max="18" width="8.7265625" style="4" bestFit="1" customWidth="1"/>
    <col min="19" max="19" width="10.1796875" style="4" bestFit="1" customWidth="1"/>
    <col min="20" max="20" width="8.54296875" style="4" bestFit="1" customWidth="1"/>
    <col min="21" max="21" width="9" style="4" bestFit="1" customWidth="1"/>
    <col min="22" max="22" width="20.26953125" style="4" bestFit="1" customWidth="1"/>
    <col min="23" max="23" width="19" style="4" bestFit="1" customWidth="1"/>
  </cols>
  <sheetData>
    <row r="1" spans="1:23" ht="72.5" x14ac:dyDescent="0.35">
      <c r="A1" s="1" t="s">
        <v>445</v>
      </c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1" t="s">
        <v>15</v>
      </c>
      <c r="R1" s="2" t="s">
        <v>16</v>
      </c>
      <c r="S1" s="1" t="s">
        <v>17</v>
      </c>
      <c r="T1" s="3" t="s">
        <v>18</v>
      </c>
      <c r="U1" s="2" t="s">
        <v>19</v>
      </c>
      <c r="V1" s="2" t="s">
        <v>20</v>
      </c>
      <c r="W1" s="2" t="s">
        <v>21</v>
      </c>
    </row>
    <row r="2" spans="1:23" x14ac:dyDescent="0.35">
      <c r="A2" s="23" t="s">
        <v>446</v>
      </c>
      <c r="B2" s="4" t="s">
        <v>2373</v>
      </c>
      <c r="C2" s="23" t="s">
        <v>447</v>
      </c>
      <c r="D2" s="23" t="s">
        <v>448</v>
      </c>
      <c r="E2" s="23" t="s">
        <v>449</v>
      </c>
      <c r="F2" s="23" t="s">
        <v>450</v>
      </c>
      <c r="G2" s="23" t="s">
        <v>451</v>
      </c>
      <c r="H2" s="23" t="s">
        <v>452</v>
      </c>
      <c r="I2" s="23" t="s">
        <v>453</v>
      </c>
      <c r="J2" s="24">
        <v>25860</v>
      </c>
      <c r="K2" s="23" t="s">
        <v>27</v>
      </c>
      <c r="L2" s="23" t="s">
        <v>103</v>
      </c>
      <c r="M2" s="23" t="s">
        <v>454</v>
      </c>
      <c r="N2" s="23" t="s">
        <v>455</v>
      </c>
      <c r="O2" s="23" t="s">
        <v>26</v>
      </c>
      <c r="P2" s="23" t="s">
        <v>24</v>
      </c>
      <c r="Q2" s="23" t="s">
        <v>456</v>
      </c>
      <c r="R2" s="4" t="s">
        <v>28</v>
      </c>
      <c r="S2" s="24">
        <v>37910</v>
      </c>
      <c r="V2" s="23" t="s">
        <v>457</v>
      </c>
      <c r="W2" s="5"/>
    </row>
    <row r="3" spans="1:23" x14ac:dyDescent="0.35">
      <c r="A3" s="23" t="s">
        <v>458</v>
      </c>
      <c r="B3" s="4" t="s">
        <v>2373</v>
      </c>
      <c r="C3" s="23" t="s">
        <v>457</v>
      </c>
      <c r="D3" s="23" t="s">
        <v>459</v>
      </c>
      <c r="E3" s="23" t="s">
        <v>460</v>
      </c>
      <c r="F3" s="23" t="s">
        <v>450</v>
      </c>
      <c r="G3" s="23" t="s">
        <v>451</v>
      </c>
      <c r="H3" s="23" t="s">
        <v>452</v>
      </c>
      <c r="I3" s="23" t="s">
        <v>453</v>
      </c>
      <c r="J3" s="24">
        <v>30634</v>
      </c>
      <c r="K3" s="23" t="s">
        <v>27</v>
      </c>
      <c r="L3" s="23" t="s">
        <v>103</v>
      </c>
      <c r="M3" s="23" t="s">
        <v>461</v>
      </c>
      <c r="N3" s="23" t="s">
        <v>462</v>
      </c>
      <c r="O3" s="23" t="s">
        <v>26</v>
      </c>
      <c r="P3" s="23" t="s">
        <v>24</v>
      </c>
      <c r="Q3" s="23" t="s">
        <v>456</v>
      </c>
      <c r="R3" s="4" t="s">
        <v>28</v>
      </c>
      <c r="S3" s="24">
        <v>40560</v>
      </c>
      <c r="V3" s="25" t="s">
        <v>463</v>
      </c>
    </row>
    <row r="4" spans="1:23" x14ac:dyDescent="0.35">
      <c r="A4" s="23" t="s">
        <v>464</v>
      </c>
      <c r="B4" s="4" t="s">
        <v>2373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26</v>
      </c>
      <c r="J4" s="24">
        <v>29445</v>
      </c>
      <c r="K4" s="23" t="s">
        <v>27</v>
      </c>
      <c r="L4" s="23" t="s">
        <v>25</v>
      </c>
      <c r="M4" s="23" t="s">
        <v>471</v>
      </c>
      <c r="N4" s="23" t="s">
        <v>472</v>
      </c>
      <c r="O4" s="23" t="s">
        <v>26</v>
      </c>
      <c r="P4" s="23" t="s">
        <v>24</v>
      </c>
      <c r="Q4" s="23" t="s">
        <v>456</v>
      </c>
      <c r="R4" s="4" t="s">
        <v>28</v>
      </c>
      <c r="S4" s="24">
        <v>43080</v>
      </c>
      <c r="V4" s="4" t="s">
        <v>473</v>
      </c>
    </row>
    <row r="5" spans="1:23" x14ac:dyDescent="0.35">
      <c r="A5" s="23" t="s">
        <v>474</v>
      </c>
      <c r="B5" s="4" t="s">
        <v>2373</v>
      </c>
      <c r="C5" s="23" t="s">
        <v>341</v>
      </c>
      <c r="D5" s="23" t="s">
        <v>475</v>
      </c>
      <c r="E5" s="23" t="s">
        <v>476</v>
      </c>
      <c r="F5" s="23" t="s">
        <v>450</v>
      </c>
      <c r="G5" s="23" t="s">
        <v>477</v>
      </c>
      <c r="H5" s="23" t="s">
        <v>29</v>
      </c>
      <c r="I5" s="23" t="s">
        <v>478</v>
      </c>
      <c r="J5" s="24">
        <v>28429</v>
      </c>
      <c r="K5" s="23" t="s">
        <v>41</v>
      </c>
      <c r="L5" s="23" t="s">
        <v>479</v>
      </c>
      <c r="M5" s="23" t="s">
        <v>480</v>
      </c>
      <c r="N5" s="23" t="s">
        <v>481</v>
      </c>
      <c r="O5" s="23" t="s">
        <v>26</v>
      </c>
      <c r="P5" s="23" t="s">
        <v>24</v>
      </c>
      <c r="Q5" s="23" t="s">
        <v>456</v>
      </c>
      <c r="R5" s="4" t="s">
        <v>28</v>
      </c>
      <c r="S5" s="24">
        <v>43626</v>
      </c>
      <c r="V5" s="4" t="s">
        <v>482</v>
      </c>
    </row>
    <row r="6" spans="1:23" x14ac:dyDescent="0.35">
      <c r="A6" s="23" t="s">
        <v>483</v>
      </c>
      <c r="B6" s="4" t="s">
        <v>2373</v>
      </c>
      <c r="C6" s="23" t="s">
        <v>484</v>
      </c>
      <c r="D6" s="23" t="s">
        <v>485</v>
      </c>
      <c r="E6" s="26" t="s">
        <v>486</v>
      </c>
      <c r="F6" s="23" t="s">
        <v>450</v>
      </c>
      <c r="G6" s="23" t="s">
        <v>477</v>
      </c>
      <c r="H6" s="23" t="s">
        <v>29</v>
      </c>
      <c r="I6" s="23" t="s">
        <v>487</v>
      </c>
      <c r="J6" s="24">
        <v>30279</v>
      </c>
      <c r="K6" s="23" t="s">
        <v>41</v>
      </c>
      <c r="L6" s="23" t="s">
        <v>103</v>
      </c>
      <c r="M6" s="23" t="s">
        <v>488</v>
      </c>
      <c r="N6" s="23" t="s">
        <v>489</v>
      </c>
      <c r="O6" s="23" t="s">
        <v>26</v>
      </c>
      <c r="P6" s="23" t="s">
        <v>24</v>
      </c>
      <c r="Q6" s="23" t="s">
        <v>490</v>
      </c>
      <c r="R6" s="4" t="s">
        <v>28</v>
      </c>
      <c r="S6" s="24">
        <v>43710</v>
      </c>
      <c r="V6" s="23" t="s">
        <v>341</v>
      </c>
    </row>
    <row r="7" spans="1:23" x14ac:dyDescent="0.35">
      <c r="A7" s="23" t="s">
        <v>491</v>
      </c>
      <c r="B7" s="4" t="s">
        <v>2373</v>
      </c>
      <c r="C7" s="23" t="s">
        <v>473</v>
      </c>
      <c r="D7" s="27" t="s">
        <v>492</v>
      </c>
      <c r="E7" s="28" t="s">
        <v>493</v>
      </c>
      <c r="F7" s="23" t="s">
        <v>468</v>
      </c>
      <c r="G7" s="23" t="s">
        <v>469</v>
      </c>
      <c r="H7" s="23" t="s">
        <v>452</v>
      </c>
      <c r="I7" s="23" t="s">
        <v>26</v>
      </c>
      <c r="J7" s="24">
        <v>29652</v>
      </c>
      <c r="K7" s="23" t="s">
        <v>27</v>
      </c>
      <c r="L7" s="23" t="s">
        <v>25</v>
      </c>
      <c r="M7" s="23" t="s">
        <v>494</v>
      </c>
      <c r="N7" s="23" t="s">
        <v>495</v>
      </c>
      <c r="O7" s="23" t="s">
        <v>26</v>
      </c>
      <c r="P7" s="23" t="s">
        <v>24</v>
      </c>
      <c r="Q7" s="23" t="s">
        <v>456</v>
      </c>
      <c r="R7" s="4" t="s">
        <v>28</v>
      </c>
      <c r="S7" s="24">
        <v>44531</v>
      </c>
      <c r="V7" s="4" t="s">
        <v>496</v>
      </c>
    </row>
    <row r="8" spans="1:23" x14ac:dyDescent="0.35">
      <c r="A8" s="23" t="s">
        <v>497</v>
      </c>
      <c r="B8" s="4" t="s">
        <v>2373</v>
      </c>
      <c r="C8" s="23" t="s">
        <v>498</v>
      </c>
      <c r="D8" s="27" t="s">
        <v>499</v>
      </c>
      <c r="E8" s="28" t="s">
        <v>500</v>
      </c>
      <c r="F8" s="23" t="s">
        <v>450</v>
      </c>
      <c r="G8" s="23" t="s">
        <v>477</v>
      </c>
      <c r="H8" s="23" t="s">
        <v>29</v>
      </c>
      <c r="I8" s="23" t="s">
        <v>26</v>
      </c>
      <c r="J8" s="24">
        <v>25919</v>
      </c>
      <c r="K8" s="23" t="s">
        <v>27</v>
      </c>
      <c r="L8" s="23" t="s">
        <v>25</v>
      </c>
      <c r="M8" s="23" t="s">
        <v>501</v>
      </c>
      <c r="N8" s="23" t="s">
        <v>502</v>
      </c>
      <c r="O8" s="23" t="s">
        <v>26</v>
      </c>
      <c r="P8" s="23" t="s">
        <v>31</v>
      </c>
      <c r="Q8" s="23" t="s">
        <v>456</v>
      </c>
      <c r="R8" s="4" t="s">
        <v>28</v>
      </c>
      <c r="S8" s="24">
        <v>44531</v>
      </c>
      <c r="V8" s="4" t="s">
        <v>482</v>
      </c>
    </row>
    <row r="9" spans="1:23" x14ac:dyDescent="0.35">
      <c r="A9" s="23" t="s">
        <v>503</v>
      </c>
      <c r="B9" s="4" t="s">
        <v>2373</v>
      </c>
      <c r="C9" s="23" t="s">
        <v>504</v>
      </c>
      <c r="D9" s="27" t="s">
        <v>505</v>
      </c>
      <c r="E9" s="29" t="s">
        <v>506</v>
      </c>
      <c r="F9" s="23" t="s">
        <v>468</v>
      </c>
      <c r="G9" s="23" t="s">
        <v>507</v>
      </c>
      <c r="H9" s="23" t="s">
        <v>452</v>
      </c>
      <c r="I9" s="23" t="s">
        <v>508</v>
      </c>
      <c r="J9" s="24">
        <v>29969</v>
      </c>
      <c r="K9" s="23" t="s">
        <v>27</v>
      </c>
      <c r="L9" s="23" t="s">
        <v>25</v>
      </c>
      <c r="M9" s="23" t="s">
        <v>509</v>
      </c>
      <c r="N9" s="23" t="s">
        <v>510</v>
      </c>
      <c r="O9" s="23" t="s">
        <v>26</v>
      </c>
      <c r="P9" s="23" t="s">
        <v>31</v>
      </c>
      <c r="Q9" s="23" t="s">
        <v>456</v>
      </c>
      <c r="R9" s="4" t="s">
        <v>28</v>
      </c>
      <c r="S9" s="24">
        <v>44762</v>
      </c>
      <c r="V9" s="4" t="s">
        <v>496</v>
      </c>
    </row>
    <row r="10" spans="1:23" x14ac:dyDescent="0.35">
      <c r="A10" s="23" t="s">
        <v>511</v>
      </c>
      <c r="B10" s="4" t="s">
        <v>2373</v>
      </c>
      <c r="C10" s="23" t="s">
        <v>496</v>
      </c>
      <c r="D10" s="27" t="s">
        <v>512</v>
      </c>
      <c r="E10" s="28" t="s">
        <v>513</v>
      </c>
      <c r="F10" s="23" t="s">
        <v>468</v>
      </c>
      <c r="G10" s="23" t="s">
        <v>514</v>
      </c>
      <c r="H10" s="23" t="s">
        <v>452</v>
      </c>
      <c r="I10" s="23" t="s">
        <v>515</v>
      </c>
      <c r="J10" s="24">
        <v>23445</v>
      </c>
      <c r="K10" s="23" t="s">
        <v>27</v>
      </c>
      <c r="L10" s="23" t="s">
        <v>25</v>
      </c>
      <c r="M10" s="23" t="s">
        <v>516</v>
      </c>
      <c r="N10" s="23" t="s">
        <v>517</v>
      </c>
      <c r="O10" s="23" t="s">
        <v>26</v>
      </c>
      <c r="P10" s="23" t="s">
        <v>31</v>
      </c>
      <c r="Q10" s="23" t="s">
        <v>456</v>
      </c>
      <c r="R10" s="4" t="s">
        <v>28</v>
      </c>
      <c r="S10" s="24">
        <v>44760</v>
      </c>
      <c r="V10" s="4" t="s">
        <v>518</v>
      </c>
    </row>
    <row r="11" spans="1:23" x14ac:dyDescent="0.35">
      <c r="A11" s="23" t="s">
        <v>519</v>
      </c>
      <c r="B11" s="4" t="s">
        <v>2373</v>
      </c>
      <c r="C11" s="23" t="s">
        <v>520</v>
      </c>
      <c r="D11" s="23" t="s">
        <v>521</v>
      </c>
      <c r="E11" s="30" t="s">
        <v>522</v>
      </c>
      <c r="F11" s="23" t="s">
        <v>468</v>
      </c>
      <c r="G11" s="23" t="s">
        <v>523</v>
      </c>
      <c r="H11" s="23" t="s">
        <v>452</v>
      </c>
      <c r="I11" s="23" t="s">
        <v>453</v>
      </c>
      <c r="J11" s="24">
        <v>22323</v>
      </c>
      <c r="K11" s="23" t="s">
        <v>27</v>
      </c>
      <c r="L11" s="23" t="s">
        <v>25</v>
      </c>
      <c r="M11" s="23" t="s">
        <v>524</v>
      </c>
      <c r="N11" s="23" t="s">
        <v>525</v>
      </c>
      <c r="O11" s="23" t="s">
        <v>26</v>
      </c>
      <c r="P11" s="23" t="s">
        <v>31</v>
      </c>
      <c r="Q11" s="23" t="s">
        <v>456</v>
      </c>
      <c r="R11" s="4" t="s">
        <v>28</v>
      </c>
      <c r="S11" s="24">
        <v>44307</v>
      </c>
      <c r="V11" s="4" t="s">
        <v>496</v>
      </c>
    </row>
    <row r="12" spans="1:23" x14ac:dyDescent="0.35">
      <c r="A12" s="23" t="s">
        <v>526</v>
      </c>
      <c r="B12" s="4" t="s">
        <v>2373</v>
      </c>
      <c r="C12" s="23" t="s">
        <v>527</v>
      </c>
      <c r="D12" s="23" t="s">
        <v>528</v>
      </c>
      <c r="E12" s="31" t="s">
        <v>529</v>
      </c>
      <c r="F12" s="23" t="s">
        <v>450</v>
      </c>
      <c r="G12" s="23" t="s">
        <v>451</v>
      </c>
      <c r="H12" s="23" t="s">
        <v>452</v>
      </c>
      <c r="I12" s="23" t="s">
        <v>453</v>
      </c>
      <c r="J12" s="24">
        <v>28761</v>
      </c>
      <c r="K12" s="23" t="s">
        <v>27</v>
      </c>
      <c r="L12" s="23" t="s">
        <v>103</v>
      </c>
      <c r="M12" s="23" t="s">
        <v>530</v>
      </c>
      <c r="N12" s="23" t="s">
        <v>531</v>
      </c>
      <c r="O12" s="23" t="s">
        <v>26</v>
      </c>
      <c r="P12" s="23" t="s">
        <v>24</v>
      </c>
      <c r="Q12" s="23" t="s">
        <v>490</v>
      </c>
      <c r="R12" s="4" t="s">
        <v>28</v>
      </c>
      <c r="S12" s="24">
        <v>37012</v>
      </c>
      <c r="V12" s="32" t="s">
        <v>457</v>
      </c>
    </row>
    <row r="13" spans="1:23" x14ac:dyDescent="0.35">
      <c r="A13" s="23" t="s">
        <v>532</v>
      </c>
      <c r="B13" s="4" t="s">
        <v>2373</v>
      </c>
      <c r="C13" s="23" t="s">
        <v>533</v>
      </c>
      <c r="D13" s="23" t="s">
        <v>534</v>
      </c>
      <c r="E13" s="23" t="s">
        <v>535</v>
      </c>
      <c r="F13" s="23" t="s">
        <v>450</v>
      </c>
      <c r="G13" s="23" t="s">
        <v>451</v>
      </c>
      <c r="H13" s="23" t="s">
        <v>452</v>
      </c>
      <c r="I13" s="23" t="s">
        <v>453</v>
      </c>
      <c r="J13" s="24">
        <v>29833</v>
      </c>
      <c r="K13" s="23" t="s">
        <v>41</v>
      </c>
      <c r="L13" s="23" t="s">
        <v>25</v>
      </c>
      <c r="M13" s="23" t="s">
        <v>536</v>
      </c>
      <c r="N13" s="23" t="s">
        <v>537</v>
      </c>
      <c r="O13" s="23" t="s">
        <v>26</v>
      </c>
      <c r="P13" s="23" t="s">
        <v>24</v>
      </c>
      <c r="Q13" s="23" t="s">
        <v>490</v>
      </c>
      <c r="R13" s="4" t="s">
        <v>28</v>
      </c>
      <c r="S13" s="24">
        <v>38432</v>
      </c>
      <c r="V13" s="4" t="s">
        <v>538</v>
      </c>
      <c r="W13" s="4" t="s">
        <v>457</v>
      </c>
    </row>
    <row r="14" spans="1:23" x14ac:dyDescent="0.35">
      <c r="A14" s="23" t="s">
        <v>539</v>
      </c>
      <c r="B14" s="4" t="s">
        <v>2373</v>
      </c>
      <c r="C14" s="23" t="s">
        <v>540</v>
      </c>
      <c r="D14" s="23" t="s">
        <v>541</v>
      </c>
      <c r="E14" s="23" t="s">
        <v>542</v>
      </c>
      <c r="F14" s="23" t="s">
        <v>450</v>
      </c>
      <c r="G14" s="23" t="s">
        <v>451</v>
      </c>
      <c r="H14" s="23" t="s">
        <v>452</v>
      </c>
      <c r="I14" s="23" t="s">
        <v>453</v>
      </c>
      <c r="J14" s="24">
        <v>30516</v>
      </c>
      <c r="K14" s="23" t="s">
        <v>41</v>
      </c>
      <c r="L14" s="23" t="s">
        <v>25</v>
      </c>
      <c r="M14" s="23" t="s">
        <v>543</v>
      </c>
      <c r="N14" s="23" t="s">
        <v>544</v>
      </c>
      <c r="O14" s="23" t="s">
        <v>26</v>
      </c>
      <c r="P14" s="23" t="s">
        <v>24</v>
      </c>
      <c r="Q14" s="23" t="s">
        <v>2441</v>
      </c>
      <c r="R14" s="4" t="s">
        <v>28</v>
      </c>
      <c r="S14" s="24">
        <v>39356</v>
      </c>
      <c r="V14" s="4" t="s">
        <v>533</v>
      </c>
      <c r="W14" s="4" t="s">
        <v>538</v>
      </c>
    </row>
    <row r="15" spans="1:23" x14ac:dyDescent="0.35">
      <c r="A15" s="23" t="s">
        <v>546</v>
      </c>
      <c r="B15" s="4" t="s">
        <v>2373</v>
      </c>
      <c r="C15" s="23" t="s">
        <v>547</v>
      </c>
      <c r="D15" s="23" t="s">
        <v>548</v>
      </c>
      <c r="E15" s="33" t="s">
        <v>549</v>
      </c>
      <c r="F15" s="23" t="s">
        <v>450</v>
      </c>
      <c r="G15" s="23" t="s">
        <v>451</v>
      </c>
      <c r="H15" s="23" t="s">
        <v>452</v>
      </c>
      <c r="I15" s="23" t="s">
        <v>453</v>
      </c>
      <c r="J15" s="24">
        <v>32352</v>
      </c>
      <c r="K15" s="23" t="s">
        <v>41</v>
      </c>
      <c r="L15" s="23" t="s">
        <v>25</v>
      </c>
      <c r="M15" s="23" t="s">
        <v>550</v>
      </c>
      <c r="N15" s="23" t="s">
        <v>551</v>
      </c>
      <c r="O15" s="23" t="s">
        <v>26</v>
      </c>
      <c r="P15" s="23" t="s">
        <v>24</v>
      </c>
      <c r="Q15" s="23" t="s">
        <v>2441</v>
      </c>
      <c r="R15" s="4" t="s">
        <v>28</v>
      </c>
      <c r="S15" s="24">
        <v>40483</v>
      </c>
      <c r="V15" s="4" t="s">
        <v>527</v>
      </c>
      <c r="W15" s="4" t="s">
        <v>457</v>
      </c>
    </row>
    <row r="16" spans="1:23" x14ac:dyDescent="0.35">
      <c r="A16" s="23" t="s">
        <v>552</v>
      </c>
      <c r="B16" s="4" t="s">
        <v>2373</v>
      </c>
      <c r="C16" s="23" t="s">
        <v>553</v>
      </c>
      <c r="D16" s="23" t="s">
        <v>554</v>
      </c>
      <c r="E16" s="33" t="s">
        <v>555</v>
      </c>
      <c r="F16" s="23" t="s">
        <v>450</v>
      </c>
      <c r="G16" s="23" t="s">
        <v>451</v>
      </c>
      <c r="H16" s="23" t="s">
        <v>452</v>
      </c>
      <c r="I16" s="23" t="s">
        <v>453</v>
      </c>
      <c r="J16" s="24">
        <v>30942</v>
      </c>
      <c r="K16" s="23" t="s">
        <v>41</v>
      </c>
      <c r="L16" s="23" t="s">
        <v>25</v>
      </c>
      <c r="M16" s="23" t="s">
        <v>556</v>
      </c>
      <c r="N16" s="23" t="s">
        <v>557</v>
      </c>
      <c r="O16" s="23" t="s">
        <v>26</v>
      </c>
      <c r="P16" s="23" t="s">
        <v>24</v>
      </c>
      <c r="Q16" s="23" t="s">
        <v>490</v>
      </c>
      <c r="R16" s="4" t="s">
        <v>28</v>
      </c>
      <c r="S16" s="24">
        <v>40833</v>
      </c>
      <c r="V16" s="4" t="s">
        <v>457</v>
      </c>
      <c r="W16" s="4" t="s">
        <v>558</v>
      </c>
    </row>
    <row r="17" spans="1:23" x14ac:dyDescent="0.35">
      <c r="A17" s="23" t="s">
        <v>559</v>
      </c>
      <c r="B17" s="4" t="s">
        <v>2373</v>
      </c>
      <c r="C17" s="23" t="s">
        <v>560</v>
      </c>
      <c r="D17" s="23" t="s">
        <v>561</v>
      </c>
      <c r="E17" s="33" t="s">
        <v>562</v>
      </c>
      <c r="F17" s="23" t="s">
        <v>450</v>
      </c>
      <c r="G17" s="23" t="s">
        <v>451</v>
      </c>
      <c r="H17" s="23" t="s">
        <v>452</v>
      </c>
      <c r="I17" s="23" t="s">
        <v>453</v>
      </c>
      <c r="J17" s="24">
        <v>32619</v>
      </c>
      <c r="K17" s="23" t="s">
        <v>27</v>
      </c>
      <c r="L17" s="23" t="s">
        <v>479</v>
      </c>
      <c r="M17" s="23" t="s">
        <v>563</v>
      </c>
      <c r="N17" s="23" t="s">
        <v>564</v>
      </c>
      <c r="O17" s="23" t="s">
        <v>26</v>
      </c>
      <c r="P17" s="23" t="s">
        <v>24</v>
      </c>
      <c r="Q17" s="23" t="s">
        <v>2441</v>
      </c>
      <c r="R17" s="4" t="s">
        <v>28</v>
      </c>
      <c r="S17" s="24">
        <v>40665</v>
      </c>
      <c r="V17" s="4" t="s">
        <v>533</v>
      </c>
      <c r="W17" s="4" t="s">
        <v>538</v>
      </c>
    </row>
    <row r="18" spans="1:23" x14ac:dyDescent="0.35">
      <c r="A18" s="23" t="s">
        <v>565</v>
      </c>
      <c r="B18" s="4" t="s">
        <v>2373</v>
      </c>
      <c r="C18" s="23" t="s">
        <v>566</v>
      </c>
      <c r="D18" s="23" t="s">
        <v>567</v>
      </c>
      <c r="E18" s="23" t="s">
        <v>568</v>
      </c>
      <c r="F18" s="23" t="s">
        <v>450</v>
      </c>
      <c r="G18" s="23" t="s">
        <v>451</v>
      </c>
      <c r="H18" s="23" t="s">
        <v>452</v>
      </c>
      <c r="I18" s="23" t="s">
        <v>453</v>
      </c>
      <c r="J18" s="24">
        <v>32355</v>
      </c>
      <c r="K18" s="23" t="s">
        <v>41</v>
      </c>
      <c r="L18" s="23" t="s">
        <v>479</v>
      </c>
      <c r="M18" s="23" t="s">
        <v>569</v>
      </c>
      <c r="N18" s="23" t="s">
        <v>26</v>
      </c>
      <c r="O18" s="23" t="s">
        <v>26</v>
      </c>
      <c r="P18" s="23" t="s">
        <v>24</v>
      </c>
      <c r="Q18" s="23" t="s">
        <v>2441</v>
      </c>
      <c r="R18" s="4" t="s">
        <v>28</v>
      </c>
      <c r="S18" s="24">
        <v>40651</v>
      </c>
      <c r="V18" s="4" t="s">
        <v>533</v>
      </c>
      <c r="W18" s="4" t="s">
        <v>538</v>
      </c>
    </row>
    <row r="19" spans="1:23" x14ac:dyDescent="0.35">
      <c r="A19" s="23" t="s">
        <v>570</v>
      </c>
      <c r="B19" s="4" t="s">
        <v>2373</v>
      </c>
      <c r="C19" s="23" t="s">
        <v>571</v>
      </c>
      <c r="D19" s="23" t="s">
        <v>572</v>
      </c>
      <c r="E19" s="23" t="s">
        <v>573</v>
      </c>
      <c r="F19" s="23" t="s">
        <v>450</v>
      </c>
      <c r="G19" s="23" t="s">
        <v>451</v>
      </c>
      <c r="H19" s="23" t="s">
        <v>452</v>
      </c>
      <c r="I19" s="23" t="s">
        <v>453</v>
      </c>
      <c r="J19" s="24">
        <v>26619</v>
      </c>
      <c r="K19" s="23" t="s">
        <v>41</v>
      </c>
      <c r="L19" s="23" t="s">
        <v>103</v>
      </c>
      <c r="M19" s="23" t="s">
        <v>574</v>
      </c>
      <c r="N19" s="23" t="s">
        <v>575</v>
      </c>
      <c r="O19" s="23" t="s">
        <v>26</v>
      </c>
      <c r="P19" s="23" t="s">
        <v>24</v>
      </c>
      <c r="Q19" s="23" t="s">
        <v>2441</v>
      </c>
      <c r="R19" s="4" t="s">
        <v>28</v>
      </c>
      <c r="S19" s="24">
        <v>40791</v>
      </c>
      <c r="V19" s="4" t="s">
        <v>533</v>
      </c>
      <c r="W19" s="4" t="s">
        <v>538</v>
      </c>
    </row>
    <row r="20" spans="1:23" x14ac:dyDescent="0.35">
      <c r="A20" s="23" t="s">
        <v>576</v>
      </c>
      <c r="B20" s="4" t="s">
        <v>2373</v>
      </c>
      <c r="C20" s="23" t="s">
        <v>577</v>
      </c>
      <c r="D20" s="23" t="s">
        <v>578</v>
      </c>
      <c r="E20" s="33" t="s">
        <v>579</v>
      </c>
      <c r="F20" s="23" t="s">
        <v>450</v>
      </c>
      <c r="G20" s="23" t="s">
        <v>451</v>
      </c>
      <c r="H20" s="23" t="s">
        <v>452</v>
      </c>
      <c r="I20" s="23" t="s">
        <v>453</v>
      </c>
      <c r="J20" s="24">
        <v>29984</v>
      </c>
      <c r="K20" s="23" t="s">
        <v>27</v>
      </c>
      <c r="L20" s="23" t="s">
        <v>25</v>
      </c>
      <c r="M20" s="23" t="s">
        <v>580</v>
      </c>
      <c r="N20" s="23" t="s">
        <v>581</v>
      </c>
      <c r="O20" s="23" t="s">
        <v>26</v>
      </c>
      <c r="P20" s="23" t="s">
        <v>24</v>
      </c>
      <c r="Q20" s="23" t="s">
        <v>2441</v>
      </c>
      <c r="R20" s="4" t="s">
        <v>28</v>
      </c>
      <c r="S20" s="24">
        <v>41512</v>
      </c>
      <c r="V20" s="4" t="s">
        <v>527</v>
      </c>
      <c r="W20" s="4" t="s">
        <v>457</v>
      </c>
    </row>
    <row r="21" spans="1:23" x14ac:dyDescent="0.35">
      <c r="A21" s="23" t="s">
        <v>582</v>
      </c>
      <c r="B21" s="4" t="s">
        <v>2373</v>
      </c>
      <c r="C21" s="23" t="s">
        <v>583</v>
      </c>
      <c r="D21" s="23" t="s">
        <v>584</v>
      </c>
      <c r="E21" s="23" t="s">
        <v>585</v>
      </c>
      <c r="F21" s="23" t="s">
        <v>450</v>
      </c>
      <c r="G21" s="23" t="s">
        <v>451</v>
      </c>
      <c r="H21" s="23" t="s">
        <v>452</v>
      </c>
      <c r="I21" s="23" t="s">
        <v>453</v>
      </c>
      <c r="J21" s="24">
        <v>32635</v>
      </c>
      <c r="K21" s="23" t="s">
        <v>41</v>
      </c>
      <c r="L21" s="23" t="s">
        <v>25</v>
      </c>
      <c r="M21" s="23" t="s">
        <v>586</v>
      </c>
      <c r="N21" s="23" t="s">
        <v>26</v>
      </c>
      <c r="O21" s="23" t="s">
        <v>26</v>
      </c>
      <c r="P21" s="23" t="s">
        <v>24</v>
      </c>
      <c r="Q21" s="23" t="s">
        <v>2441</v>
      </c>
      <c r="R21" s="4" t="s">
        <v>28</v>
      </c>
      <c r="S21" s="24">
        <v>41372</v>
      </c>
      <c r="V21" s="4" t="s">
        <v>533</v>
      </c>
      <c r="W21" s="4" t="s">
        <v>538</v>
      </c>
    </row>
    <row r="22" spans="1:23" x14ac:dyDescent="0.35">
      <c r="A22" s="23" t="s">
        <v>587</v>
      </c>
      <c r="B22" s="4" t="s">
        <v>2373</v>
      </c>
      <c r="C22" s="23" t="s">
        <v>588</v>
      </c>
      <c r="D22" s="23" t="s">
        <v>589</v>
      </c>
      <c r="E22" s="33" t="s">
        <v>590</v>
      </c>
      <c r="F22" s="23" t="s">
        <v>450</v>
      </c>
      <c r="G22" s="23" t="s">
        <v>451</v>
      </c>
      <c r="H22" s="23" t="s">
        <v>452</v>
      </c>
      <c r="I22" s="23" t="s">
        <v>453</v>
      </c>
      <c r="J22" s="24">
        <v>33067</v>
      </c>
      <c r="K22" s="23" t="s">
        <v>27</v>
      </c>
      <c r="L22" s="23" t="s">
        <v>25</v>
      </c>
      <c r="M22" s="23" t="s">
        <v>591</v>
      </c>
      <c r="N22" s="23" t="s">
        <v>26</v>
      </c>
      <c r="O22" s="23" t="s">
        <v>26</v>
      </c>
      <c r="P22" s="23" t="s">
        <v>24</v>
      </c>
      <c r="Q22" s="23" t="s">
        <v>2441</v>
      </c>
      <c r="R22" s="4" t="s">
        <v>28</v>
      </c>
      <c r="S22" s="24">
        <v>41914</v>
      </c>
      <c r="V22" s="4" t="s">
        <v>553</v>
      </c>
      <c r="W22" s="4" t="s">
        <v>457</v>
      </c>
    </row>
    <row r="23" spans="1:23" x14ac:dyDescent="0.35">
      <c r="A23" s="23" t="s">
        <v>592</v>
      </c>
      <c r="B23" s="4" t="s">
        <v>2373</v>
      </c>
      <c r="C23" s="23" t="s">
        <v>593</v>
      </c>
      <c r="D23" s="23" t="s">
        <v>594</v>
      </c>
      <c r="E23" s="23" t="s">
        <v>595</v>
      </c>
      <c r="F23" s="23" t="s">
        <v>450</v>
      </c>
      <c r="G23" s="23" t="s">
        <v>451</v>
      </c>
      <c r="H23" s="23" t="s">
        <v>452</v>
      </c>
      <c r="I23" s="23" t="s">
        <v>453</v>
      </c>
      <c r="J23" s="24">
        <v>32075</v>
      </c>
      <c r="K23" s="23" t="s">
        <v>41</v>
      </c>
      <c r="L23" s="23" t="s">
        <v>596</v>
      </c>
      <c r="M23" s="23" t="s">
        <v>597</v>
      </c>
      <c r="N23" s="23" t="s">
        <v>598</v>
      </c>
      <c r="O23" s="23" t="s">
        <v>26</v>
      </c>
      <c r="P23" s="23" t="s">
        <v>24</v>
      </c>
      <c r="Q23" s="23" t="s">
        <v>2441</v>
      </c>
      <c r="R23" s="4" t="s">
        <v>28</v>
      </c>
      <c r="S23" s="24">
        <v>41792</v>
      </c>
      <c r="V23" s="4" t="s">
        <v>533</v>
      </c>
      <c r="W23" s="4" t="s">
        <v>538</v>
      </c>
    </row>
    <row r="24" spans="1:23" x14ac:dyDescent="0.35">
      <c r="A24" s="23" t="s">
        <v>599</v>
      </c>
      <c r="B24" s="4" t="s">
        <v>2373</v>
      </c>
      <c r="C24" s="23" t="s">
        <v>600</v>
      </c>
      <c r="D24" s="23" t="s">
        <v>601</v>
      </c>
      <c r="E24" s="23" t="s">
        <v>602</v>
      </c>
      <c r="F24" s="23" t="s">
        <v>450</v>
      </c>
      <c r="G24" s="23" t="s">
        <v>451</v>
      </c>
      <c r="H24" s="23" t="s">
        <v>452</v>
      </c>
      <c r="I24" s="23" t="s">
        <v>515</v>
      </c>
      <c r="J24" s="24">
        <v>32289</v>
      </c>
      <c r="K24" s="23" t="s">
        <v>41</v>
      </c>
      <c r="L24" s="23" t="s">
        <v>103</v>
      </c>
      <c r="M24" s="23" t="s">
        <v>603</v>
      </c>
      <c r="N24" s="23" t="s">
        <v>26</v>
      </c>
      <c r="O24" s="23" t="s">
        <v>26</v>
      </c>
      <c r="P24" s="23" t="s">
        <v>24</v>
      </c>
      <c r="Q24" s="23" t="s">
        <v>2441</v>
      </c>
      <c r="R24" s="4" t="s">
        <v>28</v>
      </c>
      <c r="S24" s="24">
        <v>43132</v>
      </c>
      <c r="V24" s="4" t="s">
        <v>533</v>
      </c>
      <c r="W24" s="4" t="s">
        <v>538</v>
      </c>
    </row>
    <row r="25" spans="1:23" x14ac:dyDescent="0.35">
      <c r="A25" s="23" t="s">
        <v>604</v>
      </c>
      <c r="B25" s="4" t="s">
        <v>2373</v>
      </c>
      <c r="C25" s="23" t="s">
        <v>605</v>
      </c>
      <c r="D25" s="23" t="s">
        <v>606</v>
      </c>
      <c r="E25" s="23" t="s">
        <v>607</v>
      </c>
      <c r="F25" s="23" t="s">
        <v>450</v>
      </c>
      <c r="G25" s="23" t="s">
        <v>451</v>
      </c>
      <c r="H25" s="23" t="s">
        <v>452</v>
      </c>
      <c r="I25" s="23" t="s">
        <v>26</v>
      </c>
      <c r="J25" s="24">
        <v>35141</v>
      </c>
      <c r="K25" s="23" t="s">
        <v>41</v>
      </c>
      <c r="L25" s="23" t="s">
        <v>25</v>
      </c>
      <c r="M25" s="23" t="s">
        <v>608</v>
      </c>
      <c r="N25" s="23" t="s">
        <v>26</v>
      </c>
      <c r="O25" s="23" t="s">
        <v>26</v>
      </c>
      <c r="P25" s="23" t="s">
        <v>31</v>
      </c>
      <c r="Q25" s="23" t="s">
        <v>2441</v>
      </c>
      <c r="R25" s="4" t="s">
        <v>28</v>
      </c>
      <c r="S25" s="24">
        <v>44350</v>
      </c>
      <c r="V25" s="4" t="s">
        <v>533</v>
      </c>
      <c r="W25" s="4" t="s">
        <v>538</v>
      </c>
    </row>
    <row r="26" spans="1:23" x14ac:dyDescent="0.35">
      <c r="A26" s="23" t="s">
        <v>609</v>
      </c>
      <c r="B26" s="4" t="s">
        <v>2373</v>
      </c>
      <c r="C26" s="23" t="s">
        <v>610</v>
      </c>
      <c r="D26" s="23" t="s">
        <v>611</v>
      </c>
      <c r="E26" s="23" t="s">
        <v>612</v>
      </c>
      <c r="F26" s="23" t="s">
        <v>450</v>
      </c>
      <c r="G26" s="23" t="s">
        <v>451</v>
      </c>
      <c r="H26" s="23" t="s">
        <v>452</v>
      </c>
      <c r="I26" s="23" t="s">
        <v>26</v>
      </c>
      <c r="J26" s="24">
        <v>35587</v>
      </c>
      <c r="K26" s="23" t="s">
        <v>41</v>
      </c>
      <c r="L26" s="23" t="s">
        <v>25</v>
      </c>
      <c r="M26" s="23" t="s">
        <v>613</v>
      </c>
      <c r="N26" s="23" t="s">
        <v>26</v>
      </c>
      <c r="O26" s="23" t="s">
        <v>26</v>
      </c>
      <c r="P26" s="23" t="s">
        <v>31</v>
      </c>
      <c r="Q26" s="23" t="s">
        <v>2441</v>
      </c>
      <c r="R26" s="4" t="s">
        <v>28</v>
      </c>
      <c r="S26" s="24">
        <v>44578</v>
      </c>
      <c r="V26" s="4" t="s">
        <v>533</v>
      </c>
      <c r="W26" s="4" t="s">
        <v>538</v>
      </c>
    </row>
    <row r="27" spans="1:23" x14ac:dyDescent="0.35">
      <c r="A27" s="23" t="s">
        <v>614</v>
      </c>
      <c r="B27" s="4" t="s">
        <v>2373</v>
      </c>
      <c r="C27" s="23" t="s">
        <v>615</v>
      </c>
      <c r="D27" s="23" t="s">
        <v>616</v>
      </c>
      <c r="E27" s="23" t="s">
        <v>617</v>
      </c>
      <c r="F27" s="23" t="s">
        <v>450</v>
      </c>
      <c r="G27" s="23" t="s">
        <v>451</v>
      </c>
      <c r="H27" s="23" t="s">
        <v>452</v>
      </c>
      <c r="I27" s="23" t="s">
        <v>618</v>
      </c>
      <c r="J27" s="24">
        <v>25487</v>
      </c>
      <c r="K27" s="23" t="s">
        <v>41</v>
      </c>
      <c r="L27" s="23" t="s">
        <v>25</v>
      </c>
      <c r="M27" s="23" t="s">
        <v>619</v>
      </c>
      <c r="N27" s="23" t="s">
        <v>620</v>
      </c>
      <c r="O27" s="23" t="s">
        <v>26</v>
      </c>
      <c r="P27" s="23" t="s">
        <v>24</v>
      </c>
      <c r="Q27" s="23" t="s">
        <v>2441</v>
      </c>
      <c r="R27" s="4" t="s">
        <v>28</v>
      </c>
      <c r="S27" s="24">
        <v>32933</v>
      </c>
      <c r="V27" s="4" t="s">
        <v>533</v>
      </c>
      <c r="W27" s="4" t="s">
        <v>538</v>
      </c>
    </row>
    <row r="28" spans="1:23" x14ac:dyDescent="0.35">
      <c r="A28" s="23" t="s">
        <v>621</v>
      </c>
      <c r="B28" s="4" t="s">
        <v>2373</v>
      </c>
      <c r="C28" s="23" t="s">
        <v>622</v>
      </c>
      <c r="D28" s="23" t="s">
        <v>623</v>
      </c>
      <c r="E28" s="23" t="s">
        <v>624</v>
      </c>
      <c r="F28" s="23" t="s">
        <v>450</v>
      </c>
      <c r="G28" s="23" t="s">
        <v>451</v>
      </c>
      <c r="H28" s="23" t="s">
        <v>452</v>
      </c>
      <c r="I28" s="23" t="s">
        <v>453</v>
      </c>
      <c r="J28" s="24">
        <v>24453</v>
      </c>
      <c r="K28" s="23" t="s">
        <v>41</v>
      </c>
      <c r="L28" s="23" t="s">
        <v>479</v>
      </c>
      <c r="M28" s="23" t="s">
        <v>625</v>
      </c>
      <c r="N28" s="23" t="s">
        <v>626</v>
      </c>
      <c r="O28" s="23" t="s">
        <v>26</v>
      </c>
      <c r="P28" s="23" t="s">
        <v>31</v>
      </c>
      <c r="Q28" s="23" t="s">
        <v>2441</v>
      </c>
      <c r="R28" s="4" t="s">
        <v>28</v>
      </c>
      <c r="S28" s="24">
        <v>44543</v>
      </c>
      <c r="V28" s="4" t="s">
        <v>533</v>
      </c>
      <c r="W28" s="4" t="s">
        <v>538</v>
      </c>
    </row>
    <row r="29" spans="1:23" x14ac:dyDescent="0.35">
      <c r="A29" s="23" t="s">
        <v>627</v>
      </c>
      <c r="B29" s="4" t="s">
        <v>2373</v>
      </c>
      <c r="C29" s="23" t="s">
        <v>628</v>
      </c>
      <c r="D29" s="23" t="s">
        <v>629</v>
      </c>
      <c r="E29" s="23" t="s">
        <v>630</v>
      </c>
      <c r="F29" s="23" t="s">
        <v>468</v>
      </c>
      <c r="G29" s="23" t="s">
        <v>507</v>
      </c>
      <c r="H29" s="23" t="s">
        <v>452</v>
      </c>
      <c r="I29" s="23" t="s">
        <v>453</v>
      </c>
      <c r="J29" s="24">
        <v>29081</v>
      </c>
      <c r="K29" s="23" t="s">
        <v>27</v>
      </c>
      <c r="L29" s="23" t="s">
        <v>596</v>
      </c>
      <c r="M29" s="23" t="s">
        <v>631</v>
      </c>
      <c r="N29" s="23" t="s">
        <v>632</v>
      </c>
      <c r="O29" s="23" t="s">
        <v>26</v>
      </c>
      <c r="P29" s="23" t="s">
        <v>24</v>
      </c>
      <c r="Q29" s="23" t="s">
        <v>490</v>
      </c>
      <c r="R29" s="4" t="s">
        <v>28</v>
      </c>
      <c r="S29" s="24">
        <v>37562</v>
      </c>
      <c r="V29" s="4" t="s">
        <v>633</v>
      </c>
      <c r="W29" s="4" t="s">
        <v>496</v>
      </c>
    </row>
    <row r="30" spans="1:23" x14ac:dyDescent="0.35">
      <c r="A30" s="23" t="s">
        <v>634</v>
      </c>
      <c r="B30" s="4" t="s">
        <v>2373</v>
      </c>
      <c r="C30" s="23" t="s">
        <v>635</v>
      </c>
      <c r="D30" s="23" t="s">
        <v>636</v>
      </c>
      <c r="E30" s="23" t="s">
        <v>637</v>
      </c>
      <c r="F30" s="23" t="s">
        <v>468</v>
      </c>
      <c r="G30" s="23" t="s">
        <v>507</v>
      </c>
      <c r="H30" s="23" t="s">
        <v>470</v>
      </c>
      <c r="I30" s="23" t="s">
        <v>453</v>
      </c>
      <c r="J30" s="24">
        <v>30530</v>
      </c>
      <c r="K30" s="23" t="s">
        <v>41</v>
      </c>
      <c r="L30" s="23" t="s">
        <v>25</v>
      </c>
      <c r="M30" s="23" t="s">
        <v>638</v>
      </c>
      <c r="N30" s="23" t="s">
        <v>639</v>
      </c>
      <c r="O30" s="23" t="s">
        <v>26</v>
      </c>
      <c r="P30" s="23" t="s">
        <v>24</v>
      </c>
      <c r="Q30" s="23" t="s">
        <v>456</v>
      </c>
      <c r="R30" s="4" t="s">
        <v>28</v>
      </c>
      <c r="S30" s="24">
        <v>39772</v>
      </c>
      <c r="V30" s="4" t="s">
        <v>496</v>
      </c>
    </row>
    <row r="31" spans="1:23" x14ac:dyDescent="0.35">
      <c r="A31" s="23" t="s">
        <v>640</v>
      </c>
      <c r="B31" s="4" t="s">
        <v>2373</v>
      </c>
      <c r="C31" s="23" t="s">
        <v>641</v>
      </c>
      <c r="D31" s="23" t="s">
        <v>642</v>
      </c>
      <c r="E31" s="23" t="s">
        <v>643</v>
      </c>
      <c r="F31" s="23" t="s">
        <v>468</v>
      </c>
      <c r="G31" s="23" t="s">
        <v>507</v>
      </c>
      <c r="H31" s="23" t="s">
        <v>470</v>
      </c>
      <c r="I31" s="23" t="s">
        <v>453</v>
      </c>
      <c r="J31" s="24">
        <v>30663</v>
      </c>
      <c r="K31" s="23" t="s">
        <v>41</v>
      </c>
      <c r="L31" s="23" t="s">
        <v>25</v>
      </c>
      <c r="M31" s="23" t="s">
        <v>644</v>
      </c>
      <c r="N31" s="23" t="s">
        <v>645</v>
      </c>
      <c r="O31" s="23" t="s">
        <v>26</v>
      </c>
      <c r="P31" s="23" t="s">
        <v>24</v>
      </c>
      <c r="Q31" s="23" t="s">
        <v>456</v>
      </c>
      <c r="R31" s="4" t="s">
        <v>28</v>
      </c>
      <c r="S31" s="24">
        <v>41778</v>
      </c>
      <c r="V31" s="4" t="s">
        <v>496</v>
      </c>
    </row>
    <row r="32" spans="1:23" x14ac:dyDescent="0.35">
      <c r="A32" s="23" t="s">
        <v>646</v>
      </c>
      <c r="B32" s="4" t="s">
        <v>2373</v>
      </c>
      <c r="C32" s="23" t="s">
        <v>647</v>
      </c>
      <c r="D32" s="23" t="s">
        <v>648</v>
      </c>
      <c r="E32" s="23" t="s">
        <v>649</v>
      </c>
      <c r="F32" s="23" t="s">
        <v>468</v>
      </c>
      <c r="G32" s="23" t="s">
        <v>507</v>
      </c>
      <c r="H32" s="23" t="s">
        <v>452</v>
      </c>
      <c r="I32" s="23" t="s">
        <v>453</v>
      </c>
      <c r="J32" s="24">
        <v>34083</v>
      </c>
      <c r="K32" s="23" t="s">
        <v>41</v>
      </c>
      <c r="L32" s="23" t="s">
        <v>25</v>
      </c>
      <c r="M32" s="23" t="s">
        <v>650</v>
      </c>
      <c r="N32" s="23" t="s">
        <v>651</v>
      </c>
      <c r="O32" s="23" t="s">
        <v>26</v>
      </c>
      <c r="P32" s="23" t="s">
        <v>24</v>
      </c>
      <c r="Q32" s="23" t="s">
        <v>490</v>
      </c>
      <c r="R32" s="4" t="s">
        <v>28</v>
      </c>
      <c r="S32" s="24">
        <v>42081</v>
      </c>
      <c r="V32" s="4" t="s">
        <v>633</v>
      </c>
      <c r="W32" s="4" t="s">
        <v>496</v>
      </c>
    </row>
    <row r="33" spans="1:23" x14ac:dyDescent="0.35">
      <c r="A33" s="23" t="s">
        <v>652</v>
      </c>
      <c r="B33" s="4" t="s">
        <v>2373</v>
      </c>
      <c r="C33" s="23" t="s">
        <v>653</v>
      </c>
      <c r="D33" s="23" t="s">
        <v>654</v>
      </c>
      <c r="E33" s="23" t="s">
        <v>655</v>
      </c>
      <c r="F33" s="23" t="s">
        <v>468</v>
      </c>
      <c r="G33" s="23" t="s">
        <v>507</v>
      </c>
      <c r="H33" s="23" t="s">
        <v>452</v>
      </c>
      <c r="I33" s="23" t="s">
        <v>656</v>
      </c>
      <c r="J33" s="24">
        <v>34273</v>
      </c>
      <c r="K33" s="23" t="s">
        <v>41</v>
      </c>
      <c r="L33" s="23" t="s">
        <v>25</v>
      </c>
      <c r="M33" s="23" t="s">
        <v>657</v>
      </c>
      <c r="N33" s="23" t="s">
        <v>26</v>
      </c>
      <c r="O33" s="23" t="s">
        <v>26</v>
      </c>
      <c r="P33" s="23" t="s">
        <v>24</v>
      </c>
      <c r="Q33" s="23" t="s">
        <v>2441</v>
      </c>
      <c r="R33" s="4" t="s">
        <v>28</v>
      </c>
      <c r="S33" s="24">
        <v>43199</v>
      </c>
      <c r="V33" s="4" t="s">
        <v>647</v>
      </c>
      <c r="W33" s="4" t="s">
        <v>633</v>
      </c>
    </row>
    <row r="34" spans="1:23" x14ac:dyDescent="0.35">
      <c r="A34" s="23" t="s">
        <v>658</v>
      </c>
      <c r="B34" s="4" t="s">
        <v>2373</v>
      </c>
      <c r="C34" s="23" t="s">
        <v>659</v>
      </c>
      <c r="D34" s="23" t="s">
        <v>660</v>
      </c>
      <c r="E34" s="23" t="s">
        <v>661</v>
      </c>
      <c r="F34" s="23" t="s">
        <v>468</v>
      </c>
      <c r="G34" s="23" t="s">
        <v>507</v>
      </c>
      <c r="H34" s="23" t="s">
        <v>452</v>
      </c>
      <c r="I34" s="23" t="s">
        <v>26</v>
      </c>
      <c r="J34" s="24">
        <v>34830</v>
      </c>
      <c r="K34" s="23" t="s">
        <v>27</v>
      </c>
      <c r="L34" s="23" t="s">
        <v>25</v>
      </c>
      <c r="M34" s="23" t="s">
        <v>662</v>
      </c>
      <c r="N34" s="23" t="s">
        <v>663</v>
      </c>
      <c r="O34" s="23" t="s">
        <v>26</v>
      </c>
      <c r="P34" s="23" t="s">
        <v>24</v>
      </c>
      <c r="Q34" s="23" t="s">
        <v>2441</v>
      </c>
      <c r="R34" s="4" t="s">
        <v>28</v>
      </c>
      <c r="S34" s="24">
        <v>43283</v>
      </c>
      <c r="V34" s="4" t="s">
        <v>635</v>
      </c>
      <c r="W34" s="4" t="s">
        <v>496</v>
      </c>
    </row>
    <row r="35" spans="1:23" x14ac:dyDescent="0.35">
      <c r="A35" s="23" t="s">
        <v>664</v>
      </c>
      <c r="B35" s="4" t="s">
        <v>2373</v>
      </c>
      <c r="C35" s="23" t="s">
        <v>665</v>
      </c>
      <c r="D35" s="23" t="s">
        <v>666</v>
      </c>
      <c r="E35" s="23" t="s">
        <v>667</v>
      </c>
      <c r="F35" s="23" t="s">
        <v>468</v>
      </c>
      <c r="G35" s="23" t="s">
        <v>507</v>
      </c>
      <c r="H35" s="23" t="s">
        <v>668</v>
      </c>
      <c r="I35" s="23" t="s">
        <v>26</v>
      </c>
      <c r="J35" s="24">
        <v>30730</v>
      </c>
      <c r="K35" s="23" t="s">
        <v>27</v>
      </c>
      <c r="L35" s="23" t="s">
        <v>25</v>
      </c>
      <c r="M35" s="23" t="s">
        <v>669</v>
      </c>
      <c r="N35" s="23" t="s">
        <v>670</v>
      </c>
      <c r="O35" s="23" t="s">
        <v>26</v>
      </c>
      <c r="P35" s="23" t="s">
        <v>31</v>
      </c>
      <c r="Q35" s="23" t="s">
        <v>490</v>
      </c>
      <c r="R35" s="4" t="s">
        <v>28</v>
      </c>
      <c r="S35" s="24">
        <v>43892</v>
      </c>
      <c r="V35" s="4" t="s">
        <v>671</v>
      </c>
      <c r="W35" s="4" t="s">
        <v>496</v>
      </c>
    </row>
    <row r="36" spans="1:23" x14ac:dyDescent="0.35">
      <c r="A36" s="23" t="s">
        <v>672</v>
      </c>
      <c r="B36" s="4" t="s">
        <v>2373</v>
      </c>
      <c r="C36" s="23" t="s">
        <v>673</v>
      </c>
      <c r="D36" s="23" t="s">
        <v>674</v>
      </c>
      <c r="E36" s="23" t="s">
        <v>675</v>
      </c>
      <c r="F36" s="23" t="s">
        <v>468</v>
      </c>
      <c r="G36" s="23" t="s">
        <v>507</v>
      </c>
      <c r="H36" s="23" t="s">
        <v>452</v>
      </c>
      <c r="I36" s="23" t="s">
        <v>676</v>
      </c>
      <c r="J36" s="24">
        <v>32463</v>
      </c>
      <c r="K36" s="23" t="s">
        <v>41</v>
      </c>
      <c r="L36" s="23" t="s">
        <v>25</v>
      </c>
      <c r="M36" s="23" t="s">
        <v>677</v>
      </c>
      <c r="N36" s="23" t="s">
        <v>678</v>
      </c>
      <c r="O36" s="23" t="s">
        <v>679</v>
      </c>
      <c r="P36" s="23" t="s">
        <v>31</v>
      </c>
      <c r="Q36" s="23" t="s">
        <v>545</v>
      </c>
      <c r="R36" s="4" t="s">
        <v>28</v>
      </c>
      <c r="S36" s="24">
        <v>44105</v>
      </c>
      <c r="V36" s="4" t="s">
        <v>680</v>
      </c>
      <c r="W36" s="4" t="s">
        <v>633</v>
      </c>
    </row>
    <row r="37" spans="1:23" x14ac:dyDescent="0.35">
      <c r="A37" s="23" t="s">
        <v>681</v>
      </c>
      <c r="B37" s="4" t="s">
        <v>2373</v>
      </c>
      <c r="C37" s="23" t="s">
        <v>682</v>
      </c>
      <c r="D37" s="23" t="s">
        <v>683</v>
      </c>
      <c r="E37" s="23" t="s">
        <v>684</v>
      </c>
      <c r="F37" s="23" t="s">
        <v>468</v>
      </c>
      <c r="G37" s="23" t="s">
        <v>507</v>
      </c>
      <c r="H37" s="23" t="s">
        <v>470</v>
      </c>
      <c r="I37" s="23" t="s">
        <v>685</v>
      </c>
      <c r="J37" s="24">
        <v>34804</v>
      </c>
      <c r="K37" s="23" t="s">
        <v>27</v>
      </c>
      <c r="L37" s="23" t="s">
        <v>25</v>
      </c>
      <c r="M37" s="23" t="s">
        <v>686</v>
      </c>
      <c r="N37" s="23" t="s">
        <v>26</v>
      </c>
      <c r="O37" s="23" t="s">
        <v>26</v>
      </c>
      <c r="P37" s="23" t="s">
        <v>24</v>
      </c>
      <c r="Q37" s="23" t="s">
        <v>2441</v>
      </c>
      <c r="R37" s="4" t="s">
        <v>28</v>
      </c>
      <c r="S37" s="24">
        <v>44137</v>
      </c>
      <c r="V37" s="4" t="s">
        <v>635</v>
      </c>
      <c r="W37" s="4" t="s">
        <v>496</v>
      </c>
    </row>
    <row r="38" spans="1:23" x14ac:dyDescent="0.35">
      <c r="A38" s="23" t="s">
        <v>687</v>
      </c>
      <c r="B38" s="4" t="s">
        <v>2373</v>
      </c>
      <c r="C38" s="23" t="s">
        <v>688</v>
      </c>
      <c r="D38" s="23" t="s">
        <v>689</v>
      </c>
      <c r="E38" s="23" t="s">
        <v>690</v>
      </c>
      <c r="F38" s="23" t="s">
        <v>468</v>
      </c>
      <c r="G38" s="23" t="s">
        <v>507</v>
      </c>
      <c r="H38" s="23" t="s">
        <v>668</v>
      </c>
      <c r="I38" s="23" t="s">
        <v>26</v>
      </c>
      <c r="J38" s="24">
        <v>33977</v>
      </c>
      <c r="K38" s="23" t="s">
        <v>27</v>
      </c>
      <c r="L38" s="23" t="s">
        <v>25</v>
      </c>
      <c r="M38" s="23" t="s">
        <v>691</v>
      </c>
      <c r="N38" s="23" t="s">
        <v>692</v>
      </c>
      <c r="O38" s="23" t="s">
        <v>26</v>
      </c>
      <c r="P38" s="23" t="s">
        <v>31</v>
      </c>
      <c r="Q38" s="23" t="s">
        <v>490</v>
      </c>
      <c r="R38" s="4" t="s">
        <v>28</v>
      </c>
      <c r="S38" s="24">
        <v>44235</v>
      </c>
      <c r="V38" s="4" t="s">
        <v>671</v>
      </c>
      <c r="W38" s="4" t="s">
        <v>496</v>
      </c>
    </row>
    <row r="39" spans="1:23" x14ac:dyDescent="0.35">
      <c r="A39" s="23" t="s">
        <v>693</v>
      </c>
      <c r="B39" s="4" t="s">
        <v>2373</v>
      </c>
      <c r="C39" s="23" t="s">
        <v>694</v>
      </c>
      <c r="D39" s="23" t="s">
        <v>695</v>
      </c>
      <c r="E39" s="23" t="s">
        <v>696</v>
      </c>
      <c r="F39" s="23" t="s">
        <v>468</v>
      </c>
      <c r="G39" s="23" t="s">
        <v>507</v>
      </c>
      <c r="H39" s="23" t="s">
        <v>452</v>
      </c>
      <c r="I39" s="23" t="s">
        <v>697</v>
      </c>
      <c r="J39" s="24">
        <v>32535</v>
      </c>
      <c r="K39" s="23" t="s">
        <v>41</v>
      </c>
      <c r="L39" s="23" t="s">
        <v>25</v>
      </c>
      <c r="M39" s="23" t="s">
        <v>698</v>
      </c>
      <c r="N39" s="23" t="s">
        <v>699</v>
      </c>
      <c r="O39" s="23" t="s">
        <v>26</v>
      </c>
      <c r="P39" s="23" t="s">
        <v>31</v>
      </c>
      <c r="Q39" s="23" t="s">
        <v>545</v>
      </c>
      <c r="R39" s="4" t="s">
        <v>28</v>
      </c>
      <c r="S39" s="24">
        <v>44287</v>
      </c>
      <c r="V39" s="4" t="s">
        <v>671</v>
      </c>
      <c r="W39" s="4" t="s">
        <v>496</v>
      </c>
    </row>
    <row r="40" spans="1:23" x14ac:dyDescent="0.35">
      <c r="A40" s="23" t="s">
        <v>700</v>
      </c>
      <c r="B40" s="4" t="s">
        <v>2373</v>
      </c>
      <c r="C40" s="23" t="s">
        <v>701</v>
      </c>
      <c r="D40" s="23" t="s">
        <v>702</v>
      </c>
      <c r="E40" s="23" t="s">
        <v>703</v>
      </c>
      <c r="F40" s="23" t="s">
        <v>468</v>
      </c>
      <c r="G40" s="23" t="s">
        <v>507</v>
      </c>
      <c r="H40" s="23" t="s">
        <v>452</v>
      </c>
      <c r="I40" s="23" t="s">
        <v>704</v>
      </c>
      <c r="J40" s="24">
        <v>30533</v>
      </c>
      <c r="K40" s="23" t="s">
        <v>27</v>
      </c>
      <c r="L40" s="23" t="s">
        <v>25</v>
      </c>
      <c r="M40" s="23" t="s">
        <v>705</v>
      </c>
      <c r="N40" s="23" t="s">
        <v>706</v>
      </c>
      <c r="O40" s="23" t="s">
        <v>26</v>
      </c>
      <c r="P40" s="23" t="s">
        <v>31</v>
      </c>
      <c r="Q40" s="23" t="s">
        <v>545</v>
      </c>
      <c r="R40" s="4" t="s">
        <v>28</v>
      </c>
      <c r="S40" s="24">
        <v>44531</v>
      </c>
      <c r="V40" s="4" t="s">
        <v>680</v>
      </c>
      <c r="W40" s="4" t="s">
        <v>633</v>
      </c>
    </row>
    <row r="41" spans="1:23" x14ac:dyDescent="0.35">
      <c r="A41" s="23" t="s">
        <v>707</v>
      </c>
      <c r="B41" s="4" t="s">
        <v>2373</v>
      </c>
      <c r="C41" s="23" t="s">
        <v>708</v>
      </c>
      <c r="D41" s="23" t="s">
        <v>709</v>
      </c>
      <c r="E41" s="23" t="s">
        <v>710</v>
      </c>
      <c r="F41" s="23" t="s">
        <v>468</v>
      </c>
      <c r="G41" s="23" t="s">
        <v>507</v>
      </c>
      <c r="H41" s="23" t="s">
        <v>668</v>
      </c>
      <c r="I41" s="23" t="s">
        <v>26</v>
      </c>
      <c r="J41" s="24">
        <v>31319</v>
      </c>
      <c r="K41" s="23" t="s">
        <v>27</v>
      </c>
      <c r="L41" s="23" t="s">
        <v>103</v>
      </c>
      <c r="M41" s="23" t="s">
        <v>711</v>
      </c>
      <c r="N41" s="23" t="s">
        <v>712</v>
      </c>
      <c r="O41" s="23" t="s">
        <v>26</v>
      </c>
      <c r="P41" s="23" t="s">
        <v>31</v>
      </c>
      <c r="Q41" s="23" t="s">
        <v>545</v>
      </c>
      <c r="R41" s="4" t="s">
        <v>28</v>
      </c>
      <c r="S41" s="24">
        <v>44531</v>
      </c>
      <c r="V41" s="4" t="s">
        <v>713</v>
      </c>
      <c r="W41" s="4" t="s">
        <v>671</v>
      </c>
    </row>
    <row r="42" spans="1:23" x14ac:dyDescent="0.35">
      <c r="A42" s="23" t="s">
        <v>714</v>
      </c>
      <c r="B42" s="4" t="s">
        <v>2373</v>
      </c>
      <c r="C42" s="23" t="s">
        <v>715</v>
      </c>
      <c r="D42" s="23" t="s">
        <v>716</v>
      </c>
      <c r="E42" s="23" t="s">
        <v>717</v>
      </c>
      <c r="F42" s="23" t="s">
        <v>468</v>
      </c>
      <c r="G42" s="23" t="s">
        <v>507</v>
      </c>
      <c r="H42" s="23" t="s">
        <v>452</v>
      </c>
      <c r="I42" s="23" t="s">
        <v>718</v>
      </c>
      <c r="J42" s="24">
        <v>31863</v>
      </c>
      <c r="K42" s="23" t="s">
        <v>27</v>
      </c>
      <c r="L42" s="23" t="s">
        <v>25</v>
      </c>
      <c r="M42" s="23" t="s">
        <v>719</v>
      </c>
      <c r="N42" s="23" t="s">
        <v>720</v>
      </c>
      <c r="O42" s="23" t="s">
        <v>26</v>
      </c>
      <c r="P42" s="23" t="s">
        <v>31</v>
      </c>
      <c r="Q42" s="23" t="s">
        <v>545</v>
      </c>
      <c r="R42" s="4" t="s">
        <v>28</v>
      </c>
      <c r="S42" s="24">
        <v>44538</v>
      </c>
      <c r="V42" s="4" t="s">
        <v>721</v>
      </c>
      <c r="W42" s="4" t="s">
        <v>633</v>
      </c>
    </row>
    <row r="43" spans="1:23" x14ac:dyDescent="0.35">
      <c r="A43" s="23" t="s">
        <v>722</v>
      </c>
      <c r="B43" s="4" t="s">
        <v>2373</v>
      </c>
      <c r="C43" s="23" t="s">
        <v>723</v>
      </c>
      <c r="D43" s="23" t="s">
        <v>724</v>
      </c>
      <c r="E43" s="23" t="s">
        <v>725</v>
      </c>
      <c r="F43" s="23" t="s">
        <v>468</v>
      </c>
      <c r="G43" s="23" t="s">
        <v>507</v>
      </c>
      <c r="H43" s="23" t="s">
        <v>452</v>
      </c>
      <c r="I43" s="23" t="s">
        <v>26</v>
      </c>
      <c r="J43" s="24">
        <v>35892</v>
      </c>
      <c r="K43" s="23" t="s">
        <v>27</v>
      </c>
      <c r="L43" s="23" t="s">
        <v>25</v>
      </c>
      <c r="M43" s="23" t="s">
        <v>726</v>
      </c>
      <c r="N43" s="23" t="s">
        <v>26</v>
      </c>
      <c r="O43" s="23" t="s">
        <v>26</v>
      </c>
      <c r="P43" s="23" t="s">
        <v>31</v>
      </c>
      <c r="Q43" s="23" t="s">
        <v>2441</v>
      </c>
      <c r="R43" s="4" t="s">
        <v>28</v>
      </c>
      <c r="S43" s="24">
        <v>44600</v>
      </c>
      <c r="V43" s="4" t="s">
        <v>635</v>
      </c>
      <c r="W43" s="4" t="s">
        <v>496</v>
      </c>
    </row>
    <row r="44" spans="1:23" x14ac:dyDescent="0.35">
      <c r="A44" s="23" t="s">
        <v>727</v>
      </c>
      <c r="B44" s="4" t="s">
        <v>2373</v>
      </c>
      <c r="C44" s="23" t="s">
        <v>728</v>
      </c>
      <c r="D44" s="23" t="s">
        <v>729</v>
      </c>
      <c r="E44" s="33" t="s">
        <v>730</v>
      </c>
      <c r="F44" s="23" t="s">
        <v>468</v>
      </c>
      <c r="G44" s="23" t="s">
        <v>507</v>
      </c>
      <c r="H44" s="23" t="s">
        <v>452</v>
      </c>
      <c r="I44" s="23" t="s">
        <v>704</v>
      </c>
      <c r="J44" s="24">
        <v>35564</v>
      </c>
      <c r="K44" s="23" t="s">
        <v>27</v>
      </c>
      <c r="L44" s="23" t="s">
        <v>25</v>
      </c>
      <c r="M44" s="23" t="s">
        <v>731</v>
      </c>
      <c r="N44" s="23" t="s">
        <v>732</v>
      </c>
      <c r="O44" s="23" t="s">
        <v>26</v>
      </c>
      <c r="P44" s="23" t="s">
        <v>31</v>
      </c>
      <c r="Q44" s="23" t="s">
        <v>545</v>
      </c>
      <c r="R44" s="4" t="s">
        <v>28</v>
      </c>
      <c r="S44" s="24">
        <v>44690</v>
      </c>
      <c r="V44" s="4" t="s">
        <v>680</v>
      </c>
      <c r="W44" s="4" t="s">
        <v>633</v>
      </c>
    </row>
    <row r="45" spans="1:23" x14ac:dyDescent="0.35">
      <c r="A45" s="23" t="s">
        <v>733</v>
      </c>
      <c r="B45" s="4" t="s">
        <v>2373</v>
      </c>
      <c r="C45" s="23" t="s">
        <v>734</v>
      </c>
      <c r="D45" s="23" t="s">
        <v>735</v>
      </c>
      <c r="E45" s="33" t="s">
        <v>736</v>
      </c>
      <c r="F45" s="23" t="s">
        <v>468</v>
      </c>
      <c r="G45" s="23" t="s">
        <v>507</v>
      </c>
      <c r="H45" s="23" t="s">
        <v>452</v>
      </c>
      <c r="I45" s="23" t="s">
        <v>737</v>
      </c>
      <c r="J45" s="24">
        <v>34165</v>
      </c>
      <c r="K45" s="23" t="s">
        <v>27</v>
      </c>
      <c r="L45" s="23" t="s">
        <v>25</v>
      </c>
      <c r="M45" s="23" t="s">
        <v>738</v>
      </c>
      <c r="N45" s="23" t="s">
        <v>739</v>
      </c>
      <c r="O45" s="23" t="s">
        <v>26</v>
      </c>
      <c r="P45" s="23" t="s">
        <v>31</v>
      </c>
      <c r="Q45" s="23" t="s">
        <v>545</v>
      </c>
      <c r="R45" s="4" t="s">
        <v>28</v>
      </c>
      <c r="S45" s="24">
        <v>44690</v>
      </c>
      <c r="V45" s="4" t="s">
        <v>721</v>
      </c>
      <c r="W45" s="4" t="s">
        <v>633</v>
      </c>
    </row>
    <row r="46" spans="1:23" x14ac:dyDescent="0.35">
      <c r="A46" s="23" t="s">
        <v>740</v>
      </c>
      <c r="B46" s="4" t="s">
        <v>2373</v>
      </c>
      <c r="C46" s="23" t="s">
        <v>741</v>
      </c>
      <c r="D46" s="23" t="s">
        <v>742</v>
      </c>
      <c r="E46" s="33" t="s">
        <v>743</v>
      </c>
      <c r="F46" s="23" t="s">
        <v>468</v>
      </c>
      <c r="G46" s="23" t="s">
        <v>507</v>
      </c>
      <c r="H46" s="23" t="s">
        <v>452</v>
      </c>
      <c r="I46" s="23" t="s">
        <v>704</v>
      </c>
      <c r="J46" s="24">
        <v>33369</v>
      </c>
      <c r="K46" s="23" t="s">
        <v>27</v>
      </c>
      <c r="L46" s="23" t="s">
        <v>25</v>
      </c>
      <c r="M46" s="23" t="s">
        <v>744</v>
      </c>
      <c r="N46" s="23" t="s">
        <v>745</v>
      </c>
      <c r="O46" s="23" t="s">
        <v>26</v>
      </c>
      <c r="P46" s="23" t="s">
        <v>31</v>
      </c>
      <c r="Q46" s="23" t="s">
        <v>545</v>
      </c>
      <c r="R46" s="4" t="s">
        <v>28</v>
      </c>
      <c r="S46" s="24">
        <v>44743</v>
      </c>
      <c r="V46" s="4" t="s">
        <v>680</v>
      </c>
      <c r="W46" s="4" t="s">
        <v>633</v>
      </c>
    </row>
    <row r="47" spans="1:23" x14ac:dyDescent="0.35">
      <c r="A47" s="23" t="s">
        <v>746</v>
      </c>
      <c r="B47" s="4" t="s">
        <v>2373</v>
      </c>
      <c r="C47" s="23" t="s">
        <v>747</v>
      </c>
      <c r="D47" s="23" t="s">
        <v>748</v>
      </c>
      <c r="E47" s="33" t="s">
        <v>749</v>
      </c>
      <c r="F47" s="23" t="s">
        <v>468</v>
      </c>
      <c r="G47" s="23" t="s">
        <v>507</v>
      </c>
      <c r="H47" s="23" t="s">
        <v>452</v>
      </c>
      <c r="I47" s="23" t="s">
        <v>26</v>
      </c>
      <c r="J47" s="24">
        <v>35727</v>
      </c>
      <c r="K47" s="23" t="s">
        <v>27</v>
      </c>
      <c r="L47" s="23" t="s">
        <v>25</v>
      </c>
      <c r="M47" s="23" t="s">
        <v>750</v>
      </c>
      <c r="N47" s="23" t="s">
        <v>751</v>
      </c>
      <c r="O47" s="23" t="s">
        <v>752</v>
      </c>
      <c r="P47" s="23" t="s">
        <v>31</v>
      </c>
      <c r="Q47" s="23" t="s">
        <v>545</v>
      </c>
      <c r="R47" s="4" t="s">
        <v>28</v>
      </c>
      <c r="S47" s="24">
        <v>44743</v>
      </c>
      <c r="V47" s="4" t="s">
        <v>721</v>
      </c>
      <c r="W47" s="4" t="s">
        <v>633</v>
      </c>
    </row>
    <row r="48" spans="1:23" x14ac:dyDescent="0.35">
      <c r="A48" s="23" t="s">
        <v>753</v>
      </c>
      <c r="B48" s="4" t="s">
        <v>2373</v>
      </c>
      <c r="C48" s="23" t="s">
        <v>754</v>
      </c>
      <c r="D48" s="23" t="s">
        <v>755</v>
      </c>
      <c r="E48" s="33" t="s">
        <v>756</v>
      </c>
      <c r="F48" s="23" t="s">
        <v>450</v>
      </c>
      <c r="G48" s="23" t="s">
        <v>507</v>
      </c>
      <c r="H48" s="23" t="s">
        <v>452</v>
      </c>
      <c r="I48" s="23" t="s">
        <v>26</v>
      </c>
      <c r="J48" s="24">
        <v>35569</v>
      </c>
      <c r="K48" s="23" t="s">
        <v>27</v>
      </c>
      <c r="L48" s="23" t="s">
        <v>25</v>
      </c>
      <c r="M48" s="23" t="s">
        <v>757</v>
      </c>
      <c r="N48" s="23" t="s">
        <v>739</v>
      </c>
      <c r="O48" s="23" t="s">
        <v>26</v>
      </c>
      <c r="P48" s="23" t="s">
        <v>31</v>
      </c>
      <c r="Q48" s="23" t="s">
        <v>2441</v>
      </c>
      <c r="R48" s="4" t="s">
        <v>28</v>
      </c>
      <c r="S48" s="24">
        <v>44774</v>
      </c>
      <c r="V48" s="4" t="s">
        <v>635</v>
      </c>
      <c r="W48" s="4" t="s">
        <v>496</v>
      </c>
    </row>
    <row r="49" spans="1:23" x14ac:dyDescent="0.35">
      <c r="A49" s="23" t="s">
        <v>758</v>
      </c>
      <c r="B49" s="4" t="s">
        <v>2373</v>
      </c>
      <c r="C49" s="23" t="s">
        <v>759</v>
      </c>
      <c r="D49" s="23" t="s">
        <v>760</v>
      </c>
      <c r="E49" s="33" t="s">
        <v>761</v>
      </c>
      <c r="F49" s="23" t="s">
        <v>468</v>
      </c>
      <c r="G49" s="23" t="s">
        <v>507</v>
      </c>
      <c r="H49" s="23" t="s">
        <v>452</v>
      </c>
      <c r="I49" s="23" t="s">
        <v>26</v>
      </c>
      <c r="J49" s="24">
        <v>29809</v>
      </c>
      <c r="K49" s="23" t="s">
        <v>27</v>
      </c>
      <c r="L49" s="23" t="s">
        <v>25</v>
      </c>
      <c r="M49" s="23" t="s">
        <v>762</v>
      </c>
      <c r="N49" s="23" t="s">
        <v>763</v>
      </c>
      <c r="O49" s="23" t="s">
        <v>26</v>
      </c>
      <c r="P49" s="23" t="s">
        <v>31</v>
      </c>
      <c r="Q49" s="23" t="s">
        <v>490</v>
      </c>
      <c r="R49" s="4" t="s">
        <v>28</v>
      </c>
      <c r="S49" s="24">
        <v>44805</v>
      </c>
      <c r="V49" s="4" t="s">
        <v>633</v>
      </c>
      <c r="W49" s="4" t="s">
        <v>496</v>
      </c>
    </row>
    <row r="50" spans="1:23" x14ac:dyDescent="0.35">
      <c r="A50" s="23" t="s">
        <v>764</v>
      </c>
      <c r="B50" s="4" t="s">
        <v>2373</v>
      </c>
      <c r="C50" s="23" t="s">
        <v>765</v>
      </c>
      <c r="D50" s="23" t="s">
        <v>766</v>
      </c>
      <c r="E50" s="23" t="s">
        <v>767</v>
      </c>
      <c r="F50" s="23" t="s">
        <v>450</v>
      </c>
      <c r="G50" s="23" t="s">
        <v>451</v>
      </c>
      <c r="H50" s="23" t="s">
        <v>452</v>
      </c>
      <c r="I50" s="23" t="s">
        <v>453</v>
      </c>
      <c r="J50" s="24">
        <v>24027</v>
      </c>
      <c r="K50" s="23" t="s">
        <v>27</v>
      </c>
      <c r="L50" s="23" t="s">
        <v>25</v>
      </c>
      <c r="M50" s="23" t="s">
        <v>768</v>
      </c>
      <c r="N50" s="23" t="s">
        <v>769</v>
      </c>
      <c r="O50" s="23" t="s">
        <v>26</v>
      </c>
      <c r="P50" s="23" t="s">
        <v>31</v>
      </c>
      <c r="Q50" s="23" t="s">
        <v>2441</v>
      </c>
      <c r="R50" s="4" t="s">
        <v>28</v>
      </c>
      <c r="S50" s="24">
        <v>44117</v>
      </c>
      <c r="V50" s="4" t="s">
        <v>538</v>
      </c>
      <c r="W50" s="4" t="s">
        <v>457</v>
      </c>
    </row>
    <row r="51" spans="1:23" x14ac:dyDescent="0.35">
      <c r="A51" s="23" t="s">
        <v>770</v>
      </c>
      <c r="B51" s="4" t="s">
        <v>2373</v>
      </c>
      <c r="C51" s="23" t="s">
        <v>771</v>
      </c>
      <c r="D51" s="23" t="s">
        <v>772</v>
      </c>
      <c r="E51" s="26" t="s">
        <v>773</v>
      </c>
      <c r="F51" s="23" t="s">
        <v>468</v>
      </c>
      <c r="G51" s="23" t="s">
        <v>469</v>
      </c>
      <c r="H51" s="23" t="s">
        <v>452</v>
      </c>
      <c r="I51" s="23" t="s">
        <v>453</v>
      </c>
      <c r="J51" s="24">
        <v>27743</v>
      </c>
      <c r="K51" s="23" t="s">
        <v>27</v>
      </c>
      <c r="L51" s="23" t="s">
        <v>25</v>
      </c>
      <c r="M51" s="23" t="s">
        <v>774</v>
      </c>
      <c r="N51" s="23" t="s">
        <v>775</v>
      </c>
      <c r="O51" s="23" t="s">
        <v>26</v>
      </c>
      <c r="P51" s="23" t="s">
        <v>24</v>
      </c>
      <c r="Q51" s="23" t="s">
        <v>2441</v>
      </c>
      <c r="R51" s="4" t="s">
        <v>28</v>
      </c>
      <c r="S51" s="24">
        <v>36617</v>
      </c>
      <c r="V51" s="4" t="s">
        <v>776</v>
      </c>
      <c r="W51" s="4" t="s">
        <v>473</v>
      </c>
    </row>
    <row r="52" spans="1:23" x14ac:dyDescent="0.35">
      <c r="A52" s="23" t="s">
        <v>777</v>
      </c>
      <c r="B52" s="4" t="s">
        <v>2373</v>
      </c>
      <c r="C52" s="23" t="s">
        <v>778</v>
      </c>
      <c r="D52" s="27" t="s">
        <v>779</v>
      </c>
      <c r="E52" s="34" t="s">
        <v>780</v>
      </c>
      <c r="F52" s="35" t="s">
        <v>468</v>
      </c>
      <c r="G52" s="23" t="s">
        <v>469</v>
      </c>
      <c r="H52" s="23" t="s">
        <v>452</v>
      </c>
      <c r="I52" s="23" t="s">
        <v>453</v>
      </c>
      <c r="J52" s="24">
        <v>27235</v>
      </c>
      <c r="K52" s="23" t="s">
        <v>27</v>
      </c>
      <c r="L52" s="23" t="s">
        <v>25</v>
      </c>
      <c r="M52" s="23" t="s">
        <v>781</v>
      </c>
      <c r="N52" s="23" t="s">
        <v>26</v>
      </c>
      <c r="O52" s="23" t="s">
        <v>26</v>
      </c>
      <c r="P52" s="23" t="s">
        <v>24</v>
      </c>
      <c r="Q52" s="23" t="s">
        <v>2441</v>
      </c>
      <c r="R52" s="4" t="s">
        <v>28</v>
      </c>
      <c r="S52" s="24">
        <v>37726</v>
      </c>
      <c r="V52" s="4" t="s">
        <v>776</v>
      </c>
      <c r="W52" s="4" t="s">
        <v>473</v>
      </c>
    </row>
    <row r="53" spans="1:23" x14ac:dyDescent="0.35">
      <c r="A53" s="23" t="s">
        <v>782</v>
      </c>
      <c r="B53" s="4" t="s">
        <v>2373</v>
      </c>
      <c r="C53" s="23" t="s">
        <v>783</v>
      </c>
      <c r="D53" s="23" t="s">
        <v>784</v>
      </c>
      <c r="E53" s="30" t="s">
        <v>785</v>
      </c>
      <c r="F53" s="23" t="s">
        <v>468</v>
      </c>
      <c r="G53" s="23" t="s">
        <v>469</v>
      </c>
      <c r="H53" s="23" t="s">
        <v>452</v>
      </c>
      <c r="I53" s="23" t="s">
        <v>453</v>
      </c>
      <c r="J53" s="24">
        <v>32491</v>
      </c>
      <c r="K53" s="23" t="s">
        <v>27</v>
      </c>
      <c r="L53" s="23" t="s">
        <v>25</v>
      </c>
      <c r="M53" s="23" t="s">
        <v>786</v>
      </c>
      <c r="N53" s="23" t="s">
        <v>26</v>
      </c>
      <c r="O53" s="23" t="s">
        <v>26</v>
      </c>
      <c r="P53" s="23" t="s">
        <v>24</v>
      </c>
      <c r="Q53" s="23" t="s">
        <v>2441</v>
      </c>
      <c r="R53" s="4" t="s">
        <v>28</v>
      </c>
      <c r="S53" s="24">
        <v>39661</v>
      </c>
      <c r="V53" s="4" t="s">
        <v>776</v>
      </c>
      <c r="W53" s="4" t="s">
        <v>473</v>
      </c>
    </row>
    <row r="54" spans="1:23" x14ac:dyDescent="0.35">
      <c r="A54" s="23" t="s">
        <v>787</v>
      </c>
      <c r="B54" s="4" t="s">
        <v>2373</v>
      </c>
      <c r="C54" s="23" t="s">
        <v>788</v>
      </c>
      <c r="D54" s="23" t="s">
        <v>789</v>
      </c>
      <c r="E54" s="23" t="s">
        <v>790</v>
      </c>
      <c r="F54" s="23" t="s">
        <v>468</v>
      </c>
      <c r="G54" s="23" t="s">
        <v>469</v>
      </c>
      <c r="H54" s="23" t="s">
        <v>452</v>
      </c>
      <c r="I54" s="23" t="s">
        <v>453</v>
      </c>
      <c r="J54" s="24">
        <v>29674</v>
      </c>
      <c r="K54" s="23" t="s">
        <v>27</v>
      </c>
      <c r="L54" s="23" t="s">
        <v>25</v>
      </c>
      <c r="M54" s="23" t="s">
        <v>791</v>
      </c>
      <c r="N54" s="23" t="s">
        <v>792</v>
      </c>
      <c r="O54" s="23" t="s">
        <v>26</v>
      </c>
      <c r="P54" s="23" t="s">
        <v>24</v>
      </c>
      <c r="Q54" s="23" t="s">
        <v>2441</v>
      </c>
      <c r="R54" s="4" t="s">
        <v>28</v>
      </c>
      <c r="S54" s="24">
        <v>39873</v>
      </c>
      <c r="V54" s="4" t="s">
        <v>776</v>
      </c>
      <c r="W54" s="4" t="s">
        <v>473</v>
      </c>
    </row>
    <row r="55" spans="1:23" x14ac:dyDescent="0.35">
      <c r="A55" s="23" t="s">
        <v>793</v>
      </c>
      <c r="B55" s="4" t="s">
        <v>2373</v>
      </c>
      <c r="C55" s="23" t="s">
        <v>794</v>
      </c>
      <c r="D55" s="23" t="s">
        <v>795</v>
      </c>
      <c r="E55" s="23" t="s">
        <v>796</v>
      </c>
      <c r="F55" s="23" t="s">
        <v>468</v>
      </c>
      <c r="G55" s="23" t="s">
        <v>469</v>
      </c>
      <c r="H55" s="23" t="s">
        <v>452</v>
      </c>
      <c r="I55" s="23" t="s">
        <v>453</v>
      </c>
      <c r="J55" s="24">
        <v>32332</v>
      </c>
      <c r="K55" s="23" t="s">
        <v>27</v>
      </c>
      <c r="L55" s="23" t="s">
        <v>25</v>
      </c>
      <c r="M55" s="23" t="s">
        <v>797</v>
      </c>
      <c r="N55" s="23" t="s">
        <v>26</v>
      </c>
      <c r="O55" s="23" t="s">
        <v>26</v>
      </c>
      <c r="P55" s="23" t="s">
        <v>24</v>
      </c>
      <c r="Q55" s="23" t="s">
        <v>2441</v>
      </c>
      <c r="R55" s="4" t="s">
        <v>28</v>
      </c>
      <c r="S55" s="24">
        <v>40452</v>
      </c>
      <c r="V55" s="4" t="s">
        <v>776</v>
      </c>
      <c r="W55" s="4" t="s">
        <v>473</v>
      </c>
    </row>
    <row r="56" spans="1:23" x14ac:dyDescent="0.35">
      <c r="A56" s="23" t="s">
        <v>798</v>
      </c>
      <c r="B56" s="4" t="s">
        <v>2373</v>
      </c>
      <c r="C56" s="23" t="s">
        <v>799</v>
      </c>
      <c r="D56" s="23" t="s">
        <v>800</v>
      </c>
      <c r="E56" s="23" t="s">
        <v>801</v>
      </c>
      <c r="F56" s="23" t="s">
        <v>468</v>
      </c>
      <c r="G56" s="23" t="s">
        <v>469</v>
      </c>
      <c r="H56" s="23" t="s">
        <v>452</v>
      </c>
      <c r="I56" s="23" t="s">
        <v>453</v>
      </c>
      <c r="J56" s="24">
        <v>31172</v>
      </c>
      <c r="K56" s="23" t="s">
        <v>41</v>
      </c>
      <c r="L56" s="23" t="s">
        <v>25</v>
      </c>
      <c r="M56" s="23" t="s">
        <v>802</v>
      </c>
      <c r="N56" s="23" t="s">
        <v>803</v>
      </c>
      <c r="O56" s="23" t="s">
        <v>26</v>
      </c>
      <c r="P56" s="23" t="s">
        <v>24</v>
      </c>
      <c r="Q56" s="23" t="s">
        <v>2441</v>
      </c>
      <c r="R56" s="4" t="s">
        <v>28</v>
      </c>
      <c r="S56" s="24">
        <v>40665</v>
      </c>
      <c r="V56" s="4" t="s">
        <v>776</v>
      </c>
      <c r="W56" s="4" t="s">
        <v>473</v>
      </c>
    </row>
    <row r="57" spans="1:23" x14ac:dyDescent="0.35">
      <c r="A57" s="23" t="s">
        <v>804</v>
      </c>
      <c r="B57" s="4" t="s">
        <v>2373</v>
      </c>
      <c r="C57" s="23" t="s">
        <v>805</v>
      </c>
      <c r="D57" s="23" t="s">
        <v>806</v>
      </c>
      <c r="E57" s="23" t="s">
        <v>807</v>
      </c>
      <c r="F57" s="23" t="s">
        <v>468</v>
      </c>
      <c r="G57" s="23" t="s">
        <v>469</v>
      </c>
      <c r="H57" s="23" t="s">
        <v>452</v>
      </c>
      <c r="I57" s="23" t="s">
        <v>453</v>
      </c>
      <c r="J57" s="24">
        <v>33947</v>
      </c>
      <c r="K57" s="23" t="s">
        <v>27</v>
      </c>
      <c r="L57" s="23" t="s">
        <v>25</v>
      </c>
      <c r="M57" s="23" t="s">
        <v>808</v>
      </c>
      <c r="N57" s="23" t="s">
        <v>809</v>
      </c>
      <c r="O57" s="23" t="s">
        <v>26</v>
      </c>
      <c r="P57" s="23" t="s">
        <v>24</v>
      </c>
      <c r="Q57" s="23" t="s">
        <v>545</v>
      </c>
      <c r="R57" s="4" t="s">
        <v>28</v>
      </c>
      <c r="S57" s="24">
        <v>41154</v>
      </c>
      <c r="V57" s="4" t="s">
        <v>776</v>
      </c>
      <c r="W57" s="4" t="s">
        <v>473</v>
      </c>
    </row>
    <row r="58" spans="1:23" x14ac:dyDescent="0.35">
      <c r="A58" s="23" t="s">
        <v>810</v>
      </c>
      <c r="B58" s="4" t="s">
        <v>2373</v>
      </c>
      <c r="C58" s="23" t="s">
        <v>811</v>
      </c>
      <c r="D58" s="23" t="s">
        <v>812</v>
      </c>
      <c r="E58" s="23" t="s">
        <v>813</v>
      </c>
      <c r="F58" s="23" t="s">
        <v>468</v>
      </c>
      <c r="G58" s="23" t="s">
        <v>469</v>
      </c>
      <c r="H58" s="23" t="s">
        <v>452</v>
      </c>
      <c r="I58" s="23" t="s">
        <v>453</v>
      </c>
      <c r="J58" s="24">
        <v>32618</v>
      </c>
      <c r="K58" s="23" t="s">
        <v>27</v>
      </c>
      <c r="L58" s="23" t="s">
        <v>25</v>
      </c>
      <c r="M58" s="23" t="s">
        <v>814</v>
      </c>
      <c r="N58" s="23" t="s">
        <v>26</v>
      </c>
      <c r="O58" s="23" t="s">
        <v>26</v>
      </c>
      <c r="P58" s="23" t="s">
        <v>24</v>
      </c>
      <c r="Q58" s="23" t="s">
        <v>2441</v>
      </c>
      <c r="R58" s="4" t="s">
        <v>28</v>
      </c>
      <c r="S58" s="24">
        <v>41154</v>
      </c>
      <c r="V58" s="4" t="s">
        <v>776</v>
      </c>
      <c r="W58" s="4" t="s">
        <v>473</v>
      </c>
    </row>
    <row r="59" spans="1:23" x14ac:dyDescent="0.35">
      <c r="A59" s="23" t="s">
        <v>815</v>
      </c>
      <c r="B59" s="4" t="s">
        <v>2373</v>
      </c>
      <c r="C59" s="23" t="s">
        <v>816</v>
      </c>
      <c r="D59" s="23" t="s">
        <v>817</v>
      </c>
      <c r="E59" s="23" t="s">
        <v>818</v>
      </c>
      <c r="F59" s="23" t="s">
        <v>468</v>
      </c>
      <c r="G59" s="23" t="s">
        <v>469</v>
      </c>
      <c r="H59" s="23" t="s">
        <v>452</v>
      </c>
      <c r="I59" s="23" t="s">
        <v>453</v>
      </c>
      <c r="J59" s="24">
        <v>32863</v>
      </c>
      <c r="K59" s="23" t="s">
        <v>41</v>
      </c>
      <c r="L59" s="23" t="s">
        <v>25</v>
      </c>
      <c r="M59" s="23" t="s">
        <v>819</v>
      </c>
      <c r="N59" s="23" t="s">
        <v>820</v>
      </c>
      <c r="O59" s="23" t="s">
        <v>26</v>
      </c>
      <c r="P59" s="23" t="s">
        <v>24</v>
      </c>
      <c r="Q59" s="23" t="s">
        <v>2441</v>
      </c>
      <c r="R59" s="4" t="s">
        <v>28</v>
      </c>
      <c r="S59" s="24">
        <v>41260</v>
      </c>
      <c r="V59" s="4" t="s">
        <v>647</v>
      </c>
      <c r="W59" s="4" t="s">
        <v>633</v>
      </c>
    </row>
    <row r="60" spans="1:23" x14ac:dyDescent="0.35">
      <c r="A60" s="23" t="s">
        <v>821</v>
      </c>
      <c r="B60" s="4" t="s">
        <v>2373</v>
      </c>
      <c r="C60" s="23" t="s">
        <v>822</v>
      </c>
      <c r="D60" s="23" t="s">
        <v>823</v>
      </c>
      <c r="E60" s="23" t="s">
        <v>824</v>
      </c>
      <c r="F60" s="23" t="s">
        <v>468</v>
      </c>
      <c r="G60" s="23" t="s">
        <v>469</v>
      </c>
      <c r="H60" s="23" t="s">
        <v>452</v>
      </c>
      <c r="I60" s="23" t="s">
        <v>453</v>
      </c>
      <c r="J60" s="24">
        <v>32931</v>
      </c>
      <c r="K60" s="23" t="s">
        <v>27</v>
      </c>
      <c r="L60" s="23" t="s">
        <v>25</v>
      </c>
      <c r="M60" s="23" t="s">
        <v>825</v>
      </c>
      <c r="N60" s="23" t="s">
        <v>26</v>
      </c>
      <c r="O60" s="23" t="s">
        <v>26</v>
      </c>
      <c r="P60" s="23" t="s">
        <v>24</v>
      </c>
      <c r="Q60" s="23" t="s">
        <v>545</v>
      </c>
      <c r="R60" s="4" t="s">
        <v>28</v>
      </c>
      <c r="S60" s="24">
        <v>41579</v>
      </c>
      <c r="V60" s="4" t="s">
        <v>776</v>
      </c>
      <c r="W60" s="4" t="s">
        <v>473</v>
      </c>
    </row>
    <row r="61" spans="1:23" x14ac:dyDescent="0.35">
      <c r="A61" s="23" t="s">
        <v>826</v>
      </c>
      <c r="B61" s="4" t="s">
        <v>2373</v>
      </c>
      <c r="C61" s="23" t="s">
        <v>827</v>
      </c>
      <c r="D61" s="23" t="s">
        <v>828</v>
      </c>
      <c r="E61" s="23" t="s">
        <v>829</v>
      </c>
      <c r="F61" s="23" t="s">
        <v>468</v>
      </c>
      <c r="G61" s="23" t="s">
        <v>469</v>
      </c>
      <c r="H61" s="23" t="s">
        <v>452</v>
      </c>
      <c r="I61" s="23" t="s">
        <v>453</v>
      </c>
      <c r="J61" s="24">
        <v>31427</v>
      </c>
      <c r="K61" s="23" t="s">
        <v>27</v>
      </c>
      <c r="L61" s="23" t="s">
        <v>25</v>
      </c>
      <c r="M61" s="23" t="s">
        <v>830</v>
      </c>
      <c r="N61" s="23" t="s">
        <v>26</v>
      </c>
      <c r="O61" s="23" t="s">
        <v>26</v>
      </c>
      <c r="P61" s="23" t="s">
        <v>24</v>
      </c>
      <c r="Q61" s="23" t="s">
        <v>545</v>
      </c>
      <c r="R61" s="4" t="s">
        <v>28</v>
      </c>
      <c r="S61" s="24">
        <v>41579</v>
      </c>
      <c r="V61" s="4" t="s">
        <v>776</v>
      </c>
      <c r="W61" s="4" t="s">
        <v>473</v>
      </c>
    </row>
    <row r="62" spans="1:23" x14ac:dyDescent="0.35">
      <c r="A62" s="23" t="s">
        <v>831</v>
      </c>
      <c r="B62" s="4" t="s">
        <v>2373</v>
      </c>
      <c r="C62" s="23" t="s">
        <v>832</v>
      </c>
      <c r="D62" s="23" t="s">
        <v>833</v>
      </c>
      <c r="E62" s="23" t="s">
        <v>834</v>
      </c>
      <c r="F62" s="23" t="s">
        <v>468</v>
      </c>
      <c r="G62" s="23" t="s">
        <v>469</v>
      </c>
      <c r="H62" s="23" t="s">
        <v>452</v>
      </c>
      <c r="I62" s="23" t="s">
        <v>453</v>
      </c>
      <c r="J62" s="24">
        <v>33202</v>
      </c>
      <c r="K62" s="23" t="s">
        <v>27</v>
      </c>
      <c r="L62" s="23" t="s">
        <v>25</v>
      </c>
      <c r="M62" s="23" t="s">
        <v>835</v>
      </c>
      <c r="N62" s="23" t="s">
        <v>26</v>
      </c>
      <c r="O62" s="23" t="s">
        <v>26</v>
      </c>
      <c r="P62" s="23" t="s">
        <v>24</v>
      </c>
      <c r="Q62" s="23" t="s">
        <v>545</v>
      </c>
      <c r="R62" s="4" t="s">
        <v>28</v>
      </c>
      <c r="S62" s="24">
        <v>41736</v>
      </c>
      <c r="V62" s="4" t="s">
        <v>776</v>
      </c>
      <c r="W62" s="4" t="s">
        <v>473</v>
      </c>
    </row>
    <row r="63" spans="1:23" x14ac:dyDescent="0.35">
      <c r="A63" s="23" t="s">
        <v>836</v>
      </c>
      <c r="B63" s="4" t="s">
        <v>2373</v>
      </c>
      <c r="C63" s="23" t="s">
        <v>837</v>
      </c>
      <c r="D63" s="23" t="s">
        <v>838</v>
      </c>
      <c r="E63" s="23" t="s">
        <v>839</v>
      </c>
      <c r="F63" s="23" t="s">
        <v>468</v>
      </c>
      <c r="G63" s="23" t="s">
        <v>469</v>
      </c>
      <c r="H63" s="23" t="s">
        <v>452</v>
      </c>
      <c r="I63" s="23" t="s">
        <v>453</v>
      </c>
      <c r="J63" s="24">
        <v>34548</v>
      </c>
      <c r="K63" s="23" t="s">
        <v>27</v>
      </c>
      <c r="L63" s="23" t="s">
        <v>25</v>
      </c>
      <c r="M63" s="23" t="s">
        <v>840</v>
      </c>
      <c r="N63" s="23" t="s">
        <v>26</v>
      </c>
      <c r="O63" s="23" t="s">
        <v>26</v>
      </c>
      <c r="P63" s="23" t="s">
        <v>24</v>
      </c>
      <c r="Q63" s="23" t="s">
        <v>545</v>
      </c>
      <c r="R63" s="4" t="s">
        <v>28</v>
      </c>
      <c r="S63" s="24">
        <v>41736</v>
      </c>
      <c r="V63" s="4" t="s">
        <v>776</v>
      </c>
      <c r="W63" s="4" t="s">
        <v>473</v>
      </c>
    </row>
    <row r="64" spans="1:23" x14ac:dyDescent="0.35">
      <c r="A64" s="23" t="s">
        <v>841</v>
      </c>
      <c r="B64" s="4" t="s">
        <v>2373</v>
      </c>
      <c r="C64" s="23" t="s">
        <v>842</v>
      </c>
      <c r="D64" s="23" t="s">
        <v>843</v>
      </c>
      <c r="E64" s="23" t="s">
        <v>844</v>
      </c>
      <c r="F64" s="23" t="s">
        <v>468</v>
      </c>
      <c r="G64" s="23" t="s">
        <v>469</v>
      </c>
      <c r="H64" s="23" t="s">
        <v>845</v>
      </c>
      <c r="I64" s="23" t="s">
        <v>676</v>
      </c>
      <c r="J64" s="24">
        <v>34887</v>
      </c>
      <c r="K64" s="23" t="s">
        <v>27</v>
      </c>
      <c r="L64" s="23" t="s">
        <v>25</v>
      </c>
      <c r="M64" s="23" t="s">
        <v>846</v>
      </c>
      <c r="N64" s="23" t="s">
        <v>26</v>
      </c>
      <c r="O64" s="23" t="s">
        <v>26</v>
      </c>
      <c r="P64" s="23" t="s">
        <v>24</v>
      </c>
      <c r="Q64" s="23" t="s">
        <v>2441</v>
      </c>
      <c r="R64" s="4" t="s">
        <v>28</v>
      </c>
      <c r="S64" s="24">
        <v>41736</v>
      </c>
      <c r="V64" s="4" t="s">
        <v>776</v>
      </c>
      <c r="W64" s="4" t="s">
        <v>473</v>
      </c>
    </row>
    <row r="65" spans="1:23" x14ac:dyDescent="0.35">
      <c r="A65" s="23" t="s">
        <v>847</v>
      </c>
      <c r="B65" s="4" t="s">
        <v>2373</v>
      </c>
      <c r="C65" s="23" t="s">
        <v>741</v>
      </c>
      <c r="D65" s="23" t="s">
        <v>848</v>
      </c>
      <c r="E65" s="23" t="s">
        <v>849</v>
      </c>
      <c r="F65" s="23" t="s">
        <v>468</v>
      </c>
      <c r="G65" s="23" t="s">
        <v>469</v>
      </c>
      <c r="H65" s="23" t="s">
        <v>845</v>
      </c>
      <c r="I65" s="23" t="s">
        <v>850</v>
      </c>
      <c r="J65" s="24">
        <v>34438</v>
      </c>
      <c r="K65" s="23" t="s">
        <v>27</v>
      </c>
      <c r="L65" s="23" t="s">
        <v>25</v>
      </c>
      <c r="M65" s="23" t="s">
        <v>851</v>
      </c>
      <c r="N65" s="23" t="s">
        <v>852</v>
      </c>
      <c r="O65" s="23" t="s">
        <v>26</v>
      </c>
      <c r="P65" s="23" t="s">
        <v>24</v>
      </c>
      <c r="Q65" s="23" t="s">
        <v>545</v>
      </c>
      <c r="R65" s="4" t="s">
        <v>28</v>
      </c>
      <c r="S65" s="24">
        <v>41821</v>
      </c>
      <c r="V65" s="4" t="s">
        <v>853</v>
      </c>
      <c r="W65" s="4" t="s">
        <v>473</v>
      </c>
    </row>
    <row r="66" spans="1:23" x14ac:dyDescent="0.35">
      <c r="A66" s="23" t="s">
        <v>854</v>
      </c>
      <c r="B66" s="4" t="s">
        <v>2373</v>
      </c>
      <c r="C66" s="23" t="s">
        <v>855</v>
      </c>
      <c r="D66" s="23" t="s">
        <v>856</v>
      </c>
      <c r="E66" s="23" t="s">
        <v>857</v>
      </c>
      <c r="F66" s="23" t="s">
        <v>468</v>
      </c>
      <c r="G66" s="23" t="s">
        <v>469</v>
      </c>
      <c r="H66" s="23" t="s">
        <v>452</v>
      </c>
      <c r="I66" s="23" t="s">
        <v>453</v>
      </c>
      <c r="J66" s="24">
        <v>34205</v>
      </c>
      <c r="K66" s="23" t="s">
        <v>27</v>
      </c>
      <c r="L66" s="23" t="s">
        <v>25</v>
      </c>
      <c r="M66" s="23" t="s">
        <v>858</v>
      </c>
      <c r="N66" s="23" t="s">
        <v>859</v>
      </c>
      <c r="O66" s="23" t="s">
        <v>26</v>
      </c>
      <c r="P66" s="23" t="s">
        <v>24</v>
      </c>
      <c r="Q66" s="23" t="s">
        <v>2441</v>
      </c>
      <c r="R66" s="4" t="s">
        <v>28</v>
      </c>
      <c r="S66" s="24">
        <v>41821</v>
      </c>
      <c r="V66" s="4" t="s">
        <v>776</v>
      </c>
      <c r="W66" s="4" t="s">
        <v>473</v>
      </c>
    </row>
    <row r="67" spans="1:23" x14ac:dyDescent="0.35">
      <c r="A67" s="23" t="s">
        <v>860</v>
      </c>
      <c r="B67" s="4" t="s">
        <v>2373</v>
      </c>
      <c r="C67" s="23" t="s">
        <v>861</v>
      </c>
      <c r="D67" s="23" t="s">
        <v>862</v>
      </c>
      <c r="E67" s="23" t="s">
        <v>863</v>
      </c>
      <c r="F67" s="23" t="s">
        <v>468</v>
      </c>
      <c r="G67" s="23" t="s">
        <v>469</v>
      </c>
      <c r="H67" s="23" t="s">
        <v>470</v>
      </c>
      <c r="I67" s="23" t="s">
        <v>453</v>
      </c>
      <c r="J67" s="24">
        <v>34429</v>
      </c>
      <c r="K67" s="23" t="s">
        <v>27</v>
      </c>
      <c r="L67" s="23" t="s">
        <v>25</v>
      </c>
      <c r="M67" s="23" t="s">
        <v>864</v>
      </c>
      <c r="N67" s="23" t="s">
        <v>865</v>
      </c>
      <c r="O67" s="23" t="s">
        <v>26</v>
      </c>
      <c r="P67" s="23" t="s">
        <v>24</v>
      </c>
      <c r="Q67" s="23" t="s">
        <v>545</v>
      </c>
      <c r="R67" s="4" t="s">
        <v>28</v>
      </c>
      <c r="S67" s="24">
        <v>41883</v>
      </c>
      <c r="V67" s="4" t="s">
        <v>465</v>
      </c>
      <c r="W67" s="4" t="s">
        <v>473</v>
      </c>
    </row>
    <row r="68" spans="1:23" x14ac:dyDescent="0.35">
      <c r="A68" s="23" t="s">
        <v>866</v>
      </c>
      <c r="B68" s="4" t="s">
        <v>2373</v>
      </c>
      <c r="C68" s="23" t="s">
        <v>867</v>
      </c>
      <c r="D68" s="23" t="s">
        <v>868</v>
      </c>
      <c r="E68" s="23" t="s">
        <v>869</v>
      </c>
      <c r="F68" s="23" t="s">
        <v>468</v>
      </c>
      <c r="G68" s="23" t="s">
        <v>469</v>
      </c>
      <c r="H68" s="23" t="s">
        <v>452</v>
      </c>
      <c r="I68" s="23" t="s">
        <v>453</v>
      </c>
      <c r="J68" s="24">
        <v>33615</v>
      </c>
      <c r="K68" s="23" t="s">
        <v>27</v>
      </c>
      <c r="L68" s="23" t="s">
        <v>25</v>
      </c>
      <c r="M68" s="23" t="s">
        <v>870</v>
      </c>
      <c r="N68" s="23" t="s">
        <v>26</v>
      </c>
      <c r="O68" s="23" t="s">
        <v>26</v>
      </c>
      <c r="P68" s="23" t="s">
        <v>24</v>
      </c>
      <c r="Q68" s="23" t="s">
        <v>2441</v>
      </c>
      <c r="R68" s="4" t="s">
        <v>28</v>
      </c>
      <c r="S68" s="24">
        <v>41919</v>
      </c>
      <c r="V68" s="4" t="s">
        <v>776</v>
      </c>
      <c r="W68" s="4" t="s">
        <v>473</v>
      </c>
    </row>
    <row r="69" spans="1:23" x14ac:dyDescent="0.35">
      <c r="A69" s="23" t="s">
        <v>871</v>
      </c>
      <c r="B69" s="4" t="s">
        <v>2373</v>
      </c>
      <c r="C69" s="23" t="s">
        <v>872</v>
      </c>
      <c r="D69" s="23" t="s">
        <v>873</v>
      </c>
      <c r="E69" s="23" t="s">
        <v>874</v>
      </c>
      <c r="F69" s="23" t="s">
        <v>468</v>
      </c>
      <c r="G69" s="23" t="s">
        <v>469</v>
      </c>
      <c r="H69" s="23" t="s">
        <v>452</v>
      </c>
      <c r="I69" s="23" t="s">
        <v>453</v>
      </c>
      <c r="J69" s="24">
        <v>33822</v>
      </c>
      <c r="K69" s="23" t="s">
        <v>27</v>
      </c>
      <c r="L69" s="23" t="s">
        <v>25</v>
      </c>
      <c r="M69" s="23" t="s">
        <v>875</v>
      </c>
      <c r="N69" s="23" t="s">
        <v>26</v>
      </c>
      <c r="O69" s="23" t="s">
        <v>26</v>
      </c>
      <c r="P69" s="23" t="s">
        <v>24</v>
      </c>
      <c r="Q69" s="23" t="s">
        <v>545</v>
      </c>
      <c r="R69" s="4" t="s">
        <v>28</v>
      </c>
      <c r="S69" s="24">
        <v>42009</v>
      </c>
      <c r="V69" s="4" t="s">
        <v>776</v>
      </c>
      <c r="W69" s="4" t="s">
        <v>473</v>
      </c>
    </row>
    <row r="70" spans="1:23" x14ac:dyDescent="0.35">
      <c r="A70" s="23" t="s">
        <v>877</v>
      </c>
      <c r="B70" s="4" t="s">
        <v>2373</v>
      </c>
      <c r="C70" s="23" t="s">
        <v>878</v>
      </c>
      <c r="D70" s="23" t="s">
        <v>879</v>
      </c>
      <c r="E70" s="23" t="s">
        <v>880</v>
      </c>
      <c r="F70" s="23" t="s">
        <v>468</v>
      </c>
      <c r="G70" s="23" t="s">
        <v>469</v>
      </c>
      <c r="H70" s="23" t="s">
        <v>845</v>
      </c>
      <c r="I70" s="23" t="s">
        <v>704</v>
      </c>
      <c r="J70" s="24">
        <v>28722</v>
      </c>
      <c r="K70" s="23" t="s">
        <v>27</v>
      </c>
      <c r="L70" s="23" t="s">
        <v>25</v>
      </c>
      <c r="M70" s="23" t="s">
        <v>881</v>
      </c>
      <c r="N70" s="23" t="s">
        <v>882</v>
      </c>
      <c r="O70" s="23" t="s">
        <v>26</v>
      </c>
      <c r="P70" s="23" t="s">
        <v>24</v>
      </c>
      <c r="Q70" s="23" t="s">
        <v>2441</v>
      </c>
      <c r="R70" s="4" t="s">
        <v>28</v>
      </c>
      <c r="S70" s="24">
        <v>42422</v>
      </c>
      <c r="V70" s="4" t="s">
        <v>853</v>
      </c>
      <c r="W70" s="4" t="s">
        <v>473</v>
      </c>
    </row>
    <row r="71" spans="1:23" x14ac:dyDescent="0.35">
      <c r="A71" s="23" t="s">
        <v>883</v>
      </c>
      <c r="B71" s="4" t="s">
        <v>2373</v>
      </c>
      <c r="C71" s="23" t="s">
        <v>884</v>
      </c>
      <c r="D71" s="23" t="s">
        <v>885</v>
      </c>
      <c r="E71" s="23" t="s">
        <v>886</v>
      </c>
      <c r="F71" s="23" t="s">
        <v>468</v>
      </c>
      <c r="G71" s="23" t="s">
        <v>469</v>
      </c>
      <c r="H71" s="23" t="s">
        <v>470</v>
      </c>
      <c r="I71" s="23" t="s">
        <v>453</v>
      </c>
      <c r="J71" s="24">
        <v>33145</v>
      </c>
      <c r="K71" s="23" t="s">
        <v>27</v>
      </c>
      <c r="L71" s="23" t="s">
        <v>25</v>
      </c>
      <c r="M71" s="23" t="s">
        <v>887</v>
      </c>
      <c r="N71" s="23" t="s">
        <v>888</v>
      </c>
      <c r="O71" s="23" t="s">
        <v>26</v>
      </c>
      <c r="P71" s="23" t="s">
        <v>24</v>
      </c>
      <c r="Q71" s="23" t="s">
        <v>2441</v>
      </c>
      <c r="R71" s="4" t="s">
        <v>28</v>
      </c>
      <c r="S71" s="24">
        <v>42422</v>
      </c>
      <c r="V71" s="4" t="s">
        <v>465</v>
      </c>
      <c r="W71" s="4" t="s">
        <v>473</v>
      </c>
    </row>
    <row r="72" spans="1:23" x14ac:dyDescent="0.35">
      <c r="A72" s="23" t="s">
        <v>889</v>
      </c>
      <c r="B72" s="4" t="s">
        <v>2373</v>
      </c>
      <c r="C72" s="23" t="s">
        <v>890</v>
      </c>
      <c r="D72" s="23" t="s">
        <v>891</v>
      </c>
      <c r="E72" s="23" t="s">
        <v>892</v>
      </c>
      <c r="F72" s="23" t="s">
        <v>468</v>
      </c>
      <c r="G72" s="23" t="s">
        <v>469</v>
      </c>
      <c r="H72" s="23" t="s">
        <v>845</v>
      </c>
      <c r="I72" s="23" t="s">
        <v>478</v>
      </c>
      <c r="J72" s="24">
        <v>35963</v>
      </c>
      <c r="K72" s="23" t="s">
        <v>27</v>
      </c>
      <c r="L72" s="23" t="s">
        <v>25</v>
      </c>
      <c r="M72" s="23" t="s">
        <v>893</v>
      </c>
      <c r="N72" s="23" t="s">
        <v>26</v>
      </c>
      <c r="O72" s="23" t="s">
        <v>26</v>
      </c>
      <c r="P72" s="23" t="s">
        <v>24</v>
      </c>
      <c r="Q72" s="23" t="s">
        <v>545</v>
      </c>
      <c r="R72" s="4" t="s">
        <v>28</v>
      </c>
      <c r="S72" s="24">
        <v>43010</v>
      </c>
      <c r="V72" s="4" t="s">
        <v>853</v>
      </c>
      <c r="W72" s="4" t="s">
        <v>473</v>
      </c>
    </row>
    <row r="73" spans="1:23" x14ac:dyDescent="0.35">
      <c r="A73" s="23" t="s">
        <v>894</v>
      </c>
      <c r="B73" s="4" t="s">
        <v>2373</v>
      </c>
      <c r="C73" s="23" t="s">
        <v>895</v>
      </c>
      <c r="D73" s="23" t="s">
        <v>896</v>
      </c>
      <c r="E73" s="23" t="s">
        <v>897</v>
      </c>
      <c r="F73" s="23" t="s">
        <v>468</v>
      </c>
      <c r="G73" s="23" t="s">
        <v>469</v>
      </c>
      <c r="H73" s="23" t="s">
        <v>452</v>
      </c>
      <c r="I73" s="23" t="s">
        <v>898</v>
      </c>
      <c r="J73" s="24">
        <v>35769</v>
      </c>
      <c r="K73" s="23" t="s">
        <v>27</v>
      </c>
      <c r="L73" s="23" t="s">
        <v>25</v>
      </c>
      <c r="M73" s="23" t="s">
        <v>899</v>
      </c>
      <c r="N73" s="23" t="s">
        <v>26</v>
      </c>
      <c r="O73" s="23" t="s">
        <v>26</v>
      </c>
      <c r="P73" s="23" t="s">
        <v>24</v>
      </c>
      <c r="Q73" s="23" t="s">
        <v>545</v>
      </c>
      <c r="R73" s="4" t="s">
        <v>28</v>
      </c>
      <c r="S73" s="24">
        <v>43010</v>
      </c>
      <c r="V73" s="4" t="s">
        <v>776</v>
      </c>
      <c r="W73" s="4" t="s">
        <v>473</v>
      </c>
    </row>
    <row r="74" spans="1:23" x14ac:dyDescent="0.35">
      <c r="A74" s="23" t="s">
        <v>900</v>
      </c>
      <c r="B74" s="4" t="s">
        <v>2373</v>
      </c>
      <c r="C74" s="23" t="s">
        <v>901</v>
      </c>
      <c r="D74" s="23" t="s">
        <v>902</v>
      </c>
      <c r="E74" s="23" t="s">
        <v>903</v>
      </c>
      <c r="F74" s="23" t="s">
        <v>468</v>
      </c>
      <c r="G74" s="23" t="s">
        <v>469</v>
      </c>
      <c r="H74" s="23" t="s">
        <v>845</v>
      </c>
      <c r="I74" s="23" t="s">
        <v>904</v>
      </c>
      <c r="J74" s="24">
        <v>34928</v>
      </c>
      <c r="K74" s="23" t="s">
        <v>27</v>
      </c>
      <c r="L74" s="23" t="s">
        <v>25</v>
      </c>
      <c r="M74" s="23" t="s">
        <v>905</v>
      </c>
      <c r="N74" s="23" t="s">
        <v>26</v>
      </c>
      <c r="O74" s="23" t="s">
        <v>26</v>
      </c>
      <c r="P74" s="23" t="s">
        <v>24</v>
      </c>
      <c r="Q74" s="23" t="s">
        <v>545</v>
      </c>
      <c r="R74" s="4" t="s">
        <v>28</v>
      </c>
      <c r="S74" s="24">
        <v>43010</v>
      </c>
      <c r="V74" s="4" t="s">
        <v>853</v>
      </c>
      <c r="W74" s="4" t="s">
        <v>473</v>
      </c>
    </row>
    <row r="75" spans="1:23" x14ac:dyDescent="0.35">
      <c r="A75" s="23" t="s">
        <v>906</v>
      </c>
      <c r="B75" s="4" t="s">
        <v>2373</v>
      </c>
      <c r="C75" s="23" t="s">
        <v>907</v>
      </c>
      <c r="D75" s="23" t="s">
        <v>908</v>
      </c>
      <c r="E75" s="23" t="s">
        <v>909</v>
      </c>
      <c r="F75" s="23" t="s">
        <v>468</v>
      </c>
      <c r="G75" s="23" t="s">
        <v>469</v>
      </c>
      <c r="H75" s="23" t="s">
        <v>452</v>
      </c>
      <c r="I75" s="23" t="s">
        <v>910</v>
      </c>
      <c r="J75" s="24">
        <v>36219</v>
      </c>
      <c r="K75" s="23" t="s">
        <v>27</v>
      </c>
      <c r="L75" s="23" t="s">
        <v>25</v>
      </c>
      <c r="M75" s="23" t="s">
        <v>911</v>
      </c>
      <c r="N75" s="23" t="s">
        <v>26</v>
      </c>
      <c r="O75" s="23" t="s">
        <v>26</v>
      </c>
      <c r="P75" s="23" t="s">
        <v>24</v>
      </c>
      <c r="Q75" s="23" t="s">
        <v>545</v>
      </c>
      <c r="R75" s="4" t="s">
        <v>28</v>
      </c>
      <c r="S75" s="24">
        <v>43102</v>
      </c>
      <c r="V75" s="4" t="s">
        <v>776</v>
      </c>
      <c r="W75" s="4" t="s">
        <v>473</v>
      </c>
    </row>
    <row r="76" spans="1:23" x14ac:dyDescent="0.35">
      <c r="A76" s="23" t="s">
        <v>912</v>
      </c>
      <c r="B76" s="4" t="s">
        <v>2373</v>
      </c>
      <c r="C76" s="23" t="s">
        <v>913</v>
      </c>
      <c r="D76" s="23" t="s">
        <v>914</v>
      </c>
      <c r="E76" s="23" t="s">
        <v>915</v>
      </c>
      <c r="F76" s="23" t="s">
        <v>468</v>
      </c>
      <c r="G76" s="23" t="s">
        <v>469</v>
      </c>
      <c r="H76" s="23" t="s">
        <v>470</v>
      </c>
      <c r="I76" s="23" t="s">
        <v>916</v>
      </c>
      <c r="J76" s="24">
        <v>35994</v>
      </c>
      <c r="K76" s="23" t="s">
        <v>27</v>
      </c>
      <c r="L76" s="23" t="s">
        <v>25</v>
      </c>
      <c r="M76" s="23" t="s">
        <v>917</v>
      </c>
      <c r="N76" s="23" t="s">
        <v>918</v>
      </c>
      <c r="O76" s="23" t="s">
        <v>26</v>
      </c>
      <c r="P76" s="23" t="s">
        <v>24</v>
      </c>
      <c r="Q76" s="23" t="s">
        <v>545</v>
      </c>
      <c r="R76" s="4" t="s">
        <v>28</v>
      </c>
      <c r="S76" s="24">
        <v>43102</v>
      </c>
      <c r="V76" s="4" t="s">
        <v>465</v>
      </c>
      <c r="W76" s="4" t="s">
        <v>473</v>
      </c>
    </row>
    <row r="77" spans="1:23" x14ac:dyDescent="0.35">
      <c r="A77" s="23" t="s">
        <v>919</v>
      </c>
      <c r="B77" s="4" t="s">
        <v>2373</v>
      </c>
      <c r="C77" s="23" t="s">
        <v>920</v>
      </c>
      <c r="D77" s="23" t="s">
        <v>921</v>
      </c>
      <c r="E77" s="23" t="s">
        <v>922</v>
      </c>
      <c r="F77" s="23" t="s">
        <v>468</v>
      </c>
      <c r="G77" s="23" t="s">
        <v>469</v>
      </c>
      <c r="H77" s="23" t="s">
        <v>470</v>
      </c>
      <c r="I77" s="23" t="s">
        <v>923</v>
      </c>
      <c r="J77" s="24">
        <v>35754</v>
      </c>
      <c r="K77" s="23" t="s">
        <v>27</v>
      </c>
      <c r="L77" s="23" t="s">
        <v>25</v>
      </c>
      <c r="M77" s="23" t="s">
        <v>924</v>
      </c>
      <c r="N77" s="23" t="s">
        <v>26</v>
      </c>
      <c r="O77" s="23" t="s">
        <v>26</v>
      </c>
      <c r="P77" s="23" t="s">
        <v>24</v>
      </c>
      <c r="Q77" s="23" t="s">
        <v>545</v>
      </c>
      <c r="R77" s="4" t="s">
        <v>28</v>
      </c>
      <c r="S77" s="24">
        <v>43102</v>
      </c>
      <c r="V77" s="4" t="s">
        <v>465</v>
      </c>
      <c r="W77" s="4" t="s">
        <v>473</v>
      </c>
    </row>
    <row r="78" spans="1:23" x14ac:dyDescent="0.35">
      <c r="A78" s="23" t="s">
        <v>925</v>
      </c>
      <c r="B78" s="4" t="s">
        <v>2373</v>
      </c>
      <c r="C78" s="23" t="s">
        <v>926</v>
      </c>
      <c r="D78" s="23" t="s">
        <v>927</v>
      </c>
      <c r="E78" s="23" t="s">
        <v>928</v>
      </c>
      <c r="F78" s="23" t="s">
        <v>468</v>
      </c>
      <c r="G78" s="23" t="s">
        <v>469</v>
      </c>
      <c r="H78" s="23" t="s">
        <v>452</v>
      </c>
      <c r="I78" s="23" t="s">
        <v>929</v>
      </c>
      <c r="J78" s="24">
        <v>32903</v>
      </c>
      <c r="K78" s="23" t="s">
        <v>27</v>
      </c>
      <c r="L78" s="23" t="s">
        <v>25</v>
      </c>
      <c r="M78" s="23" t="s">
        <v>930</v>
      </c>
      <c r="N78" s="23" t="s">
        <v>931</v>
      </c>
      <c r="O78" s="23" t="s">
        <v>26</v>
      </c>
      <c r="P78" s="23" t="s">
        <v>24</v>
      </c>
      <c r="Q78" s="23" t="s">
        <v>2441</v>
      </c>
      <c r="R78" s="4" t="s">
        <v>28</v>
      </c>
      <c r="S78" s="24">
        <v>43102</v>
      </c>
      <c r="V78" s="4" t="s">
        <v>776</v>
      </c>
      <c r="W78" s="4" t="s">
        <v>473</v>
      </c>
    </row>
    <row r="79" spans="1:23" x14ac:dyDescent="0.35">
      <c r="A79" s="23" t="s">
        <v>932</v>
      </c>
      <c r="B79" s="4" t="s">
        <v>2373</v>
      </c>
      <c r="C79" s="23" t="s">
        <v>933</v>
      </c>
      <c r="D79" s="23" t="s">
        <v>934</v>
      </c>
      <c r="E79" s="23" t="s">
        <v>935</v>
      </c>
      <c r="F79" s="23" t="s">
        <v>468</v>
      </c>
      <c r="G79" s="23" t="s">
        <v>469</v>
      </c>
      <c r="H79" s="23" t="s">
        <v>452</v>
      </c>
      <c r="I79" s="23" t="s">
        <v>936</v>
      </c>
      <c r="J79" s="24">
        <v>34810</v>
      </c>
      <c r="K79" s="23" t="s">
        <v>27</v>
      </c>
      <c r="L79" s="23" t="s">
        <v>25</v>
      </c>
      <c r="M79" s="23" t="s">
        <v>937</v>
      </c>
      <c r="N79" s="23" t="s">
        <v>938</v>
      </c>
      <c r="O79" s="23" t="s">
        <v>26</v>
      </c>
      <c r="P79" s="23" t="s">
        <v>24</v>
      </c>
      <c r="Q79" s="23" t="s">
        <v>2441</v>
      </c>
      <c r="R79" s="4" t="s">
        <v>28</v>
      </c>
      <c r="S79" s="24">
        <v>43160</v>
      </c>
      <c r="V79" s="4" t="s">
        <v>647</v>
      </c>
      <c r="W79" s="4" t="s">
        <v>633</v>
      </c>
    </row>
    <row r="80" spans="1:23" x14ac:dyDescent="0.35">
      <c r="A80" s="23" t="s">
        <v>939</v>
      </c>
      <c r="B80" s="4" t="s">
        <v>2373</v>
      </c>
      <c r="C80" s="23" t="s">
        <v>940</v>
      </c>
      <c r="D80" s="23" t="s">
        <v>941</v>
      </c>
      <c r="E80" s="23" t="s">
        <v>942</v>
      </c>
      <c r="F80" s="23" t="s">
        <v>468</v>
      </c>
      <c r="G80" s="23" t="s">
        <v>469</v>
      </c>
      <c r="H80" s="23" t="s">
        <v>452</v>
      </c>
      <c r="I80" s="23" t="s">
        <v>349</v>
      </c>
      <c r="J80" s="24">
        <v>35251</v>
      </c>
      <c r="K80" s="23" t="s">
        <v>41</v>
      </c>
      <c r="L80" s="23" t="s">
        <v>25</v>
      </c>
      <c r="M80" s="23" t="s">
        <v>943</v>
      </c>
      <c r="N80" s="23" t="s">
        <v>26</v>
      </c>
      <c r="O80" s="23" t="s">
        <v>26</v>
      </c>
      <c r="P80" s="23" t="s">
        <v>24</v>
      </c>
      <c r="Q80" s="23" t="s">
        <v>2441</v>
      </c>
      <c r="R80" s="4" t="s">
        <v>28</v>
      </c>
      <c r="S80" s="24">
        <v>43253</v>
      </c>
      <c r="V80" s="4" t="s">
        <v>647</v>
      </c>
      <c r="W80" s="4" t="s">
        <v>633</v>
      </c>
    </row>
    <row r="81" spans="1:23" x14ac:dyDescent="0.35">
      <c r="A81" s="23" t="s">
        <v>944</v>
      </c>
      <c r="B81" s="4" t="s">
        <v>2373</v>
      </c>
      <c r="C81" s="23" t="s">
        <v>945</v>
      </c>
      <c r="D81" s="23" t="s">
        <v>946</v>
      </c>
      <c r="E81" s="23" t="s">
        <v>947</v>
      </c>
      <c r="F81" s="23" t="s">
        <v>468</v>
      </c>
      <c r="G81" s="23" t="s">
        <v>469</v>
      </c>
      <c r="H81" s="23" t="s">
        <v>452</v>
      </c>
      <c r="I81" s="23" t="s">
        <v>923</v>
      </c>
      <c r="J81" s="24">
        <v>32464</v>
      </c>
      <c r="K81" s="23" t="s">
        <v>27</v>
      </c>
      <c r="L81" s="23" t="s">
        <v>25</v>
      </c>
      <c r="M81" s="23" t="s">
        <v>948</v>
      </c>
      <c r="N81" s="23" t="s">
        <v>949</v>
      </c>
      <c r="O81" s="23" t="s">
        <v>26</v>
      </c>
      <c r="P81" s="23" t="s">
        <v>24</v>
      </c>
      <c r="Q81" s="23" t="s">
        <v>2441</v>
      </c>
      <c r="R81" s="4" t="s">
        <v>28</v>
      </c>
      <c r="S81" s="24">
        <v>43253</v>
      </c>
      <c r="V81" s="4" t="s">
        <v>776</v>
      </c>
      <c r="W81" s="4" t="s">
        <v>473</v>
      </c>
    </row>
    <row r="82" spans="1:23" x14ac:dyDescent="0.35">
      <c r="A82" s="23" t="s">
        <v>950</v>
      </c>
      <c r="B82" s="4" t="s">
        <v>2373</v>
      </c>
      <c r="C82" s="23" t="s">
        <v>951</v>
      </c>
      <c r="D82" s="23" t="s">
        <v>952</v>
      </c>
      <c r="E82" s="23" t="s">
        <v>953</v>
      </c>
      <c r="F82" s="23" t="s">
        <v>468</v>
      </c>
      <c r="G82" s="23" t="s">
        <v>469</v>
      </c>
      <c r="H82" s="23" t="s">
        <v>452</v>
      </c>
      <c r="I82" s="23" t="s">
        <v>478</v>
      </c>
      <c r="J82" s="24">
        <v>34519</v>
      </c>
      <c r="K82" s="23" t="s">
        <v>27</v>
      </c>
      <c r="L82" s="23" t="s">
        <v>25</v>
      </c>
      <c r="M82" s="23" t="s">
        <v>954</v>
      </c>
      <c r="N82" s="23" t="s">
        <v>955</v>
      </c>
      <c r="O82" s="23" t="s">
        <v>26</v>
      </c>
      <c r="P82" s="23" t="s">
        <v>24</v>
      </c>
      <c r="Q82" s="23" t="s">
        <v>545</v>
      </c>
      <c r="R82" s="4" t="s">
        <v>28</v>
      </c>
      <c r="S82" s="24">
        <v>43498</v>
      </c>
      <c r="V82" s="4" t="s">
        <v>776</v>
      </c>
      <c r="W82" s="4" t="s">
        <v>473</v>
      </c>
    </row>
    <row r="83" spans="1:23" x14ac:dyDescent="0.35">
      <c r="A83" s="23" t="s">
        <v>956</v>
      </c>
      <c r="B83" s="4" t="s">
        <v>2373</v>
      </c>
      <c r="C83" s="23" t="s">
        <v>776</v>
      </c>
      <c r="D83" s="23" t="s">
        <v>957</v>
      </c>
      <c r="E83" s="23" t="s">
        <v>958</v>
      </c>
      <c r="F83" s="23" t="s">
        <v>468</v>
      </c>
      <c r="G83" s="23" t="s">
        <v>469</v>
      </c>
      <c r="H83" s="23" t="s">
        <v>452</v>
      </c>
      <c r="I83" s="23" t="s">
        <v>26</v>
      </c>
      <c r="J83" s="24">
        <v>30426</v>
      </c>
      <c r="K83" s="23" t="s">
        <v>27</v>
      </c>
      <c r="L83" s="23" t="s">
        <v>25</v>
      </c>
      <c r="M83" s="23" t="s">
        <v>959</v>
      </c>
      <c r="N83" s="23" t="s">
        <v>960</v>
      </c>
      <c r="O83" s="23" t="s">
        <v>26</v>
      </c>
      <c r="P83" s="23" t="s">
        <v>31</v>
      </c>
      <c r="Q83" s="23" t="s">
        <v>490</v>
      </c>
      <c r="R83" s="4" t="s">
        <v>28</v>
      </c>
      <c r="S83" s="24">
        <v>44509</v>
      </c>
      <c r="V83" s="4" t="s">
        <v>473</v>
      </c>
      <c r="W83" s="4" t="s">
        <v>633</v>
      </c>
    </row>
    <row r="84" spans="1:23" x14ac:dyDescent="0.35">
      <c r="A84" s="23" t="s">
        <v>961</v>
      </c>
      <c r="B84" s="4" t="s">
        <v>2373</v>
      </c>
      <c r="C84" s="23" t="s">
        <v>962</v>
      </c>
      <c r="D84" s="23" t="s">
        <v>963</v>
      </c>
      <c r="E84" s="23" t="s">
        <v>964</v>
      </c>
      <c r="F84" s="23" t="s">
        <v>468</v>
      </c>
      <c r="G84" s="23" t="s">
        <v>469</v>
      </c>
      <c r="H84" s="23" t="s">
        <v>845</v>
      </c>
      <c r="I84" s="23" t="s">
        <v>850</v>
      </c>
      <c r="J84" s="24">
        <v>25002</v>
      </c>
      <c r="K84" s="23" t="s">
        <v>27</v>
      </c>
      <c r="L84" s="23" t="s">
        <v>25</v>
      </c>
      <c r="M84" s="23" t="s">
        <v>965</v>
      </c>
      <c r="N84" s="23" t="s">
        <v>966</v>
      </c>
      <c r="O84" s="23" t="s">
        <v>26</v>
      </c>
      <c r="P84" s="23" t="s">
        <v>24</v>
      </c>
      <c r="Q84" s="23" t="s">
        <v>490</v>
      </c>
      <c r="R84" s="4" t="s">
        <v>28</v>
      </c>
      <c r="S84" s="24">
        <v>33401</v>
      </c>
      <c r="V84" s="4" t="s">
        <v>473</v>
      </c>
      <c r="W84" s="4" t="s">
        <v>967</v>
      </c>
    </row>
    <row r="85" spans="1:23" x14ac:dyDescent="0.35">
      <c r="A85" s="23" t="s">
        <v>968</v>
      </c>
      <c r="B85" s="4" t="s">
        <v>2373</v>
      </c>
      <c r="C85" s="23" t="s">
        <v>969</v>
      </c>
      <c r="D85" s="23" t="s">
        <v>970</v>
      </c>
      <c r="E85" s="23" t="s">
        <v>971</v>
      </c>
      <c r="F85" s="23" t="s">
        <v>468</v>
      </c>
      <c r="G85" s="23" t="s">
        <v>523</v>
      </c>
      <c r="H85" s="23" t="s">
        <v>452</v>
      </c>
      <c r="I85" s="23" t="s">
        <v>453</v>
      </c>
      <c r="J85" s="24">
        <v>31443</v>
      </c>
      <c r="K85" s="23" t="s">
        <v>27</v>
      </c>
      <c r="L85" s="23" t="s">
        <v>103</v>
      </c>
      <c r="M85" s="23" t="s">
        <v>972</v>
      </c>
      <c r="N85" s="23" t="s">
        <v>973</v>
      </c>
      <c r="O85" s="23" t="s">
        <v>26</v>
      </c>
      <c r="P85" s="23" t="s">
        <v>24</v>
      </c>
      <c r="Q85" s="23" t="s">
        <v>490</v>
      </c>
      <c r="R85" s="4" t="s">
        <v>28</v>
      </c>
      <c r="S85" s="24">
        <v>39727</v>
      </c>
      <c r="V85" s="4" t="s">
        <v>974</v>
      </c>
      <c r="W85" s="4" t="s">
        <v>633</v>
      </c>
    </row>
    <row r="86" spans="1:23" x14ac:dyDescent="0.35">
      <c r="A86" s="23" t="s">
        <v>975</v>
      </c>
      <c r="B86" s="4" t="s">
        <v>2373</v>
      </c>
      <c r="C86" s="23" t="s">
        <v>976</v>
      </c>
      <c r="D86" s="23" t="s">
        <v>977</v>
      </c>
      <c r="E86" s="23" t="s">
        <v>978</v>
      </c>
      <c r="F86" s="23" t="s">
        <v>468</v>
      </c>
      <c r="G86" s="23" t="s">
        <v>523</v>
      </c>
      <c r="H86" s="23" t="s">
        <v>470</v>
      </c>
      <c r="I86" s="23" t="s">
        <v>453</v>
      </c>
      <c r="J86" s="24">
        <v>31587</v>
      </c>
      <c r="K86" s="23" t="s">
        <v>27</v>
      </c>
      <c r="L86" s="23" t="s">
        <v>25</v>
      </c>
      <c r="M86" s="23" t="s">
        <v>979</v>
      </c>
      <c r="N86" s="23" t="s">
        <v>26</v>
      </c>
      <c r="O86" s="23" t="s">
        <v>26</v>
      </c>
      <c r="P86" s="23" t="s">
        <v>24</v>
      </c>
      <c r="Q86" s="23" t="s">
        <v>2441</v>
      </c>
      <c r="R86" s="4" t="s">
        <v>28</v>
      </c>
      <c r="S86" s="24">
        <v>41579</v>
      </c>
      <c r="V86" s="4" t="s">
        <v>974</v>
      </c>
      <c r="W86" s="4" t="s">
        <v>641</v>
      </c>
    </row>
    <row r="87" spans="1:23" x14ac:dyDescent="0.35">
      <c r="A87" s="23" t="s">
        <v>980</v>
      </c>
      <c r="B87" s="4" t="s">
        <v>2373</v>
      </c>
      <c r="C87" s="23" t="s">
        <v>981</v>
      </c>
      <c r="D87" s="23" t="s">
        <v>982</v>
      </c>
      <c r="E87" s="26" t="s">
        <v>983</v>
      </c>
      <c r="F87" s="23" t="s">
        <v>468</v>
      </c>
      <c r="G87" s="23" t="s">
        <v>523</v>
      </c>
      <c r="H87" s="23" t="s">
        <v>845</v>
      </c>
      <c r="I87" s="23" t="s">
        <v>984</v>
      </c>
      <c r="J87" s="24">
        <v>31175</v>
      </c>
      <c r="K87" s="23" t="s">
        <v>27</v>
      </c>
      <c r="L87" s="23" t="s">
        <v>103</v>
      </c>
      <c r="M87" s="23" t="s">
        <v>985</v>
      </c>
      <c r="N87" s="23" t="s">
        <v>26</v>
      </c>
      <c r="O87" s="23" t="s">
        <v>26</v>
      </c>
      <c r="P87" s="23" t="s">
        <v>24</v>
      </c>
      <c r="Q87" s="23" t="s">
        <v>2441</v>
      </c>
      <c r="R87" s="4" t="s">
        <v>28</v>
      </c>
      <c r="S87" s="24">
        <v>42835</v>
      </c>
      <c r="V87" s="4" t="s">
        <v>974</v>
      </c>
      <c r="W87" s="4" t="s">
        <v>967</v>
      </c>
    </row>
    <row r="88" spans="1:23" x14ac:dyDescent="0.35">
      <c r="A88" s="23" t="s">
        <v>986</v>
      </c>
      <c r="B88" s="4" t="s">
        <v>2373</v>
      </c>
      <c r="C88" s="23" t="s">
        <v>987</v>
      </c>
      <c r="D88" s="27" t="s">
        <v>988</v>
      </c>
      <c r="E88" s="36" t="s">
        <v>989</v>
      </c>
      <c r="F88" s="35" t="s">
        <v>468</v>
      </c>
      <c r="G88" s="23" t="s">
        <v>523</v>
      </c>
      <c r="H88" s="23" t="s">
        <v>452</v>
      </c>
      <c r="I88" s="23" t="s">
        <v>990</v>
      </c>
      <c r="J88" s="24">
        <v>28717</v>
      </c>
      <c r="K88" s="23" t="s">
        <v>27</v>
      </c>
      <c r="L88" s="23" t="s">
        <v>25</v>
      </c>
      <c r="M88" s="23" t="s">
        <v>991</v>
      </c>
      <c r="N88" s="23" t="s">
        <v>26</v>
      </c>
      <c r="O88" s="23" t="s">
        <v>26</v>
      </c>
      <c r="P88" s="23" t="s">
        <v>24</v>
      </c>
      <c r="Q88" s="23" t="s">
        <v>2441</v>
      </c>
      <c r="R88" s="4" t="s">
        <v>28</v>
      </c>
      <c r="S88" s="24">
        <v>43682</v>
      </c>
      <c r="V88" s="4" t="s">
        <v>974</v>
      </c>
      <c r="W88" s="4" t="s">
        <v>633</v>
      </c>
    </row>
    <row r="89" spans="1:23" x14ac:dyDescent="0.35">
      <c r="A89" s="23" t="s">
        <v>992</v>
      </c>
      <c r="B89" s="4" t="s">
        <v>2373</v>
      </c>
      <c r="C89" s="23" t="s">
        <v>993</v>
      </c>
      <c r="D89" s="27" t="s">
        <v>994</v>
      </c>
      <c r="E89" s="37" t="s">
        <v>995</v>
      </c>
      <c r="F89" s="35" t="s">
        <v>468</v>
      </c>
      <c r="G89" s="23" t="s">
        <v>523</v>
      </c>
      <c r="H89" s="23" t="s">
        <v>452</v>
      </c>
      <c r="I89" s="23" t="s">
        <v>26</v>
      </c>
      <c r="J89" s="24">
        <v>32165</v>
      </c>
      <c r="K89" s="23" t="s">
        <v>27</v>
      </c>
      <c r="L89" s="23" t="s">
        <v>25</v>
      </c>
      <c r="M89" s="23" t="s">
        <v>996</v>
      </c>
      <c r="N89" s="23" t="s">
        <v>997</v>
      </c>
      <c r="O89" s="23" t="s">
        <v>26</v>
      </c>
      <c r="P89" s="23" t="s">
        <v>31</v>
      </c>
      <c r="Q89" s="23" t="s">
        <v>2441</v>
      </c>
      <c r="R89" s="4" t="s">
        <v>28</v>
      </c>
      <c r="S89" s="24">
        <v>44480</v>
      </c>
      <c r="V89" s="4" t="s">
        <v>974</v>
      </c>
      <c r="W89" s="4" t="s">
        <v>633</v>
      </c>
    </row>
    <row r="90" spans="1:23" x14ac:dyDescent="0.35">
      <c r="A90" s="23" t="s">
        <v>998</v>
      </c>
      <c r="B90" s="4" t="s">
        <v>2373</v>
      </c>
      <c r="C90" s="23" t="s">
        <v>999</v>
      </c>
      <c r="D90" s="27" t="s">
        <v>1000</v>
      </c>
      <c r="E90" s="28" t="s">
        <v>1001</v>
      </c>
      <c r="F90" s="35" t="s">
        <v>468</v>
      </c>
      <c r="G90" s="23" t="s">
        <v>523</v>
      </c>
      <c r="H90" s="23" t="s">
        <v>452</v>
      </c>
      <c r="I90" s="23" t="s">
        <v>453</v>
      </c>
      <c r="J90" s="24">
        <v>25357</v>
      </c>
      <c r="K90" s="23" t="s">
        <v>27</v>
      </c>
      <c r="L90" s="23" t="s">
        <v>25</v>
      </c>
      <c r="M90" s="23" t="s">
        <v>1002</v>
      </c>
      <c r="N90" s="23" t="s">
        <v>26</v>
      </c>
      <c r="O90" s="23" t="s">
        <v>26</v>
      </c>
      <c r="P90" s="23" t="s">
        <v>24</v>
      </c>
      <c r="Q90" s="23" t="s">
        <v>2441</v>
      </c>
      <c r="R90" s="4" t="s">
        <v>28</v>
      </c>
      <c r="S90" s="24">
        <v>34078</v>
      </c>
      <c r="V90" s="4" t="s">
        <v>974</v>
      </c>
      <c r="W90" s="4" t="s">
        <v>633</v>
      </c>
    </row>
    <row r="91" spans="1:23" x14ac:dyDescent="0.35">
      <c r="A91" s="23" t="s">
        <v>1003</v>
      </c>
      <c r="B91" s="4" t="s">
        <v>2373</v>
      </c>
      <c r="C91" s="23" t="s">
        <v>1004</v>
      </c>
      <c r="D91" s="23" t="s">
        <v>1005</v>
      </c>
      <c r="E91" s="30" t="s">
        <v>1006</v>
      </c>
      <c r="F91" s="23" t="s">
        <v>450</v>
      </c>
      <c r="G91" s="23" t="s">
        <v>451</v>
      </c>
      <c r="H91" s="23" t="s">
        <v>452</v>
      </c>
      <c r="I91" s="23" t="s">
        <v>453</v>
      </c>
      <c r="J91" s="24">
        <v>27585</v>
      </c>
      <c r="K91" s="23" t="s">
        <v>27</v>
      </c>
      <c r="L91" s="23" t="s">
        <v>25</v>
      </c>
      <c r="M91" s="23" t="s">
        <v>1007</v>
      </c>
      <c r="N91" s="23" t="s">
        <v>1008</v>
      </c>
      <c r="O91" s="23" t="s">
        <v>26</v>
      </c>
      <c r="P91" s="23" t="s">
        <v>24</v>
      </c>
      <c r="Q91" s="23" t="s">
        <v>876</v>
      </c>
      <c r="R91" s="4" t="s">
        <v>28</v>
      </c>
      <c r="S91" s="24">
        <v>36679</v>
      </c>
      <c r="V91" s="4" t="s">
        <v>1009</v>
      </c>
      <c r="W91" s="4" t="s">
        <v>538</v>
      </c>
    </row>
    <row r="92" spans="1:23" x14ac:dyDescent="0.35">
      <c r="A92" s="23" t="s">
        <v>1010</v>
      </c>
      <c r="B92" s="4" t="s">
        <v>2373</v>
      </c>
      <c r="C92" s="23" t="s">
        <v>1011</v>
      </c>
      <c r="D92" s="23" t="s">
        <v>1012</v>
      </c>
      <c r="E92" s="23" t="s">
        <v>1013</v>
      </c>
      <c r="F92" s="23" t="s">
        <v>450</v>
      </c>
      <c r="G92" s="23" t="s">
        <v>477</v>
      </c>
      <c r="H92" s="23" t="s">
        <v>452</v>
      </c>
      <c r="I92" s="23" t="s">
        <v>453</v>
      </c>
      <c r="J92" s="24">
        <v>27249</v>
      </c>
      <c r="K92" s="23" t="s">
        <v>27</v>
      </c>
      <c r="L92" s="23" t="s">
        <v>25</v>
      </c>
      <c r="M92" s="23" t="s">
        <v>1014</v>
      </c>
      <c r="N92" s="23" t="s">
        <v>26</v>
      </c>
      <c r="O92" s="23" t="s">
        <v>26</v>
      </c>
      <c r="P92" s="23" t="s">
        <v>24</v>
      </c>
      <c r="Q92" s="23" t="s">
        <v>876</v>
      </c>
      <c r="R92" s="4" t="s">
        <v>28</v>
      </c>
      <c r="S92" s="24">
        <v>38507</v>
      </c>
      <c r="V92" s="4" t="s">
        <v>633</v>
      </c>
      <c r="W92" s="4" t="s">
        <v>1015</v>
      </c>
    </row>
    <row r="93" spans="1:23" x14ac:dyDescent="0.35">
      <c r="A93" s="23" t="s">
        <v>1016</v>
      </c>
      <c r="B93" s="4" t="s">
        <v>2373</v>
      </c>
      <c r="C93" s="23" t="s">
        <v>1017</v>
      </c>
      <c r="D93" s="23" t="s">
        <v>1018</v>
      </c>
      <c r="E93" s="23" t="s">
        <v>1019</v>
      </c>
      <c r="F93" s="23" t="s">
        <v>450</v>
      </c>
      <c r="G93" s="23" t="s">
        <v>451</v>
      </c>
      <c r="H93" s="23" t="s">
        <v>452</v>
      </c>
      <c r="I93" s="23" t="s">
        <v>453</v>
      </c>
      <c r="J93" s="24">
        <v>25592</v>
      </c>
      <c r="K93" s="23" t="s">
        <v>27</v>
      </c>
      <c r="L93" s="23" t="s">
        <v>25</v>
      </c>
      <c r="M93" s="23" t="s">
        <v>1020</v>
      </c>
      <c r="N93" s="23" t="s">
        <v>26</v>
      </c>
      <c r="O93" s="23" t="s">
        <v>26</v>
      </c>
      <c r="P93" s="23" t="s">
        <v>24</v>
      </c>
      <c r="Q93" s="23" t="s">
        <v>876</v>
      </c>
      <c r="R93" s="4" t="s">
        <v>28</v>
      </c>
      <c r="S93" s="24">
        <v>38978</v>
      </c>
      <c r="V93" s="4" t="s">
        <v>1009</v>
      </c>
      <c r="W93" s="4" t="s">
        <v>538</v>
      </c>
    </row>
    <row r="94" spans="1:23" x14ac:dyDescent="0.35">
      <c r="A94" s="23" t="s">
        <v>1021</v>
      </c>
      <c r="B94" s="4" t="s">
        <v>2373</v>
      </c>
      <c r="C94" s="23" t="s">
        <v>1022</v>
      </c>
      <c r="D94" s="23" t="s">
        <v>1023</v>
      </c>
      <c r="E94" s="23" t="s">
        <v>1024</v>
      </c>
      <c r="F94" s="23" t="s">
        <v>450</v>
      </c>
      <c r="G94" s="23" t="s">
        <v>477</v>
      </c>
      <c r="H94" s="23" t="s">
        <v>452</v>
      </c>
      <c r="I94" s="23" t="s">
        <v>453</v>
      </c>
      <c r="J94" s="24">
        <v>29961</v>
      </c>
      <c r="K94" s="23" t="s">
        <v>27</v>
      </c>
      <c r="L94" s="23" t="s">
        <v>25</v>
      </c>
      <c r="M94" s="23" t="s">
        <v>1025</v>
      </c>
      <c r="N94" s="23" t="s">
        <v>26</v>
      </c>
      <c r="O94" s="23" t="s">
        <v>26</v>
      </c>
      <c r="P94" s="23" t="s">
        <v>24</v>
      </c>
      <c r="Q94" s="23" t="s">
        <v>876</v>
      </c>
      <c r="R94" s="4" t="s">
        <v>28</v>
      </c>
      <c r="S94" s="24">
        <v>39630</v>
      </c>
      <c r="V94" s="4" t="s">
        <v>633</v>
      </c>
      <c r="W94" s="4" t="s">
        <v>1015</v>
      </c>
    </row>
    <row r="95" spans="1:23" x14ac:dyDescent="0.35">
      <c r="A95" s="23" t="s">
        <v>1026</v>
      </c>
      <c r="B95" s="4" t="s">
        <v>2373</v>
      </c>
      <c r="C95" s="23" t="s">
        <v>1027</v>
      </c>
      <c r="D95" s="23" t="s">
        <v>1028</v>
      </c>
      <c r="E95" s="23" t="s">
        <v>1029</v>
      </c>
      <c r="F95" s="23" t="s">
        <v>450</v>
      </c>
      <c r="G95" s="23" t="s">
        <v>477</v>
      </c>
      <c r="H95" s="23" t="s">
        <v>452</v>
      </c>
      <c r="I95" s="23" t="s">
        <v>453</v>
      </c>
      <c r="J95" s="24">
        <v>29711</v>
      </c>
      <c r="K95" s="23" t="s">
        <v>27</v>
      </c>
      <c r="L95" s="23" t="s">
        <v>25</v>
      </c>
      <c r="M95" s="23" t="s">
        <v>1030</v>
      </c>
      <c r="N95" s="23" t="s">
        <v>26</v>
      </c>
      <c r="O95" s="23" t="s">
        <v>26</v>
      </c>
      <c r="P95" s="23" t="s">
        <v>24</v>
      </c>
      <c r="Q95" s="23" t="s">
        <v>2441</v>
      </c>
      <c r="R95" s="4" t="s">
        <v>28</v>
      </c>
      <c r="S95" s="24">
        <v>39873</v>
      </c>
      <c r="V95" s="4" t="s">
        <v>1015</v>
      </c>
      <c r="W95" s="4" t="s">
        <v>482</v>
      </c>
    </row>
    <row r="96" spans="1:23" x14ac:dyDescent="0.35">
      <c r="A96" s="23" t="s">
        <v>1031</v>
      </c>
      <c r="B96" s="4" t="s">
        <v>2373</v>
      </c>
      <c r="C96" s="23" t="s">
        <v>1032</v>
      </c>
      <c r="D96" s="23" t="s">
        <v>1033</v>
      </c>
      <c r="E96" s="23" t="s">
        <v>1034</v>
      </c>
      <c r="F96" s="23" t="s">
        <v>450</v>
      </c>
      <c r="G96" s="23" t="s">
        <v>477</v>
      </c>
      <c r="H96" s="23" t="s">
        <v>1035</v>
      </c>
      <c r="I96" s="23" t="s">
        <v>453</v>
      </c>
      <c r="J96" s="24">
        <v>28943</v>
      </c>
      <c r="K96" s="23" t="s">
        <v>27</v>
      </c>
      <c r="L96" s="23" t="s">
        <v>103</v>
      </c>
      <c r="M96" s="23" t="s">
        <v>1036</v>
      </c>
      <c r="N96" s="23" t="s">
        <v>1037</v>
      </c>
      <c r="O96" s="23" t="s">
        <v>26</v>
      </c>
      <c r="P96" s="23" t="s">
        <v>24</v>
      </c>
      <c r="Q96" s="23" t="s">
        <v>2441</v>
      </c>
      <c r="R96" s="4" t="s">
        <v>28</v>
      </c>
      <c r="S96" s="24">
        <v>41197</v>
      </c>
      <c r="V96" s="4" t="s">
        <v>1015</v>
      </c>
      <c r="W96" s="4" t="s">
        <v>482</v>
      </c>
    </row>
    <row r="97" spans="1:23" x14ac:dyDescent="0.35">
      <c r="A97" s="23" t="s">
        <v>1038</v>
      </c>
      <c r="B97" s="4" t="s">
        <v>2373</v>
      </c>
      <c r="C97" s="23" t="s">
        <v>1039</v>
      </c>
      <c r="D97" s="23" t="s">
        <v>1040</v>
      </c>
      <c r="E97" s="23" t="s">
        <v>1041</v>
      </c>
      <c r="F97" s="23" t="s">
        <v>450</v>
      </c>
      <c r="G97" s="23" t="s">
        <v>451</v>
      </c>
      <c r="H97" s="23" t="s">
        <v>452</v>
      </c>
      <c r="I97" s="23" t="s">
        <v>453</v>
      </c>
      <c r="J97" s="24">
        <v>29782</v>
      </c>
      <c r="K97" s="23" t="s">
        <v>27</v>
      </c>
      <c r="L97" s="23" t="s">
        <v>25</v>
      </c>
      <c r="M97" s="23" t="s">
        <v>1042</v>
      </c>
      <c r="N97" s="23" t="s">
        <v>26</v>
      </c>
      <c r="O97" s="23" t="s">
        <v>26</v>
      </c>
      <c r="P97" s="23" t="s">
        <v>24</v>
      </c>
      <c r="Q97" s="23" t="s">
        <v>876</v>
      </c>
      <c r="R97" s="4" t="s">
        <v>28</v>
      </c>
      <c r="S97" s="24">
        <v>41109</v>
      </c>
      <c r="V97" s="4" t="s">
        <v>1009</v>
      </c>
      <c r="W97" s="4" t="s">
        <v>538</v>
      </c>
    </row>
    <row r="98" spans="1:23" x14ac:dyDescent="0.35">
      <c r="A98" s="23" t="s">
        <v>1043</v>
      </c>
      <c r="B98" s="4" t="s">
        <v>2373</v>
      </c>
      <c r="C98" s="23" t="s">
        <v>1044</v>
      </c>
      <c r="D98" s="23" t="s">
        <v>1045</v>
      </c>
      <c r="E98" s="23" t="s">
        <v>1046</v>
      </c>
      <c r="F98" s="23" t="s">
        <v>450</v>
      </c>
      <c r="G98" s="23" t="s">
        <v>477</v>
      </c>
      <c r="H98" s="23" t="s">
        <v>668</v>
      </c>
      <c r="I98" s="23" t="s">
        <v>453</v>
      </c>
      <c r="J98" s="24">
        <v>31453</v>
      </c>
      <c r="K98" s="23" t="s">
        <v>27</v>
      </c>
      <c r="L98" s="23" t="s">
        <v>25</v>
      </c>
      <c r="M98" s="23" t="s">
        <v>1047</v>
      </c>
      <c r="N98" s="23" t="s">
        <v>26</v>
      </c>
      <c r="O98" s="23" t="s">
        <v>26</v>
      </c>
      <c r="P98" s="23" t="s">
        <v>24</v>
      </c>
      <c r="Q98" s="23" t="s">
        <v>876</v>
      </c>
      <c r="R98" s="4" t="s">
        <v>28</v>
      </c>
      <c r="S98" s="24">
        <v>41276</v>
      </c>
      <c r="V98" s="4" t="s">
        <v>671</v>
      </c>
      <c r="W98" s="4" t="s">
        <v>1015</v>
      </c>
    </row>
    <row r="99" spans="1:23" x14ac:dyDescent="0.35">
      <c r="A99" s="23" t="s">
        <v>1048</v>
      </c>
      <c r="B99" s="4" t="s">
        <v>2373</v>
      </c>
      <c r="C99" s="23" t="s">
        <v>1049</v>
      </c>
      <c r="D99" s="23" t="s">
        <v>1050</v>
      </c>
      <c r="E99" s="23" t="s">
        <v>1051</v>
      </c>
      <c r="F99" s="23" t="s">
        <v>450</v>
      </c>
      <c r="G99" s="23" t="s">
        <v>477</v>
      </c>
      <c r="H99" s="23" t="s">
        <v>452</v>
      </c>
      <c r="I99" s="23" t="s">
        <v>453</v>
      </c>
      <c r="J99" s="24">
        <v>34168</v>
      </c>
      <c r="K99" s="23" t="s">
        <v>27</v>
      </c>
      <c r="L99" s="23" t="s">
        <v>25</v>
      </c>
      <c r="M99" s="23" t="s">
        <v>1052</v>
      </c>
      <c r="N99" s="23" t="s">
        <v>26</v>
      </c>
      <c r="O99" s="23" t="s">
        <v>26</v>
      </c>
      <c r="P99" s="23" t="s">
        <v>24</v>
      </c>
      <c r="Q99" s="23" t="s">
        <v>876</v>
      </c>
      <c r="R99" s="4" t="s">
        <v>28</v>
      </c>
      <c r="S99" s="24">
        <v>41379</v>
      </c>
      <c r="V99" s="4" t="s">
        <v>671</v>
      </c>
      <c r="W99" s="4" t="s">
        <v>1015</v>
      </c>
    </row>
    <row r="100" spans="1:23" x14ac:dyDescent="0.35">
      <c r="A100" s="23" t="s">
        <v>1053</v>
      </c>
      <c r="B100" s="4" t="s">
        <v>2373</v>
      </c>
      <c r="C100" s="23" t="s">
        <v>1054</v>
      </c>
      <c r="D100" s="23" t="s">
        <v>1055</v>
      </c>
      <c r="E100" s="23" t="s">
        <v>1056</v>
      </c>
      <c r="F100" s="23" t="s">
        <v>450</v>
      </c>
      <c r="G100" s="23" t="s">
        <v>451</v>
      </c>
      <c r="H100" s="23" t="s">
        <v>452</v>
      </c>
      <c r="I100" s="23" t="s">
        <v>453</v>
      </c>
      <c r="J100" s="24">
        <v>31109</v>
      </c>
      <c r="K100" s="23" t="s">
        <v>41</v>
      </c>
      <c r="L100" s="23" t="s">
        <v>25</v>
      </c>
      <c r="M100" s="23" t="s">
        <v>1057</v>
      </c>
      <c r="N100" s="23" t="s">
        <v>26</v>
      </c>
      <c r="O100" s="23" t="s">
        <v>26</v>
      </c>
      <c r="P100" s="23" t="s">
        <v>24</v>
      </c>
      <c r="Q100" s="23" t="s">
        <v>2441</v>
      </c>
      <c r="R100" s="4" t="s">
        <v>28</v>
      </c>
      <c r="S100" s="24">
        <v>41442</v>
      </c>
      <c r="V100" s="4" t="s">
        <v>1058</v>
      </c>
      <c r="W100" s="4" t="s">
        <v>447</v>
      </c>
    </row>
    <row r="101" spans="1:23" x14ac:dyDescent="0.35">
      <c r="A101" s="23" t="s">
        <v>1059</v>
      </c>
      <c r="B101" s="4" t="s">
        <v>2373</v>
      </c>
      <c r="C101" s="23" t="s">
        <v>1060</v>
      </c>
      <c r="D101" s="23" t="s">
        <v>1061</v>
      </c>
      <c r="E101" s="23" t="s">
        <v>1062</v>
      </c>
      <c r="F101" s="23" t="s">
        <v>450</v>
      </c>
      <c r="G101" s="23" t="s">
        <v>477</v>
      </c>
      <c r="H101" s="23" t="s">
        <v>452</v>
      </c>
      <c r="I101" s="23" t="s">
        <v>453</v>
      </c>
      <c r="J101" s="24">
        <v>30141</v>
      </c>
      <c r="K101" s="23" t="s">
        <v>27</v>
      </c>
      <c r="L101" s="23" t="s">
        <v>25</v>
      </c>
      <c r="M101" s="23" t="s">
        <v>1063</v>
      </c>
      <c r="N101" s="23" t="s">
        <v>26</v>
      </c>
      <c r="O101" s="23" t="s">
        <v>26</v>
      </c>
      <c r="P101" s="23" t="s">
        <v>24</v>
      </c>
      <c r="Q101" s="23" t="s">
        <v>876</v>
      </c>
      <c r="R101" s="4" t="s">
        <v>28</v>
      </c>
      <c r="S101" s="24">
        <v>42100</v>
      </c>
      <c r="V101" s="4" t="s">
        <v>633</v>
      </c>
      <c r="W101" s="4" t="s">
        <v>1015</v>
      </c>
    </row>
    <row r="102" spans="1:23" x14ac:dyDescent="0.35">
      <c r="A102" s="23" t="s">
        <v>1064</v>
      </c>
      <c r="B102" s="4" t="s">
        <v>2373</v>
      </c>
      <c r="C102" s="23" t="s">
        <v>1065</v>
      </c>
      <c r="D102" s="23" t="s">
        <v>1066</v>
      </c>
      <c r="E102" s="23" t="s">
        <v>1067</v>
      </c>
      <c r="F102" s="23" t="s">
        <v>450</v>
      </c>
      <c r="G102" s="23" t="s">
        <v>477</v>
      </c>
      <c r="H102" s="23" t="s">
        <v>452</v>
      </c>
      <c r="I102" s="23" t="s">
        <v>704</v>
      </c>
      <c r="J102" s="24">
        <v>33887</v>
      </c>
      <c r="K102" s="23" t="s">
        <v>27</v>
      </c>
      <c r="L102" s="23" t="s">
        <v>25</v>
      </c>
      <c r="M102" s="23" t="s">
        <v>1068</v>
      </c>
      <c r="N102" s="23" t="s">
        <v>26</v>
      </c>
      <c r="O102" s="23" t="s">
        <v>1069</v>
      </c>
      <c r="P102" s="23" t="s">
        <v>31</v>
      </c>
      <c r="Q102" s="23" t="s">
        <v>876</v>
      </c>
      <c r="R102" s="4" t="s">
        <v>28</v>
      </c>
      <c r="S102" s="24">
        <v>44105</v>
      </c>
      <c r="V102" s="4" t="s">
        <v>633</v>
      </c>
      <c r="W102" s="4" t="s">
        <v>1015</v>
      </c>
    </row>
    <row r="103" spans="1:23" x14ac:dyDescent="0.35">
      <c r="A103" s="23" t="s">
        <v>1070</v>
      </c>
      <c r="B103" s="4" t="s">
        <v>2373</v>
      </c>
      <c r="C103" s="23" t="s">
        <v>1071</v>
      </c>
      <c r="D103" s="23" t="s">
        <v>1072</v>
      </c>
      <c r="E103" s="23" t="s">
        <v>1073</v>
      </c>
      <c r="F103" s="23" t="s">
        <v>450</v>
      </c>
      <c r="G103" s="23" t="s">
        <v>477</v>
      </c>
      <c r="H103" s="23" t="s">
        <v>452</v>
      </c>
      <c r="I103" s="23" t="s">
        <v>704</v>
      </c>
      <c r="J103" s="24">
        <v>32382</v>
      </c>
      <c r="K103" s="23" t="s">
        <v>27</v>
      </c>
      <c r="L103" s="23" t="s">
        <v>25</v>
      </c>
      <c r="M103" s="23" t="s">
        <v>1074</v>
      </c>
      <c r="N103" s="23" t="s">
        <v>1075</v>
      </c>
      <c r="O103" s="23" t="s">
        <v>26</v>
      </c>
      <c r="P103" s="23" t="s">
        <v>31</v>
      </c>
      <c r="Q103" s="23" t="s">
        <v>876</v>
      </c>
      <c r="R103" s="4" t="s">
        <v>28</v>
      </c>
      <c r="S103" s="24">
        <v>44175</v>
      </c>
      <c r="V103" s="4" t="s">
        <v>633</v>
      </c>
      <c r="W103" s="4" t="s">
        <v>1015</v>
      </c>
    </row>
    <row r="104" spans="1:23" x14ac:dyDescent="0.35">
      <c r="A104" s="23" t="s">
        <v>1076</v>
      </c>
      <c r="B104" s="4" t="s">
        <v>2373</v>
      </c>
      <c r="C104" s="23" t="s">
        <v>1077</v>
      </c>
      <c r="D104" s="23" t="s">
        <v>1078</v>
      </c>
      <c r="E104" s="23" t="s">
        <v>1079</v>
      </c>
      <c r="F104" s="23" t="s">
        <v>450</v>
      </c>
      <c r="G104" s="23" t="s">
        <v>477</v>
      </c>
      <c r="H104" s="23" t="s">
        <v>452</v>
      </c>
      <c r="I104" s="23" t="s">
        <v>26</v>
      </c>
      <c r="J104" s="24">
        <v>31574</v>
      </c>
      <c r="K104" s="23" t="s">
        <v>27</v>
      </c>
      <c r="L104" s="23" t="s">
        <v>25</v>
      </c>
      <c r="M104" s="23" t="s">
        <v>1080</v>
      </c>
      <c r="N104" s="23" t="s">
        <v>26</v>
      </c>
      <c r="O104" s="23" t="s">
        <v>26</v>
      </c>
      <c r="P104" s="23" t="s">
        <v>31</v>
      </c>
      <c r="Q104" s="23" t="s">
        <v>876</v>
      </c>
      <c r="R104" s="4" t="s">
        <v>28</v>
      </c>
      <c r="S104" s="24">
        <v>44501</v>
      </c>
      <c r="V104" s="4" t="s">
        <v>633</v>
      </c>
      <c r="W104" s="4" t="s">
        <v>1015</v>
      </c>
    </row>
    <row r="105" spans="1:23" x14ac:dyDescent="0.35">
      <c r="A105" s="23" t="s">
        <v>1081</v>
      </c>
      <c r="B105" s="4" t="s">
        <v>2373</v>
      </c>
      <c r="C105" s="23" t="s">
        <v>1082</v>
      </c>
      <c r="D105" s="23" t="s">
        <v>1083</v>
      </c>
      <c r="E105" s="23" t="s">
        <v>1084</v>
      </c>
      <c r="F105" s="23" t="s">
        <v>450</v>
      </c>
      <c r="G105" s="23" t="s">
        <v>477</v>
      </c>
      <c r="H105" s="23" t="s">
        <v>452</v>
      </c>
      <c r="I105" s="23" t="s">
        <v>26</v>
      </c>
      <c r="J105" s="24">
        <v>35528</v>
      </c>
      <c r="K105" s="23" t="s">
        <v>27</v>
      </c>
      <c r="L105" s="23" t="s">
        <v>25</v>
      </c>
      <c r="M105" s="23" t="s">
        <v>1085</v>
      </c>
      <c r="N105" s="23" t="s">
        <v>1086</v>
      </c>
      <c r="O105" s="23" t="s">
        <v>26</v>
      </c>
      <c r="P105" s="23" t="s">
        <v>31</v>
      </c>
      <c r="Q105" s="23" t="s">
        <v>2441</v>
      </c>
      <c r="R105" s="4" t="s">
        <v>28</v>
      </c>
      <c r="S105" s="24">
        <v>44573</v>
      </c>
      <c r="V105" s="4" t="s">
        <v>1015</v>
      </c>
      <c r="W105" s="4" t="s">
        <v>482</v>
      </c>
    </row>
    <row r="106" spans="1:23" x14ac:dyDescent="0.35">
      <c r="A106" s="23" t="s">
        <v>1087</v>
      </c>
      <c r="B106" s="4" t="s">
        <v>2373</v>
      </c>
      <c r="C106" s="23" t="s">
        <v>1088</v>
      </c>
      <c r="D106" s="23" t="s">
        <v>1089</v>
      </c>
      <c r="E106" s="23" t="s">
        <v>1090</v>
      </c>
      <c r="F106" s="23" t="s">
        <v>450</v>
      </c>
      <c r="G106" s="23" t="s">
        <v>477</v>
      </c>
      <c r="H106" s="23" t="s">
        <v>452</v>
      </c>
      <c r="I106" s="23" t="s">
        <v>704</v>
      </c>
      <c r="J106" s="24">
        <v>32316</v>
      </c>
      <c r="K106" s="23" t="s">
        <v>27</v>
      </c>
      <c r="L106" s="23" t="s">
        <v>25</v>
      </c>
      <c r="M106" s="23" t="s">
        <v>1091</v>
      </c>
      <c r="N106" s="23" t="s">
        <v>1092</v>
      </c>
      <c r="O106" s="23" t="s">
        <v>26</v>
      </c>
      <c r="P106" s="23" t="s">
        <v>31</v>
      </c>
      <c r="Q106" s="23" t="s">
        <v>2441</v>
      </c>
      <c r="R106" s="4" t="s">
        <v>28</v>
      </c>
      <c r="S106" s="24">
        <v>44655</v>
      </c>
      <c r="V106" s="4" t="s">
        <v>484</v>
      </c>
      <c r="W106" s="4" t="s">
        <v>1093</v>
      </c>
    </row>
    <row r="107" spans="1:23" x14ac:dyDescent="0.35">
      <c r="A107" s="23" t="s">
        <v>1094</v>
      </c>
      <c r="B107" s="4" t="s">
        <v>2373</v>
      </c>
      <c r="C107" s="23" t="s">
        <v>1095</v>
      </c>
      <c r="D107" s="23" t="s">
        <v>1096</v>
      </c>
      <c r="E107" s="23" t="s">
        <v>1097</v>
      </c>
      <c r="F107" s="23" t="s">
        <v>450</v>
      </c>
      <c r="G107" s="23" t="s">
        <v>451</v>
      </c>
      <c r="H107" s="23" t="s">
        <v>452</v>
      </c>
      <c r="I107" s="23" t="s">
        <v>453</v>
      </c>
      <c r="J107" s="24">
        <v>26936</v>
      </c>
      <c r="K107" s="23" t="s">
        <v>27</v>
      </c>
      <c r="L107" s="23" t="s">
        <v>25</v>
      </c>
      <c r="M107" s="23" t="s">
        <v>1098</v>
      </c>
      <c r="N107" s="23" t="s">
        <v>26</v>
      </c>
      <c r="O107" s="23" t="s">
        <v>26</v>
      </c>
      <c r="P107" s="23" t="s">
        <v>24</v>
      </c>
      <c r="Q107" s="23" t="s">
        <v>876</v>
      </c>
      <c r="R107" s="4" t="s">
        <v>28</v>
      </c>
      <c r="S107" s="24">
        <v>35432</v>
      </c>
      <c r="V107" s="4" t="s">
        <v>1009</v>
      </c>
      <c r="W107" s="4" t="s">
        <v>538</v>
      </c>
    </row>
    <row r="108" spans="1:23" x14ac:dyDescent="0.35">
      <c r="A108" s="23" t="s">
        <v>1099</v>
      </c>
      <c r="B108" s="4" t="s">
        <v>2373</v>
      </c>
      <c r="C108" s="23" t="s">
        <v>1100</v>
      </c>
      <c r="D108" s="23" t="s">
        <v>1101</v>
      </c>
      <c r="E108" s="26" t="s">
        <v>1102</v>
      </c>
      <c r="F108" s="23" t="s">
        <v>468</v>
      </c>
      <c r="G108" s="23" t="s">
        <v>507</v>
      </c>
      <c r="H108" s="23" t="s">
        <v>668</v>
      </c>
      <c r="I108" s="23" t="s">
        <v>26</v>
      </c>
      <c r="J108" s="24">
        <v>34133</v>
      </c>
      <c r="K108" s="23" t="s">
        <v>27</v>
      </c>
      <c r="L108" s="23" t="s">
        <v>25</v>
      </c>
      <c r="M108" s="23" t="s">
        <v>1103</v>
      </c>
      <c r="N108" s="23" t="s">
        <v>1104</v>
      </c>
      <c r="O108" s="23" t="s">
        <v>26</v>
      </c>
      <c r="P108" s="23" t="s">
        <v>31</v>
      </c>
      <c r="Q108" s="23" t="s">
        <v>545</v>
      </c>
      <c r="R108" s="4" t="s">
        <v>28</v>
      </c>
      <c r="S108" s="24">
        <v>44621</v>
      </c>
      <c r="V108" s="4" t="s">
        <v>688</v>
      </c>
      <c r="W108" s="4" t="s">
        <v>671</v>
      </c>
    </row>
    <row r="109" spans="1:23" x14ac:dyDescent="0.35">
      <c r="A109" s="23" t="s">
        <v>1105</v>
      </c>
      <c r="B109" s="4" t="s">
        <v>2373</v>
      </c>
      <c r="C109" s="23" t="s">
        <v>1106</v>
      </c>
      <c r="D109" s="27" t="s">
        <v>1107</v>
      </c>
      <c r="E109" s="29" t="s">
        <v>1108</v>
      </c>
      <c r="F109" s="35" t="s">
        <v>468</v>
      </c>
      <c r="G109" s="23" t="s">
        <v>507</v>
      </c>
      <c r="H109" s="23" t="s">
        <v>668</v>
      </c>
      <c r="I109" s="23" t="s">
        <v>26</v>
      </c>
      <c r="J109" s="24">
        <v>33437</v>
      </c>
      <c r="K109" s="23" t="s">
        <v>27</v>
      </c>
      <c r="L109" s="23" t="s">
        <v>25</v>
      </c>
      <c r="M109" s="23" t="s">
        <v>1109</v>
      </c>
      <c r="N109" s="23" t="s">
        <v>1110</v>
      </c>
      <c r="O109" s="23" t="s">
        <v>1111</v>
      </c>
      <c r="P109" s="23" t="s">
        <v>31</v>
      </c>
      <c r="Q109" s="23" t="s">
        <v>545</v>
      </c>
      <c r="R109" s="4" t="s">
        <v>28</v>
      </c>
      <c r="S109" s="24">
        <v>44743</v>
      </c>
      <c r="V109" s="4" t="s">
        <v>688</v>
      </c>
      <c r="W109" s="4" t="s">
        <v>671</v>
      </c>
    </row>
    <row r="110" spans="1:23" x14ac:dyDescent="0.35">
      <c r="A110" s="23" t="s">
        <v>1112</v>
      </c>
      <c r="B110" s="4" t="s">
        <v>2373</v>
      </c>
      <c r="C110" s="23" t="s">
        <v>1113</v>
      </c>
      <c r="D110" s="27" t="s">
        <v>1114</v>
      </c>
      <c r="E110" s="38" t="s">
        <v>1115</v>
      </c>
      <c r="F110" s="35" t="s">
        <v>468</v>
      </c>
      <c r="G110" s="23" t="s">
        <v>507</v>
      </c>
      <c r="H110" s="23" t="s">
        <v>668</v>
      </c>
      <c r="I110" s="23" t="s">
        <v>26</v>
      </c>
      <c r="J110" s="24">
        <v>33235</v>
      </c>
      <c r="K110" s="23" t="s">
        <v>41</v>
      </c>
      <c r="L110" s="23" t="s">
        <v>25</v>
      </c>
      <c r="M110" s="23" t="s">
        <v>1116</v>
      </c>
      <c r="N110" s="23" t="s">
        <v>1117</v>
      </c>
      <c r="O110" s="23" t="s">
        <v>1118</v>
      </c>
      <c r="P110" s="23" t="s">
        <v>31</v>
      </c>
      <c r="Q110" s="23" t="s">
        <v>545</v>
      </c>
      <c r="R110" s="4" t="s">
        <v>28</v>
      </c>
      <c r="S110" s="24">
        <v>44743</v>
      </c>
      <c r="V110" s="4" t="s">
        <v>1119</v>
      </c>
      <c r="W110" s="4" t="s">
        <v>671</v>
      </c>
    </row>
    <row r="111" spans="1:23" x14ac:dyDescent="0.35">
      <c r="A111" s="23" t="s">
        <v>1120</v>
      </c>
      <c r="B111" s="4" t="s">
        <v>2373</v>
      </c>
      <c r="C111" s="23" t="s">
        <v>1121</v>
      </c>
      <c r="D111" s="27" t="s">
        <v>1122</v>
      </c>
      <c r="E111" s="36" t="s">
        <v>1123</v>
      </c>
      <c r="F111" s="35" t="s">
        <v>468</v>
      </c>
      <c r="G111" s="23" t="s">
        <v>507</v>
      </c>
      <c r="H111" s="23" t="s">
        <v>668</v>
      </c>
      <c r="I111" s="23" t="s">
        <v>704</v>
      </c>
      <c r="J111" s="24">
        <v>34390</v>
      </c>
      <c r="K111" s="23" t="s">
        <v>27</v>
      </c>
      <c r="L111" s="23" t="s">
        <v>25</v>
      </c>
      <c r="M111" s="23" t="s">
        <v>1124</v>
      </c>
      <c r="N111" s="23" t="s">
        <v>1125</v>
      </c>
      <c r="O111" s="23" t="s">
        <v>1126</v>
      </c>
      <c r="P111" s="23" t="s">
        <v>31</v>
      </c>
      <c r="Q111" s="23" t="s">
        <v>545</v>
      </c>
      <c r="R111" s="4" t="s">
        <v>28</v>
      </c>
      <c r="S111" s="24">
        <v>44743</v>
      </c>
      <c r="V111" s="4" t="s">
        <v>1127</v>
      </c>
      <c r="W111" s="4" t="s">
        <v>671</v>
      </c>
    </row>
    <row r="112" spans="1:23" x14ac:dyDescent="0.35">
      <c r="A112" s="23" t="s">
        <v>1128</v>
      </c>
      <c r="B112" s="4" t="s">
        <v>2373</v>
      </c>
      <c r="C112" s="23" t="s">
        <v>1129</v>
      </c>
      <c r="D112" s="27" t="s">
        <v>1130</v>
      </c>
      <c r="E112" s="39" t="s">
        <v>1131</v>
      </c>
      <c r="F112" s="35" t="s">
        <v>468</v>
      </c>
      <c r="G112" s="23" t="s">
        <v>507</v>
      </c>
      <c r="H112" s="23" t="s">
        <v>668</v>
      </c>
      <c r="I112" s="23" t="s">
        <v>704</v>
      </c>
      <c r="J112" s="24">
        <v>35110</v>
      </c>
      <c r="K112" s="23" t="s">
        <v>27</v>
      </c>
      <c r="L112" s="23" t="s">
        <v>25</v>
      </c>
      <c r="M112" s="23" t="s">
        <v>1132</v>
      </c>
      <c r="N112" s="23" t="s">
        <v>1133</v>
      </c>
      <c r="O112" s="23" t="s">
        <v>26</v>
      </c>
      <c r="P112" s="23" t="s">
        <v>31</v>
      </c>
      <c r="Q112" s="23" t="s">
        <v>545</v>
      </c>
      <c r="R112" s="4" t="s">
        <v>28</v>
      </c>
      <c r="S112" s="24">
        <v>44743</v>
      </c>
      <c r="V112" s="4" t="s">
        <v>1127</v>
      </c>
      <c r="W112" s="4" t="s">
        <v>671</v>
      </c>
    </row>
    <row r="113" spans="1:23" x14ac:dyDescent="0.35">
      <c r="A113" s="23" t="s">
        <v>1134</v>
      </c>
      <c r="B113" s="4" t="s">
        <v>2373</v>
      </c>
      <c r="C113" s="23" t="s">
        <v>1135</v>
      </c>
      <c r="D113" s="27" t="s">
        <v>1136</v>
      </c>
      <c r="E113" s="40" t="s">
        <v>1137</v>
      </c>
      <c r="F113" s="35" t="s">
        <v>468</v>
      </c>
      <c r="G113" s="23" t="s">
        <v>507</v>
      </c>
      <c r="H113" s="23" t="s">
        <v>668</v>
      </c>
      <c r="I113" s="23" t="s">
        <v>26</v>
      </c>
      <c r="J113" s="24">
        <v>35315</v>
      </c>
      <c r="K113" s="23" t="s">
        <v>27</v>
      </c>
      <c r="L113" s="23" t="s">
        <v>25</v>
      </c>
      <c r="M113" s="23" t="s">
        <v>1138</v>
      </c>
      <c r="N113" s="23" t="s">
        <v>1139</v>
      </c>
      <c r="O113" s="23" t="s">
        <v>26</v>
      </c>
      <c r="P113" s="23" t="s">
        <v>31</v>
      </c>
      <c r="Q113" s="23" t="s">
        <v>545</v>
      </c>
      <c r="R113" s="4" t="s">
        <v>28</v>
      </c>
      <c r="S113" s="24">
        <v>44743</v>
      </c>
      <c r="V113" s="4" t="s">
        <v>1127</v>
      </c>
      <c r="W113" s="4" t="s">
        <v>671</v>
      </c>
    </row>
    <row r="114" spans="1:23" x14ac:dyDescent="0.35">
      <c r="A114" s="23" t="s">
        <v>1140</v>
      </c>
      <c r="B114" s="4" t="s">
        <v>2373</v>
      </c>
      <c r="C114" s="23" t="s">
        <v>1141</v>
      </c>
      <c r="D114" s="27" t="s">
        <v>1142</v>
      </c>
      <c r="E114" s="28" t="s">
        <v>1143</v>
      </c>
      <c r="F114" s="35" t="s">
        <v>450</v>
      </c>
      <c r="G114" s="23" t="s">
        <v>477</v>
      </c>
      <c r="H114" s="23" t="s">
        <v>668</v>
      </c>
      <c r="I114" s="23" t="s">
        <v>453</v>
      </c>
      <c r="J114" s="24">
        <v>31172</v>
      </c>
      <c r="K114" s="23" t="s">
        <v>27</v>
      </c>
      <c r="L114" s="23" t="s">
        <v>25</v>
      </c>
      <c r="M114" s="23" t="s">
        <v>1144</v>
      </c>
      <c r="N114" s="23" t="s">
        <v>26</v>
      </c>
      <c r="O114" s="23" t="s">
        <v>26</v>
      </c>
      <c r="P114" s="23" t="s">
        <v>24</v>
      </c>
      <c r="Q114" s="23" t="s">
        <v>876</v>
      </c>
      <c r="R114" s="4" t="s">
        <v>28</v>
      </c>
      <c r="S114" s="24">
        <v>41519</v>
      </c>
      <c r="V114" s="4" t="s">
        <v>671</v>
      </c>
      <c r="W114" s="4" t="s">
        <v>1015</v>
      </c>
    </row>
    <row r="115" spans="1:23" x14ac:dyDescent="0.35">
      <c r="A115" s="23" t="s">
        <v>1145</v>
      </c>
      <c r="B115" s="4" t="s">
        <v>2373</v>
      </c>
      <c r="C115" s="23" t="s">
        <v>1146</v>
      </c>
      <c r="D115" s="23" t="s">
        <v>1147</v>
      </c>
      <c r="E115" s="30" t="s">
        <v>1148</v>
      </c>
      <c r="F115" s="23" t="s">
        <v>450</v>
      </c>
      <c r="G115" s="23" t="s">
        <v>477</v>
      </c>
      <c r="H115" s="23" t="s">
        <v>668</v>
      </c>
      <c r="I115" s="23" t="s">
        <v>453</v>
      </c>
      <c r="J115" s="24">
        <v>31540</v>
      </c>
      <c r="K115" s="23" t="s">
        <v>27</v>
      </c>
      <c r="L115" s="23" t="s">
        <v>25</v>
      </c>
      <c r="M115" s="23" t="s">
        <v>1149</v>
      </c>
      <c r="N115" s="23" t="s">
        <v>26</v>
      </c>
      <c r="O115" s="23" t="s">
        <v>26</v>
      </c>
      <c r="P115" s="23" t="s">
        <v>24</v>
      </c>
      <c r="Q115" s="23" t="s">
        <v>876</v>
      </c>
      <c r="R115" s="4" t="s">
        <v>28</v>
      </c>
      <c r="S115" s="24">
        <v>41862</v>
      </c>
      <c r="V115" s="4" t="s">
        <v>671</v>
      </c>
      <c r="W115" s="4" t="s">
        <v>1015</v>
      </c>
    </row>
    <row r="116" spans="1:23" x14ac:dyDescent="0.35">
      <c r="A116" s="23" t="s">
        <v>1150</v>
      </c>
      <c r="B116" s="4" t="s">
        <v>2373</v>
      </c>
      <c r="C116" s="23" t="s">
        <v>1151</v>
      </c>
      <c r="D116" s="23" t="s">
        <v>1152</v>
      </c>
      <c r="E116" s="23" t="s">
        <v>1153</v>
      </c>
      <c r="F116" s="23" t="s">
        <v>450</v>
      </c>
      <c r="G116" s="23" t="s">
        <v>477</v>
      </c>
      <c r="H116" s="23" t="s">
        <v>668</v>
      </c>
      <c r="I116" s="23" t="s">
        <v>26</v>
      </c>
      <c r="J116" s="24">
        <v>37084</v>
      </c>
      <c r="K116" s="23" t="s">
        <v>27</v>
      </c>
      <c r="L116" s="23" t="s">
        <v>25</v>
      </c>
      <c r="M116" s="23" t="s">
        <v>1154</v>
      </c>
      <c r="N116" s="23" t="s">
        <v>26</v>
      </c>
      <c r="O116" s="23" t="s">
        <v>26</v>
      </c>
      <c r="P116" s="23" t="s">
        <v>31</v>
      </c>
      <c r="Q116" s="23" t="s">
        <v>876</v>
      </c>
      <c r="R116" s="4" t="s">
        <v>28</v>
      </c>
      <c r="S116" s="24">
        <v>44378</v>
      </c>
      <c r="V116" s="4" t="s">
        <v>671</v>
      </c>
      <c r="W116" s="4" t="s">
        <v>1015</v>
      </c>
    </row>
    <row r="117" spans="1:23" x14ac:dyDescent="0.35">
      <c r="A117" s="23" t="s">
        <v>1155</v>
      </c>
      <c r="B117" s="4" t="s">
        <v>2373</v>
      </c>
      <c r="C117" s="23" t="s">
        <v>1156</v>
      </c>
      <c r="D117" s="23" t="s">
        <v>1157</v>
      </c>
      <c r="E117" s="33" t="s">
        <v>1158</v>
      </c>
      <c r="F117" s="23" t="s">
        <v>450</v>
      </c>
      <c r="G117" s="23" t="s">
        <v>451</v>
      </c>
      <c r="H117" s="23" t="s">
        <v>1159</v>
      </c>
      <c r="I117" s="23" t="s">
        <v>1160</v>
      </c>
      <c r="J117" s="24">
        <v>29393</v>
      </c>
      <c r="K117" s="23" t="s">
        <v>41</v>
      </c>
      <c r="L117" s="23" t="s">
        <v>103</v>
      </c>
      <c r="M117" s="23" t="s">
        <v>1161</v>
      </c>
      <c r="N117" s="23" t="s">
        <v>26</v>
      </c>
      <c r="O117" s="23" t="s">
        <v>26</v>
      </c>
      <c r="P117" s="23" t="s">
        <v>24</v>
      </c>
      <c r="Q117" s="23" t="s">
        <v>2441</v>
      </c>
      <c r="R117" s="4" t="s">
        <v>28</v>
      </c>
      <c r="S117" s="24">
        <v>43010</v>
      </c>
      <c r="V117" s="4" t="s">
        <v>447</v>
      </c>
      <c r="W117" s="4" t="s">
        <v>457</v>
      </c>
    </row>
    <row r="118" spans="1:23" x14ac:dyDescent="0.35">
      <c r="A118" s="23" t="s">
        <v>1162</v>
      </c>
      <c r="B118" s="4" t="s">
        <v>2373</v>
      </c>
      <c r="C118" s="23" t="s">
        <v>1163</v>
      </c>
      <c r="D118" s="23" t="s">
        <v>1164</v>
      </c>
      <c r="E118" s="23" t="s">
        <v>1165</v>
      </c>
      <c r="F118" s="23" t="s">
        <v>468</v>
      </c>
      <c r="G118" s="23" t="s">
        <v>507</v>
      </c>
      <c r="H118" s="23" t="s">
        <v>1159</v>
      </c>
      <c r="I118" s="23" t="s">
        <v>26</v>
      </c>
      <c r="J118" s="24">
        <v>34142</v>
      </c>
      <c r="K118" s="23" t="s">
        <v>27</v>
      </c>
      <c r="L118" s="23" t="s">
        <v>25</v>
      </c>
      <c r="M118" s="23" t="s">
        <v>1166</v>
      </c>
      <c r="N118" s="23" t="s">
        <v>1167</v>
      </c>
      <c r="O118" s="23" t="s">
        <v>26</v>
      </c>
      <c r="P118" s="23" t="s">
        <v>31</v>
      </c>
      <c r="Q118" s="23" t="s">
        <v>545</v>
      </c>
      <c r="R118" s="4" t="s">
        <v>28</v>
      </c>
      <c r="S118" s="24">
        <v>44470</v>
      </c>
      <c r="V118" s="4" t="s">
        <v>1168</v>
      </c>
      <c r="W118" s="4" t="s">
        <v>641</v>
      </c>
    </row>
    <row r="119" spans="1:23" x14ac:dyDescent="0.35">
      <c r="A119" s="23" t="s">
        <v>1169</v>
      </c>
      <c r="B119" s="4" t="s">
        <v>2373</v>
      </c>
      <c r="C119" s="23" t="s">
        <v>1170</v>
      </c>
      <c r="D119" s="23" t="s">
        <v>1171</v>
      </c>
      <c r="E119" s="23" t="s">
        <v>1172</v>
      </c>
      <c r="F119" s="23" t="s">
        <v>450</v>
      </c>
      <c r="G119" s="23" t="s">
        <v>477</v>
      </c>
      <c r="H119" s="23" t="s">
        <v>1159</v>
      </c>
      <c r="I119" s="23" t="s">
        <v>26</v>
      </c>
      <c r="J119" s="24">
        <v>29317</v>
      </c>
      <c r="K119" s="23" t="s">
        <v>27</v>
      </c>
      <c r="L119" s="23" t="s">
        <v>25</v>
      </c>
      <c r="M119" s="23" t="s">
        <v>1173</v>
      </c>
      <c r="N119" s="23" t="s">
        <v>26</v>
      </c>
      <c r="O119" s="23" t="s">
        <v>26</v>
      </c>
      <c r="P119" s="23" t="s">
        <v>31</v>
      </c>
      <c r="Q119" s="23" t="s">
        <v>876</v>
      </c>
      <c r="R119" s="4" t="s">
        <v>28</v>
      </c>
      <c r="S119" s="24">
        <v>44075</v>
      </c>
      <c r="V119" s="4" t="s">
        <v>641</v>
      </c>
      <c r="W119" s="4" t="s">
        <v>1015</v>
      </c>
    </row>
    <row r="120" spans="1:23" x14ac:dyDescent="0.35">
      <c r="A120" s="23" t="s">
        <v>1174</v>
      </c>
      <c r="B120" s="4" t="s">
        <v>2373</v>
      </c>
      <c r="C120" s="23" t="s">
        <v>1175</v>
      </c>
      <c r="D120" s="23" t="s">
        <v>1176</v>
      </c>
      <c r="E120" s="23" t="s">
        <v>1177</v>
      </c>
      <c r="F120" s="23" t="s">
        <v>450</v>
      </c>
      <c r="G120" s="23" t="s">
        <v>451</v>
      </c>
      <c r="H120" s="23" t="s">
        <v>845</v>
      </c>
      <c r="I120" s="23" t="s">
        <v>453</v>
      </c>
      <c r="J120" s="24">
        <v>23791</v>
      </c>
      <c r="K120" s="23" t="s">
        <v>27</v>
      </c>
      <c r="L120" s="23" t="s">
        <v>25</v>
      </c>
      <c r="M120" s="23" t="s">
        <v>1178</v>
      </c>
      <c r="N120" s="23" t="s">
        <v>1179</v>
      </c>
      <c r="O120" s="23" t="s">
        <v>26</v>
      </c>
      <c r="P120" s="23" t="s">
        <v>31</v>
      </c>
      <c r="Q120" s="23" t="s">
        <v>490</v>
      </c>
      <c r="R120" s="4" t="s">
        <v>28</v>
      </c>
      <c r="S120" s="24">
        <v>43880</v>
      </c>
      <c r="V120" s="4" t="s">
        <v>457</v>
      </c>
      <c r="W120" s="4" t="s">
        <v>558</v>
      </c>
    </row>
    <row r="121" spans="1:23" x14ac:dyDescent="0.35">
      <c r="A121" s="23" t="s">
        <v>1180</v>
      </c>
      <c r="B121" s="4" t="s">
        <v>2373</v>
      </c>
      <c r="C121" s="23" t="s">
        <v>1181</v>
      </c>
      <c r="D121" s="23" t="s">
        <v>1182</v>
      </c>
      <c r="E121" s="23" t="s">
        <v>1183</v>
      </c>
      <c r="F121" s="23" t="s">
        <v>468</v>
      </c>
      <c r="G121" s="23" t="s">
        <v>507</v>
      </c>
      <c r="H121" s="23" t="s">
        <v>845</v>
      </c>
      <c r="I121" s="23" t="s">
        <v>685</v>
      </c>
      <c r="J121" s="24">
        <v>31399</v>
      </c>
      <c r="K121" s="23" t="s">
        <v>41</v>
      </c>
      <c r="L121" s="23" t="s">
        <v>25</v>
      </c>
      <c r="M121" s="23" t="s">
        <v>1184</v>
      </c>
      <c r="N121" s="23" t="s">
        <v>1185</v>
      </c>
      <c r="O121" s="23" t="s">
        <v>26</v>
      </c>
      <c r="P121" s="23" t="s">
        <v>24</v>
      </c>
      <c r="Q121" s="23" t="s">
        <v>456</v>
      </c>
      <c r="R121" s="4" t="s">
        <v>28</v>
      </c>
      <c r="S121" s="24">
        <v>42857</v>
      </c>
      <c r="V121" s="4" t="s">
        <v>496</v>
      </c>
    </row>
    <row r="122" spans="1:23" x14ac:dyDescent="0.35">
      <c r="A122" s="23" t="s">
        <v>1186</v>
      </c>
      <c r="B122" s="4" t="s">
        <v>2373</v>
      </c>
      <c r="C122" s="23" t="s">
        <v>1187</v>
      </c>
      <c r="D122" s="23" t="s">
        <v>1188</v>
      </c>
      <c r="E122" s="23" t="s">
        <v>1189</v>
      </c>
      <c r="F122" s="23" t="s">
        <v>450</v>
      </c>
      <c r="G122" s="23" t="s">
        <v>451</v>
      </c>
      <c r="H122" s="23" t="s">
        <v>845</v>
      </c>
      <c r="I122" s="23" t="s">
        <v>704</v>
      </c>
      <c r="J122" s="24">
        <v>33739</v>
      </c>
      <c r="K122" s="23" t="s">
        <v>41</v>
      </c>
      <c r="L122" s="23" t="s">
        <v>25</v>
      </c>
      <c r="M122" s="23" t="s">
        <v>1190</v>
      </c>
      <c r="N122" s="23" t="s">
        <v>1191</v>
      </c>
      <c r="O122" s="23" t="s">
        <v>26</v>
      </c>
      <c r="P122" s="23" t="s">
        <v>24</v>
      </c>
      <c r="Q122" s="23" t="s">
        <v>2441</v>
      </c>
      <c r="R122" s="4" t="s">
        <v>28</v>
      </c>
      <c r="S122" s="24">
        <v>41974</v>
      </c>
      <c r="V122" s="4" t="s">
        <v>1192</v>
      </c>
      <c r="W122" s="4" t="s">
        <v>457</v>
      </c>
    </row>
    <row r="123" spans="1:23" x14ac:dyDescent="0.35">
      <c r="A123" s="23" t="s">
        <v>1193</v>
      </c>
      <c r="B123" s="4" t="s">
        <v>2373</v>
      </c>
      <c r="C123" s="23" t="s">
        <v>1194</v>
      </c>
      <c r="D123" s="23" t="s">
        <v>1195</v>
      </c>
      <c r="E123" s="23" t="s">
        <v>1196</v>
      </c>
      <c r="F123" s="23" t="s">
        <v>450</v>
      </c>
      <c r="G123" s="23" t="s">
        <v>451</v>
      </c>
      <c r="H123" s="23" t="s">
        <v>845</v>
      </c>
      <c r="I123" s="23" t="s">
        <v>1197</v>
      </c>
      <c r="J123" s="24">
        <v>32494</v>
      </c>
      <c r="K123" s="23" t="s">
        <v>41</v>
      </c>
      <c r="L123" s="23" t="s">
        <v>25</v>
      </c>
      <c r="M123" s="23" t="s">
        <v>1198</v>
      </c>
      <c r="N123" s="23" t="s">
        <v>575</v>
      </c>
      <c r="O123" s="23" t="s">
        <v>26</v>
      </c>
      <c r="P123" s="23" t="s">
        <v>24</v>
      </c>
      <c r="Q123" s="23" t="s">
        <v>2441</v>
      </c>
      <c r="R123" s="4" t="s">
        <v>28</v>
      </c>
      <c r="S123" s="24">
        <v>41974</v>
      </c>
      <c r="V123" s="4" t="s">
        <v>1192</v>
      </c>
      <c r="W123" s="4" t="s">
        <v>457</v>
      </c>
    </row>
    <row r="124" spans="1:23" x14ac:dyDescent="0.35">
      <c r="A124" s="23" t="s">
        <v>1199</v>
      </c>
      <c r="B124" s="4" t="s">
        <v>2373</v>
      </c>
      <c r="C124" s="23" t="s">
        <v>1200</v>
      </c>
      <c r="D124" s="23" t="s">
        <v>1201</v>
      </c>
      <c r="E124" s="23" t="s">
        <v>1202</v>
      </c>
      <c r="F124" s="23" t="s">
        <v>450</v>
      </c>
      <c r="G124" s="23" t="s">
        <v>451</v>
      </c>
      <c r="H124" s="23" t="s">
        <v>845</v>
      </c>
      <c r="I124" s="23" t="s">
        <v>1203</v>
      </c>
      <c r="J124" s="24">
        <v>32971</v>
      </c>
      <c r="K124" s="23" t="s">
        <v>41</v>
      </c>
      <c r="L124" s="23" t="s">
        <v>25</v>
      </c>
      <c r="M124" s="23" t="s">
        <v>1204</v>
      </c>
      <c r="N124" s="23" t="s">
        <v>1205</v>
      </c>
      <c r="O124" s="23" t="s">
        <v>26</v>
      </c>
      <c r="P124" s="23" t="s">
        <v>24</v>
      </c>
      <c r="Q124" s="23" t="s">
        <v>2441</v>
      </c>
      <c r="R124" s="4" t="s">
        <v>28</v>
      </c>
      <c r="S124" s="24">
        <v>41974</v>
      </c>
      <c r="V124" s="4" t="s">
        <v>1192</v>
      </c>
      <c r="W124" s="4" t="s">
        <v>457</v>
      </c>
    </row>
    <row r="125" spans="1:23" x14ac:dyDescent="0.35">
      <c r="A125" s="23" t="s">
        <v>1206</v>
      </c>
      <c r="B125" s="4" t="s">
        <v>2373</v>
      </c>
      <c r="C125" s="23" t="s">
        <v>671</v>
      </c>
      <c r="D125" s="23" t="s">
        <v>1207</v>
      </c>
      <c r="E125" s="23" t="s">
        <v>1208</v>
      </c>
      <c r="F125" s="23" t="s">
        <v>468</v>
      </c>
      <c r="G125" s="23" t="s">
        <v>507</v>
      </c>
      <c r="H125" s="23" t="s">
        <v>668</v>
      </c>
      <c r="I125" s="23" t="s">
        <v>453</v>
      </c>
      <c r="J125" s="24">
        <v>27011</v>
      </c>
      <c r="K125" s="23" t="s">
        <v>27</v>
      </c>
      <c r="L125" s="23" t="s">
        <v>103</v>
      </c>
      <c r="M125" s="23" t="s">
        <v>1209</v>
      </c>
      <c r="N125" s="23" t="s">
        <v>1210</v>
      </c>
      <c r="O125" s="23" t="s">
        <v>26</v>
      </c>
      <c r="P125" s="23" t="s">
        <v>24</v>
      </c>
      <c r="Q125" s="23" t="s">
        <v>456</v>
      </c>
      <c r="R125" s="4" t="s">
        <v>28</v>
      </c>
      <c r="S125" s="24">
        <v>38047</v>
      </c>
      <c r="V125" s="4" t="s">
        <v>496</v>
      </c>
    </row>
    <row r="126" spans="1:23" x14ac:dyDescent="0.35">
      <c r="A126" s="23" t="s">
        <v>1211</v>
      </c>
      <c r="B126" s="4" t="s">
        <v>2373</v>
      </c>
      <c r="C126" s="23" t="s">
        <v>1212</v>
      </c>
      <c r="D126" s="23" t="s">
        <v>1213</v>
      </c>
      <c r="E126" s="23" t="s">
        <v>1214</v>
      </c>
      <c r="F126" s="23" t="s">
        <v>468</v>
      </c>
      <c r="G126" s="23" t="s">
        <v>507</v>
      </c>
      <c r="H126" s="23" t="s">
        <v>845</v>
      </c>
      <c r="I126" s="23" t="s">
        <v>1215</v>
      </c>
      <c r="J126" s="24">
        <v>36085</v>
      </c>
      <c r="K126" s="23" t="s">
        <v>41</v>
      </c>
      <c r="L126" s="23" t="s">
        <v>25</v>
      </c>
      <c r="M126" s="23" t="s">
        <v>1216</v>
      </c>
      <c r="N126" s="23" t="s">
        <v>26</v>
      </c>
      <c r="O126" s="23" t="s">
        <v>26</v>
      </c>
      <c r="P126" s="23" t="s">
        <v>24</v>
      </c>
      <c r="Q126" s="23" t="s">
        <v>2441</v>
      </c>
      <c r="R126" s="4" t="s">
        <v>28</v>
      </c>
      <c r="S126" s="24">
        <v>44158</v>
      </c>
      <c r="V126" s="4" t="s">
        <v>647</v>
      </c>
      <c r="W126" s="4" t="s">
        <v>967</v>
      </c>
    </row>
    <row r="127" spans="1:23" x14ac:dyDescent="0.35">
      <c r="A127" s="23" t="s">
        <v>1217</v>
      </c>
      <c r="B127" s="4" t="s">
        <v>2373</v>
      </c>
      <c r="C127" s="23" t="s">
        <v>1218</v>
      </c>
      <c r="D127" s="23" t="s">
        <v>1219</v>
      </c>
      <c r="E127" s="23" t="s">
        <v>1220</v>
      </c>
      <c r="F127" s="23" t="s">
        <v>468</v>
      </c>
      <c r="G127" s="23" t="s">
        <v>507</v>
      </c>
      <c r="H127" s="23" t="s">
        <v>470</v>
      </c>
      <c r="I127" s="23" t="s">
        <v>26</v>
      </c>
      <c r="J127" s="24">
        <v>33139</v>
      </c>
      <c r="K127" s="23" t="s">
        <v>27</v>
      </c>
      <c r="L127" s="23" t="s">
        <v>25</v>
      </c>
      <c r="M127" s="23" t="s">
        <v>1221</v>
      </c>
      <c r="N127" s="23" t="s">
        <v>1222</v>
      </c>
      <c r="O127" s="23" t="s">
        <v>26</v>
      </c>
      <c r="P127" s="23" t="s">
        <v>31</v>
      </c>
      <c r="Q127" s="23" t="s">
        <v>490</v>
      </c>
      <c r="R127" s="4" t="s">
        <v>28</v>
      </c>
      <c r="S127" s="24">
        <v>44291</v>
      </c>
      <c r="V127" s="4" t="s">
        <v>641</v>
      </c>
      <c r="W127" s="4" t="s">
        <v>496</v>
      </c>
    </row>
    <row r="128" spans="1:23" x14ac:dyDescent="0.35">
      <c r="A128" s="23" t="s">
        <v>1223</v>
      </c>
      <c r="B128" s="4" t="s">
        <v>2373</v>
      </c>
      <c r="C128" s="23" t="s">
        <v>1224</v>
      </c>
      <c r="D128" s="23" t="s">
        <v>1225</v>
      </c>
      <c r="E128" s="23" t="s">
        <v>1226</v>
      </c>
      <c r="F128" s="23" t="s">
        <v>468</v>
      </c>
      <c r="G128" s="23" t="s">
        <v>507</v>
      </c>
      <c r="H128" s="23" t="s">
        <v>845</v>
      </c>
      <c r="I128" s="23" t="s">
        <v>26</v>
      </c>
      <c r="J128" s="24">
        <v>32014</v>
      </c>
      <c r="K128" s="23" t="s">
        <v>27</v>
      </c>
      <c r="L128" s="23" t="s">
        <v>25</v>
      </c>
      <c r="M128" s="23" t="s">
        <v>1227</v>
      </c>
      <c r="N128" s="23" t="s">
        <v>1228</v>
      </c>
      <c r="O128" s="23" t="s">
        <v>26</v>
      </c>
      <c r="P128" s="23" t="s">
        <v>31</v>
      </c>
      <c r="Q128" s="23" t="s">
        <v>545</v>
      </c>
      <c r="R128" s="4" t="s">
        <v>28</v>
      </c>
      <c r="S128" s="24">
        <v>44593</v>
      </c>
      <c r="V128" s="4" t="s">
        <v>967</v>
      </c>
    </row>
    <row r="129" spans="1:23" x14ac:dyDescent="0.35">
      <c r="A129" s="23" t="s">
        <v>1229</v>
      </c>
      <c r="B129" s="4" t="s">
        <v>2373</v>
      </c>
      <c r="C129" s="23" t="s">
        <v>1230</v>
      </c>
      <c r="D129" s="23" t="s">
        <v>1231</v>
      </c>
      <c r="E129" s="26" t="s">
        <v>1232</v>
      </c>
      <c r="F129" s="23" t="s">
        <v>468</v>
      </c>
      <c r="G129" s="23" t="s">
        <v>507</v>
      </c>
      <c r="H129" s="23" t="s">
        <v>845</v>
      </c>
      <c r="I129" s="23" t="s">
        <v>26</v>
      </c>
      <c r="J129" s="24">
        <v>33848</v>
      </c>
      <c r="K129" s="23" t="s">
        <v>41</v>
      </c>
      <c r="L129" s="23" t="s">
        <v>25</v>
      </c>
      <c r="M129" s="23" t="s">
        <v>1233</v>
      </c>
      <c r="N129" s="23" t="s">
        <v>1234</v>
      </c>
      <c r="O129" s="23" t="s">
        <v>26</v>
      </c>
      <c r="P129" s="23" t="s">
        <v>31</v>
      </c>
      <c r="Q129" s="23" t="s">
        <v>545</v>
      </c>
      <c r="R129" s="4" t="s">
        <v>28</v>
      </c>
      <c r="S129" s="24">
        <v>44621</v>
      </c>
      <c r="V129" s="4" t="s">
        <v>967</v>
      </c>
    </row>
    <row r="130" spans="1:23" x14ac:dyDescent="0.35">
      <c r="A130" s="23" t="s">
        <v>1235</v>
      </c>
      <c r="B130" s="4" t="s">
        <v>2373</v>
      </c>
      <c r="C130" s="23" t="s">
        <v>1236</v>
      </c>
      <c r="D130" s="27" t="s">
        <v>1237</v>
      </c>
      <c r="E130" s="28" t="s">
        <v>1238</v>
      </c>
      <c r="F130" s="35" t="s">
        <v>468</v>
      </c>
      <c r="G130" s="23" t="s">
        <v>507</v>
      </c>
      <c r="H130" s="23" t="s">
        <v>845</v>
      </c>
      <c r="I130" s="23" t="s">
        <v>26</v>
      </c>
      <c r="J130" s="24">
        <v>34058</v>
      </c>
      <c r="K130" s="23" t="s">
        <v>41</v>
      </c>
      <c r="L130" s="23" t="s">
        <v>25</v>
      </c>
      <c r="M130" s="23" t="s">
        <v>1239</v>
      </c>
      <c r="N130" s="23" t="s">
        <v>1240</v>
      </c>
      <c r="O130" s="23" t="s">
        <v>26</v>
      </c>
      <c r="P130" s="23" t="s">
        <v>31</v>
      </c>
      <c r="Q130" s="23" t="s">
        <v>545</v>
      </c>
      <c r="R130" s="4" t="s">
        <v>28</v>
      </c>
      <c r="S130" s="24">
        <v>44743</v>
      </c>
      <c r="V130" s="4" t="s">
        <v>967</v>
      </c>
    </row>
    <row r="131" spans="1:23" x14ac:dyDescent="0.35">
      <c r="A131" s="23" t="s">
        <v>1241</v>
      </c>
      <c r="B131" s="4" t="s">
        <v>2373</v>
      </c>
      <c r="C131" s="23" t="s">
        <v>1242</v>
      </c>
      <c r="D131" s="27" t="s">
        <v>1243</v>
      </c>
      <c r="E131" s="28" t="s">
        <v>1244</v>
      </c>
      <c r="F131" s="35" t="s">
        <v>468</v>
      </c>
      <c r="G131" s="23" t="s">
        <v>507</v>
      </c>
      <c r="H131" s="23" t="s">
        <v>845</v>
      </c>
      <c r="I131" s="23" t="s">
        <v>26</v>
      </c>
      <c r="J131" s="24">
        <v>32603</v>
      </c>
      <c r="K131" s="23" t="s">
        <v>27</v>
      </c>
      <c r="L131" s="23" t="s">
        <v>25</v>
      </c>
      <c r="M131" s="23" t="s">
        <v>1245</v>
      </c>
      <c r="N131" s="23" t="s">
        <v>1246</v>
      </c>
      <c r="O131" s="23" t="s">
        <v>26</v>
      </c>
      <c r="P131" s="23" t="s">
        <v>31</v>
      </c>
      <c r="Q131" s="23" t="s">
        <v>545</v>
      </c>
      <c r="R131" s="4" t="s">
        <v>28</v>
      </c>
      <c r="S131" s="24">
        <v>44743</v>
      </c>
      <c r="V131" s="4" t="s">
        <v>967</v>
      </c>
    </row>
    <row r="132" spans="1:23" x14ac:dyDescent="0.35">
      <c r="A132" s="23" t="s">
        <v>1247</v>
      </c>
      <c r="B132" s="4" t="s">
        <v>2373</v>
      </c>
      <c r="C132" s="23" t="s">
        <v>1248</v>
      </c>
      <c r="D132" s="27" t="s">
        <v>1249</v>
      </c>
      <c r="E132" s="28" t="s">
        <v>1250</v>
      </c>
      <c r="F132" s="35" t="s">
        <v>468</v>
      </c>
      <c r="G132" s="23" t="s">
        <v>507</v>
      </c>
      <c r="H132" s="23" t="s">
        <v>845</v>
      </c>
      <c r="I132" s="23" t="s">
        <v>26</v>
      </c>
      <c r="J132" s="24">
        <v>36310</v>
      </c>
      <c r="K132" s="23" t="s">
        <v>27</v>
      </c>
      <c r="L132" s="23" t="s">
        <v>25</v>
      </c>
      <c r="M132" s="23" t="s">
        <v>1251</v>
      </c>
      <c r="N132" s="23" t="s">
        <v>1252</v>
      </c>
      <c r="O132" s="23" t="s">
        <v>26</v>
      </c>
      <c r="P132" s="23" t="s">
        <v>31</v>
      </c>
      <c r="Q132" s="23" t="s">
        <v>545</v>
      </c>
      <c r="R132" s="4" t="s">
        <v>28</v>
      </c>
      <c r="S132" s="24">
        <v>44743</v>
      </c>
      <c r="V132" s="4" t="s">
        <v>967</v>
      </c>
    </row>
    <row r="133" spans="1:23" x14ac:dyDescent="0.35">
      <c r="A133" s="23" t="s">
        <v>1253</v>
      </c>
      <c r="B133" s="4" t="s">
        <v>2373</v>
      </c>
      <c r="C133" s="23" t="s">
        <v>1254</v>
      </c>
      <c r="D133" s="23" t="s">
        <v>1255</v>
      </c>
      <c r="E133" s="30" t="s">
        <v>1256</v>
      </c>
      <c r="F133" s="23" t="s">
        <v>468</v>
      </c>
      <c r="G133" s="23" t="s">
        <v>507</v>
      </c>
      <c r="H133" s="23" t="s">
        <v>845</v>
      </c>
      <c r="I133" s="23" t="s">
        <v>1257</v>
      </c>
      <c r="J133" s="24">
        <v>32610</v>
      </c>
      <c r="K133" s="23" t="s">
        <v>27</v>
      </c>
      <c r="L133" s="23" t="s">
        <v>25</v>
      </c>
      <c r="M133" s="23" t="s">
        <v>1258</v>
      </c>
      <c r="N133" s="23" t="s">
        <v>1259</v>
      </c>
      <c r="O133" s="23" t="s">
        <v>1260</v>
      </c>
      <c r="P133" s="23" t="s">
        <v>31</v>
      </c>
      <c r="Q133" s="23" t="s">
        <v>545</v>
      </c>
      <c r="R133" s="4" t="s">
        <v>28</v>
      </c>
      <c r="S133" s="24">
        <v>44743</v>
      </c>
      <c r="V133" s="4" t="s">
        <v>967</v>
      </c>
    </row>
    <row r="134" spans="1:23" x14ac:dyDescent="0.35">
      <c r="A134" s="23" t="s">
        <v>1261</v>
      </c>
      <c r="B134" s="4" t="s">
        <v>2373</v>
      </c>
      <c r="C134" s="23" t="s">
        <v>1262</v>
      </c>
      <c r="D134" s="23" t="s">
        <v>1263</v>
      </c>
      <c r="E134" s="23" t="s">
        <v>1264</v>
      </c>
      <c r="F134" s="23" t="s">
        <v>468</v>
      </c>
      <c r="G134" s="23" t="s">
        <v>469</v>
      </c>
      <c r="H134" s="23" t="s">
        <v>452</v>
      </c>
      <c r="I134" s="23" t="s">
        <v>453</v>
      </c>
      <c r="J134" s="24">
        <v>30228</v>
      </c>
      <c r="K134" s="23" t="s">
        <v>27</v>
      </c>
      <c r="L134" s="23" t="s">
        <v>25</v>
      </c>
      <c r="M134" s="23" t="s">
        <v>1265</v>
      </c>
      <c r="N134" s="23" t="s">
        <v>26</v>
      </c>
      <c r="O134" s="23" t="s">
        <v>26</v>
      </c>
      <c r="P134" s="23" t="s">
        <v>24</v>
      </c>
      <c r="Q134" s="23" t="s">
        <v>2441</v>
      </c>
      <c r="R134" s="4" t="s">
        <v>28</v>
      </c>
      <c r="S134" s="24">
        <v>38018</v>
      </c>
      <c r="V134" s="4" t="s">
        <v>776</v>
      </c>
      <c r="W134" s="4" t="s">
        <v>473</v>
      </c>
    </row>
    <row r="135" spans="1:23" x14ac:dyDescent="0.35">
      <c r="A135" s="23" t="s">
        <v>1266</v>
      </c>
      <c r="B135" s="4" t="s">
        <v>2373</v>
      </c>
      <c r="C135" s="23" t="s">
        <v>1267</v>
      </c>
      <c r="D135" s="23" t="s">
        <v>1268</v>
      </c>
      <c r="E135" s="23" t="s">
        <v>1269</v>
      </c>
      <c r="F135" s="23" t="s">
        <v>468</v>
      </c>
      <c r="G135" s="23" t="s">
        <v>469</v>
      </c>
      <c r="H135" s="23" t="s">
        <v>1270</v>
      </c>
      <c r="I135" s="23" t="s">
        <v>1271</v>
      </c>
      <c r="J135" s="24">
        <v>33761</v>
      </c>
      <c r="K135" s="23" t="s">
        <v>27</v>
      </c>
      <c r="L135" s="23" t="s">
        <v>25</v>
      </c>
      <c r="M135" s="23" t="s">
        <v>1272</v>
      </c>
      <c r="N135" s="23" t="s">
        <v>1273</v>
      </c>
      <c r="O135" s="23" t="s">
        <v>26</v>
      </c>
      <c r="P135" s="23" t="s">
        <v>24</v>
      </c>
      <c r="Q135" s="23" t="s">
        <v>2441</v>
      </c>
      <c r="R135" s="4" t="s">
        <v>28</v>
      </c>
      <c r="S135" s="24">
        <v>41155</v>
      </c>
      <c r="V135" s="4" t="s">
        <v>853</v>
      </c>
      <c r="W135" s="4" t="s">
        <v>473</v>
      </c>
    </row>
    <row r="136" spans="1:23" x14ac:dyDescent="0.35">
      <c r="A136" s="23" t="s">
        <v>1274</v>
      </c>
      <c r="B136" s="4" t="s">
        <v>2373</v>
      </c>
      <c r="C136" s="23" t="s">
        <v>1275</v>
      </c>
      <c r="D136" s="23" t="s">
        <v>1276</v>
      </c>
      <c r="E136" s="23" t="s">
        <v>1277</v>
      </c>
      <c r="F136" s="23" t="s">
        <v>468</v>
      </c>
      <c r="G136" s="23" t="s">
        <v>469</v>
      </c>
      <c r="H136" s="23" t="s">
        <v>470</v>
      </c>
      <c r="I136" s="23" t="s">
        <v>453</v>
      </c>
      <c r="J136" s="24">
        <v>33883</v>
      </c>
      <c r="K136" s="23" t="s">
        <v>27</v>
      </c>
      <c r="L136" s="23" t="s">
        <v>25</v>
      </c>
      <c r="M136" s="23" t="s">
        <v>1278</v>
      </c>
      <c r="N136" s="23" t="s">
        <v>1279</v>
      </c>
      <c r="O136" s="23" t="s">
        <v>26</v>
      </c>
      <c r="P136" s="23" t="s">
        <v>24</v>
      </c>
      <c r="Q136" s="23" t="s">
        <v>2441</v>
      </c>
      <c r="R136" s="4" t="s">
        <v>28</v>
      </c>
      <c r="S136" s="24">
        <v>41579</v>
      </c>
      <c r="V136" s="4" t="s">
        <v>465</v>
      </c>
      <c r="W136" s="4" t="s">
        <v>473</v>
      </c>
    </row>
    <row r="137" spans="1:23" x14ac:dyDescent="0.35">
      <c r="A137" s="23" t="s">
        <v>1280</v>
      </c>
      <c r="B137" s="4" t="s">
        <v>2373</v>
      </c>
      <c r="C137" s="23" t="s">
        <v>1281</v>
      </c>
      <c r="D137" s="23" t="s">
        <v>1282</v>
      </c>
      <c r="E137" s="23" t="s">
        <v>1283</v>
      </c>
      <c r="F137" s="23" t="s">
        <v>468</v>
      </c>
      <c r="G137" s="23" t="s">
        <v>469</v>
      </c>
      <c r="H137" s="23" t="s">
        <v>845</v>
      </c>
      <c r="I137" s="23" t="s">
        <v>1284</v>
      </c>
      <c r="J137" s="24">
        <v>34484</v>
      </c>
      <c r="K137" s="23" t="s">
        <v>27</v>
      </c>
      <c r="L137" s="23" t="s">
        <v>25</v>
      </c>
      <c r="M137" s="23" t="s">
        <v>1285</v>
      </c>
      <c r="N137" s="23" t="s">
        <v>1286</v>
      </c>
      <c r="O137" s="23" t="s">
        <v>26</v>
      </c>
      <c r="P137" s="23" t="s">
        <v>24</v>
      </c>
      <c r="Q137" s="23" t="s">
        <v>545</v>
      </c>
      <c r="R137" s="4" t="s">
        <v>28</v>
      </c>
      <c r="S137" s="24">
        <v>41821</v>
      </c>
      <c r="V137" s="4" t="s">
        <v>853</v>
      </c>
      <c r="W137" s="4" t="s">
        <v>473</v>
      </c>
    </row>
    <row r="138" spans="1:23" x14ac:dyDescent="0.35">
      <c r="A138" s="23" t="s">
        <v>1287</v>
      </c>
      <c r="B138" s="4" t="s">
        <v>2373</v>
      </c>
      <c r="C138" s="23" t="s">
        <v>1288</v>
      </c>
      <c r="D138" s="23" t="s">
        <v>1289</v>
      </c>
      <c r="E138" s="23" t="s">
        <v>1290</v>
      </c>
      <c r="F138" s="23" t="s">
        <v>468</v>
      </c>
      <c r="G138" s="23" t="s">
        <v>469</v>
      </c>
      <c r="H138" s="23" t="s">
        <v>845</v>
      </c>
      <c r="I138" s="23" t="s">
        <v>1291</v>
      </c>
      <c r="J138" s="24">
        <v>33125</v>
      </c>
      <c r="K138" s="23" t="s">
        <v>27</v>
      </c>
      <c r="L138" s="23" t="s">
        <v>25</v>
      </c>
      <c r="M138" s="23" t="s">
        <v>1292</v>
      </c>
      <c r="N138" s="23" t="s">
        <v>1293</v>
      </c>
      <c r="O138" s="23" t="s">
        <v>26</v>
      </c>
      <c r="P138" s="23" t="s">
        <v>24</v>
      </c>
      <c r="Q138" s="23" t="s">
        <v>2441</v>
      </c>
      <c r="R138" s="4" t="s">
        <v>28</v>
      </c>
      <c r="S138" s="24">
        <v>41919</v>
      </c>
      <c r="V138" s="4" t="s">
        <v>853</v>
      </c>
      <c r="W138" s="4" t="s">
        <v>473</v>
      </c>
    </row>
    <row r="139" spans="1:23" x14ac:dyDescent="0.35">
      <c r="A139" s="23" t="s">
        <v>1294</v>
      </c>
      <c r="B139" s="4" t="s">
        <v>2373</v>
      </c>
      <c r="C139" s="23" t="s">
        <v>1295</v>
      </c>
      <c r="D139" s="23" t="s">
        <v>1296</v>
      </c>
      <c r="E139" s="23" t="s">
        <v>1297</v>
      </c>
      <c r="F139" s="23" t="s">
        <v>468</v>
      </c>
      <c r="G139" s="23" t="s">
        <v>469</v>
      </c>
      <c r="H139" s="23" t="s">
        <v>845</v>
      </c>
      <c r="I139" s="23" t="s">
        <v>1298</v>
      </c>
      <c r="J139" s="24">
        <v>31111</v>
      </c>
      <c r="K139" s="23" t="s">
        <v>27</v>
      </c>
      <c r="L139" s="23" t="s">
        <v>25</v>
      </c>
      <c r="M139" s="23" t="s">
        <v>1299</v>
      </c>
      <c r="N139" s="23" t="s">
        <v>1300</v>
      </c>
      <c r="O139" s="23" t="s">
        <v>26</v>
      </c>
      <c r="P139" s="23" t="s">
        <v>24</v>
      </c>
      <c r="Q139" s="23" t="s">
        <v>2441</v>
      </c>
      <c r="R139" s="4" t="s">
        <v>28</v>
      </c>
      <c r="S139" s="24">
        <v>41974</v>
      </c>
      <c r="V139" s="4" t="s">
        <v>853</v>
      </c>
      <c r="W139" s="4" t="s">
        <v>473</v>
      </c>
    </row>
    <row r="140" spans="1:23" x14ac:dyDescent="0.35">
      <c r="A140" s="23" t="s">
        <v>1301</v>
      </c>
      <c r="B140" s="4" t="s">
        <v>2373</v>
      </c>
      <c r="C140" s="23" t="s">
        <v>1302</v>
      </c>
      <c r="D140" s="23" t="s">
        <v>1303</v>
      </c>
      <c r="E140" s="23" t="s">
        <v>1304</v>
      </c>
      <c r="F140" s="23" t="s">
        <v>468</v>
      </c>
      <c r="G140" s="23" t="s">
        <v>469</v>
      </c>
      <c r="H140" s="23" t="s">
        <v>1270</v>
      </c>
      <c r="I140" s="23" t="s">
        <v>1305</v>
      </c>
      <c r="J140" s="24">
        <v>35212</v>
      </c>
      <c r="K140" s="23" t="s">
        <v>27</v>
      </c>
      <c r="L140" s="23" t="s">
        <v>25</v>
      </c>
      <c r="M140" s="23" t="s">
        <v>1306</v>
      </c>
      <c r="N140" s="23" t="s">
        <v>1307</v>
      </c>
      <c r="O140" s="23" t="s">
        <v>26</v>
      </c>
      <c r="P140" s="23" t="s">
        <v>24</v>
      </c>
      <c r="Q140" s="23" t="s">
        <v>876</v>
      </c>
      <c r="R140" s="4" t="s">
        <v>28</v>
      </c>
      <c r="S140" s="24">
        <v>42009</v>
      </c>
      <c r="V140" s="4" t="s">
        <v>853</v>
      </c>
      <c r="W140" s="4" t="s">
        <v>473</v>
      </c>
    </row>
    <row r="141" spans="1:23" x14ac:dyDescent="0.35">
      <c r="A141" s="23" t="s">
        <v>1308</v>
      </c>
      <c r="B141" s="4" t="s">
        <v>2373</v>
      </c>
      <c r="C141" s="23" t="s">
        <v>1309</v>
      </c>
      <c r="D141" s="23" t="s">
        <v>1310</v>
      </c>
      <c r="E141" s="23" t="s">
        <v>1311</v>
      </c>
      <c r="F141" s="23" t="s">
        <v>468</v>
      </c>
      <c r="G141" s="23" t="s">
        <v>469</v>
      </c>
      <c r="H141" s="23" t="s">
        <v>1312</v>
      </c>
      <c r="I141" s="23" t="s">
        <v>704</v>
      </c>
      <c r="J141" s="24">
        <v>35299</v>
      </c>
      <c r="K141" s="23" t="s">
        <v>27</v>
      </c>
      <c r="L141" s="23" t="s">
        <v>25</v>
      </c>
      <c r="M141" s="23" t="s">
        <v>1313</v>
      </c>
      <c r="N141" s="23" t="s">
        <v>26</v>
      </c>
      <c r="O141" s="23" t="s">
        <v>26</v>
      </c>
      <c r="P141" s="23" t="s">
        <v>24</v>
      </c>
      <c r="Q141" s="23" t="s">
        <v>545</v>
      </c>
      <c r="R141" s="4" t="s">
        <v>28</v>
      </c>
      <c r="S141" s="24">
        <v>42375</v>
      </c>
      <c r="V141" s="4" t="s">
        <v>853</v>
      </c>
      <c r="W141" s="4" t="s">
        <v>473</v>
      </c>
    </row>
    <row r="142" spans="1:23" x14ac:dyDescent="0.35">
      <c r="A142" s="23" t="s">
        <v>1314</v>
      </c>
      <c r="B142" s="4" t="s">
        <v>2373</v>
      </c>
      <c r="C142" s="23" t="s">
        <v>1315</v>
      </c>
      <c r="D142" s="23" t="s">
        <v>1316</v>
      </c>
      <c r="E142" s="23" t="s">
        <v>1317</v>
      </c>
      <c r="F142" s="23" t="s">
        <v>468</v>
      </c>
      <c r="G142" s="23" t="s">
        <v>469</v>
      </c>
      <c r="H142" s="23" t="s">
        <v>845</v>
      </c>
      <c r="I142" s="23" t="s">
        <v>1318</v>
      </c>
      <c r="J142" s="24">
        <v>34205</v>
      </c>
      <c r="K142" s="23" t="s">
        <v>41</v>
      </c>
      <c r="L142" s="23" t="s">
        <v>25</v>
      </c>
      <c r="M142" s="23" t="s">
        <v>1319</v>
      </c>
      <c r="N142" s="23" t="s">
        <v>1320</v>
      </c>
      <c r="O142" s="23" t="s">
        <v>26</v>
      </c>
      <c r="P142" s="23" t="s">
        <v>24</v>
      </c>
      <c r="Q142" s="23" t="s">
        <v>2441</v>
      </c>
      <c r="R142" s="4" t="s">
        <v>28</v>
      </c>
      <c r="S142" s="24">
        <v>42835</v>
      </c>
      <c r="V142" s="4" t="s">
        <v>647</v>
      </c>
      <c r="W142" s="4" t="s">
        <v>967</v>
      </c>
    </row>
    <row r="143" spans="1:23" x14ac:dyDescent="0.35">
      <c r="A143" s="23" t="s">
        <v>1321</v>
      </c>
      <c r="B143" s="4" t="s">
        <v>2373</v>
      </c>
      <c r="C143" s="23" t="s">
        <v>1322</v>
      </c>
      <c r="D143" s="23" t="s">
        <v>1323</v>
      </c>
      <c r="E143" s="26" t="s">
        <v>1324</v>
      </c>
      <c r="F143" s="23" t="s">
        <v>468</v>
      </c>
      <c r="G143" s="23" t="s">
        <v>469</v>
      </c>
      <c r="H143" s="23" t="s">
        <v>845</v>
      </c>
      <c r="I143" s="23" t="s">
        <v>1325</v>
      </c>
      <c r="J143" s="24">
        <v>36369</v>
      </c>
      <c r="K143" s="23" t="s">
        <v>27</v>
      </c>
      <c r="L143" s="23" t="s">
        <v>25</v>
      </c>
      <c r="M143" s="23" t="s">
        <v>1326</v>
      </c>
      <c r="N143" s="23" t="s">
        <v>1327</v>
      </c>
      <c r="O143" s="23" t="s">
        <v>26</v>
      </c>
      <c r="P143" s="23" t="s">
        <v>24</v>
      </c>
      <c r="Q143" s="23" t="s">
        <v>876</v>
      </c>
      <c r="R143" s="4" t="s">
        <v>28</v>
      </c>
      <c r="S143" s="24">
        <v>43656</v>
      </c>
      <c r="V143" s="4" t="s">
        <v>853</v>
      </c>
      <c r="W143" s="4" t="s">
        <v>473</v>
      </c>
    </row>
    <row r="144" spans="1:23" x14ac:dyDescent="0.35">
      <c r="A144" s="23" t="s">
        <v>1328</v>
      </c>
      <c r="B144" s="4" t="s">
        <v>2373</v>
      </c>
      <c r="C144" s="23" t="s">
        <v>1329</v>
      </c>
      <c r="D144" s="27" t="s">
        <v>1330</v>
      </c>
      <c r="E144" s="41" t="s">
        <v>1331</v>
      </c>
      <c r="F144" s="35" t="s">
        <v>450</v>
      </c>
      <c r="G144" s="23" t="s">
        <v>451</v>
      </c>
      <c r="H144" s="23" t="s">
        <v>845</v>
      </c>
      <c r="I144" s="23" t="s">
        <v>453</v>
      </c>
      <c r="J144" s="24">
        <v>25476</v>
      </c>
      <c r="K144" s="23" t="s">
        <v>27</v>
      </c>
      <c r="L144" s="23" t="s">
        <v>25</v>
      </c>
      <c r="M144" s="23" t="s">
        <v>1332</v>
      </c>
      <c r="N144" s="23" t="s">
        <v>26</v>
      </c>
      <c r="O144" s="23" t="s">
        <v>26</v>
      </c>
      <c r="P144" s="23" t="s">
        <v>24</v>
      </c>
      <c r="Q144" s="23" t="s">
        <v>876</v>
      </c>
      <c r="R144" s="4" t="s">
        <v>28</v>
      </c>
      <c r="S144" s="24">
        <v>38502</v>
      </c>
      <c r="V144" s="4" t="s">
        <v>1009</v>
      </c>
      <c r="W144" s="4" t="s">
        <v>538</v>
      </c>
    </row>
    <row r="145" spans="1:23" x14ac:dyDescent="0.35">
      <c r="A145" s="23" t="s">
        <v>1333</v>
      </c>
      <c r="B145" s="4" t="s">
        <v>2373</v>
      </c>
      <c r="C145" s="23" t="s">
        <v>1334</v>
      </c>
      <c r="D145" s="23" t="s">
        <v>1335</v>
      </c>
      <c r="E145" s="30" t="s">
        <v>1336</v>
      </c>
      <c r="F145" s="23" t="s">
        <v>450</v>
      </c>
      <c r="G145" s="23" t="s">
        <v>477</v>
      </c>
      <c r="H145" s="23" t="s">
        <v>845</v>
      </c>
      <c r="I145" s="23" t="s">
        <v>1337</v>
      </c>
      <c r="J145" s="24">
        <v>28901</v>
      </c>
      <c r="K145" s="23" t="s">
        <v>27</v>
      </c>
      <c r="L145" s="23" t="s">
        <v>25</v>
      </c>
      <c r="M145" s="23" t="s">
        <v>1338</v>
      </c>
      <c r="N145" s="23" t="s">
        <v>1339</v>
      </c>
      <c r="O145" s="23" t="s">
        <v>26</v>
      </c>
      <c r="P145" s="23" t="s">
        <v>24</v>
      </c>
      <c r="Q145" s="23" t="s">
        <v>876</v>
      </c>
      <c r="R145" s="4" t="s">
        <v>28</v>
      </c>
      <c r="S145" s="24">
        <v>41974</v>
      </c>
      <c r="V145" s="4" t="s">
        <v>967</v>
      </c>
      <c r="W145" s="4" t="s">
        <v>1015</v>
      </c>
    </row>
    <row r="146" spans="1:23" x14ac:dyDescent="0.35">
      <c r="A146" s="23" t="s">
        <v>1340</v>
      </c>
      <c r="B146" s="4" t="s">
        <v>2373</v>
      </c>
      <c r="C146" s="23" t="s">
        <v>1341</v>
      </c>
      <c r="D146" s="23" t="s">
        <v>1342</v>
      </c>
      <c r="E146" s="23" t="s">
        <v>1343</v>
      </c>
      <c r="F146" s="23" t="s">
        <v>450</v>
      </c>
      <c r="G146" s="23" t="s">
        <v>477</v>
      </c>
      <c r="H146" s="23" t="s">
        <v>845</v>
      </c>
      <c r="I146" s="23" t="s">
        <v>1344</v>
      </c>
      <c r="J146" s="24">
        <v>33893</v>
      </c>
      <c r="K146" s="23" t="s">
        <v>27</v>
      </c>
      <c r="L146" s="23" t="s">
        <v>25</v>
      </c>
      <c r="M146" s="23" t="s">
        <v>1345</v>
      </c>
      <c r="N146" s="23" t="s">
        <v>1346</v>
      </c>
      <c r="O146" s="23" t="s">
        <v>26</v>
      </c>
      <c r="P146" s="23" t="s">
        <v>24</v>
      </c>
      <c r="Q146" s="23" t="s">
        <v>876</v>
      </c>
      <c r="R146" s="4" t="s">
        <v>28</v>
      </c>
      <c r="S146" s="24">
        <v>42278</v>
      </c>
      <c r="V146" s="4" t="s">
        <v>967</v>
      </c>
      <c r="W146" s="4" t="s">
        <v>1015</v>
      </c>
    </row>
    <row r="147" spans="1:23" x14ac:dyDescent="0.35">
      <c r="A147" s="23" t="s">
        <v>1347</v>
      </c>
      <c r="B147" s="4" t="s">
        <v>2373</v>
      </c>
      <c r="C147" s="23" t="s">
        <v>1348</v>
      </c>
      <c r="D147" s="23" t="s">
        <v>1349</v>
      </c>
      <c r="E147" s="23" t="s">
        <v>1350</v>
      </c>
      <c r="F147" s="23" t="s">
        <v>450</v>
      </c>
      <c r="G147" s="23" t="s">
        <v>477</v>
      </c>
      <c r="H147" s="23" t="s">
        <v>845</v>
      </c>
      <c r="I147" s="23" t="s">
        <v>1351</v>
      </c>
      <c r="J147" s="24">
        <v>33424</v>
      </c>
      <c r="K147" s="23" t="s">
        <v>27</v>
      </c>
      <c r="L147" s="23" t="s">
        <v>25</v>
      </c>
      <c r="M147" s="23" t="s">
        <v>1352</v>
      </c>
      <c r="N147" s="23" t="s">
        <v>1353</v>
      </c>
      <c r="O147" s="23" t="s">
        <v>26</v>
      </c>
      <c r="P147" s="23" t="s">
        <v>31</v>
      </c>
      <c r="Q147" s="23" t="s">
        <v>876</v>
      </c>
      <c r="R147" s="4" t="s">
        <v>28</v>
      </c>
      <c r="S147" s="24">
        <v>44075</v>
      </c>
      <c r="V147" s="4" t="s">
        <v>967</v>
      </c>
      <c r="W147" s="4" t="s">
        <v>1015</v>
      </c>
    </row>
    <row r="148" spans="1:23" x14ac:dyDescent="0.35">
      <c r="A148" s="23" t="s">
        <v>1354</v>
      </c>
      <c r="B148" s="4" t="s">
        <v>2373</v>
      </c>
      <c r="C148" s="23" t="s">
        <v>1355</v>
      </c>
      <c r="D148" s="23" t="s">
        <v>1356</v>
      </c>
      <c r="E148" s="23" t="s">
        <v>1357</v>
      </c>
      <c r="F148" s="23" t="s">
        <v>450</v>
      </c>
      <c r="G148" s="23" t="s">
        <v>477</v>
      </c>
      <c r="H148" s="23" t="s">
        <v>845</v>
      </c>
      <c r="I148" s="23" t="s">
        <v>1358</v>
      </c>
      <c r="J148" s="24">
        <v>33102</v>
      </c>
      <c r="K148" s="23" t="s">
        <v>27</v>
      </c>
      <c r="L148" s="23" t="s">
        <v>25</v>
      </c>
      <c r="M148" s="23" t="s">
        <v>1359</v>
      </c>
      <c r="N148" s="23" t="s">
        <v>1360</v>
      </c>
      <c r="O148" s="23" t="s">
        <v>26</v>
      </c>
      <c r="P148" s="23" t="s">
        <v>31</v>
      </c>
      <c r="Q148" s="23" t="s">
        <v>876</v>
      </c>
      <c r="R148" s="4" t="s">
        <v>28</v>
      </c>
      <c r="S148" s="24">
        <v>44287</v>
      </c>
      <c r="V148" s="4" t="s">
        <v>967</v>
      </c>
      <c r="W148" s="4" t="s">
        <v>1015</v>
      </c>
    </row>
    <row r="149" spans="1:23" x14ac:dyDescent="0.35">
      <c r="A149" s="23" t="s">
        <v>1361</v>
      </c>
      <c r="B149" s="4" t="s">
        <v>2373</v>
      </c>
      <c r="C149" s="23" t="s">
        <v>1362</v>
      </c>
      <c r="D149" s="23" t="s">
        <v>1363</v>
      </c>
      <c r="E149" s="23" t="s">
        <v>1364</v>
      </c>
      <c r="F149" s="23" t="s">
        <v>450</v>
      </c>
      <c r="G149" s="23" t="s">
        <v>451</v>
      </c>
      <c r="H149" s="23" t="s">
        <v>1270</v>
      </c>
      <c r="I149" s="23" t="s">
        <v>453</v>
      </c>
      <c r="J149" s="24">
        <v>33569</v>
      </c>
      <c r="K149" s="23" t="s">
        <v>41</v>
      </c>
      <c r="L149" s="23" t="s">
        <v>25</v>
      </c>
      <c r="M149" s="23" t="s">
        <v>1365</v>
      </c>
      <c r="N149" s="23" t="s">
        <v>26</v>
      </c>
      <c r="O149" s="23" t="s">
        <v>26</v>
      </c>
      <c r="P149" s="23" t="s">
        <v>24</v>
      </c>
      <c r="Q149" s="23" t="s">
        <v>545</v>
      </c>
      <c r="R149" s="4" t="s">
        <v>28</v>
      </c>
      <c r="S149" s="24">
        <v>43071</v>
      </c>
      <c r="V149" s="4" t="s">
        <v>1192</v>
      </c>
      <c r="W149" s="4" t="s">
        <v>457</v>
      </c>
    </row>
    <row r="150" spans="1:23" x14ac:dyDescent="0.35">
      <c r="A150" s="23" t="s">
        <v>1366</v>
      </c>
      <c r="B150" s="4" t="s">
        <v>2373</v>
      </c>
      <c r="C150" s="23" t="s">
        <v>1367</v>
      </c>
      <c r="D150" s="23" t="s">
        <v>1368</v>
      </c>
      <c r="E150" s="23" t="s">
        <v>1369</v>
      </c>
      <c r="F150" s="23" t="s">
        <v>468</v>
      </c>
      <c r="G150" s="23" t="s">
        <v>507</v>
      </c>
      <c r="H150" s="23" t="s">
        <v>1270</v>
      </c>
      <c r="I150" s="23" t="s">
        <v>453</v>
      </c>
      <c r="J150" s="24">
        <v>30131</v>
      </c>
      <c r="K150" s="23" t="s">
        <v>41</v>
      </c>
      <c r="L150" s="23" t="s">
        <v>25</v>
      </c>
      <c r="M150" s="23" t="s">
        <v>1370</v>
      </c>
      <c r="N150" s="23" t="s">
        <v>1371</v>
      </c>
      <c r="O150" s="23" t="s">
        <v>26</v>
      </c>
      <c r="P150" s="23" t="s">
        <v>24</v>
      </c>
      <c r="Q150" s="23" t="s">
        <v>490</v>
      </c>
      <c r="R150" s="4" t="s">
        <v>28</v>
      </c>
      <c r="S150" s="24">
        <v>40118</v>
      </c>
      <c r="V150" s="4" t="s">
        <v>967</v>
      </c>
      <c r="W150" s="4" t="s">
        <v>496</v>
      </c>
    </row>
    <row r="151" spans="1:23" x14ac:dyDescent="0.35">
      <c r="A151" s="23" t="s">
        <v>1372</v>
      </c>
      <c r="B151" s="4" t="s">
        <v>2373</v>
      </c>
      <c r="C151" s="23" t="s">
        <v>1373</v>
      </c>
      <c r="D151" s="23" t="s">
        <v>1374</v>
      </c>
      <c r="E151" s="26" t="s">
        <v>1375</v>
      </c>
      <c r="F151" s="23" t="s">
        <v>468</v>
      </c>
      <c r="G151" s="23" t="s">
        <v>507</v>
      </c>
      <c r="H151" s="23" t="s">
        <v>1270</v>
      </c>
      <c r="I151" s="23" t="s">
        <v>26</v>
      </c>
      <c r="J151" s="24">
        <v>31498</v>
      </c>
      <c r="K151" s="23" t="s">
        <v>41</v>
      </c>
      <c r="L151" s="23" t="s">
        <v>25</v>
      </c>
      <c r="M151" s="23" t="s">
        <v>1376</v>
      </c>
      <c r="N151" s="23" t="s">
        <v>1377</v>
      </c>
      <c r="O151" s="23" t="s">
        <v>26</v>
      </c>
      <c r="P151" s="23" t="s">
        <v>31</v>
      </c>
      <c r="Q151" s="23" t="s">
        <v>545</v>
      </c>
      <c r="R151" s="4" t="s">
        <v>28</v>
      </c>
      <c r="S151" s="24">
        <v>44287</v>
      </c>
      <c r="V151" s="4" t="s">
        <v>1367</v>
      </c>
      <c r="W151" s="4" t="s">
        <v>496</v>
      </c>
    </row>
    <row r="152" spans="1:23" x14ac:dyDescent="0.35">
      <c r="A152" s="23" t="s">
        <v>1378</v>
      </c>
      <c r="B152" s="4" t="s">
        <v>2373</v>
      </c>
      <c r="C152" s="23" t="s">
        <v>1379</v>
      </c>
      <c r="D152" s="27" t="s">
        <v>1380</v>
      </c>
      <c r="E152" s="42" t="s">
        <v>1381</v>
      </c>
      <c r="F152" s="35" t="s">
        <v>468</v>
      </c>
      <c r="G152" s="23" t="s">
        <v>507</v>
      </c>
      <c r="H152" s="23" t="s">
        <v>1270</v>
      </c>
      <c r="I152" s="23" t="s">
        <v>26</v>
      </c>
      <c r="J152" s="24">
        <v>30117</v>
      </c>
      <c r="K152" s="23" t="s">
        <v>27</v>
      </c>
      <c r="L152" s="23" t="s">
        <v>25</v>
      </c>
      <c r="M152" s="23" t="s">
        <v>1382</v>
      </c>
      <c r="N152" s="23" t="s">
        <v>1383</v>
      </c>
      <c r="O152" s="23" t="s">
        <v>26</v>
      </c>
      <c r="P152" s="23" t="s">
        <v>31</v>
      </c>
      <c r="Q152" s="23" t="s">
        <v>545</v>
      </c>
      <c r="R152" s="4" t="s">
        <v>28</v>
      </c>
      <c r="S152" s="24">
        <v>44287</v>
      </c>
      <c r="V152" s="4" t="s">
        <v>1367</v>
      </c>
      <c r="W152" s="4" t="s">
        <v>967</v>
      </c>
    </row>
    <row r="153" spans="1:23" x14ac:dyDescent="0.35">
      <c r="A153" s="23" t="s">
        <v>1384</v>
      </c>
      <c r="B153" s="4" t="s">
        <v>2373</v>
      </c>
      <c r="C153" s="23" t="s">
        <v>1385</v>
      </c>
      <c r="D153" s="27" t="s">
        <v>1386</v>
      </c>
      <c r="E153" s="36" t="s">
        <v>1387</v>
      </c>
      <c r="F153" s="35" t="s">
        <v>468</v>
      </c>
      <c r="G153" s="23" t="s">
        <v>507</v>
      </c>
      <c r="H153" s="23" t="s">
        <v>1270</v>
      </c>
      <c r="I153" s="23" t="s">
        <v>26</v>
      </c>
      <c r="J153" s="24">
        <v>31965</v>
      </c>
      <c r="K153" s="23" t="s">
        <v>41</v>
      </c>
      <c r="L153" s="23" t="s">
        <v>25</v>
      </c>
      <c r="M153" s="23" t="s">
        <v>1388</v>
      </c>
      <c r="N153" s="23" t="s">
        <v>26</v>
      </c>
      <c r="O153" s="23" t="s">
        <v>26</v>
      </c>
      <c r="P153" s="23" t="s">
        <v>31</v>
      </c>
      <c r="Q153" s="23" t="s">
        <v>545</v>
      </c>
      <c r="R153" s="4" t="s">
        <v>28</v>
      </c>
      <c r="S153" s="24">
        <v>44287</v>
      </c>
      <c r="V153" s="4" t="s">
        <v>1367</v>
      </c>
      <c r="W153" s="4" t="s">
        <v>967</v>
      </c>
    </row>
    <row r="154" spans="1:23" x14ac:dyDescent="0.35">
      <c r="A154" s="23" t="s">
        <v>1389</v>
      </c>
      <c r="B154" s="4" t="s">
        <v>2373</v>
      </c>
      <c r="C154" s="23" t="s">
        <v>1390</v>
      </c>
      <c r="D154" s="27" t="s">
        <v>1391</v>
      </c>
      <c r="E154" s="39" t="s">
        <v>1392</v>
      </c>
      <c r="F154" s="35" t="s">
        <v>468</v>
      </c>
      <c r="G154" s="23" t="s">
        <v>507</v>
      </c>
      <c r="H154" s="23" t="s">
        <v>1270</v>
      </c>
      <c r="I154" s="23" t="s">
        <v>1393</v>
      </c>
      <c r="J154" s="24">
        <v>35914</v>
      </c>
      <c r="K154" s="23" t="s">
        <v>27</v>
      </c>
      <c r="L154" s="23" t="s">
        <v>25</v>
      </c>
      <c r="M154" s="23" t="s">
        <v>1394</v>
      </c>
      <c r="N154" s="23" t="s">
        <v>1395</v>
      </c>
      <c r="O154" s="23" t="s">
        <v>26</v>
      </c>
      <c r="P154" s="23" t="s">
        <v>31</v>
      </c>
      <c r="Q154" s="23" t="s">
        <v>545</v>
      </c>
      <c r="R154" s="4" t="s">
        <v>28</v>
      </c>
      <c r="S154" s="24">
        <v>44743</v>
      </c>
      <c r="V154" s="4" t="s">
        <v>1367</v>
      </c>
      <c r="W154" s="4" t="s">
        <v>967</v>
      </c>
    </row>
    <row r="155" spans="1:23" x14ac:dyDescent="0.35">
      <c r="A155" s="23" t="s">
        <v>1396</v>
      </c>
      <c r="B155" s="4" t="s">
        <v>2373</v>
      </c>
      <c r="C155" s="23" t="s">
        <v>1397</v>
      </c>
      <c r="D155" s="27" t="s">
        <v>1398</v>
      </c>
      <c r="E155" s="36" t="s">
        <v>1399</v>
      </c>
      <c r="F155" s="35" t="s">
        <v>468</v>
      </c>
      <c r="G155" s="23" t="s">
        <v>469</v>
      </c>
      <c r="H155" s="23" t="s">
        <v>1270</v>
      </c>
      <c r="I155" s="23" t="s">
        <v>1400</v>
      </c>
      <c r="J155" s="24">
        <v>35273</v>
      </c>
      <c r="K155" s="23" t="s">
        <v>27</v>
      </c>
      <c r="L155" s="23" t="s">
        <v>25</v>
      </c>
      <c r="M155" s="23" t="s">
        <v>1401</v>
      </c>
      <c r="N155" s="23" t="s">
        <v>26</v>
      </c>
      <c r="O155" s="23" t="s">
        <v>26</v>
      </c>
      <c r="P155" s="23" t="s">
        <v>24</v>
      </c>
      <c r="Q155" s="23" t="s">
        <v>545</v>
      </c>
      <c r="R155" s="4" t="s">
        <v>28</v>
      </c>
      <c r="S155" s="24">
        <v>42891</v>
      </c>
      <c r="V155" s="4" t="s">
        <v>853</v>
      </c>
      <c r="W155" s="4" t="s">
        <v>473</v>
      </c>
    </row>
    <row r="156" spans="1:23" x14ac:dyDescent="0.35">
      <c r="A156" s="23" t="s">
        <v>1402</v>
      </c>
      <c r="B156" s="4" t="s">
        <v>2373</v>
      </c>
      <c r="C156" s="23" t="s">
        <v>1403</v>
      </c>
      <c r="D156" s="27" t="s">
        <v>1404</v>
      </c>
      <c r="E156" s="28" t="s">
        <v>1405</v>
      </c>
      <c r="F156" s="35" t="s">
        <v>468</v>
      </c>
      <c r="G156" s="23" t="s">
        <v>469</v>
      </c>
      <c r="H156" s="23" t="s">
        <v>1270</v>
      </c>
      <c r="I156" s="23" t="s">
        <v>1406</v>
      </c>
      <c r="J156" s="24">
        <v>34861</v>
      </c>
      <c r="K156" s="23" t="s">
        <v>27</v>
      </c>
      <c r="L156" s="23" t="s">
        <v>25</v>
      </c>
      <c r="M156" s="23" t="s">
        <v>1407</v>
      </c>
      <c r="N156" s="23" t="s">
        <v>1408</v>
      </c>
      <c r="O156" s="23" t="s">
        <v>26</v>
      </c>
      <c r="P156" s="23" t="s">
        <v>24</v>
      </c>
      <c r="Q156" s="23" t="s">
        <v>545</v>
      </c>
      <c r="R156" s="4" t="s">
        <v>28</v>
      </c>
      <c r="S156" s="24">
        <v>43525</v>
      </c>
      <c r="V156" s="4" t="s">
        <v>853</v>
      </c>
      <c r="W156" s="4" t="s">
        <v>473</v>
      </c>
    </row>
    <row r="157" spans="1:23" x14ac:dyDescent="0.35">
      <c r="A157" s="23" t="s">
        <v>1409</v>
      </c>
      <c r="B157" s="4" t="s">
        <v>2373</v>
      </c>
      <c r="C157" s="23" t="s">
        <v>1410</v>
      </c>
      <c r="D157" s="27" t="s">
        <v>1411</v>
      </c>
      <c r="E157" s="36" t="s">
        <v>1412</v>
      </c>
      <c r="F157" s="35" t="s">
        <v>468</v>
      </c>
      <c r="G157" s="23" t="s">
        <v>523</v>
      </c>
      <c r="H157" s="23" t="s">
        <v>1270</v>
      </c>
      <c r="I157" s="23" t="s">
        <v>1413</v>
      </c>
      <c r="J157" s="24">
        <v>35538</v>
      </c>
      <c r="K157" s="23" t="s">
        <v>27</v>
      </c>
      <c r="L157" s="23" t="s">
        <v>25</v>
      </c>
      <c r="M157" s="23" t="s">
        <v>1414</v>
      </c>
      <c r="N157" s="23" t="s">
        <v>26</v>
      </c>
      <c r="O157" s="23" t="s">
        <v>26</v>
      </c>
      <c r="P157" s="23" t="s">
        <v>31</v>
      </c>
      <c r="Q157" s="23" t="s">
        <v>2441</v>
      </c>
      <c r="R157" s="4" t="s">
        <v>28</v>
      </c>
      <c r="S157" s="24">
        <v>43647</v>
      </c>
      <c r="V157" s="4" t="s">
        <v>974</v>
      </c>
      <c r="W157" s="4" t="s">
        <v>967</v>
      </c>
    </row>
    <row r="158" spans="1:23" x14ac:dyDescent="0.35">
      <c r="A158" s="23" t="s">
        <v>1415</v>
      </c>
      <c r="B158" s="4" t="s">
        <v>2373</v>
      </c>
      <c r="C158" s="23" t="s">
        <v>1416</v>
      </c>
      <c r="D158" s="27" t="s">
        <v>1417</v>
      </c>
      <c r="E158" s="28" t="s">
        <v>1418</v>
      </c>
      <c r="F158" s="35" t="s">
        <v>450</v>
      </c>
      <c r="G158" s="23" t="s">
        <v>477</v>
      </c>
      <c r="H158" s="23" t="s">
        <v>1270</v>
      </c>
      <c r="I158" s="23" t="s">
        <v>1419</v>
      </c>
      <c r="J158" s="24">
        <v>44615</v>
      </c>
      <c r="K158" s="23" t="s">
        <v>41</v>
      </c>
      <c r="L158" s="23" t="s">
        <v>25</v>
      </c>
      <c r="M158" s="23" t="s">
        <v>1420</v>
      </c>
      <c r="N158" s="23" t="s">
        <v>1421</v>
      </c>
      <c r="O158" s="23" t="s">
        <v>26</v>
      </c>
      <c r="P158" s="23" t="s">
        <v>31</v>
      </c>
      <c r="Q158" s="23" t="s">
        <v>876</v>
      </c>
      <c r="R158" s="4" t="s">
        <v>28</v>
      </c>
      <c r="S158" s="24">
        <v>44774</v>
      </c>
      <c r="V158" s="4" t="s">
        <v>967</v>
      </c>
      <c r="W158" s="4" t="s">
        <v>1015</v>
      </c>
    </row>
    <row r="159" spans="1:23" x14ac:dyDescent="0.35">
      <c r="A159" s="23" t="s">
        <v>1422</v>
      </c>
      <c r="B159" s="4" t="s">
        <v>2373</v>
      </c>
      <c r="C159" s="23" t="s">
        <v>1423</v>
      </c>
      <c r="D159" s="23" t="s">
        <v>1424</v>
      </c>
      <c r="E159" s="43" t="s">
        <v>1425</v>
      </c>
      <c r="F159" s="23" t="s">
        <v>468</v>
      </c>
      <c r="G159" s="23" t="s">
        <v>507</v>
      </c>
      <c r="H159" s="23" t="s">
        <v>1312</v>
      </c>
      <c r="I159" s="23" t="s">
        <v>1426</v>
      </c>
      <c r="J159" s="24">
        <v>31525</v>
      </c>
      <c r="K159" s="23" t="s">
        <v>27</v>
      </c>
      <c r="L159" s="23" t="s">
        <v>25</v>
      </c>
      <c r="M159" s="23" t="s">
        <v>1427</v>
      </c>
      <c r="N159" s="23" t="s">
        <v>1428</v>
      </c>
      <c r="O159" s="23" t="s">
        <v>26</v>
      </c>
      <c r="P159" s="23" t="s">
        <v>31</v>
      </c>
      <c r="Q159" s="23" t="s">
        <v>490</v>
      </c>
      <c r="R159" s="4" t="s">
        <v>28</v>
      </c>
      <c r="S159" s="24">
        <v>44166</v>
      </c>
      <c r="V159" s="4" t="s">
        <v>967</v>
      </c>
      <c r="W159" s="4" t="s">
        <v>496</v>
      </c>
    </row>
    <row r="160" spans="1:23" x14ac:dyDescent="0.35">
      <c r="A160" s="23" t="s">
        <v>1429</v>
      </c>
      <c r="B160" s="4" t="s">
        <v>2373</v>
      </c>
      <c r="C160" s="23" t="s">
        <v>1430</v>
      </c>
      <c r="D160" s="27" t="s">
        <v>1431</v>
      </c>
      <c r="E160" s="36" t="s">
        <v>1432</v>
      </c>
      <c r="F160" s="35" t="s">
        <v>468</v>
      </c>
      <c r="G160" s="23" t="s">
        <v>507</v>
      </c>
      <c r="H160" s="23" t="s">
        <v>1312</v>
      </c>
      <c r="I160" s="23" t="s">
        <v>26</v>
      </c>
      <c r="J160" s="24">
        <v>31117</v>
      </c>
      <c r="K160" s="23" t="s">
        <v>27</v>
      </c>
      <c r="L160" s="23" t="s">
        <v>25</v>
      </c>
      <c r="M160" s="23" t="s">
        <v>1433</v>
      </c>
      <c r="N160" s="23" t="s">
        <v>1434</v>
      </c>
      <c r="O160" s="23" t="s">
        <v>26</v>
      </c>
      <c r="P160" s="23" t="s">
        <v>31</v>
      </c>
      <c r="Q160" s="23" t="s">
        <v>545</v>
      </c>
      <c r="R160" s="4" t="s">
        <v>28</v>
      </c>
      <c r="S160" s="24">
        <v>44501</v>
      </c>
      <c r="V160" s="4" t="s">
        <v>1435</v>
      </c>
      <c r="W160" s="4" t="s">
        <v>967</v>
      </c>
    </row>
    <row r="161" spans="1:23" x14ac:dyDescent="0.35">
      <c r="A161" s="23" t="s">
        <v>1436</v>
      </c>
      <c r="B161" s="4" t="s">
        <v>2373</v>
      </c>
      <c r="C161" s="23" t="s">
        <v>1437</v>
      </c>
      <c r="D161" s="27" t="s">
        <v>1438</v>
      </c>
      <c r="E161" s="39" t="s">
        <v>1439</v>
      </c>
      <c r="F161" s="35" t="s">
        <v>468</v>
      </c>
      <c r="G161" s="23" t="s">
        <v>507</v>
      </c>
      <c r="H161" s="23" t="s">
        <v>1312</v>
      </c>
      <c r="I161" s="23" t="s">
        <v>26</v>
      </c>
      <c r="J161" s="24">
        <v>34632</v>
      </c>
      <c r="K161" s="23" t="s">
        <v>27</v>
      </c>
      <c r="L161" s="23" t="s">
        <v>25</v>
      </c>
      <c r="M161" s="23" t="s">
        <v>1440</v>
      </c>
      <c r="N161" s="23" t="s">
        <v>1441</v>
      </c>
      <c r="O161" s="23" t="s">
        <v>26</v>
      </c>
      <c r="P161" s="23" t="s">
        <v>31</v>
      </c>
      <c r="Q161" s="23" t="s">
        <v>545</v>
      </c>
      <c r="R161" s="4" t="s">
        <v>28</v>
      </c>
      <c r="S161" s="24">
        <v>44743</v>
      </c>
      <c r="V161" s="4" t="s">
        <v>1435</v>
      </c>
      <c r="W161" s="4" t="s">
        <v>967</v>
      </c>
    </row>
    <row r="162" spans="1:23" x14ac:dyDescent="0.35">
      <c r="A162" s="23" t="s">
        <v>1442</v>
      </c>
      <c r="B162" s="4" t="s">
        <v>2373</v>
      </c>
      <c r="C162" s="23" t="s">
        <v>1443</v>
      </c>
      <c r="D162" s="27" t="s">
        <v>1444</v>
      </c>
      <c r="E162" s="44" t="s">
        <v>1445</v>
      </c>
      <c r="F162" s="35" t="s">
        <v>450</v>
      </c>
      <c r="G162" s="23" t="s">
        <v>477</v>
      </c>
      <c r="H162" s="23" t="s">
        <v>1312</v>
      </c>
      <c r="I162" s="23" t="s">
        <v>26</v>
      </c>
      <c r="J162" s="24">
        <v>35352</v>
      </c>
      <c r="K162" s="23" t="s">
        <v>27</v>
      </c>
      <c r="L162" s="23" t="s">
        <v>25</v>
      </c>
      <c r="M162" s="23" t="s">
        <v>1446</v>
      </c>
      <c r="N162" s="23" t="s">
        <v>26</v>
      </c>
      <c r="O162" s="23" t="s">
        <v>26</v>
      </c>
      <c r="P162" s="23" t="s">
        <v>31</v>
      </c>
      <c r="Q162" s="23" t="s">
        <v>876</v>
      </c>
      <c r="R162" s="4" t="s">
        <v>28</v>
      </c>
      <c r="S162" s="24">
        <v>44564</v>
      </c>
      <c r="V162" s="4" t="s">
        <v>967</v>
      </c>
      <c r="W162" s="4" t="s">
        <v>1015</v>
      </c>
    </row>
    <row r="163" spans="1:23" x14ac:dyDescent="0.35">
      <c r="A163" s="23" t="s">
        <v>1447</v>
      </c>
      <c r="B163" s="4" t="s">
        <v>2373</v>
      </c>
      <c r="C163" s="23" t="s">
        <v>1168</v>
      </c>
      <c r="D163" s="27" t="s">
        <v>1448</v>
      </c>
      <c r="E163" s="45" t="s">
        <v>1449</v>
      </c>
      <c r="F163" s="35" t="s">
        <v>468</v>
      </c>
      <c r="G163" s="23" t="s">
        <v>507</v>
      </c>
      <c r="H163" s="23" t="s">
        <v>1450</v>
      </c>
      <c r="I163" s="23" t="s">
        <v>26</v>
      </c>
      <c r="J163" s="24">
        <v>32522</v>
      </c>
      <c r="K163" s="23" t="s">
        <v>27</v>
      </c>
      <c r="L163" s="23" t="s">
        <v>25</v>
      </c>
      <c r="M163" s="23" t="s">
        <v>1451</v>
      </c>
      <c r="N163" s="23" t="s">
        <v>1452</v>
      </c>
      <c r="O163" s="23" t="s">
        <v>26</v>
      </c>
      <c r="P163" s="23" t="s">
        <v>31</v>
      </c>
      <c r="Q163" s="23" t="s">
        <v>490</v>
      </c>
      <c r="R163" s="4" t="s">
        <v>28</v>
      </c>
      <c r="S163" s="24">
        <v>44793</v>
      </c>
      <c r="V163" s="4" t="s">
        <v>641</v>
      </c>
      <c r="W163" s="4" t="s">
        <v>496</v>
      </c>
    </row>
    <row r="164" spans="1:23" x14ac:dyDescent="0.35">
      <c r="A164" s="23" t="s">
        <v>1453</v>
      </c>
      <c r="B164" s="4" t="s">
        <v>2373</v>
      </c>
      <c r="C164" s="23" t="s">
        <v>1454</v>
      </c>
      <c r="D164" s="23" t="s">
        <v>1455</v>
      </c>
      <c r="E164" s="46" t="s">
        <v>1456</v>
      </c>
      <c r="F164" s="23" t="s">
        <v>468</v>
      </c>
      <c r="G164" s="23" t="s">
        <v>507</v>
      </c>
      <c r="H164" s="23" t="s">
        <v>668</v>
      </c>
      <c r="I164" s="23" t="s">
        <v>26</v>
      </c>
      <c r="J164" s="24">
        <v>34676</v>
      </c>
      <c r="K164" s="23" t="s">
        <v>27</v>
      </c>
      <c r="L164" s="23" t="s">
        <v>25</v>
      </c>
      <c r="M164" s="23" t="s">
        <v>1457</v>
      </c>
      <c r="N164" s="23" t="s">
        <v>1458</v>
      </c>
      <c r="O164" s="23" t="s">
        <v>26</v>
      </c>
      <c r="P164" s="23" t="s">
        <v>31</v>
      </c>
      <c r="Q164" s="23" t="s">
        <v>490</v>
      </c>
      <c r="R164" s="4" t="s">
        <v>28</v>
      </c>
      <c r="S164" s="24">
        <v>44200</v>
      </c>
      <c r="V164" s="4" t="s">
        <v>671</v>
      </c>
      <c r="W164" s="4" t="s">
        <v>496</v>
      </c>
    </row>
    <row r="165" spans="1:23" x14ac:dyDescent="0.35">
      <c r="A165" s="23" t="s">
        <v>1459</v>
      </c>
      <c r="B165" s="4" t="s">
        <v>2373</v>
      </c>
      <c r="C165" s="23" t="s">
        <v>721</v>
      </c>
      <c r="D165" s="23" t="s">
        <v>1460</v>
      </c>
      <c r="E165" s="47" t="s">
        <v>1461</v>
      </c>
      <c r="F165" s="23" t="s">
        <v>468</v>
      </c>
      <c r="G165" s="23" t="s">
        <v>507</v>
      </c>
      <c r="H165" s="23" t="s">
        <v>452</v>
      </c>
      <c r="I165" s="23" t="s">
        <v>453</v>
      </c>
      <c r="J165" s="24">
        <v>33654</v>
      </c>
      <c r="K165" s="23" t="s">
        <v>27</v>
      </c>
      <c r="L165" s="23" t="s">
        <v>25</v>
      </c>
      <c r="M165" s="23" t="s">
        <v>1462</v>
      </c>
      <c r="N165" s="23" t="s">
        <v>1463</v>
      </c>
      <c r="O165" s="23" t="s">
        <v>26</v>
      </c>
      <c r="P165" s="23" t="s">
        <v>31</v>
      </c>
      <c r="Q165" s="23" t="s">
        <v>490</v>
      </c>
      <c r="R165" s="4" t="s">
        <v>28</v>
      </c>
      <c r="S165" s="24">
        <v>44256</v>
      </c>
      <c r="V165" s="4" t="s">
        <v>633</v>
      </c>
      <c r="W165" s="4" t="s">
        <v>496</v>
      </c>
    </row>
    <row r="166" spans="1:23" x14ac:dyDescent="0.35">
      <c r="A166" s="23" t="s">
        <v>1464</v>
      </c>
      <c r="B166" s="4" t="s">
        <v>2373</v>
      </c>
      <c r="C166" s="23" t="s">
        <v>1465</v>
      </c>
      <c r="D166" s="23" t="s">
        <v>1466</v>
      </c>
      <c r="E166" s="47" t="s">
        <v>1467</v>
      </c>
      <c r="F166" s="23" t="s">
        <v>468</v>
      </c>
      <c r="G166" s="23" t="s">
        <v>507</v>
      </c>
      <c r="H166" s="23" t="s">
        <v>1468</v>
      </c>
      <c r="I166" s="23" t="s">
        <v>704</v>
      </c>
      <c r="J166" s="24">
        <v>32317</v>
      </c>
      <c r="K166" s="23" t="s">
        <v>41</v>
      </c>
      <c r="L166" s="23" t="s">
        <v>25</v>
      </c>
      <c r="M166" s="23" t="s">
        <v>1469</v>
      </c>
      <c r="N166" s="23" t="s">
        <v>1470</v>
      </c>
      <c r="O166" s="23" t="s">
        <v>1471</v>
      </c>
      <c r="P166" s="23" t="s">
        <v>31</v>
      </c>
      <c r="Q166" s="23" t="s">
        <v>490</v>
      </c>
      <c r="R166" s="4" t="s">
        <v>28</v>
      </c>
      <c r="S166" s="24">
        <v>44287</v>
      </c>
      <c r="V166" s="4" t="s">
        <v>671</v>
      </c>
      <c r="W166" s="4" t="s">
        <v>496</v>
      </c>
    </row>
    <row r="167" spans="1:23" x14ac:dyDescent="0.35">
      <c r="A167" s="23" t="s">
        <v>1472</v>
      </c>
      <c r="B167" s="4" t="s">
        <v>2373</v>
      </c>
      <c r="C167" s="23" t="s">
        <v>1473</v>
      </c>
      <c r="D167" s="23" t="s">
        <v>1474</v>
      </c>
      <c r="E167" s="48" t="s">
        <v>1475</v>
      </c>
      <c r="F167" s="23" t="s">
        <v>468</v>
      </c>
      <c r="G167" s="23" t="s">
        <v>507</v>
      </c>
      <c r="H167" s="23" t="s">
        <v>1468</v>
      </c>
      <c r="I167" s="23" t="s">
        <v>26</v>
      </c>
      <c r="J167" s="24">
        <v>28908</v>
      </c>
      <c r="K167" s="23" t="s">
        <v>27</v>
      </c>
      <c r="L167" s="23" t="s">
        <v>25</v>
      </c>
      <c r="M167" s="23" t="s">
        <v>1476</v>
      </c>
      <c r="N167" s="23" t="s">
        <v>1477</v>
      </c>
      <c r="O167" s="23" t="s">
        <v>26</v>
      </c>
      <c r="P167" s="23" t="s">
        <v>31</v>
      </c>
      <c r="Q167" s="23" t="s">
        <v>545</v>
      </c>
      <c r="R167" s="4" t="s">
        <v>28</v>
      </c>
      <c r="S167" s="24">
        <v>44501</v>
      </c>
      <c r="V167" s="4" t="s">
        <v>1478</v>
      </c>
      <c r="W167" s="4" t="s">
        <v>671</v>
      </c>
    </row>
    <row r="168" spans="1:23" x14ac:dyDescent="0.35">
      <c r="A168" s="23" t="s">
        <v>1479</v>
      </c>
      <c r="B168" s="4" t="s">
        <v>2373</v>
      </c>
      <c r="C168" s="23" t="s">
        <v>1480</v>
      </c>
      <c r="D168" s="27" t="s">
        <v>1481</v>
      </c>
      <c r="E168" s="36" t="s">
        <v>1482</v>
      </c>
      <c r="F168" s="35" t="s">
        <v>450</v>
      </c>
      <c r="G168" s="23" t="s">
        <v>477</v>
      </c>
      <c r="H168" s="23" t="s">
        <v>1468</v>
      </c>
      <c r="I168" s="23" t="s">
        <v>453</v>
      </c>
      <c r="J168" s="24">
        <v>29683</v>
      </c>
      <c r="K168" s="23" t="s">
        <v>27</v>
      </c>
      <c r="L168" s="23" t="s">
        <v>25</v>
      </c>
      <c r="M168" s="23" t="s">
        <v>1483</v>
      </c>
      <c r="N168" s="23" t="s">
        <v>1484</v>
      </c>
      <c r="O168" s="23" t="s">
        <v>26</v>
      </c>
      <c r="P168" s="23" t="s">
        <v>24</v>
      </c>
      <c r="Q168" s="23" t="s">
        <v>876</v>
      </c>
      <c r="R168" s="4" t="s">
        <v>28</v>
      </c>
      <c r="S168" s="24">
        <v>42109</v>
      </c>
      <c r="V168" s="4" t="s">
        <v>671</v>
      </c>
      <c r="W168" s="4" t="s">
        <v>1015</v>
      </c>
    </row>
    <row r="169" spans="1:23" x14ac:dyDescent="0.35">
      <c r="A169" s="23" t="s">
        <v>1485</v>
      </c>
      <c r="B169" s="4" t="s">
        <v>2373</v>
      </c>
      <c r="C169" s="23" t="s">
        <v>1486</v>
      </c>
      <c r="D169" s="27" t="s">
        <v>1487</v>
      </c>
      <c r="E169" s="28" t="s">
        <v>1488</v>
      </c>
      <c r="F169" s="35" t="s">
        <v>450</v>
      </c>
      <c r="G169" s="23" t="s">
        <v>477</v>
      </c>
      <c r="H169" s="23" t="s">
        <v>1468</v>
      </c>
      <c r="I169" s="23" t="s">
        <v>704</v>
      </c>
      <c r="J169" s="24">
        <v>37379</v>
      </c>
      <c r="K169" s="23" t="s">
        <v>27</v>
      </c>
      <c r="L169" s="23" t="s">
        <v>25</v>
      </c>
      <c r="M169" s="23" t="s">
        <v>1489</v>
      </c>
      <c r="N169" s="23" t="s">
        <v>26</v>
      </c>
      <c r="O169" s="23" t="s">
        <v>1490</v>
      </c>
      <c r="P169" s="23" t="s">
        <v>31</v>
      </c>
      <c r="Q169" s="23" t="s">
        <v>876</v>
      </c>
      <c r="R169" s="4" t="s">
        <v>28</v>
      </c>
      <c r="S169" s="24">
        <v>44361</v>
      </c>
      <c r="V169" s="4" t="s">
        <v>671</v>
      </c>
      <c r="W169" s="4" t="s">
        <v>1015</v>
      </c>
    </row>
    <row r="170" spans="1:23" x14ac:dyDescent="0.35">
      <c r="A170" s="23" t="s">
        <v>1491</v>
      </c>
      <c r="B170" s="4" t="s">
        <v>2373</v>
      </c>
      <c r="C170" s="23" t="s">
        <v>1492</v>
      </c>
      <c r="D170" s="27" t="s">
        <v>1493</v>
      </c>
      <c r="E170" s="36" t="s">
        <v>1494</v>
      </c>
      <c r="F170" s="35" t="s">
        <v>468</v>
      </c>
      <c r="G170" s="23" t="s">
        <v>507</v>
      </c>
      <c r="H170" s="23" t="s">
        <v>845</v>
      </c>
      <c r="I170" s="23" t="s">
        <v>26</v>
      </c>
      <c r="J170" s="24">
        <v>33860</v>
      </c>
      <c r="K170" s="23" t="s">
        <v>27</v>
      </c>
      <c r="L170" s="23" t="s">
        <v>25</v>
      </c>
      <c r="M170" s="23" t="s">
        <v>1495</v>
      </c>
      <c r="N170" s="23" t="s">
        <v>1496</v>
      </c>
      <c r="O170" s="23" t="s">
        <v>26</v>
      </c>
      <c r="P170" s="23" t="s">
        <v>31</v>
      </c>
      <c r="Q170" s="23" t="s">
        <v>545</v>
      </c>
      <c r="R170" s="4" t="s">
        <v>28</v>
      </c>
      <c r="S170" s="24">
        <v>44200</v>
      </c>
      <c r="V170" s="4" t="s">
        <v>633</v>
      </c>
    </row>
    <row r="171" spans="1:23" x14ac:dyDescent="0.35">
      <c r="A171" s="23" t="s">
        <v>1497</v>
      </c>
      <c r="B171" s="4" t="s">
        <v>2373</v>
      </c>
      <c r="C171" s="23" t="s">
        <v>1498</v>
      </c>
      <c r="D171" s="23" t="s">
        <v>1499</v>
      </c>
      <c r="E171" s="49" t="s">
        <v>1500</v>
      </c>
      <c r="F171" s="23" t="s">
        <v>468</v>
      </c>
      <c r="G171" s="23" t="s">
        <v>514</v>
      </c>
      <c r="H171" s="23" t="s">
        <v>29</v>
      </c>
      <c r="I171" s="23" t="s">
        <v>453</v>
      </c>
      <c r="J171" s="24">
        <v>20826</v>
      </c>
      <c r="K171" s="23" t="s">
        <v>27</v>
      </c>
      <c r="L171" s="23" t="s">
        <v>103</v>
      </c>
      <c r="M171" s="23" t="s">
        <v>453</v>
      </c>
      <c r="N171" s="23" t="s">
        <v>1501</v>
      </c>
      <c r="O171" s="23" t="s">
        <v>26</v>
      </c>
      <c r="P171" s="23" t="s">
        <v>24</v>
      </c>
      <c r="Q171" s="23" t="s">
        <v>1502</v>
      </c>
      <c r="R171" s="4" t="s">
        <v>28</v>
      </c>
      <c r="S171" s="24">
        <v>32578</v>
      </c>
    </row>
    <row r="172" spans="1:23" x14ac:dyDescent="0.35">
      <c r="A172" s="23" t="s">
        <v>1503</v>
      </c>
      <c r="B172" s="4" t="s">
        <v>2373</v>
      </c>
      <c r="C172" s="23" t="s">
        <v>1504</v>
      </c>
      <c r="D172" s="23" t="s">
        <v>1505</v>
      </c>
      <c r="E172" s="50" t="s">
        <v>1506</v>
      </c>
      <c r="F172" s="23" t="s">
        <v>468</v>
      </c>
      <c r="G172" s="23" t="s">
        <v>514</v>
      </c>
      <c r="H172" s="23" t="s">
        <v>29</v>
      </c>
      <c r="I172" s="23" t="s">
        <v>453</v>
      </c>
      <c r="J172" s="24">
        <v>33423</v>
      </c>
      <c r="K172" s="23" t="s">
        <v>41</v>
      </c>
      <c r="L172" s="23" t="s">
        <v>103</v>
      </c>
      <c r="M172" s="23" t="s">
        <v>453</v>
      </c>
      <c r="N172" s="23" t="s">
        <v>1507</v>
      </c>
      <c r="O172" s="23" t="s">
        <v>26</v>
      </c>
      <c r="P172" s="23" t="s">
        <v>24</v>
      </c>
      <c r="Q172" s="23" t="s">
        <v>1502</v>
      </c>
      <c r="R172" s="4" t="s">
        <v>28</v>
      </c>
      <c r="S172" s="24">
        <v>41284</v>
      </c>
    </row>
    <row r="173" spans="1:23" x14ac:dyDescent="0.35">
      <c r="A173" s="23" t="s">
        <v>1509</v>
      </c>
      <c r="B173" s="4" t="s">
        <v>2373</v>
      </c>
      <c r="C173" s="23" t="s">
        <v>1510</v>
      </c>
      <c r="D173" s="23" t="s">
        <v>1511</v>
      </c>
      <c r="E173" s="28" t="s">
        <v>1512</v>
      </c>
      <c r="F173" s="23" t="s">
        <v>450</v>
      </c>
      <c r="G173" s="23" t="s">
        <v>451</v>
      </c>
      <c r="H173" s="23" t="s">
        <v>29</v>
      </c>
      <c r="I173" s="23" t="s">
        <v>1513</v>
      </c>
      <c r="J173" s="24">
        <v>28857</v>
      </c>
      <c r="K173" s="23" t="s">
        <v>41</v>
      </c>
      <c r="L173" s="23" t="s">
        <v>479</v>
      </c>
      <c r="M173" s="23" t="s">
        <v>1514</v>
      </c>
      <c r="N173" s="23" t="s">
        <v>1515</v>
      </c>
      <c r="O173" s="23" t="s">
        <v>26</v>
      </c>
      <c r="P173" s="23" t="s">
        <v>24</v>
      </c>
      <c r="Q173" s="23" t="s">
        <v>490</v>
      </c>
      <c r="R173" s="4" t="s">
        <v>28</v>
      </c>
      <c r="S173" s="24">
        <v>41288</v>
      </c>
      <c r="V173" s="4" t="s">
        <v>463</v>
      </c>
    </row>
    <row r="174" spans="1:23" x14ac:dyDescent="0.35">
      <c r="A174" s="23" t="s">
        <v>1516</v>
      </c>
      <c r="B174" s="4" t="s">
        <v>2373</v>
      </c>
      <c r="C174" s="23" t="s">
        <v>1517</v>
      </c>
      <c r="D174" s="23" t="s">
        <v>1518</v>
      </c>
      <c r="E174" s="51" t="s">
        <v>1519</v>
      </c>
      <c r="F174" s="23" t="s">
        <v>450</v>
      </c>
      <c r="G174" s="23" t="s">
        <v>477</v>
      </c>
      <c r="H174" s="23" t="s">
        <v>29</v>
      </c>
      <c r="I174" s="23" t="s">
        <v>453</v>
      </c>
      <c r="J174" s="24">
        <v>26761</v>
      </c>
      <c r="K174" s="23" t="s">
        <v>27</v>
      </c>
      <c r="L174" s="23" t="s">
        <v>25</v>
      </c>
      <c r="M174" s="23" t="s">
        <v>1520</v>
      </c>
      <c r="N174" s="23" t="s">
        <v>26</v>
      </c>
      <c r="O174" s="23" t="s">
        <v>26</v>
      </c>
      <c r="P174" s="23" t="s">
        <v>24</v>
      </c>
      <c r="Q174" s="23" t="s">
        <v>876</v>
      </c>
      <c r="R174" s="4" t="s">
        <v>28</v>
      </c>
      <c r="S174" s="24">
        <v>33604</v>
      </c>
      <c r="V174" s="4" t="s">
        <v>1521</v>
      </c>
    </row>
    <row r="175" spans="1:23" x14ac:dyDescent="0.35">
      <c r="A175" s="23" t="s">
        <v>1522</v>
      </c>
      <c r="B175" s="4" t="s">
        <v>2373</v>
      </c>
      <c r="C175" s="23" t="s">
        <v>1523</v>
      </c>
      <c r="D175" s="27" t="s">
        <v>1524</v>
      </c>
      <c r="E175" s="28" t="s">
        <v>1525</v>
      </c>
      <c r="F175" s="35" t="s">
        <v>450</v>
      </c>
      <c r="G175" s="23" t="s">
        <v>477</v>
      </c>
      <c r="H175" s="23" t="s">
        <v>29</v>
      </c>
      <c r="I175" s="23" t="s">
        <v>453</v>
      </c>
      <c r="J175" s="24">
        <v>24351</v>
      </c>
      <c r="K175" s="23" t="s">
        <v>27</v>
      </c>
      <c r="L175" s="23" t="s">
        <v>25</v>
      </c>
      <c r="M175" s="23" t="s">
        <v>1526</v>
      </c>
      <c r="N175" s="23" t="s">
        <v>26</v>
      </c>
      <c r="O175" s="23" t="s">
        <v>26</v>
      </c>
      <c r="P175" s="23" t="s">
        <v>31</v>
      </c>
      <c r="Q175" s="23" t="s">
        <v>876</v>
      </c>
      <c r="R175" s="4" t="s">
        <v>28</v>
      </c>
      <c r="S175" s="24">
        <v>44441</v>
      </c>
      <c r="V175" s="4" t="s">
        <v>1521</v>
      </c>
    </row>
    <row r="176" spans="1:23" x14ac:dyDescent="0.35">
      <c r="A176" s="23" t="s">
        <v>1527</v>
      </c>
      <c r="B176" s="4" t="s">
        <v>2373</v>
      </c>
      <c r="C176" s="23" t="s">
        <v>1528</v>
      </c>
      <c r="D176" s="27" t="s">
        <v>1529</v>
      </c>
      <c r="E176" s="28" t="s">
        <v>1530</v>
      </c>
      <c r="F176" s="35" t="s">
        <v>450</v>
      </c>
      <c r="G176" s="23" t="s">
        <v>451</v>
      </c>
      <c r="H176" s="23" t="s">
        <v>29</v>
      </c>
      <c r="I176" s="23" t="s">
        <v>1531</v>
      </c>
      <c r="J176" s="24">
        <v>30170</v>
      </c>
      <c r="K176" s="23" t="s">
        <v>41</v>
      </c>
      <c r="L176" s="23" t="s">
        <v>596</v>
      </c>
      <c r="M176" s="23" t="s">
        <v>1532</v>
      </c>
      <c r="N176" s="23" t="s">
        <v>1533</v>
      </c>
      <c r="O176" s="23" t="s">
        <v>26</v>
      </c>
      <c r="P176" s="23" t="s">
        <v>24</v>
      </c>
      <c r="Q176" s="23" t="s">
        <v>2441</v>
      </c>
      <c r="R176" s="4" t="s">
        <v>28</v>
      </c>
      <c r="S176" s="24">
        <v>36992</v>
      </c>
      <c r="V176" s="4" t="s">
        <v>1521</v>
      </c>
    </row>
    <row r="177" spans="1:22" x14ac:dyDescent="0.35">
      <c r="A177" s="23" t="s">
        <v>1534</v>
      </c>
      <c r="B177" s="4" t="s">
        <v>2373</v>
      </c>
      <c r="C177" s="23" t="s">
        <v>1535</v>
      </c>
      <c r="D177" s="27" t="s">
        <v>1536</v>
      </c>
      <c r="E177" s="28" t="s">
        <v>1537</v>
      </c>
      <c r="F177" s="35" t="s">
        <v>450</v>
      </c>
      <c r="G177" s="23" t="s">
        <v>451</v>
      </c>
      <c r="H177" s="23" t="s">
        <v>29</v>
      </c>
      <c r="I177" s="23" t="s">
        <v>1531</v>
      </c>
      <c r="J177" s="24">
        <v>27223</v>
      </c>
      <c r="K177" s="23" t="s">
        <v>41</v>
      </c>
      <c r="L177" s="23" t="s">
        <v>479</v>
      </c>
      <c r="M177" s="23" t="s">
        <v>1538</v>
      </c>
      <c r="N177" s="23" t="s">
        <v>1539</v>
      </c>
      <c r="O177" s="23" t="s">
        <v>26</v>
      </c>
      <c r="P177" s="23" t="s">
        <v>24</v>
      </c>
      <c r="Q177" s="23" t="s">
        <v>2441</v>
      </c>
      <c r="R177" s="4" t="s">
        <v>28</v>
      </c>
      <c r="S177" s="24">
        <v>36619</v>
      </c>
      <c r="V177" s="4" t="s">
        <v>1521</v>
      </c>
    </row>
    <row r="178" spans="1:22" x14ac:dyDescent="0.35">
      <c r="A178" s="23" t="s">
        <v>1540</v>
      </c>
      <c r="B178" s="4" t="s">
        <v>2373</v>
      </c>
      <c r="C178" s="23" t="s">
        <v>1541</v>
      </c>
      <c r="D178" s="27" t="s">
        <v>1542</v>
      </c>
      <c r="E178" s="44" t="s">
        <v>1543</v>
      </c>
      <c r="F178" s="35" t="s">
        <v>450</v>
      </c>
      <c r="G178" s="23" t="s">
        <v>1544</v>
      </c>
      <c r="H178" s="23" t="s">
        <v>29</v>
      </c>
      <c r="I178" s="23" t="s">
        <v>1531</v>
      </c>
      <c r="J178" s="24">
        <v>25086</v>
      </c>
      <c r="K178" s="23" t="s">
        <v>41</v>
      </c>
      <c r="L178" s="23" t="s">
        <v>479</v>
      </c>
      <c r="M178" s="23" t="s">
        <v>1545</v>
      </c>
      <c r="N178" s="23" t="s">
        <v>1546</v>
      </c>
      <c r="O178" s="23" t="s">
        <v>26</v>
      </c>
      <c r="P178" s="23" t="s">
        <v>24</v>
      </c>
      <c r="Q178" s="23" t="s">
        <v>456</v>
      </c>
      <c r="R178" s="4" t="s">
        <v>28</v>
      </c>
      <c r="S178" s="24">
        <v>37258</v>
      </c>
      <c r="V178" s="4" t="s">
        <v>1547</v>
      </c>
    </row>
    <row r="179" spans="1:22" x14ac:dyDescent="0.35">
      <c r="A179" s="23" t="s">
        <v>1548</v>
      </c>
      <c r="B179" s="4" t="s">
        <v>2373</v>
      </c>
      <c r="C179" s="23" t="s">
        <v>1549</v>
      </c>
      <c r="D179" s="27" t="s">
        <v>1550</v>
      </c>
      <c r="E179" s="28" t="s">
        <v>1551</v>
      </c>
      <c r="F179" s="35" t="s">
        <v>450</v>
      </c>
      <c r="G179" s="23" t="s">
        <v>451</v>
      </c>
      <c r="H179" s="23" t="s">
        <v>29</v>
      </c>
      <c r="I179" s="23" t="s">
        <v>453</v>
      </c>
      <c r="J179" s="24">
        <v>26915</v>
      </c>
      <c r="K179" s="23" t="s">
        <v>41</v>
      </c>
      <c r="L179" s="23" t="s">
        <v>103</v>
      </c>
      <c r="M179" s="23" t="s">
        <v>1552</v>
      </c>
      <c r="N179" s="23" t="s">
        <v>1553</v>
      </c>
      <c r="O179" s="23" t="s">
        <v>26</v>
      </c>
      <c r="P179" s="23" t="s">
        <v>24</v>
      </c>
      <c r="Q179" s="23" t="s">
        <v>456</v>
      </c>
      <c r="R179" s="4" t="s">
        <v>28</v>
      </c>
      <c r="S179" s="24">
        <v>34883</v>
      </c>
      <c r="V179" s="4" t="s">
        <v>558</v>
      </c>
    </row>
    <row r="180" spans="1:22" x14ac:dyDescent="0.35">
      <c r="A180" s="23" t="s">
        <v>1554</v>
      </c>
      <c r="B180" s="4" t="s">
        <v>2373</v>
      </c>
      <c r="C180" s="23" t="s">
        <v>1555</v>
      </c>
      <c r="D180" s="52" t="s">
        <v>1556</v>
      </c>
      <c r="E180" s="36" t="s">
        <v>1557</v>
      </c>
      <c r="F180" s="35" t="s">
        <v>450</v>
      </c>
      <c r="G180" s="23" t="s">
        <v>1544</v>
      </c>
      <c r="H180" s="23" t="s">
        <v>29</v>
      </c>
      <c r="I180" s="23" t="s">
        <v>453</v>
      </c>
      <c r="J180" s="24">
        <v>29310</v>
      </c>
      <c r="K180" s="23" t="s">
        <v>41</v>
      </c>
      <c r="L180" s="23" t="s">
        <v>103</v>
      </c>
      <c r="M180" s="23" t="s">
        <v>1558</v>
      </c>
      <c r="N180" s="23" t="s">
        <v>1559</v>
      </c>
      <c r="O180" s="23" t="s">
        <v>26</v>
      </c>
      <c r="P180" s="23" t="s">
        <v>24</v>
      </c>
      <c r="Q180" s="23" t="s">
        <v>490</v>
      </c>
      <c r="R180" s="4" t="s">
        <v>28</v>
      </c>
      <c r="S180" s="24">
        <v>42604</v>
      </c>
      <c r="V180" s="4" t="s">
        <v>1560</v>
      </c>
    </row>
    <row r="181" spans="1:22" x14ac:dyDescent="0.35">
      <c r="A181" s="23" t="s">
        <v>1561</v>
      </c>
      <c r="B181" s="4" t="s">
        <v>2373</v>
      </c>
      <c r="C181" s="27" t="s">
        <v>1562</v>
      </c>
      <c r="D181" s="53" t="s">
        <v>1563</v>
      </c>
      <c r="E181" s="44" t="s">
        <v>1564</v>
      </c>
      <c r="F181" s="35" t="s">
        <v>450</v>
      </c>
      <c r="G181" s="23" t="s">
        <v>477</v>
      </c>
      <c r="H181" s="23" t="s">
        <v>29</v>
      </c>
      <c r="I181" s="23" t="s">
        <v>453</v>
      </c>
      <c r="J181" s="24">
        <v>31507</v>
      </c>
      <c r="K181" s="23" t="s">
        <v>27</v>
      </c>
      <c r="L181" s="23" t="s">
        <v>25</v>
      </c>
      <c r="M181" s="23" t="s">
        <v>1565</v>
      </c>
      <c r="N181" s="23" t="s">
        <v>26</v>
      </c>
      <c r="O181" s="23" t="s">
        <v>26</v>
      </c>
      <c r="P181" s="23" t="s">
        <v>24</v>
      </c>
      <c r="Q181" s="23" t="s">
        <v>876</v>
      </c>
      <c r="R181" s="4" t="s">
        <v>28</v>
      </c>
      <c r="S181" s="24">
        <v>39814</v>
      </c>
      <c r="V181" s="4" t="s">
        <v>1521</v>
      </c>
    </row>
    <row r="182" spans="1:22" x14ac:dyDescent="0.35">
      <c r="A182" s="23" t="s">
        <v>1566</v>
      </c>
      <c r="B182" s="4" t="s">
        <v>2373</v>
      </c>
      <c r="C182" s="27" t="s">
        <v>1567</v>
      </c>
      <c r="D182" s="54" t="s">
        <v>1568</v>
      </c>
      <c r="E182" s="28" t="s">
        <v>1569</v>
      </c>
      <c r="F182" s="35" t="s">
        <v>450</v>
      </c>
      <c r="G182" s="23" t="s">
        <v>477</v>
      </c>
      <c r="H182" s="23" t="s">
        <v>29</v>
      </c>
      <c r="I182" s="23" t="s">
        <v>453</v>
      </c>
      <c r="J182" s="24">
        <v>35381</v>
      </c>
      <c r="K182" s="23" t="s">
        <v>27</v>
      </c>
      <c r="L182" s="23" t="s">
        <v>25</v>
      </c>
      <c r="M182" s="23" t="s">
        <v>1570</v>
      </c>
      <c r="N182" s="23" t="s">
        <v>26</v>
      </c>
      <c r="O182" s="23" t="s">
        <v>26</v>
      </c>
      <c r="P182" s="23" t="s">
        <v>24</v>
      </c>
      <c r="Q182" s="23" t="s">
        <v>876</v>
      </c>
      <c r="R182" s="4" t="s">
        <v>28</v>
      </c>
      <c r="S182" s="24">
        <v>42067</v>
      </c>
      <c r="V182" s="4" t="s">
        <v>1521</v>
      </c>
    </row>
    <row r="183" spans="1:22" x14ac:dyDescent="0.35">
      <c r="A183" s="23" t="s">
        <v>1571</v>
      </c>
      <c r="B183" s="4" t="s">
        <v>2373</v>
      </c>
      <c r="C183" s="23" t="s">
        <v>1572</v>
      </c>
      <c r="D183" s="55" t="s">
        <v>1573</v>
      </c>
      <c r="E183" s="28" t="s">
        <v>1574</v>
      </c>
      <c r="F183" s="35" t="s">
        <v>450</v>
      </c>
      <c r="G183" s="23" t="s">
        <v>451</v>
      </c>
      <c r="H183" s="23" t="s">
        <v>29</v>
      </c>
      <c r="I183" s="23" t="s">
        <v>1575</v>
      </c>
      <c r="J183" s="24">
        <v>33109</v>
      </c>
      <c r="K183" s="23" t="s">
        <v>41</v>
      </c>
      <c r="L183" s="23" t="s">
        <v>596</v>
      </c>
      <c r="M183" s="23" t="s">
        <v>1576</v>
      </c>
      <c r="N183" s="23" t="s">
        <v>1577</v>
      </c>
      <c r="O183" s="23" t="s">
        <v>26</v>
      </c>
      <c r="P183" s="23" t="s">
        <v>24</v>
      </c>
      <c r="Q183" s="23" t="s">
        <v>2441</v>
      </c>
      <c r="R183" s="4" t="s">
        <v>28</v>
      </c>
      <c r="S183" s="24">
        <v>43026</v>
      </c>
      <c r="V183" s="4" t="s">
        <v>1578</v>
      </c>
    </row>
    <row r="184" spans="1:22" x14ac:dyDescent="0.35">
      <c r="A184" s="23" t="s">
        <v>1579</v>
      </c>
      <c r="B184" s="4" t="s">
        <v>2373</v>
      </c>
      <c r="C184" s="23" t="s">
        <v>1580</v>
      </c>
      <c r="D184" s="27" t="s">
        <v>1581</v>
      </c>
      <c r="E184" s="28" t="s">
        <v>1582</v>
      </c>
      <c r="F184" s="35" t="s">
        <v>450</v>
      </c>
      <c r="G184" s="23" t="s">
        <v>451</v>
      </c>
      <c r="H184" s="23" t="s">
        <v>29</v>
      </c>
      <c r="I184" s="23" t="s">
        <v>1583</v>
      </c>
      <c r="J184" s="24">
        <v>28545</v>
      </c>
      <c r="K184" s="23" t="s">
        <v>27</v>
      </c>
      <c r="L184" s="23" t="s">
        <v>596</v>
      </c>
      <c r="M184" s="23" t="s">
        <v>1584</v>
      </c>
      <c r="N184" s="23" t="s">
        <v>1585</v>
      </c>
      <c r="O184" s="23" t="s">
        <v>26</v>
      </c>
      <c r="P184" s="23" t="s">
        <v>24</v>
      </c>
      <c r="Q184" s="23" t="s">
        <v>456</v>
      </c>
      <c r="R184" s="4" t="s">
        <v>28</v>
      </c>
      <c r="S184" s="24">
        <v>43080</v>
      </c>
      <c r="V184" s="4" t="s">
        <v>482</v>
      </c>
    </row>
    <row r="185" spans="1:22" x14ac:dyDescent="0.35">
      <c r="A185" s="23" t="s">
        <v>1586</v>
      </c>
      <c r="B185" s="4" t="s">
        <v>2373</v>
      </c>
      <c r="C185" s="23" t="s">
        <v>1587</v>
      </c>
      <c r="D185" s="27" t="s">
        <v>1588</v>
      </c>
      <c r="E185" s="28" t="s">
        <v>1589</v>
      </c>
      <c r="F185" s="35" t="s">
        <v>450</v>
      </c>
      <c r="G185" s="23" t="s">
        <v>1544</v>
      </c>
      <c r="H185" s="23" t="s">
        <v>29</v>
      </c>
      <c r="I185" s="23" t="s">
        <v>26</v>
      </c>
      <c r="J185" s="24">
        <v>28223</v>
      </c>
      <c r="K185" s="23" t="s">
        <v>27</v>
      </c>
      <c r="L185" s="23" t="s">
        <v>103</v>
      </c>
      <c r="M185" s="23" t="s">
        <v>1590</v>
      </c>
      <c r="N185" s="23" t="s">
        <v>1591</v>
      </c>
      <c r="O185" s="23" t="s">
        <v>26</v>
      </c>
      <c r="P185" s="23" t="s">
        <v>24</v>
      </c>
      <c r="Q185" s="23" t="s">
        <v>490</v>
      </c>
      <c r="R185" s="4" t="s">
        <v>28</v>
      </c>
      <c r="S185" s="24">
        <v>43206</v>
      </c>
      <c r="V185" s="4" t="s">
        <v>1592</v>
      </c>
    </row>
    <row r="186" spans="1:22" x14ac:dyDescent="0.35">
      <c r="A186" s="23" t="s">
        <v>1593</v>
      </c>
      <c r="B186" s="4" t="s">
        <v>2373</v>
      </c>
      <c r="C186" s="23" t="s">
        <v>1594</v>
      </c>
      <c r="D186" s="27" t="s">
        <v>1595</v>
      </c>
      <c r="E186" s="56" t="s">
        <v>1596</v>
      </c>
      <c r="F186" s="35" t="s">
        <v>450</v>
      </c>
      <c r="G186" s="23" t="s">
        <v>1544</v>
      </c>
      <c r="H186" s="23" t="s">
        <v>29</v>
      </c>
      <c r="I186" s="23" t="s">
        <v>1597</v>
      </c>
      <c r="J186" s="24">
        <v>32455</v>
      </c>
      <c r="K186" s="23" t="s">
        <v>27</v>
      </c>
      <c r="L186" s="23" t="s">
        <v>25</v>
      </c>
      <c r="M186" s="23" t="s">
        <v>1598</v>
      </c>
      <c r="N186" s="23" t="s">
        <v>1599</v>
      </c>
      <c r="O186" s="23" t="s">
        <v>26</v>
      </c>
      <c r="P186" s="23" t="s">
        <v>24</v>
      </c>
      <c r="Q186" s="23" t="s">
        <v>2441</v>
      </c>
      <c r="R186" s="4" t="s">
        <v>28</v>
      </c>
      <c r="S186" s="24">
        <v>43325</v>
      </c>
      <c r="V186" s="4" t="s">
        <v>1592</v>
      </c>
    </row>
    <row r="187" spans="1:22" x14ac:dyDescent="0.35">
      <c r="A187" s="23" t="s">
        <v>1600</v>
      </c>
      <c r="B187" s="4" t="s">
        <v>2373</v>
      </c>
      <c r="C187" s="23" t="s">
        <v>1601</v>
      </c>
      <c r="D187" s="27" t="s">
        <v>1602</v>
      </c>
      <c r="E187" s="56" t="s">
        <v>1603</v>
      </c>
      <c r="F187" s="35" t="s">
        <v>450</v>
      </c>
      <c r="G187" s="23" t="s">
        <v>1544</v>
      </c>
      <c r="H187" s="23" t="s">
        <v>29</v>
      </c>
      <c r="I187" s="23" t="s">
        <v>1604</v>
      </c>
      <c r="J187" s="24">
        <v>28785</v>
      </c>
      <c r="K187" s="23" t="s">
        <v>41</v>
      </c>
      <c r="L187" s="23" t="s">
        <v>596</v>
      </c>
      <c r="M187" s="23" t="s">
        <v>1605</v>
      </c>
      <c r="N187" s="23" t="s">
        <v>1606</v>
      </c>
      <c r="O187" s="23" t="s">
        <v>26</v>
      </c>
      <c r="P187" s="23" t="s">
        <v>24</v>
      </c>
      <c r="Q187" s="23" t="s">
        <v>2441</v>
      </c>
      <c r="R187" s="4" t="s">
        <v>28</v>
      </c>
      <c r="S187" s="24">
        <v>43460</v>
      </c>
      <c r="V187" s="4" t="s">
        <v>1592</v>
      </c>
    </row>
    <row r="188" spans="1:22" x14ac:dyDescent="0.35">
      <c r="A188" s="23" t="s">
        <v>1607</v>
      </c>
      <c r="B188" s="4" t="s">
        <v>2373</v>
      </c>
      <c r="C188" s="23" t="s">
        <v>1608</v>
      </c>
      <c r="D188" s="27" t="s">
        <v>1609</v>
      </c>
      <c r="E188" s="28" t="s">
        <v>1610</v>
      </c>
      <c r="F188" s="35" t="s">
        <v>450</v>
      </c>
      <c r="G188" s="23" t="s">
        <v>451</v>
      </c>
      <c r="H188" s="23" t="s">
        <v>29</v>
      </c>
      <c r="I188" s="23" t="s">
        <v>1531</v>
      </c>
      <c r="J188" s="24">
        <v>29485</v>
      </c>
      <c r="K188" s="23" t="s">
        <v>27</v>
      </c>
      <c r="L188" s="23" t="s">
        <v>103</v>
      </c>
      <c r="M188" s="23" t="s">
        <v>1611</v>
      </c>
      <c r="N188" s="23" t="s">
        <v>1612</v>
      </c>
      <c r="O188" s="23" t="s">
        <v>1613</v>
      </c>
      <c r="P188" s="23" t="s">
        <v>24</v>
      </c>
      <c r="Q188" s="23" t="s">
        <v>456</v>
      </c>
      <c r="R188" s="4" t="s">
        <v>28</v>
      </c>
      <c r="S188" s="24">
        <v>44349</v>
      </c>
      <c r="V188" s="4" t="s">
        <v>558</v>
      </c>
    </row>
    <row r="189" spans="1:22" x14ac:dyDescent="0.35">
      <c r="A189" s="23" t="s">
        <v>1614</v>
      </c>
      <c r="B189" s="4" t="s">
        <v>2373</v>
      </c>
      <c r="C189" s="23" t="s">
        <v>1615</v>
      </c>
      <c r="D189" s="27" t="s">
        <v>1616</v>
      </c>
      <c r="E189" s="57" t="s">
        <v>1617</v>
      </c>
      <c r="F189" s="35" t="s">
        <v>468</v>
      </c>
      <c r="G189" s="23" t="s">
        <v>514</v>
      </c>
      <c r="H189" s="23" t="s">
        <v>29</v>
      </c>
      <c r="I189" s="23" t="s">
        <v>1618</v>
      </c>
      <c r="J189" s="24">
        <v>23713</v>
      </c>
      <c r="K189" s="23" t="s">
        <v>27</v>
      </c>
      <c r="L189" s="23" t="s">
        <v>479</v>
      </c>
      <c r="M189" s="23" t="s">
        <v>1619</v>
      </c>
      <c r="N189" s="23" t="s">
        <v>1620</v>
      </c>
      <c r="O189" s="23" t="s">
        <v>1621</v>
      </c>
      <c r="P189" s="23" t="s">
        <v>31</v>
      </c>
      <c r="Q189" s="23" t="s">
        <v>1502</v>
      </c>
      <c r="R189" s="4" t="s">
        <v>28</v>
      </c>
      <c r="S189" s="24">
        <v>44652</v>
      </c>
    </row>
    <row r="190" spans="1:22" x14ac:dyDescent="0.35">
      <c r="A190" s="23" t="s">
        <v>1622</v>
      </c>
      <c r="B190" s="4" t="s">
        <v>2373</v>
      </c>
      <c r="C190" s="23" t="s">
        <v>1623</v>
      </c>
      <c r="D190" s="27" t="s">
        <v>1624</v>
      </c>
      <c r="E190" s="57" t="s">
        <v>1625</v>
      </c>
      <c r="F190" s="35" t="s">
        <v>450</v>
      </c>
      <c r="G190" s="23" t="s">
        <v>451</v>
      </c>
      <c r="H190" s="23" t="s">
        <v>29</v>
      </c>
      <c r="I190" s="23" t="s">
        <v>1626</v>
      </c>
      <c r="J190" s="24">
        <v>33864</v>
      </c>
      <c r="K190" s="23" t="s">
        <v>41</v>
      </c>
      <c r="L190" s="23" t="s">
        <v>25</v>
      </c>
      <c r="M190" s="23" t="s">
        <v>1627</v>
      </c>
      <c r="N190" s="23" t="s">
        <v>1628</v>
      </c>
      <c r="O190" s="23" t="s">
        <v>26</v>
      </c>
      <c r="P190" s="23" t="s">
        <v>31</v>
      </c>
      <c r="Q190" s="23" t="s">
        <v>2441</v>
      </c>
      <c r="R190" s="4" t="s">
        <v>28</v>
      </c>
      <c r="S190" s="24">
        <v>44690</v>
      </c>
      <c r="V190" s="4" t="s">
        <v>1521</v>
      </c>
    </row>
    <row r="191" spans="1:22" x14ac:dyDescent="0.35">
      <c r="A191" s="23" t="s">
        <v>1629</v>
      </c>
      <c r="B191" s="4" t="s">
        <v>2373</v>
      </c>
      <c r="C191" s="23" t="s">
        <v>1630</v>
      </c>
      <c r="D191" s="27" t="s">
        <v>1631</v>
      </c>
      <c r="E191" s="42" t="s">
        <v>1632</v>
      </c>
      <c r="F191" s="35" t="s">
        <v>450</v>
      </c>
      <c r="G191" s="23" t="s">
        <v>451</v>
      </c>
      <c r="H191" s="23" t="s">
        <v>1035</v>
      </c>
      <c r="I191" s="23" t="s">
        <v>453</v>
      </c>
      <c r="J191" s="24">
        <v>28805</v>
      </c>
      <c r="K191" s="23" t="s">
        <v>27</v>
      </c>
      <c r="L191" s="23" t="s">
        <v>103</v>
      </c>
      <c r="M191" s="23" t="s">
        <v>1633</v>
      </c>
      <c r="N191" s="23" t="s">
        <v>1634</v>
      </c>
      <c r="O191" s="23" t="s">
        <v>26</v>
      </c>
      <c r="P191" s="23" t="s">
        <v>24</v>
      </c>
      <c r="Q191" s="23" t="s">
        <v>490</v>
      </c>
      <c r="R191" s="4" t="s">
        <v>28</v>
      </c>
      <c r="S191" s="24">
        <v>41306</v>
      </c>
      <c r="V191" s="4" t="s">
        <v>457</v>
      </c>
    </row>
    <row r="192" spans="1:22" x14ac:dyDescent="0.35">
      <c r="A192" s="23" t="s">
        <v>1635</v>
      </c>
      <c r="B192" s="4" t="s">
        <v>2373</v>
      </c>
      <c r="C192" s="23" t="s">
        <v>1636</v>
      </c>
      <c r="D192" s="27" t="s">
        <v>1637</v>
      </c>
      <c r="E192" s="42" t="s">
        <v>1638</v>
      </c>
      <c r="F192" s="35" t="s">
        <v>468</v>
      </c>
      <c r="G192" s="23" t="s">
        <v>469</v>
      </c>
      <c r="H192" s="23" t="s">
        <v>1035</v>
      </c>
      <c r="I192" s="23" t="s">
        <v>453</v>
      </c>
      <c r="J192" s="24">
        <v>28854</v>
      </c>
      <c r="K192" s="23" t="s">
        <v>27</v>
      </c>
      <c r="L192" s="23" t="s">
        <v>25</v>
      </c>
      <c r="M192" s="23" t="s">
        <v>1639</v>
      </c>
      <c r="N192" s="23" t="s">
        <v>1640</v>
      </c>
      <c r="O192" s="23" t="s">
        <v>26</v>
      </c>
      <c r="P192" s="23" t="s">
        <v>24</v>
      </c>
      <c r="Q192" s="23" t="s">
        <v>456</v>
      </c>
      <c r="R192" s="4" t="s">
        <v>28</v>
      </c>
      <c r="S192" s="24">
        <v>42439</v>
      </c>
      <c r="V192" s="4" t="s">
        <v>1641</v>
      </c>
    </row>
    <row r="193" spans="1:23" x14ac:dyDescent="0.35">
      <c r="A193" s="23" t="s">
        <v>1642</v>
      </c>
      <c r="B193" s="4" t="s">
        <v>2373</v>
      </c>
      <c r="C193" s="23" t="s">
        <v>1643</v>
      </c>
      <c r="D193" s="23" t="s">
        <v>1644</v>
      </c>
      <c r="E193" s="30" t="s">
        <v>1645</v>
      </c>
      <c r="F193" s="23" t="s">
        <v>468</v>
      </c>
      <c r="G193" s="23" t="s">
        <v>507</v>
      </c>
      <c r="H193" s="23" t="s">
        <v>1035</v>
      </c>
      <c r="I193" s="23" t="s">
        <v>704</v>
      </c>
      <c r="J193" s="24">
        <v>26641</v>
      </c>
      <c r="K193" s="23" t="s">
        <v>41</v>
      </c>
      <c r="L193" s="23" t="s">
        <v>25</v>
      </c>
      <c r="M193" s="23" t="s">
        <v>1646</v>
      </c>
      <c r="N193" s="23" t="s">
        <v>1647</v>
      </c>
      <c r="O193" s="23" t="s">
        <v>26</v>
      </c>
      <c r="P193" s="23" t="s">
        <v>24</v>
      </c>
      <c r="Q193" s="23" t="s">
        <v>490</v>
      </c>
      <c r="R193" s="4" t="s">
        <v>28</v>
      </c>
      <c r="S193" s="24">
        <v>38078</v>
      </c>
      <c r="V193" s="4" t="s">
        <v>1641</v>
      </c>
    </row>
    <row r="194" spans="1:23" x14ac:dyDescent="0.35">
      <c r="A194" s="23" t="s">
        <v>1648</v>
      </c>
      <c r="B194" s="4" t="s">
        <v>2373</v>
      </c>
      <c r="C194" s="23" t="s">
        <v>1649</v>
      </c>
      <c r="D194" s="23" t="s">
        <v>1650</v>
      </c>
      <c r="E194" s="23" t="s">
        <v>1651</v>
      </c>
      <c r="F194" s="23" t="s">
        <v>468</v>
      </c>
      <c r="G194" s="23" t="s">
        <v>507</v>
      </c>
      <c r="H194" s="23" t="s">
        <v>1035</v>
      </c>
      <c r="I194" s="23" t="s">
        <v>453</v>
      </c>
      <c r="J194" s="24">
        <v>31927</v>
      </c>
      <c r="K194" s="23" t="s">
        <v>41</v>
      </c>
      <c r="L194" s="23" t="s">
        <v>25</v>
      </c>
      <c r="M194" s="23" t="s">
        <v>1652</v>
      </c>
      <c r="N194" s="23" t="s">
        <v>26</v>
      </c>
      <c r="O194" s="23" t="s">
        <v>26</v>
      </c>
      <c r="P194" s="23" t="s">
        <v>24</v>
      </c>
      <c r="Q194" s="23" t="s">
        <v>545</v>
      </c>
      <c r="R194" s="4" t="s">
        <v>28</v>
      </c>
      <c r="S194" s="24">
        <v>40483</v>
      </c>
      <c r="V194" s="58" t="s">
        <v>1643</v>
      </c>
      <c r="W194" s="4" t="s">
        <v>1641</v>
      </c>
    </row>
    <row r="195" spans="1:23" x14ac:dyDescent="0.35">
      <c r="A195" s="23" t="s">
        <v>1653</v>
      </c>
      <c r="B195" s="4" t="s">
        <v>2373</v>
      </c>
      <c r="C195" s="23" t="s">
        <v>1654</v>
      </c>
      <c r="D195" s="23" t="s">
        <v>1655</v>
      </c>
      <c r="E195" s="23" t="s">
        <v>1656</v>
      </c>
      <c r="F195" s="23" t="s">
        <v>450</v>
      </c>
      <c r="G195" s="23" t="s">
        <v>451</v>
      </c>
      <c r="H195" s="23" t="s">
        <v>1035</v>
      </c>
      <c r="I195" s="23" t="s">
        <v>453</v>
      </c>
      <c r="J195" s="24">
        <v>32588</v>
      </c>
      <c r="K195" s="23" t="s">
        <v>41</v>
      </c>
      <c r="L195" s="23" t="s">
        <v>25</v>
      </c>
      <c r="M195" s="23" t="s">
        <v>1657</v>
      </c>
      <c r="N195" s="23" t="s">
        <v>1658</v>
      </c>
      <c r="O195" s="23" t="s">
        <v>26</v>
      </c>
      <c r="P195" s="23" t="s">
        <v>24</v>
      </c>
      <c r="Q195" s="23" t="s">
        <v>2441</v>
      </c>
      <c r="R195" s="4" t="s">
        <v>28</v>
      </c>
      <c r="S195" s="24">
        <v>41365</v>
      </c>
      <c r="V195" s="4" t="s">
        <v>1630</v>
      </c>
      <c r="W195" s="58" t="s">
        <v>457</v>
      </c>
    </row>
    <row r="196" spans="1:23" x14ac:dyDescent="0.35">
      <c r="A196" s="23" t="s">
        <v>1659</v>
      </c>
      <c r="B196" s="4" t="s">
        <v>2373</v>
      </c>
      <c r="C196" s="23" t="s">
        <v>1660</v>
      </c>
      <c r="D196" s="23" t="s">
        <v>1661</v>
      </c>
      <c r="E196" s="23" t="s">
        <v>1662</v>
      </c>
      <c r="F196" s="23" t="s">
        <v>450</v>
      </c>
      <c r="G196" s="23" t="s">
        <v>451</v>
      </c>
      <c r="H196" s="23" t="s">
        <v>1035</v>
      </c>
      <c r="I196" s="23" t="s">
        <v>453</v>
      </c>
      <c r="J196" s="24">
        <v>34315</v>
      </c>
      <c r="K196" s="23" t="s">
        <v>27</v>
      </c>
      <c r="L196" s="23" t="s">
        <v>25</v>
      </c>
      <c r="M196" s="23" t="s">
        <v>1663</v>
      </c>
      <c r="N196" s="23" t="s">
        <v>26</v>
      </c>
      <c r="O196" s="23" t="s">
        <v>26</v>
      </c>
      <c r="P196" s="23" t="s">
        <v>24</v>
      </c>
      <c r="Q196" s="23" t="s">
        <v>545</v>
      </c>
      <c r="R196" s="4" t="s">
        <v>28</v>
      </c>
      <c r="S196" s="24">
        <v>41579</v>
      </c>
      <c r="V196" s="4" t="s">
        <v>1630</v>
      </c>
      <c r="W196" s="58" t="s">
        <v>457</v>
      </c>
    </row>
    <row r="197" spans="1:23" x14ac:dyDescent="0.35">
      <c r="A197" s="23" t="s">
        <v>1664</v>
      </c>
      <c r="B197" s="4" t="s">
        <v>2373</v>
      </c>
      <c r="C197" s="23" t="s">
        <v>1665</v>
      </c>
      <c r="D197" s="23" t="s">
        <v>1666</v>
      </c>
      <c r="E197" s="23" t="s">
        <v>1667</v>
      </c>
      <c r="F197" s="23" t="s">
        <v>450</v>
      </c>
      <c r="G197" s="23" t="s">
        <v>451</v>
      </c>
      <c r="H197" s="23" t="s">
        <v>1035</v>
      </c>
      <c r="I197" s="23" t="s">
        <v>453</v>
      </c>
      <c r="J197" s="24">
        <v>26508</v>
      </c>
      <c r="K197" s="23" t="s">
        <v>27</v>
      </c>
      <c r="L197" s="23" t="s">
        <v>596</v>
      </c>
      <c r="M197" s="23" t="s">
        <v>1668</v>
      </c>
      <c r="N197" s="23" t="s">
        <v>1669</v>
      </c>
      <c r="O197" s="23" t="s">
        <v>26</v>
      </c>
      <c r="P197" s="23" t="s">
        <v>24</v>
      </c>
      <c r="Q197" s="23" t="s">
        <v>2441</v>
      </c>
      <c r="R197" s="4" t="s">
        <v>28</v>
      </c>
      <c r="S197" s="24">
        <v>41671</v>
      </c>
      <c r="V197" s="4" t="s">
        <v>1630</v>
      </c>
      <c r="W197" s="58" t="s">
        <v>457</v>
      </c>
    </row>
    <row r="198" spans="1:23" x14ac:dyDescent="0.35">
      <c r="A198" s="23" t="s">
        <v>1670</v>
      </c>
      <c r="B198" s="4" t="s">
        <v>2373</v>
      </c>
      <c r="C198" s="23" t="s">
        <v>1671</v>
      </c>
      <c r="D198" s="23" t="s">
        <v>1672</v>
      </c>
      <c r="E198" s="23" t="s">
        <v>1673</v>
      </c>
      <c r="F198" s="23" t="s">
        <v>450</v>
      </c>
      <c r="G198" s="23" t="s">
        <v>451</v>
      </c>
      <c r="H198" s="23" t="s">
        <v>1035</v>
      </c>
      <c r="I198" s="23" t="s">
        <v>453</v>
      </c>
      <c r="J198" s="24">
        <v>33225</v>
      </c>
      <c r="K198" s="23" t="s">
        <v>27</v>
      </c>
      <c r="L198" s="23" t="s">
        <v>103</v>
      </c>
      <c r="M198" s="23" t="s">
        <v>1674</v>
      </c>
      <c r="N198" s="23" t="s">
        <v>26</v>
      </c>
      <c r="O198" s="23" t="s">
        <v>26</v>
      </c>
      <c r="P198" s="23" t="s">
        <v>24</v>
      </c>
      <c r="Q198" s="23" t="s">
        <v>2441</v>
      </c>
      <c r="R198" s="4" t="s">
        <v>28</v>
      </c>
      <c r="S198" s="24">
        <v>41745</v>
      </c>
      <c r="V198" s="4" t="s">
        <v>1630</v>
      </c>
      <c r="W198" s="58" t="s">
        <v>457</v>
      </c>
    </row>
    <row r="199" spans="1:23" x14ac:dyDescent="0.35">
      <c r="A199" s="23" t="s">
        <v>1675</v>
      </c>
      <c r="B199" s="4" t="s">
        <v>2373</v>
      </c>
      <c r="C199" s="23" t="s">
        <v>1676</v>
      </c>
      <c r="D199" s="23" t="s">
        <v>1677</v>
      </c>
      <c r="E199" s="23" t="s">
        <v>1678</v>
      </c>
      <c r="F199" s="23" t="s">
        <v>468</v>
      </c>
      <c r="G199" s="23" t="s">
        <v>507</v>
      </c>
      <c r="H199" s="23" t="s">
        <v>1035</v>
      </c>
      <c r="I199" s="23" t="s">
        <v>453</v>
      </c>
      <c r="J199" s="24">
        <v>27595</v>
      </c>
      <c r="K199" s="23" t="s">
        <v>27</v>
      </c>
      <c r="L199" s="23" t="s">
        <v>25</v>
      </c>
      <c r="M199" s="23" t="s">
        <v>1679</v>
      </c>
      <c r="N199" s="23" t="s">
        <v>1680</v>
      </c>
      <c r="O199" s="23" t="s">
        <v>26</v>
      </c>
      <c r="P199" s="23" t="s">
        <v>24</v>
      </c>
      <c r="Q199" s="23" t="s">
        <v>456</v>
      </c>
      <c r="R199" s="4" t="s">
        <v>28</v>
      </c>
      <c r="S199" s="24">
        <v>39097</v>
      </c>
      <c r="V199" s="4" t="s">
        <v>1641</v>
      </c>
    </row>
    <row r="200" spans="1:23" x14ac:dyDescent="0.35">
      <c r="A200" s="23" t="s">
        <v>1681</v>
      </c>
      <c r="B200" s="4" t="s">
        <v>2373</v>
      </c>
      <c r="C200" s="23" t="s">
        <v>1682</v>
      </c>
      <c r="D200" s="23" t="s">
        <v>1683</v>
      </c>
      <c r="E200" s="23" t="s">
        <v>1684</v>
      </c>
      <c r="F200" s="23" t="s">
        <v>468</v>
      </c>
      <c r="G200" s="23" t="s">
        <v>507</v>
      </c>
      <c r="H200" s="23" t="s">
        <v>1035</v>
      </c>
      <c r="I200" s="23" t="s">
        <v>453</v>
      </c>
      <c r="J200" s="24">
        <v>28684</v>
      </c>
      <c r="K200" s="23" t="s">
        <v>27</v>
      </c>
      <c r="L200" s="23" t="s">
        <v>25</v>
      </c>
      <c r="M200" s="23" t="s">
        <v>1685</v>
      </c>
      <c r="N200" s="23" t="s">
        <v>1686</v>
      </c>
      <c r="O200" s="23" t="s">
        <v>26</v>
      </c>
      <c r="P200" s="23" t="s">
        <v>24</v>
      </c>
      <c r="Q200" s="23" t="s">
        <v>456</v>
      </c>
      <c r="R200" s="4" t="s">
        <v>28</v>
      </c>
      <c r="S200" s="24">
        <v>39461</v>
      </c>
      <c r="V200" s="4" t="s">
        <v>1641</v>
      </c>
    </row>
    <row r="201" spans="1:23" x14ac:dyDescent="0.35">
      <c r="A201" s="23" t="s">
        <v>1687</v>
      </c>
      <c r="B201" s="4" t="s">
        <v>2373</v>
      </c>
      <c r="C201" s="23" t="s">
        <v>1688</v>
      </c>
      <c r="D201" s="23" t="s">
        <v>1689</v>
      </c>
      <c r="E201" s="23" t="s">
        <v>1690</v>
      </c>
      <c r="F201" s="23" t="s">
        <v>468</v>
      </c>
      <c r="G201" s="23" t="s">
        <v>507</v>
      </c>
      <c r="H201" s="23" t="s">
        <v>1691</v>
      </c>
      <c r="I201" s="23" t="s">
        <v>453</v>
      </c>
      <c r="J201" s="24">
        <v>28896</v>
      </c>
      <c r="K201" s="23" t="s">
        <v>27</v>
      </c>
      <c r="L201" s="23" t="s">
        <v>25</v>
      </c>
      <c r="M201" s="23" t="s">
        <v>1692</v>
      </c>
      <c r="N201" s="23" t="s">
        <v>1693</v>
      </c>
      <c r="O201" s="23" t="s">
        <v>26</v>
      </c>
      <c r="P201" s="23" t="s">
        <v>24</v>
      </c>
      <c r="Q201" s="23" t="s">
        <v>490</v>
      </c>
      <c r="R201" s="4" t="s">
        <v>28</v>
      </c>
      <c r="S201" s="24">
        <v>40511</v>
      </c>
      <c r="V201" s="4" t="s">
        <v>1694</v>
      </c>
      <c r="W201" s="58" t="s">
        <v>1641</v>
      </c>
    </row>
    <row r="202" spans="1:23" x14ac:dyDescent="0.35">
      <c r="A202" s="23" t="s">
        <v>1695</v>
      </c>
      <c r="B202" s="4" t="s">
        <v>2373</v>
      </c>
      <c r="C202" s="23" t="s">
        <v>1696</v>
      </c>
      <c r="D202" s="23" t="s">
        <v>1697</v>
      </c>
      <c r="E202" s="23" t="s">
        <v>1698</v>
      </c>
      <c r="F202" s="23" t="s">
        <v>468</v>
      </c>
      <c r="G202" s="23" t="s">
        <v>523</v>
      </c>
      <c r="H202" s="23" t="s">
        <v>1035</v>
      </c>
      <c r="I202" s="23" t="s">
        <v>453</v>
      </c>
      <c r="J202" s="24">
        <v>29218</v>
      </c>
      <c r="K202" s="23" t="s">
        <v>27</v>
      </c>
      <c r="L202" s="23" t="s">
        <v>25</v>
      </c>
      <c r="M202" s="23" t="s">
        <v>1699</v>
      </c>
      <c r="N202" s="23" t="s">
        <v>1700</v>
      </c>
      <c r="O202" s="23" t="s">
        <v>26</v>
      </c>
      <c r="P202" s="23" t="s">
        <v>24</v>
      </c>
      <c r="Q202" s="23" t="s">
        <v>545</v>
      </c>
      <c r="R202" s="4" t="s">
        <v>28</v>
      </c>
      <c r="S202" s="24">
        <v>41395</v>
      </c>
      <c r="V202" s="4" t="s">
        <v>1701</v>
      </c>
      <c r="W202" s="58" t="s">
        <v>1636</v>
      </c>
    </row>
    <row r="203" spans="1:23" x14ac:dyDescent="0.35">
      <c r="A203" s="23" t="s">
        <v>1702</v>
      </c>
      <c r="B203" s="4" t="s">
        <v>2373</v>
      </c>
      <c r="C203" s="23" t="s">
        <v>1703</v>
      </c>
      <c r="D203" s="23" t="s">
        <v>1704</v>
      </c>
      <c r="E203" s="23" t="s">
        <v>1705</v>
      </c>
      <c r="F203" s="23" t="s">
        <v>468</v>
      </c>
      <c r="G203" s="23" t="s">
        <v>507</v>
      </c>
      <c r="H203" s="23" t="s">
        <v>1035</v>
      </c>
      <c r="I203" s="23" t="s">
        <v>26</v>
      </c>
      <c r="J203" s="24">
        <v>31969</v>
      </c>
      <c r="K203" s="23" t="s">
        <v>27</v>
      </c>
      <c r="L203" s="23" t="s">
        <v>25</v>
      </c>
      <c r="M203" s="23" t="s">
        <v>1706</v>
      </c>
      <c r="N203" s="23" t="s">
        <v>1707</v>
      </c>
      <c r="O203" s="23" t="s">
        <v>26</v>
      </c>
      <c r="P203" s="23" t="s">
        <v>31</v>
      </c>
      <c r="Q203" s="23" t="s">
        <v>545</v>
      </c>
      <c r="R203" s="4" t="s">
        <v>28</v>
      </c>
      <c r="S203" s="24">
        <v>44075</v>
      </c>
      <c r="V203" s="4" t="s">
        <v>1708</v>
      </c>
      <c r="W203" s="58" t="s">
        <v>1641</v>
      </c>
    </row>
    <row r="204" spans="1:23" x14ac:dyDescent="0.35">
      <c r="A204" s="23" t="s">
        <v>1709</v>
      </c>
      <c r="B204" s="4" t="s">
        <v>2373</v>
      </c>
      <c r="C204" s="23" t="s">
        <v>1710</v>
      </c>
      <c r="D204" s="23" t="s">
        <v>1711</v>
      </c>
      <c r="E204" s="23" t="s">
        <v>1712</v>
      </c>
      <c r="F204" s="23" t="s">
        <v>468</v>
      </c>
      <c r="G204" s="23" t="s">
        <v>507</v>
      </c>
      <c r="H204" s="23" t="s">
        <v>1035</v>
      </c>
      <c r="I204" s="23" t="s">
        <v>26</v>
      </c>
      <c r="J204" s="24">
        <v>28681</v>
      </c>
      <c r="K204" s="23" t="s">
        <v>27</v>
      </c>
      <c r="L204" s="23" t="s">
        <v>25</v>
      </c>
      <c r="M204" s="23" t="s">
        <v>1713</v>
      </c>
      <c r="N204" s="23" t="s">
        <v>1714</v>
      </c>
      <c r="O204" s="23" t="s">
        <v>26</v>
      </c>
      <c r="P204" s="23" t="s">
        <v>31</v>
      </c>
      <c r="Q204" s="23" t="s">
        <v>490</v>
      </c>
      <c r="R204" s="4" t="s">
        <v>28</v>
      </c>
      <c r="S204" s="24">
        <v>44075</v>
      </c>
      <c r="V204" s="4" t="s">
        <v>1715</v>
      </c>
      <c r="W204" s="58" t="s">
        <v>1641</v>
      </c>
    </row>
    <row r="205" spans="1:23" x14ac:dyDescent="0.35">
      <c r="A205" s="23" t="s">
        <v>1716</v>
      </c>
      <c r="B205" s="4" t="s">
        <v>2373</v>
      </c>
      <c r="C205" s="23" t="s">
        <v>1717</v>
      </c>
      <c r="D205" s="23" t="s">
        <v>1718</v>
      </c>
      <c r="E205" s="23" t="s">
        <v>1719</v>
      </c>
      <c r="F205" s="23" t="s">
        <v>468</v>
      </c>
      <c r="G205" s="23" t="s">
        <v>507</v>
      </c>
      <c r="H205" s="23" t="s">
        <v>1035</v>
      </c>
      <c r="I205" s="23" t="s">
        <v>1720</v>
      </c>
      <c r="J205" s="24">
        <v>35568</v>
      </c>
      <c r="K205" s="23" t="s">
        <v>27</v>
      </c>
      <c r="L205" s="23" t="s">
        <v>25</v>
      </c>
      <c r="M205" s="23" t="s">
        <v>1721</v>
      </c>
      <c r="N205" s="23" t="s">
        <v>1722</v>
      </c>
      <c r="O205" s="23" t="s">
        <v>1723</v>
      </c>
      <c r="P205" s="23" t="s">
        <v>31</v>
      </c>
      <c r="Q205" s="23" t="s">
        <v>2441</v>
      </c>
      <c r="R205" s="4" t="s">
        <v>28</v>
      </c>
      <c r="S205" s="24">
        <v>44228</v>
      </c>
      <c r="V205" t="s">
        <v>1724</v>
      </c>
      <c r="W205" s="59" t="s">
        <v>1641</v>
      </c>
    </row>
    <row r="206" spans="1:23" x14ac:dyDescent="0.35">
      <c r="A206" s="23" t="s">
        <v>1725</v>
      </c>
      <c r="B206" s="4" t="s">
        <v>2373</v>
      </c>
      <c r="C206" s="23" t="s">
        <v>1726</v>
      </c>
      <c r="D206" s="23" t="s">
        <v>1727</v>
      </c>
      <c r="E206" s="23" t="s">
        <v>1728</v>
      </c>
      <c r="F206" s="23" t="s">
        <v>468</v>
      </c>
      <c r="G206" s="23" t="s">
        <v>507</v>
      </c>
      <c r="H206" s="23" t="s">
        <v>1035</v>
      </c>
      <c r="I206" s="23" t="s">
        <v>26</v>
      </c>
      <c r="J206" s="24">
        <v>32070</v>
      </c>
      <c r="K206" s="23" t="s">
        <v>27</v>
      </c>
      <c r="L206" s="23" t="s">
        <v>25</v>
      </c>
      <c r="M206" s="23" t="s">
        <v>1729</v>
      </c>
      <c r="N206" s="23" t="s">
        <v>1730</v>
      </c>
      <c r="O206" s="23" t="s">
        <v>26</v>
      </c>
      <c r="P206" s="23" t="s">
        <v>31</v>
      </c>
      <c r="Q206" s="23" t="s">
        <v>490</v>
      </c>
      <c r="R206" s="4" t="s">
        <v>28</v>
      </c>
      <c r="S206" s="24">
        <v>44378</v>
      </c>
      <c r="V206" s="4" t="s">
        <v>1715</v>
      </c>
      <c r="W206" s="58" t="s">
        <v>1641</v>
      </c>
    </row>
    <row r="207" spans="1:23" x14ac:dyDescent="0.35">
      <c r="A207" s="23" t="s">
        <v>1731</v>
      </c>
      <c r="B207" s="4" t="s">
        <v>2373</v>
      </c>
      <c r="C207" s="23" t="s">
        <v>1724</v>
      </c>
      <c r="D207" s="23" t="s">
        <v>1732</v>
      </c>
      <c r="E207" s="26" t="s">
        <v>1733</v>
      </c>
      <c r="F207" s="23" t="s">
        <v>468</v>
      </c>
      <c r="G207" s="23" t="s">
        <v>507</v>
      </c>
      <c r="H207" s="23" t="s">
        <v>1035</v>
      </c>
      <c r="I207" s="23" t="s">
        <v>676</v>
      </c>
      <c r="J207" s="24">
        <v>31376</v>
      </c>
      <c r="K207" s="23" t="s">
        <v>27</v>
      </c>
      <c r="L207" s="23" t="s">
        <v>103</v>
      </c>
      <c r="M207" s="23" t="s">
        <v>1734</v>
      </c>
      <c r="N207" s="23" t="s">
        <v>1735</v>
      </c>
      <c r="O207" s="23" t="s">
        <v>26</v>
      </c>
      <c r="P207" s="23" t="s">
        <v>31</v>
      </c>
      <c r="Q207" s="23" t="s">
        <v>490</v>
      </c>
      <c r="R207" s="4" t="s">
        <v>28</v>
      </c>
      <c r="S207" s="24">
        <v>44470</v>
      </c>
      <c r="V207" s="4" t="s">
        <v>1641</v>
      </c>
    </row>
    <row r="208" spans="1:23" x14ac:dyDescent="0.35">
      <c r="A208" s="23" t="s">
        <v>1736</v>
      </c>
      <c r="B208" s="4" t="s">
        <v>2373</v>
      </c>
      <c r="C208" s="23" t="s">
        <v>1737</v>
      </c>
      <c r="D208" s="27" t="s">
        <v>1738</v>
      </c>
      <c r="E208" s="60" t="s">
        <v>1739</v>
      </c>
      <c r="F208" s="35" t="s">
        <v>468</v>
      </c>
      <c r="G208" s="23" t="s">
        <v>507</v>
      </c>
      <c r="H208" s="23" t="s">
        <v>1035</v>
      </c>
      <c r="I208" s="23" t="s">
        <v>1740</v>
      </c>
      <c r="J208" s="24">
        <v>33967</v>
      </c>
      <c r="K208" s="23" t="s">
        <v>27</v>
      </c>
      <c r="L208" s="23" t="s">
        <v>25</v>
      </c>
      <c r="M208" s="23" t="s">
        <v>1741</v>
      </c>
      <c r="N208" s="23" t="s">
        <v>1742</v>
      </c>
      <c r="O208" s="23" t="s">
        <v>1743</v>
      </c>
      <c r="P208" s="23" t="s">
        <v>31</v>
      </c>
      <c r="Q208" s="23" t="s">
        <v>545</v>
      </c>
      <c r="R208" s="4" t="s">
        <v>28</v>
      </c>
      <c r="S208" s="24">
        <v>44774</v>
      </c>
      <c r="V208" s="4" t="s">
        <v>1708</v>
      </c>
      <c r="W208" s="4" t="s">
        <v>1641</v>
      </c>
    </row>
    <row r="209" spans="1:23" x14ac:dyDescent="0.35">
      <c r="A209" s="23" t="s">
        <v>1744</v>
      </c>
      <c r="B209" s="4" t="s">
        <v>2373</v>
      </c>
      <c r="C209" s="23" t="s">
        <v>1745</v>
      </c>
      <c r="D209" s="27" t="s">
        <v>1746</v>
      </c>
      <c r="E209" s="60" t="s">
        <v>1747</v>
      </c>
      <c r="F209" s="35" t="s">
        <v>468</v>
      </c>
      <c r="G209" s="23" t="s">
        <v>507</v>
      </c>
      <c r="H209" s="23" t="s">
        <v>1035</v>
      </c>
      <c r="I209" s="23" t="s">
        <v>1748</v>
      </c>
      <c r="J209" s="24">
        <v>27910</v>
      </c>
      <c r="K209" s="23" t="s">
        <v>27</v>
      </c>
      <c r="L209" s="23" t="s">
        <v>25</v>
      </c>
      <c r="M209" s="23" t="s">
        <v>1749</v>
      </c>
      <c r="N209" s="23" t="s">
        <v>1750</v>
      </c>
      <c r="O209" s="23" t="s">
        <v>1751</v>
      </c>
      <c r="P209" s="23" t="s">
        <v>31</v>
      </c>
      <c r="Q209" s="23" t="s">
        <v>545</v>
      </c>
      <c r="R209" s="4" t="s">
        <v>28</v>
      </c>
      <c r="S209" s="24">
        <v>44774</v>
      </c>
      <c r="V209" s="4" t="s">
        <v>1726</v>
      </c>
      <c r="W209" s="4" t="s">
        <v>1715</v>
      </c>
    </row>
    <row r="210" spans="1:23" x14ac:dyDescent="0.35">
      <c r="A210" s="23" t="s">
        <v>1752</v>
      </c>
      <c r="B210" s="4" t="s">
        <v>2373</v>
      </c>
      <c r="C210" s="23" t="s">
        <v>1753</v>
      </c>
      <c r="D210" s="27" t="s">
        <v>1754</v>
      </c>
      <c r="E210" s="60" t="s">
        <v>1755</v>
      </c>
      <c r="F210" s="35" t="s">
        <v>468</v>
      </c>
      <c r="G210" s="23" t="s">
        <v>507</v>
      </c>
      <c r="H210" s="23" t="s">
        <v>1035</v>
      </c>
      <c r="I210" s="23" t="s">
        <v>1756</v>
      </c>
      <c r="J210" s="24">
        <v>32554</v>
      </c>
      <c r="K210" s="23" t="s">
        <v>27</v>
      </c>
      <c r="L210" s="23" t="s">
        <v>25</v>
      </c>
      <c r="M210" s="23" t="s">
        <v>1757</v>
      </c>
      <c r="N210" s="23" t="s">
        <v>1758</v>
      </c>
      <c r="O210" s="23" t="s">
        <v>1759</v>
      </c>
      <c r="P210" s="23" t="s">
        <v>31</v>
      </c>
      <c r="Q210" s="23" t="s">
        <v>545</v>
      </c>
      <c r="R210" s="4" t="s">
        <v>28</v>
      </c>
      <c r="S210" s="24">
        <v>44774</v>
      </c>
      <c r="V210" s="4" t="s">
        <v>1710</v>
      </c>
      <c r="W210" s="4" t="s">
        <v>1715</v>
      </c>
    </row>
    <row r="211" spans="1:23" x14ac:dyDescent="0.35">
      <c r="A211" s="23" t="s">
        <v>1760</v>
      </c>
      <c r="B211" s="4" t="s">
        <v>2373</v>
      </c>
      <c r="C211" s="23" t="s">
        <v>1761</v>
      </c>
      <c r="D211" s="27" t="s">
        <v>1762</v>
      </c>
      <c r="E211" s="60" t="s">
        <v>1763</v>
      </c>
      <c r="F211" s="35" t="s">
        <v>468</v>
      </c>
      <c r="G211" s="23" t="s">
        <v>507</v>
      </c>
      <c r="H211" s="23" t="s">
        <v>1035</v>
      </c>
      <c r="I211" s="23" t="s">
        <v>1764</v>
      </c>
      <c r="J211" s="24">
        <v>35068</v>
      </c>
      <c r="K211" s="23" t="s">
        <v>27</v>
      </c>
      <c r="L211" s="23" t="s">
        <v>103</v>
      </c>
      <c r="M211" s="23" t="s">
        <v>1765</v>
      </c>
      <c r="N211" s="23" t="s">
        <v>1766</v>
      </c>
      <c r="O211" s="23" t="s">
        <v>1767</v>
      </c>
      <c r="P211" s="23" t="s">
        <v>31</v>
      </c>
      <c r="Q211" s="23" t="s">
        <v>545</v>
      </c>
      <c r="R211" s="4" t="s">
        <v>28</v>
      </c>
      <c r="S211" s="24">
        <v>44774</v>
      </c>
      <c r="V211" s="4" t="s">
        <v>1726</v>
      </c>
      <c r="W211" s="4" t="s">
        <v>1715</v>
      </c>
    </row>
    <row r="212" spans="1:23" x14ac:dyDescent="0.35">
      <c r="A212" s="23" t="s">
        <v>1768</v>
      </c>
      <c r="B212" s="4" t="s">
        <v>2373</v>
      </c>
      <c r="C212" s="23" t="s">
        <v>1769</v>
      </c>
      <c r="D212" s="27" t="s">
        <v>1770</v>
      </c>
      <c r="E212" s="60" t="s">
        <v>1771</v>
      </c>
      <c r="F212" s="35" t="s">
        <v>468</v>
      </c>
      <c r="G212" s="23" t="s">
        <v>507</v>
      </c>
      <c r="H212" s="23" t="s">
        <v>1035</v>
      </c>
      <c r="I212" s="23" t="s">
        <v>704</v>
      </c>
      <c r="J212" s="24">
        <v>36456</v>
      </c>
      <c r="K212" s="23" t="s">
        <v>27</v>
      </c>
      <c r="L212" s="23" t="s">
        <v>25</v>
      </c>
      <c r="M212" s="23" t="s">
        <v>1772</v>
      </c>
      <c r="N212" s="23" t="s">
        <v>1773</v>
      </c>
      <c r="O212" s="23" t="s">
        <v>1774</v>
      </c>
      <c r="P212" s="23" t="s">
        <v>31</v>
      </c>
      <c r="Q212" s="23" t="s">
        <v>545</v>
      </c>
      <c r="R212" s="4" t="s">
        <v>28</v>
      </c>
      <c r="S212" s="24">
        <v>44779</v>
      </c>
      <c r="V212" s="4" t="s">
        <v>1710</v>
      </c>
      <c r="W212" s="4" t="s">
        <v>1715</v>
      </c>
    </row>
    <row r="213" spans="1:23" x14ac:dyDescent="0.35">
      <c r="A213" s="23" t="s">
        <v>1775</v>
      </c>
      <c r="B213" s="4" t="s">
        <v>2373</v>
      </c>
      <c r="C213" s="23" t="s">
        <v>1776</v>
      </c>
      <c r="D213" s="27" t="s">
        <v>1777</v>
      </c>
      <c r="E213" s="60" t="s">
        <v>1778</v>
      </c>
      <c r="F213" s="35" t="s">
        <v>468</v>
      </c>
      <c r="G213" s="23" t="s">
        <v>507</v>
      </c>
      <c r="H213" s="23" t="s">
        <v>1035</v>
      </c>
      <c r="I213" s="23" t="s">
        <v>704</v>
      </c>
      <c r="J213" s="24">
        <v>34494</v>
      </c>
      <c r="K213" s="23" t="s">
        <v>27</v>
      </c>
      <c r="L213" s="23" t="s">
        <v>103</v>
      </c>
      <c r="M213" s="23" t="s">
        <v>1779</v>
      </c>
      <c r="N213" s="23" t="s">
        <v>1780</v>
      </c>
      <c r="O213" s="23" t="s">
        <v>1781</v>
      </c>
      <c r="P213" s="23" t="s">
        <v>31</v>
      </c>
      <c r="Q213" s="23" t="s">
        <v>545</v>
      </c>
      <c r="R213" s="4" t="s">
        <v>28</v>
      </c>
      <c r="S213" s="24">
        <v>44774</v>
      </c>
      <c r="V213" s="4" t="s">
        <v>1726</v>
      </c>
      <c r="W213" s="4" t="s">
        <v>1715</v>
      </c>
    </row>
    <row r="214" spans="1:23" x14ac:dyDescent="0.35">
      <c r="A214" s="23" t="s">
        <v>1782</v>
      </c>
      <c r="B214" s="4" t="s">
        <v>2373</v>
      </c>
      <c r="C214" s="23" t="s">
        <v>1783</v>
      </c>
      <c r="D214" s="27" t="s">
        <v>1784</v>
      </c>
      <c r="E214" s="60" t="s">
        <v>1785</v>
      </c>
      <c r="F214" s="35" t="s">
        <v>468</v>
      </c>
      <c r="G214" s="23" t="s">
        <v>507</v>
      </c>
      <c r="H214" s="23" t="s">
        <v>1035</v>
      </c>
      <c r="I214" s="23" t="s">
        <v>704</v>
      </c>
      <c r="J214" s="24">
        <v>34058</v>
      </c>
      <c r="K214" s="23" t="s">
        <v>27</v>
      </c>
      <c r="L214" s="23" t="s">
        <v>103</v>
      </c>
      <c r="M214" s="23" t="s">
        <v>1786</v>
      </c>
      <c r="N214" s="23" t="s">
        <v>1787</v>
      </c>
      <c r="O214" s="23" t="s">
        <v>1788</v>
      </c>
      <c r="P214" s="23" t="s">
        <v>31</v>
      </c>
      <c r="Q214" s="23" t="s">
        <v>545</v>
      </c>
      <c r="R214" s="4" t="s">
        <v>28</v>
      </c>
      <c r="S214" s="24">
        <v>44774</v>
      </c>
      <c r="V214" s="4" t="s">
        <v>1726</v>
      </c>
      <c r="W214" s="4" t="s">
        <v>1715</v>
      </c>
    </row>
    <row r="215" spans="1:23" x14ac:dyDescent="0.35">
      <c r="A215" s="23" t="s">
        <v>1789</v>
      </c>
      <c r="B215" s="4" t="s">
        <v>2373</v>
      </c>
      <c r="C215" s="23" t="s">
        <v>1790</v>
      </c>
      <c r="D215" s="27" t="s">
        <v>1791</v>
      </c>
      <c r="E215" s="60" t="s">
        <v>1792</v>
      </c>
      <c r="F215" s="35" t="s">
        <v>468</v>
      </c>
      <c r="G215" s="23" t="s">
        <v>507</v>
      </c>
      <c r="H215" s="23" t="s">
        <v>1035</v>
      </c>
      <c r="I215" s="23" t="s">
        <v>1793</v>
      </c>
      <c r="J215" s="24">
        <v>34037</v>
      </c>
      <c r="K215" s="23" t="s">
        <v>27</v>
      </c>
      <c r="L215" s="23" t="s">
        <v>103</v>
      </c>
      <c r="M215" s="23" t="s">
        <v>1794</v>
      </c>
      <c r="N215" s="23" t="s">
        <v>1795</v>
      </c>
      <c r="O215" s="23" t="s">
        <v>1796</v>
      </c>
      <c r="P215" s="23" t="s">
        <v>31</v>
      </c>
      <c r="Q215" s="23" t="s">
        <v>545</v>
      </c>
      <c r="R215" s="4" t="s">
        <v>28</v>
      </c>
      <c r="S215" s="24">
        <v>44774</v>
      </c>
      <c r="V215" s="4" t="s">
        <v>1710</v>
      </c>
      <c r="W215" s="4" t="s">
        <v>1715</v>
      </c>
    </row>
    <row r="216" spans="1:23" x14ac:dyDescent="0.35">
      <c r="A216" s="23" t="s">
        <v>1797</v>
      </c>
      <c r="B216" s="4" t="s">
        <v>2373</v>
      </c>
      <c r="C216" s="23" t="s">
        <v>1798</v>
      </c>
      <c r="D216" s="52" t="s">
        <v>1799</v>
      </c>
      <c r="E216" s="60" t="s">
        <v>1800</v>
      </c>
      <c r="F216" s="35" t="s">
        <v>468</v>
      </c>
      <c r="G216" s="23" t="s">
        <v>507</v>
      </c>
      <c r="H216" s="23" t="s">
        <v>1035</v>
      </c>
      <c r="I216" s="23" t="s">
        <v>704</v>
      </c>
      <c r="J216" s="24">
        <v>33445</v>
      </c>
      <c r="K216" s="23" t="s">
        <v>27</v>
      </c>
      <c r="L216" s="23" t="s">
        <v>25</v>
      </c>
      <c r="M216" s="23" t="s">
        <v>1801</v>
      </c>
      <c r="N216" s="23" t="s">
        <v>1802</v>
      </c>
      <c r="O216" s="23" t="s">
        <v>1803</v>
      </c>
      <c r="P216" s="23" t="s">
        <v>31</v>
      </c>
      <c r="Q216" s="23" t="s">
        <v>545</v>
      </c>
      <c r="R216" s="4" t="s">
        <v>28</v>
      </c>
      <c r="S216" s="24">
        <v>44795</v>
      </c>
      <c r="V216" s="4" t="s">
        <v>1710</v>
      </c>
      <c r="W216" s="4" t="s">
        <v>1715</v>
      </c>
    </row>
    <row r="217" spans="1:23" x14ac:dyDescent="0.35">
      <c r="A217" s="23" t="s">
        <v>1804</v>
      </c>
      <c r="B217" s="4" t="s">
        <v>2373</v>
      </c>
      <c r="C217" s="27" t="s">
        <v>1805</v>
      </c>
      <c r="D217" s="61" t="s">
        <v>1806</v>
      </c>
      <c r="E217" s="60" t="s">
        <v>1807</v>
      </c>
      <c r="F217" s="35" t="s">
        <v>468</v>
      </c>
      <c r="G217" s="23" t="s">
        <v>507</v>
      </c>
      <c r="H217" s="23" t="s">
        <v>1035</v>
      </c>
      <c r="I217" s="23" t="s">
        <v>1604</v>
      </c>
      <c r="J217" s="24">
        <v>35744</v>
      </c>
      <c r="K217" s="23" t="s">
        <v>27</v>
      </c>
      <c r="L217" s="23" t="s">
        <v>25</v>
      </c>
      <c r="M217" s="23" t="s">
        <v>1808</v>
      </c>
      <c r="N217" s="23" t="s">
        <v>1809</v>
      </c>
      <c r="O217" s="23" t="s">
        <v>26</v>
      </c>
      <c r="P217" s="23" t="s">
        <v>31</v>
      </c>
      <c r="Q217" s="23" t="s">
        <v>545</v>
      </c>
      <c r="R217" s="4" t="s">
        <v>28</v>
      </c>
      <c r="S217" s="24">
        <v>44805</v>
      </c>
      <c r="V217" s="4" t="s">
        <v>1726</v>
      </c>
      <c r="W217" s="4" t="s">
        <v>1715</v>
      </c>
    </row>
    <row r="218" spans="1:23" x14ac:dyDescent="0.35">
      <c r="A218" s="23" t="s">
        <v>1810</v>
      </c>
      <c r="B218" s="4" t="s">
        <v>2373</v>
      </c>
      <c r="C218" s="23" t="s">
        <v>1811</v>
      </c>
      <c r="D218" s="55" t="s">
        <v>1812</v>
      </c>
      <c r="E218" s="60" t="s">
        <v>1813</v>
      </c>
      <c r="F218" s="35" t="s">
        <v>468</v>
      </c>
      <c r="G218" s="23" t="s">
        <v>507</v>
      </c>
      <c r="H218" s="23" t="s">
        <v>1035</v>
      </c>
      <c r="I218" s="23" t="s">
        <v>1748</v>
      </c>
      <c r="J218" s="24">
        <v>32594</v>
      </c>
      <c r="K218" s="23" t="s">
        <v>27</v>
      </c>
      <c r="L218" s="23" t="s">
        <v>25</v>
      </c>
      <c r="M218" s="23" t="s">
        <v>1814</v>
      </c>
      <c r="N218" s="23" t="s">
        <v>1815</v>
      </c>
      <c r="O218" s="23" t="s">
        <v>1816</v>
      </c>
      <c r="P218" s="23" t="s">
        <v>31</v>
      </c>
      <c r="Q218" s="23" t="s">
        <v>545</v>
      </c>
      <c r="R218" s="4" t="s">
        <v>28</v>
      </c>
      <c r="S218" s="24">
        <v>44805</v>
      </c>
      <c r="V218" s="4" t="s">
        <v>1710</v>
      </c>
      <c r="W218" s="4" t="s">
        <v>1715</v>
      </c>
    </row>
    <row r="219" spans="1:23" x14ac:dyDescent="0.35">
      <c r="A219" s="23" t="s">
        <v>1817</v>
      </c>
      <c r="B219" s="4" t="s">
        <v>2373</v>
      </c>
      <c r="C219" s="23" t="s">
        <v>1818</v>
      </c>
      <c r="D219" s="27" t="s">
        <v>1819</v>
      </c>
      <c r="E219" s="60" t="s">
        <v>1820</v>
      </c>
      <c r="F219" s="35" t="s">
        <v>468</v>
      </c>
      <c r="G219" s="23" t="s">
        <v>507</v>
      </c>
      <c r="H219" s="23" t="s">
        <v>1035</v>
      </c>
      <c r="I219" s="23" t="s">
        <v>26</v>
      </c>
      <c r="J219" s="24">
        <v>36790</v>
      </c>
      <c r="K219" s="23" t="s">
        <v>41</v>
      </c>
      <c r="L219" s="23" t="s">
        <v>25</v>
      </c>
      <c r="M219" s="23" t="s">
        <v>1821</v>
      </c>
      <c r="N219" s="23" t="s">
        <v>1822</v>
      </c>
      <c r="O219" s="23" t="s">
        <v>1823</v>
      </c>
      <c r="P219" s="23" t="s">
        <v>31</v>
      </c>
      <c r="Q219" s="23" t="s">
        <v>545</v>
      </c>
      <c r="R219" s="4" t="s">
        <v>28</v>
      </c>
      <c r="S219" s="24">
        <v>44820</v>
      </c>
      <c r="V219" s="4" t="s">
        <v>1710</v>
      </c>
      <c r="W219" s="4" t="s">
        <v>1715</v>
      </c>
    </row>
    <row r="220" spans="1:23" x14ac:dyDescent="0.35">
      <c r="A220" s="23" t="s">
        <v>1824</v>
      </c>
      <c r="B220" s="4" t="s">
        <v>2373</v>
      </c>
      <c r="C220" s="23" t="s">
        <v>1825</v>
      </c>
      <c r="D220" s="23" t="s">
        <v>1826</v>
      </c>
      <c r="E220" s="30" t="s">
        <v>1827</v>
      </c>
      <c r="F220" s="23" t="s">
        <v>468</v>
      </c>
      <c r="G220" s="23" t="s">
        <v>469</v>
      </c>
      <c r="H220" s="23" t="s">
        <v>1035</v>
      </c>
      <c r="I220" s="23" t="s">
        <v>453</v>
      </c>
      <c r="J220" s="24">
        <v>28981</v>
      </c>
      <c r="K220" s="23" t="s">
        <v>27</v>
      </c>
      <c r="L220" s="23" t="s">
        <v>25</v>
      </c>
      <c r="M220" s="23" t="s">
        <v>1828</v>
      </c>
      <c r="N220" s="23" t="s">
        <v>1829</v>
      </c>
      <c r="O220" s="23" t="s">
        <v>26</v>
      </c>
      <c r="P220" s="23" t="s">
        <v>24</v>
      </c>
      <c r="Q220" s="23" t="s">
        <v>2441</v>
      </c>
      <c r="R220" s="4" t="s">
        <v>28</v>
      </c>
      <c r="S220" s="24">
        <v>36682</v>
      </c>
      <c r="V220" s="4" t="s">
        <v>1830</v>
      </c>
      <c r="W220" s="4" t="s">
        <v>1636</v>
      </c>
    </row>
    <row r="221" spans="1:23" x14ac:dyDescent="0.35">
      <c r="A221" s="23" t="s">
        <v>1831</v>
      </c>
      <c r="B221" s="4" t="s">
        <v>2373</v>
      </c>
      <c r="C221" s="23" t="s">
        <v>1832</v>
      </c>
      <c r="D221" s="23" t="s">
        <v>1833</v>
      </c>
      <c r="E221" s="23" t="s">
        <v>1834</v>
      </c>
      <c r="F221" s="23" t="s">
        <v>468</v>
      </c>
      <c r="G221" s="23" t="s">
        <v>523</v>
      </c>
      <c r="H221" s="23" t="s">
        <v>1035</v>
      </c>
      <c r="I221" s="23" t="s">
        <v>453</v>
      </c>
      <c r="J221" s="24">
        <v>29132</v>
      </c>
      <c r="K221" s="23" t="s">
        <v>27</v>
      </c>
      <c r="L221" s="23" t="s">
        <v>25</v>
      </c>
      <c r="M221" s="23" t="s">
        <v>1835</v>
      </c>
      <c r="N221" s="23" t="s">
        <v>26</v>
      </c>
      <c r="O221" s="23" t="s">
        <v>26</v>
      </c>
      <c r="P221" s="23" t="s">
        <v>24</v>
      </c>
      <c r="Q221" s="23" t="s">
        <v>545</v>
      </c>
      <c r="R221" s="4" t="s">
        <v>28</v>
      </c>
      <c r="S221" s="24">
        <v>36861</v>
      </c>
      <c r="V221" s="4" t="s">
        <v>1701</v>
      </c>
      <c r="W221" s="4" t="s">
        <v>1636</v>
      </c>
    </row>
    <row r="222" spans="1:23" x14ac:dyDescent="0.35">
      <c r="A222" s="23" t="s">
        <v>1836</v>
      </c>
      <c r="B222" s="4" t="s">
        <v>2373</v>
      </c>
      <c r="C222" s="23" t="s">
        <v>1837</v>
      </c>
      <c r="D222" s="23" t="s">
        <v>1838</v>
      </c>
      <c r="E222" s="23" t="s">
        <v>1839</v>
      </c>
      <c r="F222" s="23" t="s">
        <v>468</v>
      </c>
      <c r="G222" s="23" t="s">
        <v>469</v>
      </c>
      <c r="H222" s="23" t="s">
        <v>1035</v>
      </c>
      <c r="I222" s="23" t="s">
        <v>453</v>
      </c>
      <c r="J222" s="24">
        <v>30805</v>
      </c>
      <c r="K222" s="23" t="s">
        <v>27</v>
      </c>
      <c r="L222" s="23" t="s">
        <v>25</v>
      </c>
      <c r="M222" s="23" t="s">
        <v>1840</v>
      </c>
      <c r="N222" s="23" t="s">
        <v>26</v>
      </c>
      <c r="O222" s="23" t="s">
        <v>26</v>
      </c>
      <c r="P222" s="23" t="s">
        <v>24</v>
      </c>
      <c r="Q222" s="23" t="s">
        <v>2441</v>
      </c>
      <c r="R222" s="4" t="s">
        <v>28</v>
      </c>
      <c r="S222" s="24">
        <v>38139</v>
      </c>
      <c r="V222" s="4" t="s">
        <v>1830</v>
      </c>
      <c r="W222" s="4" t="s">
        <v>1636</v>
      </c>
    </row>
    <row r="223" spans="1:23" x14ac:dyDescent="0.35">
      <c r="A223" s="23" t="s">
        <v>1841</v>
      </c>
      <c r="B223" s="4" t="s">
        <v>2373</v>
      </c>
      <c r="C223" s="23" t="s">
        <v>1842</v>
      </c>
      <c r="D223" s="23" t="s">
        <v>1843</v>
      </c>
      <c r="E223" s="23" t="s">
        <v>1844</v>
      </c>
      <c r="F223" s="23" t="s">
        <v>468</v>
      </c>
      <c r="G223" s="23" t="s">
        <v>469</v>
      </c>
      <c r="H223" s="23" t="s">
        <v>1035</v>
      </c>
      <c r="I223" s="23" t="s">
        <v>453</v>
      </c>
      <c r="J223" s="24">
        <v>30664</v>
      </c>
      <c r="K223" s="23" t="s">
        <v>27</v>
      </c>
      <c r="L223" s="23" t="s">
        <v>25</v>
      </c>
      <c r="M223" s="23" t="s">
        <v>1845</v>
      </c>
      <c r="N223" s="23" t="s">
        <v>1846</v>
      </c>
      <c r="O223" s="23" t="s">
        <v>26</v>
      </c>
      <c r="P223" s="23" t="s">
        <v>24</v>
      </c>
      <c r="Q223" s="23" t="s">
        <v>2441</v>
      </c>
      <c r="R223" s="4" t="s">
        <v>28</v>
      </c>
      <c r="S223" s="24">
        <v>38474</v>
      </c>
      <c r="V223" s="4" t="s">
        <v>1830</v>
      </c>
      <c r="W223" s="4" t="s">
        <v>1636</v>
      </c>
    </row>
    <row r="224" spans="1:23" x14ac:dyDescent="0.35">
      <c r="A224" s="23" t="s">
        <v>1847</v>
      </c>
      <c r="B224" s="4" t="s">
        <v>2373</v>
      </c>
      <c r="C224" s="23" t="s">
        <v>1848</v>
      </c>
      <c r="D224" s="23" t="s">
        <v>1849</v>
      </c>
      <c r="E224" s="23" t="s">
        <v>1850</v>
      </c>
      <c r="F224" s="23" t="s">
        <v>468</v>
      </c>
      <c r="G224" s="23" t="s">
        <v>469</v>
      </c>
      <c r="H224" s="23" t="s">
        <v>1035</v>
      </c>
      <c r="I224" s="23" t="s">
        <v>453</v>
      </c>
      <c r="J224" s="24">
        <v>31158</v>
      </c>
      <c r="K224" s="23" t="s">
        <v>27</v>
      </c>
      <c r="L224" s="23" t="s">
        <v>25</v>
      </c>
      <c r="M224" s="23" t="s">
        <v>1851</v>
      </c>
      <c r="N224" s="23" t="s">
        <v>26</v>
      </c>
      <c r="O224" s="23" t="s">
        <v>26</v>
      </c>
      <c r="P224" s="23" t="s">
        <v>24</v>
      </c>
      <c r="Q224" s="23" t="s">
        <v>2441</v>
      </c>
      <c r="R224" s="4" t="s">
        <v>28</v>
      </c>
      <c r="S224" s="24">
        <v>39482</v>
      </c>
      <c r="V224" s="4" t="s">
        <v>1852</v>
      </c>
      <c r="W224" s="4" t="s">
        <v>1636</v>
      </c>
    </row>
    <row r="225" spans="1:23" x14ac:dyDescent="0.35">
      <c r="A225" s="23" t="s">
        <v>1853</v>
      </c>
      <c r="B225" s="4" t="s">
        <v>2373</v>
      </c>
      <c r="C225" s="23" t="s">
        <v>1854</v>
      </c>
      <c r="D225" s="23" t="s">
        <v>1855</v>
      </c>
      <c r="E225" s="23" t="s">
        <v>1856</v>
      </c>
      <c r="F225" s="23" t="s">
        <v>468</v>
      </c>
      <c r="G225" s="23" t="s">
        <v>469</v>
      </c>
      <c r="H225" s="23" t="s">
        <v>1035</v>
      </c>
      <c r="I225" s="23" t="s">
        <v>453</v>
      </c>
      <c r="J225" s="24">
        <v>33047</v>
      </c>
      <c r="K225" s="23" t="s">
        <v>27</v>
      </c>
      <c r="L225" s="23" t="s">
        <v>25</v>
      </c>
      <c r="M225" s="23" t="s">
        <v>1857</v>
      </c>
      <c r="N225" s="23" t="s">
        <v>26</v>
      </c>
      <c r="O225" s="23" t="s">
        <v>26</v>
      </c>
      <c r="P225" s="23" t="s">
        <v>24</v>
      </c>
      <c r="Q225" s="23" t="s">
        <v>545</v>
      </c>
      <c r="R225" s="4" t="s">
        <v>28</v>
      </c>
      <c r="S225" s="24">
        <v>40483</v>
      </c>
      <c r="V225" s="4" t="s">
        <v>1830</v>
      </c>
      <c r="W225" s="4" t="s">
        <v>1636</v>
      </c>
    </row>
    <row r="226" spans="1:23" x14ac:dyDescent="0.35">
      <c r="A226" s="23" t="s">
        <v>1858</v>
      </c>
      <c r="B226" s="4" t="s">
        <v>2373</v>
      </c>
      <c r="C226" s="23" t="s">
        <v>1859</v>
      </c>
      <c r="D226" s="23" t="s">
        <v>1860</v>
      </c>
      <c r="E226" s="23" t="s">
        <v>1861</v>
      </c>
      <c r="F226" s="23" t="s">
        <v>468</v>
      </c>
      <c r="G226" s="23" t="s">
        <v>469</v>
      </c>
      <c r="H226" s="23" t="s">
        <v>1035</v>
      </c>
      <c r="I226" s="23" t="s">
        <v>453</v>
      </c>
      <c r="J226" s="24">
        <v>31383</v>
      </c>
      <c r="K226" s="23" t="s">
        <v>27</v>
      </c>
      <c r="L226" s="23" t="s">
        <v>25</v>
      </c>
      <c r="M226" s="23" t="s">
        <v>1862</v>
      </c>
      <c r="N226" s="23" t="s">
        <v>26</v>
      </c>
      <c r="O226" s="23" t="s">
        <v>26</v>
      </c>
      <c r="P226" s="23" t="s">
        <v>24</v>
      </c>
      <c r="Q226" s="23" t="s">
        <v>2441</v>
      </c>
      <c r="R226" s="4" t="s">
        <v>28</v>
      </c>
      <c r="S226" s="24">
        <v>40493</v>
      </c>
      <c r="V226" s="4" t="s">
        <v>1830</v>
      </c>
      <c r="W226" s="4" t="s">
        <v>1636</v>
      </c>
    </row>
    <row r="227" spans="1:23" x14ac:dyDescent="0.35">
      <c r="A227" s="23" t="s">
        <v>1863</v>
      </c>
      <c r="B227" s="4" t="s">
        <v>2373</v>
      </c>
      <c r="C227" s="23" t="s">
        <v>1864</v>
      </c>
      <c r="D227" s="23" t="s">
        <v>1865</v>
      </c>
      <c r="E227" s="23" t="s">
        <v>1866</v>
      </c>
      <c r="F227" s="23" t="s">
        <v>468</v>
      </c>
      <c r="G227" s="23" t="s">
        <v>469</v>
      </c>
      <c r="H227" s="23" t="s">
        <v>1035</v>
      </c>
      <c r="I227" s="23" t="s">
        <v>453</v>
      </c>
      <c r="J227" s="24">
        <v>33140</v>
      </c>
      <c r="K227" s="23" t="s">
        <v>27</v>
      </c>
      <c r="L227" s="23" t="s">
        <v>25</v>
      </c>
      <c r="M227" s="23" t="s">
        <v>1867</v>
      </c>
      <c r="N227" s="23" t="s">
        <v>1868</v>
      </c>
      <c r="O227" s="23" t="s">
        <v>26</v>
      </c>
      <c r="P227" s="23" t="s">
        <v>24</v>
      </c>
      <c r="Q227" s="23" t="s">
        <v>2441</v>
      </c>
      <c r="R227" s="4" t="s">
        <v>28</v>
      </c>
      <c r="S227" s="24">
        <v>40805</v>
      </c>
      <c r="V227" s="4" t="s">
        <v>1852</v>
      </c>
      <c r="W227" s="4" t="s">
        <v>1636</v>
      </c>
    </row>
    <row r="228" spans="1:23" x14ac:dyDescent="0.35">
      <c r="A228" s="23" t="s">
        <v>1869</v>
      </c>
      <c r="B228" s="4" t="s">
        <v>2373</v>
      </c>
      <c r="C228" s="23" t="s">
        <v>1870</v>
      </c>
      <c r="D228" s="23" t="s">
        <v>1871</v>
      </c>
      <c r="E228" s="23" t="s">
        <v>1872</v>
      </c>
      <c r="F228" s="23" t="s">
        <v>468</v>
      </c>
      <c r="G228" s="23" t="s">
        <v>469</v>
      </c>
      <c r="H228" s="23" t="s">
        <v>1035</v>
      </c>
      <c r="I228" s="23" t="s">
        <v>453</v>
      </c>
      <c r="J228" s="24">
        <v>33748</v>
      </c>
      <c r="K228" s="23" t="s">
        <v>27</v>
      </c>
      <c r="L228" s="23" t="s">
        <v>25</v>
      </c>
      <c r="M228" s="23" t="s">
        <v>1873</v>
      </c>
      <c r="N228" s="23" t="s">
        <v>1874</v>
      </c>
      <c r="O228" s="23" t="s">
        <v>26</v>
      </c>
      <c r="P228" s="23" t="s">
        <v>24</v>
      </c>
      <c r="Q228" s="23" t="s">
        <v>545</v>
      </c>
      <c r="R228" s="4" t="s">
        <v>28</v>
      </c>
      <c r="S228" s="24">
        <v>40805</v>
      </c>
      <c r="V228" s="4" t="s">
        <v>1724</v>
      </c>
      <c r="W228" s="4" t="s">
        <v>1641</v>
      </c>
    </row>
    <row r="229" spans="1:23" x14ac:dyDescent="0.35">
      <c r="A229" s="23" t="s">
        <v>1875</v>
      </c>
      <c r="B229" s="4" t="s">
        <v>2373</v>
      </c>
      <c r="C229" s="23" t="s">
        <v>1876</v>
      </c>
      <c r="D229" s="23" t="s">
        <v>1877</v>
      </c>
      <c r="E229" s="23" t="s">
        <v>1878</v>
      </c>
      <c r="F229" s="23" t="s">
        <v>450</v>
      </c>
      <c r="G229" s="23" t="s">
        <v>451</v>
      </c>
      <c r="H229" s="23" t="s">
        <v>1035</v>
      </c>
      <c r="I229" s="23" t="s">
        <v>453</v>
      </c>
      <c r="J229" s="24">
        <v>32662</v>
      </c>
      <c r="K229" s="23" t="s">
        <v>41</v>
      </c>
      <c r="L229" s="23" t="s">
        <v>25</v>
      </c>
      <c r="M229" s="23" t="s">
        <v>1879</v>
      </c>
      <c r="N229" s="23" t="s">
        <v>26</v>
      </c>
      <c r="O229" s="23" t="s">
        <v>26</v>
      </c>
      <c r="P229" s="23" t="s">
        <v>24</v>
      </c>
      <c r="Q229" s="23" t="s">
        <v>2441</v>
      </c>
      <c r="R229" s="4" t="s">
        <v>28</v>
      </c>
      <c r="S229" s="24">
        <v>40756</v>
      </c>
      <c r="V229" s="4" t="s">
        <v>1630</v>
      </c>
      <c r="W229" s="4" t="s">
        <v>457</v>
      </c>
    </row>
    <row r="230" spans="1:23" x14ac:dyDescent="0.35">
      <c r="A230" s="23" t="s">
        <v>1880</v>
      </c>
      <c r="B230" s="4" t="s">
        <v>2373</v>
      </c>
      <c r="C230" s="23" t="s">
        <v>1881</v>
      </c>
      <c r="D230" s="23" t="s">
        <v>1882</v>
      </c>
      <c r="E230" s="23" t="s">
        <v>1883</v>
      </c>
      <c r="F230" s="23" t="s">
        <v>468</v>
      </c>
      <c r="G230" s="23" t="s">
        <v>469</v>
      </c>
      <c r="H230" s="23" t="s">
        <v>1035</v>
      </c>
      <c r="I230" s="23" t="s">
        <v>453</v>
      </c>
      <c r="J230" s="24">
        <v>33926</v>
      </c>
      <c r="K230" s="23" t="s">
        <v>27</v>
      </c>
      <c r="L230" s="23" t="s">
        <v>25</v>
      </c>
      <c r="M230" s="23" t="s">
        <v>1884</v>
      </c>
      <c r="N230" s="23" t="s">
        <v>26</v>
      </c>
      <c r="O230" s="23" t="s">
        <v>26</v>
      </c>
      <c r="P230" s="23" t="s">
        <v>24</v>
      </c>
      <c r="Q230" s="23" t="s">
        <v>545</v>
      </c>
      <c r="R230" s="4" t="s">
        <v>28</v>
      </c>
      <c r="S230" s="24">
        <v>41158</v>
      </c>
      <c r="V230" s="4" t="s">
        <v>1830</v>
      </c>
      <c r="W230" s="4" t="s">
        <v>1636</v>
      </c>
    </row>
    <row r="231" spans="1:23" x14ac:dyDescent="0.35">
      <c r="A231" s="23" t="s">
        <v>1885</v>
      </c>
      <c r="B231" s="4" t="s">
        <v>2373</v>
      </c>
      <c r="C231" s="23" t="s">
        <v>1886</v>
      </c>
      <c r="D231" s="23" t="s">
        <v>1887</v>
      </c>
      <c r="E231" s="23" t="s">
        <v>1888</v>
      </c>
      <c r="F231" s="23" t="s">
        <v>468</v>
      </c>
      <c r="G231" s="23" t="s">
        <v>469</v>
      </c>
      <c r="H231" s="23" t="s">
        <v>1691</v>
      </c>
      <c r="I231" s="23" t="s">
        <v>453</v>
      </c>
      <c r="J231" s="24">
        <v>32663</v>
      </c>
      <c r="K231" s="23" t="s">
        <v>27</v>
      </c>
      <c r="L231" s="23" t="s">
        <v>25</v>
      </c>
      <c r="M231" s="23" t="s">
        <v>1889</v>
      </c>
      <c r="N231" s="23" t="s">
        <v>1890</v>
      </c>
      <c r="O231" s="23" t="s">
        <v>26</v>
      </c>
      <c r="P231" s="23" t="s">
        <v>24</v>
      </c>
      <c r="Q231" s="23" t="s">
        <v>2441</v>
      </c>
      <c r="R231" s="4" t="s">
        <v>28</v>
      </c>
      <c r="S231" s="24">
        <v>41158</v>
      </c>
      <c r="V231" s="4" t="s">
        <v>1891</v>
      </c>
      <c r="W231" s="4" t="s">
        <v>1636</v>
      </c>
    </row>
    <row r="232" spans="1:23" x14ac:dyDescent="0.35">
      <c r="A232" s="23" t="s">
        <v>1892</v>
      </c>
      <c r="B232" s="4" t="s">
        <v>2373</v>
      </c>
      <c r="C232" s="23" t="s">
        <v>1893</v>
      </c>
      <c r="D232" s="23" t="s">
        <v>1894</v>
      </c>
      <c r="E232" s="23" t="s">
        <v>1895</v>
      </c>
      <c r="F232" s="23" t="s">
        <v>468</v>
      </c>
      <c r="G232" s="23" t="s">
        <v>469</v>
      </c>
      <c r="H232" s="23" t="s">
        <v>1035</v>
      </c>
      <c r="I232" s="23" t="s">
        <v>453</v>
      </c>
      <c r="J232" s="24">
        <v>33654</v>
      </c>
      <c r="K232" s="23" t="s">
        <v>27</v>
      </c>
      <c r="L232" s="23" t="s">
        <v>25</v>
      </c>
      <c r="M232" s="23" t="s">
        <v>1896</v>
      </c>
      <c r="N232" s="23" t="s">
        <v>26</v>
      </c>
      <c r="O232" s="23" t="s">
        <v>26</v>
      </c>
      <c r="P232" s="23" t="s">
        <v>24</v>
      </c>
      <c r="Q232" s="23" t="s">
        <v>876</v>
      </c>
      <c r="R232" s="4" t="s">
        <v>28</v>
      </c>
      <c r="S232" s="24">
        <v>41659</v>
      </c>
      <c r="V232" s="4" t="s">
        <v>1830</v>
      </c>
      <c r="W232" s="4" t="s">
        <v>1636</v>
      </c>
    </row>
    <row r="233" spans="1:23" x14ac:dyDescent="0.35">
      <c r="A233" s="23" t="s">
        <v>1897</v>
      </c>
      <c r="B233" s="4" t="s">
        <v>2373</v>
      </c>
      <c r="C233" s="23" t="s">
        <v>1898</v>
      </c>
      <c r="D233" s="23" t="s">
        <v>1899</v>
      </c>
      <c r="E233" s="23" t="s">
        <v>1900</v>
      </c>
      <c r="F233" s="23" t="s">
        <v>468</v>
      </c>
      <c r="G233" s="23" t="s">
        <v>469</v>
      </c>
      <c r="H233" s="23" t="s">
        <v>1035</v>
      </c>
      <c r="I233" s="23" t="s">
        <v>453</v>
      </c>
      <c r="J233" s="24">
        <v>34508</v>
      </c>
      <c r="K233" s="23" t="s">
        <v>27</v>
      </c>
      <c r="L233" s="23" t="s">
        <v>25</v>
      </c>
      <c r="M233" s="23" t="s">
        <v>1901</v>
      </c>
      <c r="N233" s="23" t="s">
        <v>26</v>
      </c>
      <c r="O233" s="23" t="s">
        <v>26</v>
      </c>
      <c r="P233" s="23" t="s">
        <v>24</v>
      </c>
      <c r="Q233" s="23" t="s">
        <v>545</v>
      </c>
      <c r="R233" s="4" t="s">
        <v>28</v>
      </c>
      <c r="S233" s="24">
        <v>41975</v>
      </c>
      <c r="V233" s="4" t="s">
        <v>1830</v>
      </c>
      <c r="W233" s="4" t="s">
        <v>1636</v>
      </c>
    </row>
    <row r="234" spans="1:23" x14ac:dyDescent="0.35">
      <c r="A234" s="23" t="s">
        <v>1902</v>
      </c>
      <c r="B234" s="4" t="s">
        <v>2373</v>
      </c>
      <c r="C234" s="23" t="s">
        <v>1903</v>
      </c>
      <c r="D234" s="23" t="s">
        <v>1904</v>
      </c>
      <c r="E234" s="23" t="s">
        <v>1905</v>
      </c>
      <c r="F234" s="23" t="s">
        <v>468</v>
      </c>
      <c r="G234" s="23" t="s">
        <v>523</v>
      </c>
      <c r="H234" s="23" t="s">
        <v>1035</v>
      </c>
      <c r="I234" s="23" t="s">
        <v>453</v>
      </c>
      <c r="J234" s="24">
        <v>33709</v>
      </c>
      <c r="K234" s="23" t="s">
        <v>27</v>
      </c>
      <c r="L234" s="23" t="s">
        <v>25</v>
      </c>
      <c r="M234" s="23" t="s">
        <v>1906</v>
      </c>
      <c r="N234" s="23" t="s">
        <v>1907</v>
      </c>
      <c r="O234" s="23" t="s">
        <v>26</v>
      </c>
      <c r="P234" s="23" t="s">
        <v>24</v>
      </c>
      <c r="Q234" s="23" t="s">
        <v>545</v>
      </c>
      <c r="R234" s="4" t="s">
        <v>28</v>
      </c>
      <c r="S234" s="24">
        <v>42317</v>
      </c>
      <c r="V234" s="4" t="s">
        <v>1701</v>
      </c>
      <c r="W234" s="4" t="s">
        <v>1636</v>
      </c>
    </row>
    <row r="235" spans="1:23" x14ac:dyDescent="0.35">
      <c r="A235" s="23" t="s">
        <v>1908</v>
      </c>
      <c r="B235" s="4" t="s">
        <v>2373</v>
      </c>
      <c r="C235" s="23" t="s">
        <v>1852</v>
      </c>
      <c r="D235" s="23" t="s">
        <v>1909</v>
      </c>
      <c r="E235" s="23" t="s">
        <v>1910</v>
      </c>
      <c r="F235" s="23" t="s">
        <v>468</v>
      </c>
      <c r="G235" s="23" t="s">
        <v>469</v>
      </c>
      <c r="H235" s="23" t="s">
        <v>1035</v>
      </c>
      <c r="I235" s="23" t="s">
        <v>453</v>
      </c>
      <c r="J235" s="24">
        <v>33550</v>
      </c>
      <c r="K235" s="23" t="s">
        <v>41</v>
      </c>
      <c r="L235" s="23" t="s">
        <v>25</v>
      </c>
      <c r="M235" s="23" t="s">
        <v>1911</v>
      </c>
      <c r="N235" s="23" t="s">
        <v>1912</v>
      </c>
      <c r="O235" s="23" t="s">
        <v>26</v>
      </c>
      <c r="P235" s="23" t="s">
        <v>24</v>
      </c>
      <c r="Q235" s="23" t="s">
        <v>490</v>
      </c>
      <c r="R235" s="4" t="s">
        <v>28</v>
      </c>
      <c r="S235" s="24">
        <v>42340</v>
      </c>
      <c r="V235" s="4" t="s">
        <v>1636</v>
      </c>
      <c r="W235" s="4" t="s">
        <v>1641</v>
      </c>
    </row>
    <row r="236" spans="1:23" x14ac:dyDescent="0.35">
      <c r="A236" s="23" t="s">
        <v>1913</v>
      </c>
      <c r="B236" s="4" t="s">
        <v>2373</v>
      </c>
      <c r="C236" s="23" t="s">
        <v>1701</v>
      </c>
      <c r="D236" s="23" t="s">
        <v>1914</v>
      </c>
      <c r="E236" s="23" t="s">
        <v>1915</v>
      </c>
      <c r="F236" s="23" t="s">
        <v>468</v>
      </c>
      <c r="G236" s="23" t="s">
        <v>523</v>
      </c>
      <c r="H236" s="23" t="s">
        <v>1035</v>
      </c>
      <c r="I236" s="23" t="s">
        <v>453</v>
      </c>
      <c r="J236" s="24">
        <v>33938</v>
      </c>
      <c r="K236" s="23" t="s">
        <v>27</v>
      </c>
      <c r="L236" s="23" t="s">
        <v>25</v>
      </c>
      <c r="M236" s="23" t="s">
        <v>1916</v>
      </c>
      <c r="N236" s="23" t="s">
        <v>1917</v>
      </c>
      <c r="O236" s="23" t="s">
        <v>26</v>
      </c>
      <c r="P236" s="23" t="s">
        <v>24</v>
      </c>
      <c r="Q236" s="23" t="s">
        <v>490</v>
      </c>
      <c r="R236" s="4" t="s">
        <v>28</v>
      </c>
      <c r="S236" s="24">
        <v>42461</v>
      </c>
      <c r="V236" s="4" t="s">
        <v>1636</v>
      </c>
      <c r="W236" s="4" t="s">
        <v>1641</v>
      </c>
    </row>
    <row r="237" spans="1:23" x14ac:dyDescent="0.35">
      <c r="A237" s="23" t="s">
        <v>1918</v>
      </c>
      <c r="B237" s="4" t="s">
        <v>2373</v>
      </c>
      <c r="C237" s="23" t="s">
        <v>1919</v>
      </c>
      <c r="D237" s="23" t="s">
        <v>1920</v>
      </c>
      <c r="E237" s="23" t="s">
        <v>1921</v>
      </c>
      <c r="F237" s="23" t="s">
        <v>468</v>
      </c>
      <c r="G237" s="23" t="s">
        <v>469</v>
      </c>
      <c r="H237" s="23" t="s">
        <v>1035</v>
      </c>
      <c r="I237" s="23" t="s">
        <v>453</v>
      </c>
      <c r="J237" s="24">
        <v>33162</v>
      </c>
      <c r="K237" s="23" t="s">
        <v>27</v>
      </c>
      <c r="L237" s="23" t="s">
        <v>25</v>
      </c>
      <c r="M237" s="23" t="s">
        <v>1922</v>
      </c>
      <c r="N237" s="23" t="s">
        <v>26</v>
      </c>
      <c r="O237" s="23" t="s">
        <v>26</v>
      </c>
      <c r="P237" s="23" t="s">
        <v>24</v>
      </c>
      <c r="Q237" s="23" t="s">
        <v>545</v>
      </c>
      <c r="R237" s="4" t="s">
        <v>28</v>
      </c>
      <c r="S237" s="24">
        <v>42461</v>
      </c>
      <c r="V237" s="4" t="s">
        <v>1830</v>
      </c>
      <c r="W237" s="4" t="s">
        <v>1636</v>
      </c>
    </row>
    <row r="238" spans="1:23" x14ac:dyDescent="0.35">
      <c r="A238" s="23" t="s">
        <v>1923</v>
      </c>
      <c r="B238" s="4" t="s">
        <v>2373</v>
      </c>
      <c r="C238" s="23" t="s">
        <v>1924</v>
      </c>
      <c r="D238" s="23" t="s">
        <v>1925</v>
      </c>
      <c r="E238" s="23" t="s">
        <v>1926</v>
      </c>
      <c r="F238" s="23" t="s">
        <v>468</v>
      </c>
      <c r="G238" s="23" t="s">
        <v>469</v>
      </c>
      <c r="H238" s="23" t="s">
        <v>1035</v>
      </c>
      <c r="I238" s="23" t="s">
        <v>453</v>
      </c>
      <c r="J238" s="24">
        <v>33845</v>
      </c>
      <c r="K238" s="23" t="s">
        <v>27</v>
      </c>
      <c r="L238" s="23" t="s">
        <v>25</v>
      </c>
      <c r="M238" s="23" t="s">
        <v>1927</v>
      </c>
      <c r="N238" s="23" t="s">
        <v>1928</v>
      </c>
      <c r="O238" s="23" t="s">
        <v>26</v>
      </c>
      <c r="P238" s="23" t="s">
        <v>24</v>
      </c>
      <c r="Q238" s="23" t="s">
        <v>2441</v>
      </c>
      <c r="R238" s="4" t="s">
        <v>28</v>
      </c>
      <c r="S238" s="24">
        <v>42461</v>
      </c>
      <c r="V238" s="4" t="s">
        <v>1830</v>
      </c>
      <c r="W238" s="4" t="s">
        <v>1636</v>
      </c>
    </row>
    <row r="239" spans="1:23" x14ac:dyDescent="0.35">
      <c r="A239" s="23" t="s">
        <v>1929</v>
      </c>
      <c r="B239" s="4" t="s">
        <v>2373</v>
      </c>
      <c r="C239" s="23" t="s">
        <v>1930</v>
      </c>
      <c r="D239" s="23" t="s">
        <v>1931</v>
      </c>
      <c r="E239" s="23" t="s">
        <v>1932</v>
      </c>
      <c r="F239" s="23" t="s">
        <v>468</v>
      </c>
      <c r="G239" s="23" t="s">
        <v>469</v>
      </c>
      <c r="H239" s="23" t="s">
        <v>1933</v>
      </c>
      <c r="I239" s="23" t="s">
        <v>453</v>
      </c>
      <c r="J239" s="24">
        <v>35222</v>
      </c>
      <c r="K239" s="23" t="s">
        <v>27</v>
      </c>
      <c r="L239" s="23" t="s">
        <v>25</v>
      </c>
      <c r="M239" s="23" t="s">
        <v>1934</v>
      </c>
      <c r="N239" s="23" t="s">
        <v>1935</v>
      </c>
      <c r="O239" s="23" t="s">
        <v>26</v>
      </c>
      <c r="P239" s="23" t="s">
        <v>24</v>
      </c>
      <c r="Q239" s="23" t="s">
        <v>545</v>
      </c>
      <c r="R239" s="4" t="s">
        <v>28</v>
      </c>
      <c r="S239" s="24">
        <v>42689</v>
      </c>
      <c r="V239" s="4" t="s">
        <v>1891</v>
      </c>
      <c r="W239" s="4" t="s">
        <v>1636</v>
      </c>
    </row>
    <row r="240" spans="1:23" x14ac:dyDescent="0.35">
      <c r="A240" s="23" t="s">
        <v>1936</v>
      </c>
      <c r="B240" s="4" t="s">
        <v>2373</v>
      </c>
      <c r="C240" s="23" t="s">
        <v>1937</v>
      </c>
      <c r="D240" s="23" t="s">
        <v>1938</v>
      </c>
      <c r="E240" s="23" t="s">
        <v>1939</v>
      </c>
      <c r="F240" s="23" t="s">
        <v>468</v>
      </c>
      <c r="G240" s="23" t="s">
        <v>469</v>
      </c>
      <c r="H240" s="23" t="s">
        <v>1691</v>
      </c>
      <c r="I240" s="23" t="s">
        <v>453</v>
      </c>
      <c r="J240" s="24">
        <v>35624</v>
      </c>
      <c r="K240" s="23" t="s">
        <v>27</v>
      </c>
      <c r="L240" s="23" t="s">
        <v>25</v>
      </c>
      <c r="M240" s="23" t="s">
        <v>1940</v>
      </c>
      <c r="N240" s="23" t="s">
        <v>1941</v>
      </c>
      <c r="O240" s="23" t="s">
        <v>26</v>
      </c>
      <c r="P240" s="23" t="s">
        <v>24</v>
      </c>
      <c r="Q240" s="23" t="s">
        <v>545</v>
      </c>
      <c r="R240" s="4" t="s">
        <v>28</v>
      </c>
      <c r="S240" s="24">
        <v>42689</v>
      </c>
      <c r="V240" s="4" t="s">
        <v>1891</v>
      </c>
      <c r="W240" s="4" t="s">
        <v>1636</v>
      </c>
    </row>
    <row r="241" spans="1:23" x14ac:dyDescent="0.35">
      <c r="A241" s="23" t="s">
        <v>1942</v>
      </c>
      <c r="B241" s="4" t="s">
        <v>2373</v>
      </c>
      <c r="C241" s="23" t="s">
        <v>1943</v>
      </c>
      <c r="D241" s="23" t="s">
        <v>1944</v>
      </c>
      <c r="E241" s="23" t="s">
        <v>1945</v>
      </c>
      <c r="F241" s="23" t="s">
        <v>468</v>
      </c>
      <c r="G241" s="23" t="s">
        <v>469</v>
      </c>
      <c r="H241" s="23" t="s">
        <v>1035</v>
      </c>
      <c r="I241" s="23" t="s">
        <v>1946</v>
      </c>
      <c r="J241" s="24">
        <v>35866</v>
      </c>
      <c r="K241" s="23" t="s">
        <v>27</v>
      </c>
      <c r="L241" s="23" t="s">
        <v>25</v>
      </c>
      <c r="M241" s="23" t="s">
        <v>1947</v>
      </c>
      <c r="N241" s="23" t="s">
        <v>26</v>
      </c>
      <c r="O241" s="23" t="s">
        <v>26</v>
      </c>
      <c r="P241" s="23" t="s">
        <v>24</v>
      </c>
      <c r="Q241" s="23" t="s">
        <v>876</v>
      </c>
      <c r="R241" s="4" t="s">
        <v>28</v>
      </c>
      <c r="S241" s="24">
        <v>42948</v>
      </c>
      <c r="V241" s="4" t="s">
        <v>1830</v>
      </c>
      <c r="W241" s="4" t="s">
        <v>1636</v>
      </c>
    </row>
    <row r="242" spans="1:23" x14ac:dyDescent="0.35">
      <c r="A242" s="23" t="s">
        <v>1948</v>
      </c>
      <c r="B242" s="4" t="s">
        <v>2373</v>
      </c>
      <c r="C242" s="23" t="s">
        <v>1949</v>
      </c>
      <c r="D242" s="23" t="s">
        <v>1950</v>
      </c>
      <c r="E242" s="23" t="s">
        <v>1951</v>
      </c>
      <c r="F242" s="23" t="s">
        <v>468</v>
      </c>
      <c r="G242" s="23" t="s">
        <v>469</v>
      </c>
      <c r="H242" s="23" t="s">
        <v>1035</v>
      </c>
      <c r="I242" s="23" t="s">
        <v>984</v>
      </c>
      <c r="J242" s="24">
        <v>36488</v>
      </c>
      <c r="K242" s="23" t="s">
        <v>27</v>
      </c>
      <c r="L242" s="23" t="s">
        <v>25</v>
      </c>
      <c r="M242" s="23" t="s">
        <v>1952</v>
      </c>
      <c r="N242" s="23" t="s">
        <v>26</v>
      </c>
      <c r="O242" s="23" t="s">
        <v>26</v>
      </c>
      <c r="P242" s="23" t="s">
        <v>24</v>
      </c>
      <c r="Q242" s="23" t="s">
        <v>876</v>
      </c>
      <c r="R242" s="4" t="s">
        <v>28</v>
      </c>
      <c r="S242" s="24">
        <v>42948</v>
      </c>
      <c r="V242" s="4" t="s">
        <v>1830</v>
      </c>
      <c r="W242" s="4" t="s">
        <v>1636</v>
      </c>
    </row>
    <row r="243" spans="1:23" x14ac:dyDescent="0.35">
      <c r="A243" s="23" t="s">
        <v>1953</v>
      </c>
      <c r="B243" s="4" t="s">
        <v>2373</v>
      </c>
      <c r="C243" s="23" t="s">
        <v>1954</v>
      </c>
      <c r="D243" s="23" t="s">
        <v>1955</v>
      </c>
      <c r="E243" s="23" t="s">
        <v>1956</v>
      </c>
      <c r="F243" s="23" t="s">
        <v>468</v>
      </c>
      <c r="G243" s="23" t="s">
        <v>469</v>
      </c>
      <c r="H243" s="23" t="s">
        <v>1035</v>
      </c>
      <c r="I243" s="23" t="s">
        <v>453</v>
      </c>
      <c r="J243" s="24">
        <v>34791</v>
      </c>
      <c r="K243" s="23" t="s">
        <v>27</v>
      </c>
      <c r="L243" s="23" t="s">
        <v>25</v>
      </c>
      <c r="M243" s="23" t="s">
        <v>1957</v>
      </c>
      <c r="N243" s="23" t="s">
        <v>26</v>
      </c>
      <c r="O243" s="23" t="s">
        <v>26</v>
      </c>
      <c r="P243" s="23" t="s">
        <v>24</v>
      </c>
      <c r="Q243" s="23" t="s">
        <v>545</v>
      </c>
      <c r="R243" s="4" t="s">
        <v>28</v>
      </c>
      <c r="S243" s="24">
        <v>43222</v>
      </c>
      <c r="V243" s="4" t="s">
        <v>1830</v>
      </c>
      <c r="W243" s="4" t="s">
        <v>1636</v>
      </c>
    </row>
    <row r="244" spans="1:23" x14ac:dyDescent="0.35">
      <c r="A244" s="23" t="s">
        <v>1958</v>
      </c>
      <c r="B244" s="4" t="s">
        <v>2373</v>
      </c>
      <c r="C244" s="23" t="s">
        <v>1959</v>
      </c>
      <c r="D244" s="23" t="s">
        <v>1960</v>
      </c>
      <c r="E244" s="23" t="s">
        <v>1961</v>
      </c>
      <c r="F244" s="23" t="s">
        <v>468</v>
      </c>
      <c r="G244" s="23" t="s">
        <v>469</v>
      </c>
      <c r="H244" s="23" t="s">
        <v>1035</v>
      </c>
      <c r="I244" s="23" t="s">
        <v>1962</v>
      </c>
      <c r="J244" s="24">
        <v>34979</v>
      </c>
      <c r="K244" s="23" t="s">
        <v>41</v>
      </c>
      <c r="L244" s="23" t="s">
        <v>25</v>
      </c>
      <c r="M244" s="23" t="s">
        <v>1963</v>
      </c>
      <c r="N244" s="23" t="s">
        <v>26</v>
      </c>
      <c r="O244" s="23" t="s">
        <v>26</v>
      </c>
      <c r="P244" s="23" t="s">
        <v>24</v>
      </c>
      <c r="Q244" s="23" t="s">
        <v>2441</v>
      </c>
      <c r="R244" s="4" t="s">
        <v>28</v>
      </c>
      <c r="S244" s="24">
        <v>44166</v>
      </c>
      <c r="V244" s="4" t="s">
        <v>1852</v>
      </c>
      <c r="W244" s="4" t="s">
        <v>1636</v>
      </c>
    </row>
    <row r="245" spans="1:23" x14ac:dyDescent="0.35">
      <c r="A245" s="23" t="s">
        <v>1964</v>
      </c>
      <c r="B245" s="4" t="s">
        <v>2373</v>
      </c>
      <c r="C245" s="23" t="s">
        <v>1965</v>
      </c>
      <c r="D245" s="23" t="s">
        <v>1966</v>
      </c>
      <c r="E245" s="23" t="s">
        <v>1967</v>
      </c>
      <c r="F245" s="23" t="s">
        <v>468</v>
      </c>
      <c r="G245" s="23" t="s">
        <v>469</v>
      </c>
      <c r="H245" s="23" t="s">
        <v>1035</v>
      </c>
      <c r="I245" s="23" t="s">
        <v>704</v>
      </c>
      <c r="J245" s="24">
        <v>34251</v>
      </c>
      <c r="K245" s="23" t="s">
        <v>27</v>
      </c>
      <c r="L245" s="23" t="s">
        <v>25</v>
      </c>
      <c r="M245" s="23" t="s">
        <v>1968</v>
      </c>
      <c r="N245" s="23" t="s">
        <v>26</v>
      </c>
      <c r="O245" s="23" t="s">
        <v>26</v>
      </c>
      <c r="P245" s="23" t="s">
        <v>31</v>
      </c>
      <c r="Q245" s="23" t="s">
        <v>876</v>
      </c>
      <c r="R245" s="4" t="s">
        <v>28</v>
      </c>
      <c r="S245" s="24">
        <v>44256</v>
      </c>
      <c r="V245" s="4" t="s">
        <v>1830</v>
      </c>
      <c r="W245" s="4" t="s">
        <v>1636</v>
      </c>
    </row>
    <row r="246" spans="1:23" x14ac:dyDescent="0.35">
      <c r="A246" s="23" t="s">
        <v>1969</v>
      </c>
      <c r="B246" s="4" t="s">
        <v>2373</v>
      </c>
      <c r="C246" s="23" t="s">
        <v>1970</v>
      </c>
      <c r="D246" s="23" t="s">
        <v>1971</v>
      </c>
      <c r="E246" s="23" t="s">
        <v>1972</v>
      </c>
      <c r="F246" s="23" t="s">
        <v>468</v>
      </c>
      <c r="G246" s="23" t="s">
        <v>469</v>
      </c>
      <c r="H246" s="23" t="s">
        <v>1035</v>
      </c>
      <c r="I246" s="23" t="s">
        <v>26</v>
      </c>
      <c r="J246" s="24">
        <v>35878</v>
      </c>
      <c r="K246" s="23" t="s">
        <v>41</v>
      </c>
      <c r="L246" s="23" t="s">
        <v>25</v>
      </c>
      <c r="M246" s="23" t="s">
        <v>1973</v>
      </c>
      <c r="N246" s="23" t="s">
        <v>1974</v>
      </c>
      <c r="O246" s="23" t="s">
        <v>26</v>
      </c>
      <c r="P246" s="23" t="s">
        <v>31</v>
      </c>
      <c r="Q246" s="23" t="s">
        <v>2441</v>
      </c>
      <c r="R246" s="4" t="s">
        <v>28</v>
      </c>
      <c r="S246" s="24">
        <v>44291</v>
      </c>
      <c r="V246" s="4" t="s">
        <v>1852</v>
      </c>
      <c r="W246" s="4" t="s">
        <v>1636</v>
      </c>
    </row>
    <row r="247" spans="1:23" x14ac:dyDescent="0.35">
      <c r="A247" s="23" t="s">
        <v>1975</v>
      </c>
      <c r="B247" s="4" t="s">
        <v>2373</v>
      </c>
      <c r="C247" s="23" t="s">
        <v>1976</v>
      </c>
      <c r="D247" s="23" t="s">
        <v>1977</v>
      </c>
      <c r="E247" s="26" t="s">
        <v>1978</v>
      </c>
      <c r="F247" s="23" t="s">
        <v>468</v>
      </c>
      <c r="G247" s="23" t="s">
        <v>469</v>
      </c>
      <c r="H247" s="23" t="s">
        <v>1035</v>
      </c>
      <c r="I247" s="23" t="s">
        <v>704</v>
      </c>
      <c r="J247" s="24">
        <v>33549</v>
      </c>
      <c r="K247" s="23" t="s">
        <v>27</v>
      </c>
      <c r="L247" s="23" t="s">
        <v>25</v>
      </c>
      <c r="M247" s="23" t="s">
        <v>1979</v>
      </c>
      <c r="N247" s="23" t="s">
        <v>1980</v>
      </c>
      <c r="O247" s="23" t="s">
        <v>26</v>
      </c>
      <c r="P247" s="23" t="s">
        <v>31</v>
      </c>
      <c r="Q247" s="23" t="s">
        <v>876</v>
      </c>
      <c r="R247" s="4" t="s">
        <v>28</v>
      </c>
      <c r="S247" s="24">
        <v>44470</v>
      </c>
      <c r="V247" s="4" t="s">
        <v>1830</v>
      </c>
      <c r="W247" s="4" t="s">
        <v>1636</v>
      </c>
    </row>
    <row r="248" spans="1:23" x14ac:dyDescent="0.35">
      <c r="A248" s="23" t="s">
        <v>1981</v>
      </c>
      <c r="B248" s="4" t="s">
        <v>2373</v>
      </c>
      <c r="C248" s="23" t="s">
        <v>1982</v>
      </c>
      <c r="D248" s="27" t="s">
        <v>1983</v>
      </c>
      <c r="E248" s="62" t="s">
        <v>1984</v>
      </c>
      <c r="F248" s="35" t="s">
        <v>450</v>
      </c>
      <c r="G248" s="23" t="s">
        <v>523</v>
      </c>
      <c r="H248" s="23" t="s">
        <v>1691</v>
      </c>
      <c r="I248" s="23" t="s">
        <v>1215</v>
      </c>
      <c r="J248" s="24">
        <v>33408</v>
      </c>
      <c r="K248" s="23" t="s">
        <v>27</v>
      </c>
      <c r="L248" s="23" t="s">
        <v>25</v>
      </c>
      <c r="M248" s="23" t="s">
        <v>1985</v>
      </c>
      <c r="N248" s="23" t="s">
        <v>1986</v>
      </c>
      <c r="O248" s="23" t="s">
        <v>1987</v>
      </c>
      <c r="P248" s="23" t="s">
        <v>31</v>
      </c>
      <c r="Q248" s="23" t="s">
        <v>2441</v>
      </c>
      <c r="R248" s="4" t="s">
        <v>28</v>
      </c>
      <c r="S248" s="24">
        <v>44760</v>
      </c>
      <c r="V248" s="4" t="s">
        <v>1701</v>
      </c>
      <c r="W248" s="4" t="s">
        <v>1636</v>
      </c>
    </row>
    <row r="249" spans="1:23" x14ac:dyDescent="0.35">
      <c r="A249" s="23" t="s">
        <v>1988</v>
      </c>
      <c r="B249" s="4" t="s">
        <v>2373</v>
      </c>
      <c r="C249" s="23" t="s">
        <v>1989</v>
      </c>
      <c r="D249" s="27" t="s">
        <v>1990</v>
      </c>
      <c r="E249" s="62" t="s">
        <v>1991</v>
      </c>
      <c r="F249" s="35" t="s">
        <v>468</v>
      </c>
      <c r="G249" s="23" t="s">
        <v>469</v>
      </c>
      <c r="H249" s="23" t="s">
        <v>1035</v>
      </c>
      <c r="I249" s="23" t="s">
        <v>1740</v>
      </c>
      <c r="J249" s="24">
        <v>35415</v>
      </c>
      <c r="K249" s="23" t="s">
        <v>27</v>
      </c>
      <c r="L249" s="23" t="s">
        <v>479</v>
      </c>
      <c r="M249" s="23" t="s">
        <v>1992</v>
      </c>
      <c r="N249" s="23" t="s">
        <v>1993</v>
      </c>
      <c r="O249" s="23" t="s">
        <v>1994</v>
      </c>
      <c r="P249" s="23" t="s">
        <v>31</v>
      </c>
      <c r="Q249" s="23" t="s">
        <v>545</v>
      </c>
      <c r="R249" s="4" t="s">
        <v>28</v>
      </c>
      <c r="S249" s="24">
        <v>44805</v>
      </c>
      <c r="V249" s="4" t="s">
        <v>1830</v>
      </c>
      <c r="W249" s="4" t="s">
        <v>1636</v>
      </c>
    </row>
    <row r="250" spans="1:23" x14ac:dyDescent="0.35">
      <c r="A250" s="23" t="s">
        <v>1995</v>
      </c>
      <c r="B250" s="4" t="s">
        <v>2373</v>
      </c>
      <c r="C250" s="23" t="s">
        <v>1996</v>
      </c>
      <c r="D250" s="27" t="s">
        <v>1997</v>
      </c>
      <c r="E250" s="62" t="s">
        <v>1998</v>
      </c>
      <c r="F250" s="35" t="s">
        <v>468</v>
      </c>
      <c r="G250" s="23" t="s">
        <v>469</v>
      </c>
      <c r="H250" s="23" t="s">
        <v>1035</v>
      </c>
      <c r="I250" s="23" t="s">
        <v>1999</v>
      </c>
      <c r="J250" s="24">
        <v>36568</v>
      </c>
      <c r="K250" s="23" t="s">
        <v>27</v>
      </c>
      <c r="L250" s="23" t="s">
        <v>25</v>
      </c>
      <c r="M250" s="23" t="s">
        <v>2000</v>
      </c>
      <c r="N250" s="23" t="s">
        <v>2001</v>
      </c>
      <c r="O250" s="23" t="s">
        <v>2002</v>
      </c>
      <c r="P250" s="23" t="s">
        <v>31</v>
      </c>
      <c r="Q250" s="23" t="s">
        <v>545</v>
      </c>
      <c r="R250" s="4" t="s">
        <v>28</v>
      </c>
      <c r="S250" s="24">
        <v>44805</v>
      </c>
      <c r="V250" s="4" t="s">
        <v>1830</v>
      </c>
      <c r="W250" s="4" t="s">
        <v>1636</v>
      </c>
    </row>
    <row r="251" spans="1:23" x14ac:dyDescent="0.35">
      <c r="A251" s="23" t="s">
        <v>2003</v>
      </c>
      <c r="B251" s="4" t="s">
        <v>2373</v>
      </c>
      <c r="C251" s="23" t="s">
        <v>1830</v>
      </c>
      <c r="D251" s="23" t="s">
        <v>2004</v>
      </c>
      <c r="E251" s="30" t="s">
        <v>2005</v>
      </c>
      <c r="F251" s="23" t="s">
        <v>468</v>
      </c>
      <c r="G251" s="23" t="s">
        <v>469</v>
      </c>
      <c r="H251" s="23" t="s">
        <v>1035</v>
      </c>
      <c r="I251" s="23" t="s">
        <v>453</v>
      </c>
      <c r="J251" s="24">
        <v>28498</v>
      </c>
      <c r="K251" s="23" t="s">
        <v>27</v>
      </c>
      <c r="L251" s="23" t="s">
        <v>25</v>
      </c>
      <c r="M251" s="23" t="s">
        <v>2006</v>
      </c>
      <c r="N251" s="23" t="s">
        <v>2007</v>
      </c>
      <c r="O251" s="23" t="s">
        <v>26</v>
      </c>
      <c r="P251" s="23" t="s">
        <v>24</v>
      </c>
      <c r="Q251" s="23" t="s">
        <v>490</v>
      </c>
      <c r="R251" s="4" t="s">
        <v>28</v>
      </c>
      <c r="S251" s="24">
        <v>36220</v>
      </c>
      <c r="V251" s="4" t="s">
        <v>1636</v>
      </c>
      <c r="W251" s="4" t="s">
        <v>1641</v>
      </c>
    </row>
    <row r="252" spans="1:23" x14ac:dyDescent="0.35">
      <c r="A252" s="23" t="s">
        <v>2008</v>
      </c>
      <c r="B252" s="4" t="s">
        <v>2373</v>
      </c>
      <c r="C252" s="23" t="s">
        <v>2009</v>
      </c>
      <c r="D252" s="23" t="s">
        <v>2010</v>
      </c>
      <c r="E252" s="23" t="s">
        <v>2011</v>
      </c>
      <c r="F252" s="23" t="s">
        <v>468</v>
      </c>
      <c r="G252" s="23" t="s">
        <v>523</v>
      </c>
      <c r="H252" s="23" t="s">
        <v>1035</v>
      </c>
      <c r="I252" s="23" t="s">
        <v>453</v>
      </c>
      <c r="J252" s="24">
        <v>26793</v>
      </c>
      <c r="K252" s="23" t="s">
        <v>27</v>
      </c>
      <c r="L252" s="23" t="s">
        <v>25</v>
      </c>
      <c r="M252" s="23" t="s">
        <v>2012</v>
      </c>
      <c r="N252" s="23" t="s">
        <v>26</v>
      </c>
      <c r="O252" s="23" t="s">
        <v>26</v>
      </c>
      <c r="P252" s="23" t="s">
        <v>24</v>
      </c>
      <c r="Q252" s="23" t="s">
        <v>2441</v>
      </c>
      <c r="R252" s="4" t="s">
        <v>28</v>
      </c>
      <c r="S252" s="24">
        <v>40287</v>
      </c>
      <c r="V252" s="4" t="s">
        <v>1701</v>
      </c>
      <c r="W252" s="4" t="s">
        <v>1636</v>
      </c>
    </row>
    <row r="253" spans="1:23" x14ac:dyDescent="0.35">
      <c r="A253" s="23" t="s">
        <v>2013</v>
      </c>
      <c r="B253" s="4" t="s">
        <v>2373</v>
      </c>
      <c r="C253" s="23" t="s">
        <v>2014</v>
      </c>
      <c r="D253" s="23" t="s">
        <v>2015</v>
      </c>
      <c r="E253" s="23" t="s">
        <v>2016</v>
      </c>
      <c r="F253" s="23" t="s">
        <v>468</v>
      </c>
      <c r="G253" s="23" t="s">
        <v>523</v>
      </c>
      <c r="H253" s="23" t="s">
        <v>1035</v>
      </c>
      <c r="I253" s="23" t="s">
        <v>2017</v>
      </c>
      <c r="J253" s="24">
        <v>32188</v>
      </c>
      <c r="K253" s="23" t="s">
        <v>27</v>
      </c>
      <c r="L253" s="23" t="s">
        <v>25</v>
      </c>
      <c r="M253" s="23" t="s">
        <v>2018</v>
      </c>
      <c r="N253" s="23" t="s">
        <v>2019</v>
      </c>
      <c r="O253" s="23" t="s">
        <v>26</v>
      </c>
      <c r="P253" s="23" t="s">
        <v>24</v>
      </c>
      <c r="Q253" s="23" t="s">
        <v>545</v>
      </c>
      <c r="R253" s="4" t="s">
        <v>28</v>
      </c>
      <c r="S253" s="24">
        <v>40603</v>
      </c>
      <c r="V253" s="4" t="s">
        <v>1701</v>
      </c>
      <c r="W253" s="4" t="s">
        <v>1636</v>
      </c>
    </row>
    <row r="254" spans="1:23" x14ac:dyDescent="0.35">
      <c r="A254" s="23" t="s">
        <v>2020</v>
      </c>
      <c r="B254" s="4" t="s">
        <v>2373</v>
      </c>
      <c r="C254" s="23" t="s">
        <v>2021</v>
      </c>
      <c r="D254" s="23" t="s">
        <v>2022</v>
      </c>
      <c r="E254" s="23" t="s">
        <v>2023</v>
      </c>
      <c r="F254" s="23" t="s">
        <v>468</v>
      </c>
      <c r="G254" s="23" t="s">
        <v>469</v>
      </c>
      <c r="H254" s="23" t="s">
        <v>1035</v>
      </c>
      <c r="I254" s="23" t="s">
        <v>453</v>
      </c>
      <c r="J254" s="24">
        <v>34094</v>
      </c>
      <c r="K254" s="23" t="s">
        <v>27</v>
      </c>
      <c r="L254" s="23" t="s">
        <v>25</v>
      </c>
      <c r="M254" s="23" t="s">
        <v>2024</v>
      </c>
      <c r="N254" s="23" t="s">
        <v>26</v>
      </c>
      <c r="O254" s="23" t="s">
        <v>26</v>
      </c>
      <c r="P254" s="23" t="s">
        <v>24</v>
      </c>
      <c r="Q254" s="23" t="s">
        <v>2441</v>
      </c>
      <c r="R254" s="4" t="s">
        <v>28</v>
      </c>
      <c r="S254" s="24">
        <v>41944</v>
      </c>
      <c r="V254" s="4" t="s">
        <v>1852</v>
      </c>
      <c r="W254" s="4" t="s">
        <v>1636</v>
      </c>
    </row>
    <row r="255" spans="1:23" x14ac:dyDescent="0.35">
      <c r="A255" s="23" t="s">
        <v>2025</v>
      </c>
      <c r="B255" s="4" t="s">
        <v>2373</v>
      </c>
      <c r="C255" s="23" t="s">
        <v>2026</v>
      </c>
      <c r="D255" s="23" t="s">
        <v>2027</v>
      </c>
      <c r="E255" s="23" t="s">
        <v>1915</v>
      </c>
      <c r="F255" s="23" t="s">
        <v>468</v>
      </c>
      <c r="G255" s="23" t="s">
        <v>523</v>
      </c>
      <c r="H255" s="23" t="s">
        <v>1035</v>
      </c>
      <c r="I255" s="23" t="s">
        <v>453</v>
      </c>
      <c r="J255" s="24">
        <v>32175</v>
      </c>
      <c r="K255" s="23" t="s">
        <v>27</v>
      </c>
      <c r="L255" s="23" t="s">
        <v>25</v>
      </c>
      <c r="M255" s="23" t="s">
        <v>2028</v>
      </c>
      <c r="N255" s="23" t="s">
        <v>2029</v>
      </c>
      <c r="O255" s="23" t="s">
        <v>26</v>
      </c>
      <c r="P255" s="23" t="s">
        <v>24</v>
      </c>
      <c r="Q255" s="23" t="s">
        <v>545</v>
      </c>
      <c r="R255" s="4" t="s">
        <v>28</v>
      </c>
      <c r="S255" s="24">
        <v>42409</v>
      </c>
      <c r="V255" s="4" t="s">
        <v>1701</v>
      </c>
      <c r="W255" s="4" t="s">
        <v>1636</v>
      </c>
    </row>
    <row r="256" spans="1:23" x14ac:dyDescent="0.35">
      <c r="A256" s="23" t="s">
        <v>2030</v>
      </c>
      <c r="B256" s="4" t="s">
        <v>2373</v>
      </c>
      <c r="C256" s="23" t="s">
        <v>2031</v>
      </c>
      <c r="D256" s="23" t="s">
        <v>2032</v>
      </c>
      <c r="E256" s="23" t="s">
        <v>2033</v>
      </c>
      <c r="F256" s="23" t="s">
        <v>450</v>
      </c>
      <c r="G256" s="23" t="s">
        <v>477</v>
      </c>
      <c r="H256" s="23" t="s">
        <v>1035</v>
      </c>
      <c r="I256" s="23" t="s">
        <v>2034</v>
      </c>
      <c r="J256" s="24">
        <v>29878</v>
      </c>
      <c r="K256" s="23" t="s">
        <v>27</v>
      </c>
      <c r="L256" s="23" t="s">
        <v>25</v>
      </c>
      <c r="M256" s="23" t="s">
        <v>2035</v>
      </c>
      <c r="N256" s="23" t="s">
        <v>26</v>
      </c>
      <c r="O256" s="23" t="s">
        <v>26</v>
      </c>
      <c r="P256" s="23" t="s">
        <v>24</v>
      </c>
      <c r="Q256" s="23" t="s">
        <v>876</v>
      </c>
      <c r="R256" s="4" t="s">
        <v>28</v>
      </c>
      <c r="S256" s="24">
        <v>38412</v>
      </c>
      <c r="V256" s="4" t="s">
        <v>2036</v>
      </c>
      <c r="W256" s="4" t="s">
        <v>1015</v>
      </c>
    </row>
    <row r="257" spans="1:23" x14ac:dyDescent="0.35">
      <c r="A257" s="23" t="s">
        <v>2037</v>
      </c>
      <c r="B257" s="4" t="s">
        <v>2373</v>
      </c>
      <c r="C257" s="23" t="s">
        <v>2038</v>
      </c>
      <c r="D257" s="23" t="s">
        <v>2039</v>
      </c>
      <c r="E257" s="23" t="s">
        <v>2040</v>
      </c>
      <c r="F257" s="23" t="s">
        <v>450</v>
      </c>
      <c r="G257" s="23" t="s">
        <v>477</v>
      </c>
      <c r="H257" s="23" t="s">
        <v>1035</v>
      </c>
      <c r="I257" s="23" t="s">
        <v>2034</v>
      </c>
      <c r="J257" s="24">
        <v>27008</v>
      </c>
      <c r="K257" s="23" t="s">
        <v>27</v>
      </c>
      <c r="L257" s="23" t="s">
        <v>25</v>
      </c>
      <c r="M257" s="23" t="s">
        <v>2041</v>
      </c>
      <c r="N257" s="23" t="s">
        <v>26</v>
      </c>
      <c r="O257" s="23" t="s">
        <v>26</v>
      </c>
      <c r="P257" s="23" t="s">
        <v>24</v>
      </c>
      <c r="Q257" s="23" t="s">
        <v>876</v>
      </c>
      <c r="R257" s="4" t="s">
        <v>28</v>
      </c>
      <c r="S257" s="24">
        <v>38353</v>
      </c>
      <c r="V257" s="4" t="s">
        <v>2036</v>
      </c>
      <c r="W257" s="4" t="s">
        <v>1015</v>
      </c>
    </row>
    <row r="258" spans="1:23" x14ac:dyDescent="0.35">
      <c r="A258" s="23" t="s">
        <v>2042</v>
      </c>
      <c r="B258" s="4" t="s">
        <v>2373</v>
      </c>
      <c r="C258" s="23" t="s">
        <v>2043</v>
      </c>
      <c r="D258" s="23" t="s">
        <v>2044</v>
      </c>
      <c r="E258" s="23" t="s">
        <v>2045</v>
      </c>
      <c r="F258" s="23" t="s">
        <v>450</v>
      </c>
      <c r="G258" s="23" t="s">
        <v>451</v>
      </c>
      <c r="H258" s="23" t="s">
        <v>1035</v>
      </c>
      <c r="I258" s="23" t="s">
        <v>453</v>
      </c>
      <c r="J258" s="24">
        <v>25933</v>
      </c>
      <c r="K258" s="23" t="s">
        <v>27</v>
      </c>
      <c r="L258" s="23" t="s">
        <v>25</v>
      </c>
      <c r="M258" s="23" t="s">
        <v>2046</v>
      </c>
      <c r="N258" s="23" t="s">
        <v>26</v>
      </c>
      <c r="O258" s="23" t="s">
        <v>26</v>
      </c>
      <c r="P258" s="23" t="s">
        <v>24</v>
      </c>
      <c r="Q258" s="23" t="s">
        <v>876</v>
      </c>
      <c r="R258" s="4" t="s">
        <v>28</v>
      </c>
      <c r="S258" s="24">
        <v>39142</v>
      </c>
      <c r="V258" s="4" t="s">
        <v>1643</v>
      </c>
      <c r="W258" s="4" t="s">
        <v>1641</v>
      </c>
    </row>
    <row r="259" spans="1:23" x14ac:dyDescent="0.35">
      <c r="A259" s="23" t="s">
        <v>2047</v>
      </c>
      <c r="B259" s="4" t="s">
        <v>2373</v>
      </c>
      <c r="C259" s="23" t="s">
        <v>2048</v>
      </c>
      <c r="D259" s="23" t="s">
        <v>2049</v>
      </c>
      <c r="E259" s="23" t="s">
        <v>2050</v>
      </c>
      <c r="F259" s="23" t="s">
        <v>450</v>
      </c>
      <c r="G259" s="23" t="s">
        <v>451</v>
      </c>
      <c r="H259" s="23" t="s">
        <v>1035</v>
      </c>
      <c r="I259" s="23" t="s">
        <v>453</v>
      </c>
      <c r="J259" s="24">
        <v>26166</v>
      </c>
      <c r="K259" s="23" t="s">
        <v>27</v>
      </c>
      <c r="L259" s="23" t="s">
        <v>25</v>
      </c>
      <c r="M259" s="23" t="s">
        <v>2051</v>
      </c>
      <c r="N259" s="23" t="s">
        <v>26</v>
      </c>
      <c r="O259" s="23" t="s">
        <v>26</v>
      </c>
      <c r="P259" s="23" t="s">
        <v>24</v>
      </c>
      <c r="Q259" s="23" t="s">
        <v>876</v>
      </c>
      <c r="R259" s="4" t="s">
        <v>28</v>
      </c>
      <c r="S259" s="24">
        <v>40466</v>
      </c>
      <c r="V259" s="4" t="s">
        <v>1643</v>
      </c>
      <c r="W259" s="4" t="s">
        <v>1641</v>
      </c>
    </row>
    <row r="260" spans="1:23" x14ac:dyDescent="0.35">
      <c r="A260" s="23" t="s">
        <v>2052</v>
      </c>
      <c r="B260" s="4" t="s">
        <v>2373</v>
      </c>
      <c r="C260" s="23" t="s">
        <v>2053</v>
      </c>
      <c r="D260" s="23" t="s">
        <v>2054</v>
      </c>
      <c r="E260" s="23" t="s">
        <v>2055</v>
      </c>
      <c r="F260" s="23" t="s">
        <v>450</v>
      </c>
      <c r="G260" s="23" t="s">
        <v>477</v>
      </c>
      <c r="H260" s="23" t="s">
        <v>1035</v>
      </c>
      <c r="I260" s="23" t="s">
        <v>453</v>
      </c>
      <c r="J260" s="24">
        <v>29056</v>
      </c>
      <c r="K260" s="23" t="s">
        <v>27</v>
      </c>
      <c r="L260" s="23" t="s">
        <v>25</v>
      </c>
      <c r="M260" s="23" t="s">
        <v>2056</v>
      </c>
      <c r="N260" s="23" t="s">
        <v>26</v>
      </c>
      <c r="O260" s="23" t="s">
        <v>26</v>
      </c>
      <c r="P260" s="23" t="s">
        <v>24</v>
      </c>
      <c r="Q260" s="23" t="s">
        <v>876</v>
      </c>
      <c r="R260" s="4" t="s">
        <v>28</v>
      </c>
      <c r="S260" s="24">
        <v>40238</v>
      </c>
      <c r="V260" s="4" t="s">
        <v>2036</v>
      </c>
      <c r="W260" s="4" t="s">
        <v>1015</v>
      </c>
    </row>
    <row r="261" spans="1:23" x14ac:dyDescent="0.35">
      <c r="A261" s="23" t="s">
        <v>2057</v>
      </c>
      <c r="B261" s="4" t="s">
        <v>2373</v>
      </c>
      <c r="C261" s="23" t="s">
        <v>2058</v>
      </c>
      <c r="D261" s="23" t="s">
        <v>2059</v>
      </c>
      <c r="E261" s="23" t="s">
        <v>2060</v>
      </c>
      <c r="F261" s="23" t="s">
        <v>450</v>
      </c>
      <c r="G261" s="23" t="s">
        <v>477</v>
      </c>
      <c r="H261" s="23" t="s">
        <v>1035</v>
      </c>
      <c r="I261" s="23" t="s">
        <v>2061</v>
      </c>
      <c r="J261" s="24">
        <v>28017</v>
      </c>
      <c r="K261" s="23" t="s">
        <v>27</v>
      </c>
      <c r="L261" s="23" t="s">
        <v>25</v>
      </c>
      <c r="M261" s="23" t="s">
        <v>2062</v>
      </c>
      <c r="N261" s="23" t="s">
        <v>2063</v>
      </c>
      <c r="O261" s="23" t="s">
        <v>26</v>
      </c>
      <c r="P261" s="23" t="s">
        <v>31</v>
      </c>
      <c r="Q261" s="23" t="s">
        <v>876</v>
      </c>
      <c r="R261" s="4" t="s">
        <v>28</v>
      </c>
      <c r="S261" s="24">
        <v>44137</v>
      </c>
      <c r="V261" s="4" t="s">
        <v>2036</v>
      </c>
      <c r="W261" s="4" t="s">
        <v>1015</v>
      </c>
    </row>
    <row r="262" spans="1:23" x14ac:dyDescent="0.35">
      <c r="A262" s="23" t="s">
        <v>2064</v>
      </c>
      <c r="B262" s="4" t="s">
        <v>2373</v>
      </c>
      <c r="C262" s="23" t="s">
        <v>2065</v>
      </c>
      <c r="D262" s="23" t="s">
        <v>2066</v>
      </c>
      <c r="E262" s="23" t="s">
        <v>2067</v>
      </c>
      <c r="F262" s="23" t="s">
        <v>468</v>
      </c>
      <c r="G262" s="23" t="s">
        <v>477</v>
      </c>
      <c r="H262" s="23" t="s">
        <v>1035</v>
      </c>
      <c r="I262" s="23" t="s">
        <v>2034</v>
      </c>
      <c r="J262" s="24">
        <v>34837</v>
      </c>
      <c r="K262" s="23" t="s">
        <v>27</v>
      </c>
      <c r="L262" s="23" t="s">
        <v>25</v>
      </c>
      <c r="M262" s="23" t="s">
        <v>2068</v>
      </c>
      <c r="N262" s="23" t="s">
        <v>26</v>
      </c>
      <c r="O262" s="23" t="s">
        <v>26</v>
      </c>
      <c r="P262" s="23" t="s">
        <v>31</v>
      </c>
      <c r="Q262" s="23" t="s">
        <v>876</v>
      </c>
      <c r="R262" s="4" t="s">
        <v>28</v>
      </c>
      <c r="S262" s="24">
        <v>44378</v>
      </c>
      <c r="V262" s="4" t="s">
        <v>2036</v>
      </c>
      <c r="W262" s="4" t="s">
        <v>1015</v>
      </c>
    </row>
    <row r="263" spans="1:23" x14ac:dyDescent="0.35">
      <c r="A263" s="23" t="s">
        <v>2069</v>
      </c>
      <c r="B263" s="4" t="s">
        <v>2373</v>
      </c>
      <c r="C263" s="23" t="s">
        <v>2070</v>
      </c>
      <c r="D263" s="23" t="s">
        <v>2071</v>
      </c>
      <c r="E263" s="26" t="s">
        <v>2072</v>
      </c>
      <c r="F263" s="23" t="s">
        <v>468</v>
      </c>
      <c r="G263" s="23" t="s">
        <v>477</v>
      </c>
      <c r="H263" s="23" t="s">
        <v>1035</v>
      </c>
      <c r="I263" s="23" t="s">
        <v>26</v>
      </c>
      <c r="J263" s="24">
        <v>27472</v>
      </c>
      <c r="K263" s="23" t="s">
        <v>27</v>
      </c>
      <c r="L263" s="23" t="s">
        <v>25</v>
      </c>
      <c r="M263" s="23" t="s">
        <v>2073</v>
      </c>
      <c r="N263" s="23" t="s">
        <v>26</v>
      </c>
      <c r="O263" s="23" t="s">
        <v>26</v>
      </c>
      <c r="P263" s="23" t="s">
        <v>31</v>
      </c>
      <c r="Q263" s="23" t="s">
        <v>876</v>
      </c>
      <c r="R263" s="4" t="s">
        <v>28</v>
      </c>
      <c r="S263" s="24">
        <v>44378</v>
      </c>
      <c r="V263" s="4" t="s">
        <v>2036</v>
      </c>
      <c r="W263" s="4" t="s">
        <v>1015</v>
      </c>
    </row>
    <row r="264" spans="1:23" x14ac:dyDescent="0.35">
      <c r="A264" s="23" t="s">
        <v>2074</v>
      </c>
      <c r="B264" s="4" t="s">
        <v>2373</v>
      </c>
      <c r="C264" s="23" t="s">
        <v>2075</v>
      </c>
      <c r="D264" s="27" t="s">
        <v>2076</v>
      </c>
      <c r="E264" s="63" t="s">
        <v>2077</v>
      </c>
      <c r="F264" s="35" t="s">
        <v>468</v>
      </c>
      <c r="G264" s="23" t="s">
        <v>477</v>
      </c>
      <c r="H264" s="23" t="s">
        <v>1035</v>
      </c>
      <c r="I264" s="23" t="s">
        <v>704</v>
      </c>
      <c r="J264" s="24">
        <v>30321</v>
      </c>
      <c r="K264" s="23" t="s">
        <v>27</v>
      </c>
      <c r="L264" s="23" t="s">
        <v>25</v>
      </c>
      <c r="M264" s="23" t="s">
        <v>2078</v>
      </c>
      <c r="N264" s="23" t="s">
        <v>26</v>
      </c>
      <c r="O264" s="23" t="s">
        <v>26</v>
      </c>
      <c r="P264" s="23" t="s">
        <v>31</v>
      </c>
      <c r="Q264" s="23" t="s">
        <v>876</v>
      </c>
      <c r="R264" s="4" t="s">
        <v>28</v>
      </c>
      <c r="S264" s="24">
        <v>44410</v>
      </c>
      <c r="V264" s="4" t="s">
        <v>2036</v>
      </c>
      <c r="W264" s="4" t="s">
        <v>1015</v>
      </c>
    </row>
    <row r="265" spans="1:23" x14ac:dyDescent="0.35">
      <c r="A265" s="23" t="s">
        <v>2079</v>
      </c>
      <c r="B265" s="4" t="s">
        <v>2373</v>
      </c>
      <c r="C265" s="23" t="s">
        <v>2080</v>
      </c>
      <c r="D265" s="23" t="s">
        <v>2081</v>
      </c>
      <c r="E265" s="30" t="s">
        <v>2082</v>
      </c>
      <c r="F265" s="23" t="s">
        <v>450</v>
      </c>
      <c r="G265" s="23" t="s">
        <v>477</v>
      </c>
      <c r="H265" s="23" t="s">
        <v>1035</v>
      </c>
      <c r="I265" s="23" t="s">
        <v>704</v>
      </c>
      <c r="J265" s="24">
        <v>33312</v>
      </c>
      <c r="K265" s="23" t="s">
        <v>27</v>
      </c>
      <c r="L265" s="23" t="s">
        <v>103</v>
      </c>
      <c r="M265" s="23" t="s">
        <v>2083</v>
      </c>
      <c r="N265" s="23" t="s">
        <v>2084</v>
      </c>
      <c r="O265" s="23" t="s">
        <v>26</v>
      </c>
      <c r="P265" s="23" t="s">
        <v>31</v>
      </c>
      <c r="Q265" s="23" t="s">
        <v>2441</v>
      </c>
      <c r="R265" s="4" t="s">
        <v>28</v>
      </c>
      <c r="S265" s="24">
        <v>44655</v>
      </c>
      <c r="V265" s="4" t="s">
        <v>484</v>
      </c>
      <c r="W265" s="4" t="s">
        <v>1093</v>
      </c>
    </row>
    <row r="266" spans="1:23" x14ac:dyDescent="0.35">
      <c r="A266" s="23" t="s">
        <v>2085</v>
      </c>
      <c r="B266" s="4" t="s">
        <v>2373</v>
      </c>
      <c r="C266" s="23" t="s">
        <v>2086</v>
      </c>
      <c r="D266" s="23" t="s">
        <v>2087</v>
      </c>
      <c r="E266" s="23" t="s">
        <v>2088</v>
      </c>
      <c r="F266" s="23" t="s">
        <v>468</v>
      </c>
      <c r="G266" s="23" t="s">
        <v>507</v>
      </c>
      <c r="H266" s="23" t="s">
        <v>1035</v>
      </c>
      <c r="I266" s="23" t="s">
        <v>29</v>
      </c>
      <c r="J266" s="24">
        <v>25675</v>
      </c>
      <c r="K266" s="23" t="s">
        <v>27</v>
      </c>
      <c r="L266" s="23" t="s">
        <v>103</v>
      </c>
      <c r="M266" s="23" t="s">
        <v>2089</v>
      </c>
      <c r="N266" s="23" t="s">
        <v>2090</v>
      </c>
      <c r="O266" s="23" t="s">
        <v>26</v>
      </c>
      <c r="P266" s="23" t="s">
        <v>24</v>
      </c>
      <c r="Q266" s="23" t="s">
        <v>456</v>
      </c>
      <c r="R266" s="4" t="s">
        <v>28</v>
      </c>
      <c r="S266" s="24">
        <v>37196</v>
      </c>
    </row>
    <row r="267" spans="1:23" x14ac:dyDescent="0.35">
      <c r="A267" s="23" t="s">
        <v>2091</v>
      </c>
      <c r="B267" s="4" t="s">
        <v>2373</v>
      </c>
      <c r="C267" s="23" t="s">
        <v>2092</v>
      </c>
      <c r="D267" s="23" t="s">
        <v>2093</v>
      </c>
      <c r="E267" s="23" t="s">
        <v>2094</v>
      </c>
      <c r="F267" s="23" t="s">
        <v>450</v>
      </c>
      <c r="G267" s="23" t="s">
        <v>451</v>
      </c>
      <c r="H267" s="23" t="s">
        <v>1691</v>
      </c>
      <c r="I267" s="23" t="s">
        <v>453</v>
      </c>
      <c r="J267" s="24">
        <v>29968</v>
      </c>
      <c r="K267" s="23" t="s">
        <v>27</v>
      </c>
      <c r="L267" s="23" t="s">
        <v>103</v>
      </c>
      <c r="M267" s="23" t="s">
        <v>2095</v>
      </c>
      <c r="N267" s="23" t="s">
        <v>2096</v>
      </c>
      <c r="O267" s="23" t="s">
        <v>26</v>
      </c>
      <c r="P267" s="23" t="s">
        <v>24</v>
      </c>
      <c r="Q267" s="23" t="s">
        <v>490</v>
      </c>
      <c r="R267" s="4" t="s">
        <v>28</v>
      </c>
      <c r="S267" s="24">
        <v>40520</v>
      </c>
      <c r="V267" s="4" t="s">
        <v>457</v>
      </c>
    </row>
    <row r="268" spans="1:23" x14ac:dyDescent="0.35">
      <c r="A268" s="23" t="s">
        <v>2097</v>
      </c>
      <c r="B268" s="4" t="s">
        <v>2373</v>
      </c>
      <c r="C268" s="23" t="s">
        <v>2098</v>
      </c>
      <c r="D268" s="23" t="s">
        <v>2099</v>
      </c>
      <c r="E268" s="23" t="s">
        <v>2100</v>
      </c>
      <c r="F268" s="23" t="s">
        <v>450</v>
      </c>
      <c r="G268" s="23" t="s">
        <v>451</v>
      </c>
      <c r="H268" s="23" t="s">
        <v>1691</v>
      </c>
      <c r="I268" s="23" t="s">
        <v>453</v>
      </c>
      <c r="J268" s="24">
        <v>34140</v>
      </c>
      <c r="K268" s="23" t="s">
        <v>41</v>
      </c>
      <c r="L268" s="23" t="s">
        <v>25</v>
      </c>
      <c r="M268" s="23" t="s">
        <v>2101</v>
      </c>
      <c r="N268" s="23" t="s">
        <v>2102</v>
      </c>
      <c r="O268" s="23" t="s">
        <v>26</v>
      </c>
      <c r="P268" s="23" t="s">
        <v>24</v>
      </c>
      <c r="Q268" s="23" t="s">
        <v>2441</v>
      </c>
      <c r="R268" s="4" t="s">
        <v>28</v>
      </c>
      <c r="S268" s="24">
        <v>42614</v>
      </c>
      <c r="V268" s="58" t="s">
        <v>2092</v>
      </c>
      <c r="W268" s="4" t="s">
        <v>457</v>
      </c>
    </row>
    <row r="269" spans="1:23" x14ac:dyDescent="0.35">
      <c r="A269" s="23" t="s">
        <v>2103</v>
      </c>
      <c r="B269" s="4" t="s">
        <v>2373</v>
      </c>
      <c r="C269" s="23" t="s">
        <v>2104</v>
      </c>
      <c r="D269" s="23" t="s">
        <v>2105</v>
      </c>
      <c r="E269" s="23" t="s">
        <v>2106</v>
      </c>
      <c r="F269" s="23" t="s">
        <v>468</v>
      </c>
      <c r="G269" s="23" t="s">
        <v>507</v>
      </c>
      <c r="H269" s="23" t="s">
        <v>1035</v>
      </c>
      <c r="I269" s="23" t="s">
        <v>26</v>
      </c>
      <c r="J269" s="24">
        <v>34459</v>
      </c>
      <c r="K269" s="23" t="s">
        <v>27</v>
      </c>
      <c r="L269" s="23" t="s">
        <v>25</v>
      </c>
      <c r="M269" s="23" t="s">
        <v>2107</v>
      </c>
      <c r="N269" s="23" t="s">
        <v>2108</v>
      </c>
      <c r="O269" s="23" t="s">
        <v>26</v>
      </c>
      <c r="P269" s="23" t="s">
        <v>24</v>
      </c>
      <c r="Q269" s="23" t="s">
        <v>545</v>
      </c>
      <c r="R269" s="4" t="s">
        <v>28</v>
      </c>
      <c r="S269" s="24">
        <v>42842</v>
      </c>
      <c r="V269" s="4" t="s">
        <v>1724</v>
      </c>
      <c r="W269" s="4" t="s">
        <v>1641</v>
      </c>
    </row>
    <row r="270" spans="1:23" x14ac:dyDescent="0.35">
      <c r="A270" s="23" t="s">
        <v>2109</v>
      </c>
      <c r="B270" s="4" t="s">
        <v>2373</v>
      </c>
      <c r="C270" s="23" t="s">
        <v>1694</v>
      </c>
      <c r="D270" s="23" t="s">
        <v>2110</v>
      </c>
      <c r="E270" s="23" t="s">
        <v>2111</v>
      </c>
      <c r="F270" s="23" t="s">
        <v>468</v>
      </c>
      <c r="G270" s="23" t="s">
        <v>507</v>
      </c>
      <c r="H270" s="23" t="s">
        <v>1691</v>
      </c>
      <c r="I270" s="23" t="s">
        <v>26</v>
      </c>
      <c r="J270" s="24">
        <v>27036</v>
      </c>
      <c r="K270" s="23" t="s">
        <v>27</v>
      </c>
      <c r="L270" s="23" t="s">
        <v>25</v>
      </c>
      <c r="M270" s="23" t="s">
        <v>2112</v>
      </c>
      <c r="N270" s="23" t="s">
        <v>2113</v>
      </c>
      <c r="O270" s="23" t="s">
        <v>26</v>
      </c>
      <c r="P270" s="23" t="s">
        <v>31</v>
      </c>
      <c r="Q270" s="23" t="s">
        <v>456</v>
      </c>
      <c r="R270" s="4" t="s">
        <v>28</v>
      </c>
      <c r="S270" s="24">
        <v>43710</v>
      </c>
      <c r="V270" s="4" t="s">
        <v>1641</v>
      </c>
    </row>
    <row r="271" spans="1:23" x14ac:dyDescent="0.35">
      <c r="A271" s="23" t="s">
        <v>2114</v>
      </c>
      <c r="B271" s="4" t="s">
        <v>2373</v>
      </c>
      <c r="C271" s="23" t="s">
        <v>2115</v>
      </c>
      <c r="D271" s="23" t="s">
        <v>2116</v>
      </c>
      <c r="E271" s="23" t="s">
        <v>2117</v>
      </c>
      <c r="F271" s="23" t="s">
        <v>468</v>
      </c>
      <c r="G271" s="23" t="s">
        <v>507</v>
      </c>
      <c r="H271" s="23" t="s">
        <v>1691</v>
      </c>
      <c r="I271" s="23" t="s">
        <v>2118</v>
      </c>
      <c r="J271" s="24">
        <v>29257</v>
      </c>
      <c r="K271" s="23" t="s">
        <v>27</v>
      </c>
      <c r="L271" s="23" t="s">
        <v>25</v>
      </c>
      <c r="M271" s="23" t="s">
        <v>2119</v>
      </c>
      <c r="N271" s="23" t="s">
        <v>2120</v>
      </c>
      <c r="O271" s="23" t="s">
        <v>26</v>
      </c>
      <c r="P271" s="23" t="s">
        <v>31</v>
      </c>
      <c r="Q271" s="23" t="s">
        <v>545</v>
      </c>
      <c r="R271" s="4" t="s">
        <v>28</v>
      </c>
      <c r="S271" s="24">
        <v>44046</v>
      </c>
      <c r="V271" s="4" t="s">
        <v>1688</v>
      </c>
      <c r="W271" s="58" t="s">
        <v>1694</v>
      </c>
    </row>
    <row r="272" spans="1:23" x14ac:dyDescent="0.35">
      <c r="A272" s="23" t="s">
        <v>2121</v>
      </c>
      <c r="B272" s="4" t="s">
        <v>2373</v>
      </c>
      <c r="C272" s="23" t="s">
        <v>2122</v>
      </c>
      <c r="D272" s="23" t="s">
        <v>2123</v>
      </c>
      <c r="E272" s="26" t="s">
        <v>2124</v>
      </c>
      <c r="F272" s="23" t="s">
        <v>468</v>
      </c>
      <c r="G272" s="23" t="s">
        <v>507</v>
      </c>
      <c r="H272" s="23" t="s">
        <v>1691</v>
      </c>
      <c r="I272" s="23" t="s">
        <v>2125</v>
      </c>
      <c r="J272" s="24">
        <v>29081</v>
      </c>
      <c r="K272" s="23" t="s">
        <v>27</v>
      </c>
      <c r="L272" s="23" t="s">
        <v>25</v>
      </c>
      <c r="M272" s="23" t="s">
        <v>2126</v>
      </c>
      <c r="N272" s="23" t="s">
        <v>2127</v>
      </c>
      <c r="O272" s="23" t="s">
        <v>26</v>
      </c>
      <c r="P272" s="23" t="s">
        <v>31</v>
      </c>
      <c r="Q272" s="23" t="s">
        <v>545</v>
      </c>
      <c r="R272" s="4" t="s">
        <v>28</v>
      </c>
      <c r="S272" s="24">
        <v>44319</v>
      </c>
      <c r="V272" s="58" t="s">
        <v>1694</v>
      </c>
      <c r="W272" s="4" t="s">
        <v>1641</v>
      </c>
    </row>
    <row r="273" spans="1:23" x14ac:dyDescent="0.35">
      <c r="A273" s="23" t="s">
        <v>2128</v>
      </c>
      <c r="B273" s="4" t="s">
        <v>2373</v>
      </c>
      <c r="C273" s="23" t="s">
        <v>2129</v>
      </c>
      <c r="D273" s="27" t="s">
        <v>2130</v>
      </c>
      <c r="E273" s="62" t="s">
        <v>2131</v>
      </c>
      <c r="F273" s="35" t="s">
        <v>468</v>
      </c>
      <c r="G273" s="23" t="s">
        <v>507</v>
      </c>
      <c r="H273" s="23" t="s">
        <v>1691</v>
      </c>
      <c r="I273" s="23" t="s">
        <v>2132</v>
      </c>
      <c r="J273" s="24">
        <v>35865</v>
      </c>
      <c r="K273" s="23" t="s">
        <v>41</v>
      </c>
      <c r="L273" s="23" t="s">
        <v>25</v>
      </c>
      <c r="M273" s="23" t="s">
        <v>2133</v>
      </c>
      <c r="N273" s="23" t="s">
        <v>2134</v>
      </c>
      <c r="O273" s="23" t="s">
        <v>2135</v>
      </c>
      <c r="P273" s="23" t="s">
        <v>31</v>
      </c>
      <c r="Q273" s="23" t="s">
        <v>545</v>
      </c>
      <c r="R273" s="4" t="s">
        <v>28</v>
      </c>
      <c r="S273" s="24">
        <v>44774</v>
      </c>
      <c r="V273" s="58" t="s">
        <v>1694</v>
      </c>
      <c r="W273" s="4" t="s">
        <v>1641</v>
      </c>
    </row>
    <row r="274" spans="1:23" x14ac:dyDescent="0.35">
      <c r="A274" s="23" t="s">
        <v>2136</v>
      </c>
      <c r="B274" s="4" t="s">
        <v>2373</v>
      </c>
      <c r="C274" s="23" t="s">
        <v>2137</v>
      </c>
      <c r="D274" s="27" t="s">
        <v>2138</v>
      </c>
      <c r="E274" s="62" t="s">
        <v>2139</v>
      </c>
      <c r="F274" s="35" t="s">
        <v>468</v>
      </c>
      <c r="G274" s="23" t="s">
        <v>507</v>
      </c>
      <c r="H274" s="23" t="s">
        <v>1691</v>
      </c>
      <c r="I274" s="23" t="s">
        <v>2140</v>
      </c>
      <c r="J274" s="24">
        <v>37744</v>
      </c>
      <c r="K274" s="23" t="s">
        <v>41</v>
      </c>
      <c r="L274" s="23" t="s">
        <v>25</v>
      </c>
      <c r="M274" s="23" t="s">
        <v>2141</v>
      </c>
      <c r="N274" s="23" t="s">
        <v>2142</v>
      </c>
      <c r="O274" s="23" t="s">
        <v>2143</v>
      </c>
      <c r="P274" s="23" t="s">
        <v>31</v>
      </c>
      <c r="Q274" s="23" t="s">
        <v>545</v>
      </c>
      <c r="R274" s="4" t="s">
        <v>28</v>
      </c>
      <c r="S274" s="24">
        <v>44774</v>
      </c>
      <c r="V274" s="58" t="s">
        <v>1694</v>
      </c>
      <c r="W274" s="4" t="s">
        <v>1641</v>
      </c>
    </row>
    <row r="275" spans="1:23" x14ac:dyDescent="0.35">
      <c r="A275" s="23" t="s">
        <v>2144</v>
      </c>
      <c r="B275" s="4" t="s">
        <v>2373</v>
      </c>
      <c r="C275" s="23" t="s">
        <v>2145</v>
      </c>
      <c r="D275" s="27" t="s">
        <v>2146</v>
      </c>
      <c r="E275" s="62" t="s">
        <v>2147</v>
      </c>
      <c r="F275" s="35" t="s">
        <v>468</v>
      </c>
      <c r="G275" s="23" t="s">
        <v>507</v>
      </c>
      <c r="H275" s="23" t="s">
        <v>1691</v>
      </c>
      <c r="I275" s="23" t="s">
        <v>676</v>
      </c>
      <c r="J275" s="24">
        <v>34231</v>
      </c>
      <c r="K275" s="23" t="s">
        <v>27</v>
      </c>
      <c r="L275" s="23" t="s">
        <v>25</v>
      </c>
      <c r="M275" s="23" t="s">
        <v>2148</v>
      </c>
      <c r="N275" s="23" t="s">
        <v>2149</v>
      </c>
      <c r="O275" s="23" t="s">
        <v>2150</v>
      </c>
      <c r="P275" s="23" t="s">
        <v>31</v>
      </c>
      <c r="Q275" s="23" t="s">
        <v>545</v>
      </c>
      <c r="R275" s="4" t="s">
        <v>28</v>
      </c>
      <c r="S275" s="24">
        <v>44774</v>
      </c>
      <c r="V275" s="58" t="s">
        <v>1694</v>
      </c>
      <c r="W275" s="4" t="s">
        <v>1641</v>
      </c>
    </row>
    <row r="276" spans="1:23" x14ac:dyDescent="0.35">
      <c r="A276" s="23" t="s">
        <v>2151</v>
      </c>
      <c r="B276" s="4" t="s">
        <v>2373</v>
      </c>
      <c r="C276" s="23" t="s">
        <v>2152</v>
      </c>
      <c r="D276" s="27" t="s">
        <v>2153</v>
      </c>
      <c r="E276" s="62" t="s">
        <v>2154</v>
      </c>
      <c r="F276" s="35" t="s">
        <v>468</v>
      </c>
      <c r="G276" s="23" t="s">
        <v>507</v>
      </c>
      <c r="H276" s="23" t="s">
        <v>1691</v>
      </c>
      <c r="I276" s="23" t="s">
        <v>2155</v>
      </c>
      <c r="J276" s="24">
        <v>35948</v>
      </c>
      <c r="K276" s="23" t="s">
        <v>41</v>
      </c>
      <c r="L276" s="23" t="s">
        <v>25</v>
      </c>
      <c r="M276" s="23" t="s">
        <v>2156</v>
      </c>
      <c r="N276" s="23" t="s">
        <v>26</v>
      </c>
      <c r="O276" s="23" t="s">
        <v>26</v>
      </c>
      <c r="P276" s="23" t="s">
        <v>31</v>
      </c>
      <c r="Q276" s="23" t="s">
        <v>545</v>
      </c>
      <c r="R276" s="4" t="s">
        <v>28</v>
      </c>
      <c r="S276" s="24">
        <v>44817</v>
      </c>
      <c r="V276" s="58" t="s">
        <v>1694</v>
      </c>
      <c r="W276" s="4" t="s">
        <v>1641</v>
      </c>
    </row>
    <row r="277" spans="1:23" x14ac:dyDescent="0.35">
      <c r="A277" s="23" t="s">
        <v>2157</v>
      </c>
      <c r="B277" s="4" t="s">
        <v>2373</v>
      </c>
      <c r="C277" s="23" t="s">
        <v>2158</v>
      </c>
      <c r="D277" s="23" t="s">
        <v>2159</v>
      </c>
      <c r="E277" s="30" t="s">
        <v>2160</v>
      </c>
      <c r="F277" s="23" t="s">
        <v>468</v>
      </c>
      <c r="G277" s="23" t="s">
        <v>469</v>
      </c>
      <c r="H277" s="23" t="s">
        <v>1691</v>
      </c>
      <c r="I277" s="23" t="s">
        <v>453</v>
      </c>
      <c r="J277" s="24">
        <v>33133</v>
      </c>
      <c r="K277" s="23" t="s">
        <v>27</v>
      </c>
      <c r="L277" s="23" t="s">
        <v>25</v>
      </c>
      <c r="M277" s="23" t="s">
        <v>2161</v>
      </c>
      <c r="N277" s="23" t="s">
        <v>2162</v>
      </c>
      <c r="O277" s="23" t="s">
        <v>26</v>
      </c>
      <c r="P277" s="23" t="s">
        <v>24</v>
      </c>
      <c r="Q277" s="23" t="s">
        <v>545</v>
      </c>
      <c r="R277" s="4" t="s">
        <v>28</v>
      </c>
      <c r="S277" s="24">
        <v>40210</v>
      </c>
      <c r="V277" s="4" t="s">
        <v>1830</v>
      </c>
      <c r="W277" s="4" t="s">
        <v>1636</v>
      </c>
    </row>
    <row r="278" spans="1:23" x14ac:dyDescent="0.35">
      <c r="A278" s="23" t="s">
        <v>2163</v>
      </c>
      <c r="B278" s="4" t="s">
        <v>2373</v>
      </c>
      <c r="C278" s="23" t="s">
        <v>2164</v>
      </c>
      <c r="D278" s="23" t="s">
        <v>2165</v>
      </c>
      <c r="E278" s="23" t="s">
        <v>2166</v>
      </c>
      <c r="F278" s="23" t="s">
        <v>468</v>
      </c>
      <c r="G278" s="23" t="s">
        <v>469</v>
      </c>
      <c r="H278" s="23" t="s">
        <v>1035</v>
      </c>
      <c r="I278" s="23" t="s">
        <v>453</v>
      </c>
      <c r="J278" s="24">
        <v>32493</v>
      </c>
      <c r="K278" s="23" t="s">
        <v>27</v>
      </c>
      <c r="L278" s="23" t="s">
        <v>25</v>
      </c>
      <c r="M278" s="23" t="s">
        <v>2167</v>
      </c>
      <c r="N278" s="23" t="s">
        <v>26</v>
      </c>
      <c r="O278" s="23" t="s">
        <v>26</v>
      </c>
      <c r="P278" s="23" t="s">
        <v>24</v>
      </c>
      <c r="Q278" s="23" t="s">
        <v>2441</v>
      </c>
      <c r="R278" s="4" t="s">
        <v>28</v>
      </c>
      <c r="S278" s="24">
        <v>40210</v>
      </c>
      <c r="V278" s="4" t="s">
        <v>1852</v>
      </c>
      <c r="W278" s="4" t="s">
        <v>1636</v>
      </c>
    </row>
    <row r="279" spans="1:23" x14ac:dyDescent="0.35">
      <c r="A279" s="23" t="s">
        <v>2168</v>
      </c>
      <c r="B279" s="4" t="s">
        <v>2373</v>
      </c>
      <c r="C279" s="23" t="s">
        <v>2169</v>
      </c>
      <c r="D279" s="23" t="s">
        <v>2170</v>
      </c>
      <c r="E279" s="23" t="s">
        <v>2171</v>
      </c>
      <c r="F279" s="23" t="s">
        <v>468</v>
      </c>
      <c r="G279" s="23" t="s">
        <v>469</v>
      </c>
      <c r="H279" s="23" t="s">
        <v>1691</v>
      </c>
      <c r="I279" s="23" t="s">
        <v>453</v>
      </c>
      <c r="J279" s="24">
        <v>32385</v>
      </c>
      <c r="K279" s="23" t="s">
        <v>27</v>
      </c>
      <c r="L279" s="23" t="s">
        <v>25</v>
      </c>
      <c r="M279" s="23" t="s">
        <v>2172</v>
      </c>
      <c r="N279" s="23" t="s">
        <v>2173</v>
      </c>
      <c r="O279" s="23" t="s">
        <v>26</v>
      </c>
      <c r="P279" s="23" t="s">
        <v>24</v>
      </c>
      <c r="Q279" s="23" t="s">
        <v>490</v>
      </c>
      <c r="R279" s="4" t="s">
        <v>28</v>
      </c>
      <c r="S279" s="24">
        <v>40805</v>
      </c>
      <c r="V279" s="4" t="s">
        <v>1636</v>
      </c>
      <c r="W279" s="4" t="s">
        <v>1641</v>
      </c>
    </row>
    <row r="280" spans="1:23" x14ac:dyDescent="0.35">
      <c r="A280" s="23" t="s">
        <v>2174</v>
      </c>
      <c r="B280" s="4" t="s">
        <v>2373</v>
      </c>
      <c r="C280" s="23" t="s">
        <v>2175</v>
      </c>
      <c r="D280" s="23" t="s">
        <v>2176</v>
      </c>
      <c r="E280" s="23" t="s">
        <v>2177</v>
      </c>
      <c r="F280" s="23" t="s">
        <v>468</v>
      </c>
      <c r="G280" s="23" t="s">
        <v>469</v>
      </c>
      <c r="H280" s="23" t="s">
        <v>1691</v>
      </c>
      <c r="I280" s="23" t="s">
        <v>453</v>
      </c>
      <c r="J280" s="24">
        <v>32885</v>
      </c>
      <c r="K280" s="23" t="s">
        <v>27</v>
      </c>
      <c r="L280" s="23" t="s">
        <v>25</v>
      </c>
      <c r="M280" s="23" t="s">
        <v>2178</v>
      </c>
      <c r="N280" s="23" t="s">
        <v>2179</v>
      </c>
      <c r="O280" s="23" t="s">
        <v>26</v>
      </c>
      <c r="P280" s="23" t="s">
        <v>24</v>
      </c>
      <c r="Q280" s="23" t="s">
        <v>545</v>
      </c>
      <c r="R280" s="4" t="s">
        <v>28</v>
      </c>
      <c r="S280" s="24">
        <v>40805</v>
      </c>
      <c r="V280" s="4" t="s">
        <v>1830</v>
      </c>
      <c r="W280" s="4" t="s">
        <v>1636</v>
      </c>
    </row>
    <row r="281" spans="1:23" x14ac:dyDescent="0.35">
      <c r="A281" s="23" t="s">
        <v>2180</v>
      </c>
      <c r="B281" s="4" t="s">
        <v>2373</v>
      </c>
      <c r="C281" s="23" t="s">
        <v>2181</v>
      </c>
      <c r="D281" s="23" t="s">
        <v>2182</v>
      </c>
      <c r="E281" s="23" t="s">
        <v>2183</v>
      </c>
      <c r="F281" s="23" t="s">
        <v>468</v>
      </c>
      <c r="G281" s="23" t="s">
        <v>469</v>
      </c>
      <c r="H281" s="23" t="s">
        <v>1035</v>
      </c>
      <c r="I281" s="23" t="s">
        <v>453</v>
      </c>
      <c r="J281" s="24">
        <v>32638</v>
      </c>
      <c r="K281" s="23" t="s">
        <v>27</v>
      </c>
      <c r="L281" s="23" t="s">
        <v>25</v>
      </c>
      <c r="M281" s="23" t="s">
        <v>2184</v>
      </c>
      <c r="N281" s="23" t="s">
        <v>26</v>
      </c>
      <c r="O281" s="23" t="s">
        <v>26</v>
      </c>
      <c r="P281" s="23" t="s">
        <v>24</v>
      </c>
      <c r="Q281" s="23" t="s">
        <v>545</v>
      </c>
      <c r="R281" s="4" t="s">
        <v>28</v>
      </c>
      <c r="S281" s="24">
        <v>41158</v>
      </c>
      <c r="V281" s="4" t="s">
        <v>1830</v>
      </c>
      <c r="W281" s="4" t="s">
        <v>1636</v>
      </c>
    </row>
    <row r="282" spans="1:23" x14ac:dyDescent="0.35">
      <c r="A282" s="23" t="s">
        <v>2185</v>
      </c>
      <c r="B282" s="4" t="s">
        <v>2373</v>
      </c>
      <c r="C282" s="23" t="s">
        <v>2186</v>
      </c>
      <c r="D282" s="23" t="s">
        <v>2187</v>
      </c>
      <c r="E282" s="23" t="s">
        <v>2188</v>
      </c>
      <c r="F282" s="23" t="s">
        <v>468</v>
      </c>
      <c r="G282" s="23" t="s">
        <v>469</v>
      </c>
      <c r="H282" s="23" t="s">
        <v>1691</v>
      </c>
      <c r="I282" s="23" t="s">
        <v>453</v>
      </c>
      <c r="J282" s="24">
        <v>33488</v>
      </c>
      <c r="K282" s="23" t="s">
        <v>41</v>
      </c>
      <c r="L282" s="23" t="s">
        <v>25</v>
      </c>
      <c r="M282" s="23" t="s">
        <v>2189</v>
      </c>
      <c r="N282" s="23" t="s">
        <v>2190</v>
      </c>
      <c r="O282" s="23" t="s">
        <v>26</v>
      </c>
      <c r="P282" s="23" t="s">
        <v>24</v>
      </c>
      <c r="Q282" s="23" t="s">
        <v>2441</v>
      </c>
      <c r="R282" s="4" t="s">
        <v>28</v>
      </c>
      <c r="S282" s="24">
        <v>41337</v>
      </c>
      <c r="V282" s="4" t="s">
        <v>1891</v>
      </c>
      <c r="W282" s="4" t="s">
        <v>1636</v>
      </c>
    </row>
    <row r="283" spans="1:23" x14ac:dyDescent="0.35">
      <c r="A283" s="23" t="s">
        <v>2191</v>
      </c>
      <c r="B283" s="4" t="s">
        <v>2373</v>
      </c>
      <c r="C283" s="23" t="s">
        <v>2192</v>
      </c>
      <c r="D283" s="23" t="s">
        <v>2193</v>
      </c>
      <c r="E283" s="23" t="s">
        <v>2194</v>
      </c>
      <c r="F283" s="23" t="s">
        <v>468</v>
      </c>
      <c r="G283" s="23" t="s">
        <v>469</v>
      </c>
      <c r="H283" s="23" t="s">
        <v>1691</v>
      </c>
      <c r="I283" s="23" t="s">
        <v>453</v>
      </c>
      <c r="J283" s="24">
        <v>35785</v>
      </c>
      <c r="K283" s="23" t="s">
        <v>27</v>
      </c>
      <c r="L283" s="23" t="s">
        <v>25</v>
      </c>
      <c r="M283" s="23" t="s">
        <v>2195</v>
      </c>
      <c r="N283" s="23" t="s">
        <v>26</v>
      </c>
      <c r="O283" s="23" t="s">
        <v>26</v>
      </c>
      <c r="P283" s="23" t="s">
        <v>24</v>
      </c>
      <c r="Q283" s="23" t="s">
        <v>545</v>
      </c>
      <c r="R283" s="4" t="s">
        <v>28</v>
      </c>
      <c r="S283" s="24">
        <v>42689</v>
      </c>
      <c r="V283" s="4" t="s">
        <v>1891</v>
      </c>
      <c r="W283" s="4" t="s">
        <v>1636</v>
      </c>
    </row>
    <row r="284" spans="1:23" x14ac:dyDescent="0.35">
      <c r="A284" s="23" t="s">
        <v>2196</v>
      </c>
      <c r="B284" s="4" t="s">
        <v>2373</v>
      </c>
      <c r="C284" s="23" t="s">
        <v>2197</v>
      </c>
      <c r="D284" s="23" t="s">
        <v>2198</v>
      </c>
      <c r="E284" s="23" t="s">
        <v>2199</v>
      </c>
      <c r="F284" s="23" t="s">
        <v>468</v>
      </c>
      <c r="G284" s="23" t="s">
        <v>469</v>
      </c>
      <c r="H284" s="23" t="s">
        <v>1691</v>
      </c>
      <c r="I284" s="23" t="s">
        <v>453</v>
      </c>
      <c r="J284" s="24">
        <v>35652</v>
      </c>
      <c r="K284" s="23" t="s">
        <v>27</v>
      </c>
      <c r="L284" s="23" t="s">
        <v>25</v>
      </c>
      <c r="M284" s="23" t="s">
        <v>2200</v>
      </c>
      <c r="N284" s="23" t="s">
        <v>26</v>
      </c>
      <c r="O284" s="23" t="s">
        <v>26</v>
      </c>
      <c r="P284" s="23" t="s">
        <v>24</v>
      </c>
      <c r="Q284" s="23" t="s">
        <v>876</v>
      </c>
      <c r="R284" s="4" t="s">
        <v>28</v>
      </c>
      <c r="S284" s="24">
        <v>42689</v>
      </c>
      <c r="V284" s="4" t="s">
        <v>1891</v>
      </c>
      <c r="W284" s="4" t="s">
        <v>1636</v>
      </c>
    </row>
    <row r="285" spans="1:23" x14ac:dyDescent="0.35">
      <c r="A285" s="23" t="s">
        <v>2201</v>
      </c>
      <c r="B285" s="4" t="s">
        <v>2373</v>
      </c>
      <c r="C285" s="23" t="s">
        <v>2202</v>
      </c>
      <c r="D285" s="23" t="s">
        <v>2203</v>
      </c>
      <c r="E285" s="23" t="s">
        <v>2204</v>
      </c>
      <c r="F285" s="23" t="s">
        <v>468</v>
      </c>
      <c r="G285" s="23" t="s">
        <v>523</v>
      </c>
      <c r="H285" s="23" t="s">
        <v>1691</v>
      </c>
      <c r="I285" s="23" t="s">
        <v>453</v>
      </c>
      <c r="J285" s="24">
        <v>33340</v>
      </c>
      <c r="K285" s="23" t="s">
        <v>27</v>
      </c>
      <c r="L285" s="23" t="s">
        <v>25</v>
      </c>
      <c r="M285" s="23" t="s">
        <v>2205</v>
      </c>
      <c r="N285" s="23" t="s">
        <v>2206</v>
      </c>
      <c r="O285" s="23" t="s">
        <v>26</v>
      </c>
      <c r="P285" s="23" t="s">
        <v>24</v>
      </c>
      <c r="Q285" s="23" t="s">
        <v>2441</v>
      </c>
      <c r="R285" s="4" t="s">
        <v>28</v>
      </c>
      <c r="S285" s="24">
        <v>40603</v>
      </c>
      <c r="V285" s="4" t="s">
        <v>1701</v>
      </c>
      <c r="W285" s="4" t="s">
        <v>1636</v>
      </c>
    </row>
    <row r="286" spans="1:23" x14ac:dyDescent="0.35">
      <c r="A286" s="23" t="s">
        <v>2207</v>
      </c>
      <c r="B286" s="4" t="s">
        <v>2373</v>
      </c>
      <c r="C286" s="23" t="s">
        <v>2208</v>
      </c>
      <c r="D286" s="23" t="s">
        <v>2209</v>
      </c>
      <c r="E286" s="26" t="s">
        <v>2204</v>
      </c>
      <c r="F286" s="23" t="s">
        <v>468</v>
      </c>
      <c r="G286" s="23" t="s">
        <v>523</v>
      </c>
      <c r="H286" s="23" t="s">
        <v>1035</v>
      </c>
      <c r="I286" s="23" t="s">
        <v>2210</v>
      </c>
      <c r="J286" s="24">
        <v>36356</v>
      </c>
      <c r="K286" s="23" t="s">
        <v>41</v>
      </c>
      <c r="L286" s="23" t="s">
        <v>25</v>
      </c>
      <c r="M286" s="23" t="s">
        <v>2211</v>
      </c>
      <c r="N286" s="23" t="s">
        <v>2212</v>
      </c>
      <c r="O286" s="23" t="s">
        <v>2213</v>
      </c>
      <c r="P286" s="23" t="s">
        <v>31</v>
      </c>
      <c r="Q286" s="23" t="s">
        <v>2441</v>
      </c>
      <c r="R286" s="4" t="s">
        <v>28</v>
      </c>
      <c r="S286" s="24">
        <v>44349</v>
      </c>
      <c r="V286" s="4" t="s">
        <v>1701</v>
      </c>
      <c r="W286" s="4" t="s">
        <v>1636</v>
      </c>
    </row>
    <row r="287" spans="1:23" x14ac:dyDescent="0.35">
      <c r="A287" s="23" t="s">
        <v>2214</v>
      </c>
      <c r="B287" s="4" t="s">
        <v>2373</v>
      </c>
      <c r="C287" s="23" t="s">
        <v>2215</v>
      </c>
      <c r="D287" s="27" t="s">
        <v>2216</v>
      </c>
      <c r="E287" s="64" t="s">
        <v>2217</v>
      </c>
      <c r="F287" s="35" t="s">
        <v>450</v>
      </c>
      <c r="G287" s="23" t="s">
        <v>477</v>
      </c>
      <c r="H287" s="23" t="s">
        <v>1691</v>
      </c>
      <c r="I287" s="23" t="s">
        <v>453</v>
      </c>
      <c r="J287" s="24">
        <v>30272</v>
      </c>
      <c r="K287" s="23" t="s">
        <v>27</v>
      </c>
      <c r="L287" s="23" t="s">
        <v>25</v>
      </c>
      <c r="M287" s="23" t="s">
        <v>2218</v>
      </c>
      <c r="N287" s="23" t="s">
        <v>26</v>
      </c>
      <c r="O287" s="23" t="s">
        <v>26</v>
      </c>
      <c r="P287" s="23" t="s">
        <v>24</v>
      </c>
      <c r="Q287" s="23" t="s">
        <v>876</v>
      </c>
      <c r="R287" s="4" t="s">
        <v>28</v>
      </c>
      <c r="S287" s="24">
        <v>40603</v>
      </c>
      <c r="V287" s="4" t="s">
        <v>2036</v>
      </c>
      <c r="W287" s="4" t="s">
        <v>1015</v>
      </c>
    </row>
    <row r="288" spans="1:23" x14ac:dyDescent="0.35">
      <c r="A288" s="23" t="s">
        <v>2219</v>
      </c>
      <c r="B288" s="4" t="s">
        <v>2373</v>
      </c>
      <c r="C288" s="23" t="s">
        <v>2220</v>
      </c>
      <c r="D288" s="27" t="s">
        <v>2221</v>
      </c>
      <c r="E288" s="64" t="s">
        <v>2222</v>
      </c>
      <c r="F288" s="35" t="s">
        <v>450</v>
      </c>
      <c r="G288" s="23" t="s">
        <v>477</v>
      </c>
      <c r="H288" s="23" t="s">
        <v>1691</v>
      </c>
      <c r="I288" s="23" t="s">
        <v>453</v>
      </c>
      <c r="J288" s="24">
        <v>32613</v>
      </c>
      <c r="K288" s="23" t="s">
        <v>27</v>
      </c>
      <c r="L288" s="23" t="s">
        <v>25</v>
      </c>
      <c r="M288" s="23" t="s">
        <v>2223</v>
      </c>
      <c r="N288" s="23" t="s">
        <v>2224</v>
      </c>
      <c r="O288" s="23" t="s">
        <v>26</v>
      </c>
      <c r="P288" s="23" t="s">
        <v>24</v>
      </c>
      <c r="Q288" s="23" t="s">
        <v>876</v>
      </c>
      <c r="R288" s="4" t="s">
        <v>28</v>
      </c>
      <c r="S288" s="24">
        <v>40603</v>
      </c>
      <c r="V288" s="4" t="s">
        <v>2036</v>
      </c>
      <c r="W288" s="4" t="s">
        <v>1015</v>
      </c>
    </row>
    <row r="289" spans="1:23" x14ac:dyDescent="0.35">
      <c r="A289" s="23" t="s">
        <v>2225</v>
      </c>
      <c r="B289" s="4" t="s">
        <v>2373</v>
      </c>
      <c r="C289" s="23" t="s">
        <v>2226</v>
      </c>
      <c r="D289" s="27" t="s">
        <v>2227</v>
      </c>
      <c r="E289" s="64" t="s">
        <v>2228</v>
      </c>
      <c r="F289" s="35" t="s">
        <v>450</v>
      </c>
      <c r="G289" s="23" t="s">
        <v>477</v>
      </c>
      <c r="H289" s="23" t="s">
        <v>1691</v>
      </c>
      <c r="I289" s="23" t="s">
        <v>453</v>
      </c>
      <c r="J289" s="24">
        <v>26748</v>
      </c>
      <c r="K289" s="23" t="s">
        <v>27</v>
      </c>
      <c r="L289" s="23" t="s">
        <v>25</v>
      </c>
      <c r="M289" s="23" t="s">
        <v>2229</v>
      </c>
      <c r="N289" s="23" t="s">
        <v>2230</v>
      </c>
      <c r="O289" s="23" t="s">
        <v>26</v>
      </c>
      <c r="P289" s="23" t="s">
        <v>24</v>
      </c>
      <c r="Q289" s="23" t="s">
        <v>876</v>
      </c>
      <c r="R289" s="4" t="s">
        <v>28</v>
      </c>
      <c r="S289" s="24">
        <v>40603</v>
      </c>
      <c r="V289" s="4" t="s">
        <v>2036</v>
      </c>
      <c r="W289" s="4" t="s">
        <v>1015</v>
      </c>
    </row>
    <row r="290" spans="1:23" x14ac:dyDescent="0.35">
      <c r="A290" s="23" t="s">
        <v>2231</v>
      </c>
      <c r="B290" s="4" t="s">
        <v>2373</v>
      </c>
      <c r="C290" s="23" t="s">
        <v>2232</v>
      </c>
      <c r="D290" s="27" t="s">
        <v>2233</v>
      </c>
      <c r="E290" s="64" t="s">
        <v>2234</v>
      </c>
      <c r="F290" s="35" t="s">
        <v>450</v>
      </c>
      <c r="G290" s="23" t="s">
        <v>477</v>
      </c>
      <c r="H290" s="23" t="s">
        <v>1691</v>
      </c>
      <c r="I290" s="23" t="s">
        <v>453</v>
      </c>
      <c r="J290" s="24">
        <v>32237</v>
      </c>
      <c r="K290" s="23" t="s">
        <v>27</v>
      </c>
      <c r="L290" s="23" t="s">
        <v>25</v>
      </c>
      <c r="M290" s="23" t="s">
        <v>2235</v>
      </c>
      <c r="N290" s="23" t="s">
        <v>2236</v>
      </c>
      <c r="O290" s="23" t="s">
        <v>26</v>
      </c>
      <c r="P290" s="23" t="s">
        <v>24</v>
      </c>
      <c r="Q290" s="23" t="s">
        <v>876</v>
      </c>
      <c r="R290" s="4" t="s">
        <v>28</v>
      </c>
      <c r="S290" s="24">
        <v>41000</v>
      </c>
      <c r="V290" s="4" t="s">
        <v>2036</v>
      </c>
      <c r="W290" s="4" t="s">
        <v>1015</v>
      </c>
    </row>
    <row r="291" spans="1:23" x14ac:dyDescent="0.35">
      <c r="A291" s="23" t="s">
        <v>2237</v>
      </c>
      <c r="B291" s="4" t="s">
        <v>2373</v>
      </c>
      <c r="C291" s="23" t="s">
        <v>2238</v>
      </c>
      <c r="D291" s="27" t="s">
        <v>2239</v>
      </c>
      <c r="E291" s="64" t="s">
        <v>2240</v>
      </c>
      <c r="F291" s="35" t="s">
        <v>468</v>
      </c>
      <c r="G291" s="23" t="s">
        <v>477</v>
      </c>
      <c r="H291" s="23" t="s">
        <v>1691</v>
      </c>
      <c r="I291" s="23" t="s">
        <v>26</v>
      </c>
      <c r="J291" s="24">
        <v>33153</v>
      </c>
      <c r="K291" s="23" t="s">
        <v>27</v>
      </c>
      <c r="L291" s="23" t="s">
        <v>25</v>
      </c>
      <c r="M291" s="23" t="s">
        <v>2241</v>
      </c>
      <c r="N291" s="23" t="s">
        <v>2242</v>
      </c>
      <c r="O291" s="23" t="s">
        <v>26</v>
      </c>
      <c r="P291" s="23" t="s">
        <v>31</v>
      </c>
      <c r="Q291" s="23" t="s">
        <v>876</v>
      </c>
      <c r="R291" s="4" t="s">
        <v>28</v>
      </c>
      <c r="S291" s="24">
        <v>44075</v>
      </c>
      <c r="V291" s="4" t="s">
        <v>2036</v>
      </c>
      <c r="W291" s="4" t="s">
        <v>1015</v>
      </c>
    </row>
    <row r="292" spans="1:23" x14ac:dyDescent="0.35">
      <c r="A292" s="23" t="s">
        <v>2243</v>
      </c>
      <c r="B292" s="4" t="s">
        <v>2373</v>
      </c>
      <c r="C292" s="23" t="s">
        <v>2244</v>
      </c>
      <c r="D292" s="23" t="s">
        <v>2245</v>
      </c>
      <c r="E292" s="30" t="s">
        <v>2246</v>
      </c>
      <c r="F292" s="23" t="s">
        <v>450</v>
      </c>
      <c r="G292" s="23" t="s">
        <v>477</v>
      </c>
      <c r="H292" s="23" t="s">
        <v>1691</v>
      </c>
      <c r="I292" s="23" t="s">
        <v>26</v>
      </c>
      <c r="J292" s="24">
        <v>32670</v>
      </c>
      <c r="K292" s="23" t="s">
        <v>27</v>
      </c>
      <c r="L292" s="23" t="s">
        <v>25</v>
      </c>
      <c r="M292" s="23" t="s">
        <v>2247</v>
      </c>
      <c r="N292" s="23" t="s">
        <v>26</v>
      </c>
      <c r="O292" s="23" t="s">
        <v>26</v>
      </c>
      <c r="P292" s="23" t="s">
        <v>31</v>
      </c>
      <c r="Q292" s="23" t="s">
        <v>876</v>
      </c>
      <c r="R292" s="4" t="s">
        <v>28</v>
      </c>
      <c r="S292" s="24">
        <v>44075</v>
      </c>
      <c r="V292" s="4" t="s">
        <v>2036</v>
      </c>
      <c r="W292" s="4" t="s">
        <v>1015</v>
      </c>
    </row>
    <row r="293" spans="1:23" x14ac:dyDescent="0.35">
      <c r="A293" s="23" t="s">
        <v>2248</v>
      </c>
      <c r="B293" s="4" t="s">
        <v>2373</v>
      </c>
      <c r="C293" s="23" t="s">
        <v>2249</v>
      </c>
      <c r="D293" s="23" t="s">
        <v>2250</v>
      </c>
      <c r="E293" s="23" t="s">
        <v>2251</v>
      </c>
      <c r="F293" s="23" t="s">
        <v>450</v>
      </c>
      <c r="G293" s="23" t="s">
        <v>451</v>
      </c>
      <c r="H293" s="23" t="s">
        <v>1933</v>
      </c>
      <c r="I293" s="23" t="s">
        <v>453</v>
      </c>
      <c r="J293" s="24">
        <v>32264</v>
      </c>
      <c r="K293" s="23" t="s">
        <v>41</v>
      </c>
      <c r="L293" s="23" t="s">
        <v>25</v>
      </c>
      <c r="M293" s="23" t="s">
        <v>2252</v>
      </c>
      <c r="N293" s="23" t="s">
        <v>2253</v>
      </c>
      <c r="O293" s="23" t="s">
        <v>26</v>
      </c>
      <c r="P293" s="23" t="s">
        <v>24</v>
      </c>
      <c r="Q293" s="23" t="s">
        <v>2441</v>
      </c>
      <c r="R293" s="4" t="s">
        <v>28</v>
      </c>
      <c r="S293" s="24">
        <v>40182</v>
      </c>
      <c r="V293" s="4" t="s">
        <v>1891</v>
      </c>
      <c r="W293" s="4" t="s">
        <v>1636</v>
      </c>
    </row>
    <row r="294" spans="1:23" x14ac:dyDescent="0.35">
      <c r="A294" s="23" t="s">
        <v>2254</v>
      </c>
      <c r="B294" s="4" t="s">
        <v>2373</v>
      </c>
      <c r="C294" s="23" t="s">
        <v>2255</v>
      </c>
      <c r="D294" s="23" t="s">
        <v>2256</v>
      </c>
      <c r="E294" s="26" t="s">
        <v>2257</v>
      </c>
      <c r="F294" s="23" t="s">
        <v>468</v>
      </c>
      <c r="G294" s="23" t="s">
        <v>507</v>
      </c>
      <c r="H294" s="23" t="s">
        <v>1933</v>
      </c>
      <c r="I294" s="23" t="s">
        <v>453</v>
      </c>
      <c r="J294" s="24">
        <v>30658</v>
      </c>
      <c r="K294" s="23" t="s">
        <v>27</v>
      </c>
      <c r="L294" s="23" t="s">
        <v>25</v>
      </c>
      <c r="M294" s="23" t="s">
        <v>2258</v>
      </c>
      <c r="N294" s="23" t="s">
        <v>2259</v>
      </c>
      <c r="O294" s="23" t="s">
        <v>26</v>
      </c>
      <c r="P294" s="23" t="s">
        <v>24</v>
      </c>
      <c r="Q294" s="23" t="s">
        <v>545</v>
      </c>
      <c r="R294" s="4" t="s">
        <v>28</v>
      </c>
      <c r="S294" s="24">
        <v>41199</v>
      </c>
      <c r="V294" s="4" t="s">
        <v>1715</v>
      </c>
      <c r="W294" s="4" t="s">
        <v>1641</v>
      </c>
    </row>
    <row r="295" spans="1:23" x14ac:dyDescent="0.35">
      <c r="A295" s="23" t="s">
        <v>2260</v>
      </c>
      <c r="B295" s="4" t="s">
        <v>2373</v>
      </c>
      <c r="C295" s="23" t="s">
        <v>2261</v>
      </c>
      <c r="D295" s="27" t="s">
        <v>2262</v>
      </c>
      <c r="E295" s="62" t="s">
        <v>2263</v>
      </c>
      <c r="F295" s="35" t="s">
        <v>468</v>
      </c>
      <c r="G295" s="23" t="s">
        <v>507</v>
      </c>
      <c r="H295" s="23" t="s">
        <v>1933</v>
      </c>
      <c r="I295" s="23" t="s">
        <v>2264</v>
      </c>
      <c r="J295" s="24">
        <v>37449</v>
      </c>
      <c r="K295" s="23" t="s">
        <v>27</v>
      </c>
      <c r="L295" s="23" t="s">
        <v>25</v>
      </c>
      <c r="M295" s="23" t="s">
        <v>2265</v>
      </c>
      <c r="N295" s="23" t="s">
        <v>2266</v>
      </c>
      <c r="O295" s="23" t="s">
        <v>2267</v>
      </c>
      <c r="P295" s="23" t="s">
        <v>31</v>
      </c>
      <c r="Q295" s="23" t="s">
        <v>545</v>
      </c>
      <c r="R295" s="4" t="s">
        <v>28</v>
      </c>
      <c r="S295" s="24">
        <v>44805</v>
      </c>
      <c r="V295" s="4" t="s">
        <v>1694</v>
      </c>
      <c r="W295" s="4" t="s">
        <v>1641</v>
      </c>
    </row>
    <row r="296" spans="1:23" x14ac:dyDescent="0.35">
      <c r="A296" s="23" t="s">
        <v>2268</v>
      </c>
      <c r="B296" s="4" t="s">
        <v>2373</v>
      </c>
      <c r="C296" s="23" t="s">
        <v>2269</v>
      </c>
      <c r="D296" s="23" t="s">
        <v>2270</v>
      </c>
      <c r="E296" s="30" t="s">
        <v>2271</v>
      </c>
      <c r="F296" s="23" t="s">
        <v>450</v>
      </c>
      <c r="G296" s="23" t="s">
        <v>451</v>
      </c>
      <c r="H296" s="23" t="s">
        <v>2272</v>
      </c>
      <c r="I296" s="23" t="s">
        <v>453</v>
      </c>
      <c r="J296" s="24">
        <v>30682</v>
      </c>
      <c r="K296" s="23" t="s">
        <v>41</v>
      </c>
      <c r="L296" s="23" t="s">
        <v>25</v>
      </c>
      <c r="M296" s="23" t="s">
        <v>2273</v>
      </c>
      <c r="N296" s="23" t="s">
        <v>26</v>
      </c>
      <c r="O296" s="23" t="s">
        <v>26</v>
      </c>
      <c r="P296" s="23" t="s">
        <v>24</v>
      </c>
      <c r="Q296" s="23" t="s">
        <v>2441</v>
      </c>
      <c r="R296" s="4" t="s">
        <v>28</v>
      </c>
      <c r="S296" s="24">
        <v>41206</v>
      </c>
      <c r="V296" s="4" t="s">
        <v>465</v>
      </c>
      <c r="W296" s="4" t="s">
        <v>2274</v>
      </c>
    </row>
    <row r="297" spans="1:23" x14ac:dyDescent="0.35">
      <c r="A297" s="23" t="s">
        <v>2275</v>
      </c>
      <c r="B297" s="4" t="s">
        <v>2373</v>
      </c>
      <c r="C297" s="23" t="s">
        <v>2276</v>
      </c>
      <c r="D297" s="23" t="s">
        <v>2277</v>
      </c>
      <c r="E297" s="23" t="s">
        <v>2278</v>
      </c>
      <c r="F297" s="23" t="s">
        <v>468</v>
      </c>
      <c r="G297" s="23" t="s">
        <v>469</v>
      </c>
      <c r="H297" s="23" t="s">
        <v>2272</v>
      </c>
      <c r="I297" s="23" t="s">
        <v>453</v>
      </c>
      <c r="J297" s="24">
        <v>31823</v>
      </c>
      <c r="K297" s="23" t="s">
        <v>27</v>
      </c>
      <c r="L297" s="23" t="s">
        <v>25</v>
      </c>
      <c r="M297" s="23" t="s">
        <v>2279</v>
      </c>
      <c r="N297" s="23" t="s">
        <v>26</v>
      </c>
      <c r="O297" s="23" t="s">
        <v>26</v>
      </c>
      <c r="P297" s="23" t="s">
        <v>24</v>
      </c>
      <c r="Q297" s="23" t="s">
        <v>545</v>
      </c>
      <c r="R297" s="4" t="s">
        <v>28</v>
      </c>
      <c r="S297" s="24">
        <v>41334</v>
      </c>
      <c r="V297" s="4" t="s">
        <v>465</v>
      </c>
      <c r="W297" s="4" t="s">
        <v>2274</v>
      </c>
    </row>
    <row r="298" spans="1:23" x14ac:dyDescent="0.35">
      <c r="A298" s="23" t="s">
        <v>2280</v>
      </c>
      <c r="B298" s="4" t="s">
        <v>2373</v>
      </c>
      <c r="C298" s="23" t="s">
        <v>2281</v>
      </c>
      <c r="D298" s="23" t="s">
        <v>2282</v>
      </c>
      <c r="E298" s="23" t="s">
        <v>2283</v>
      </c>
      <c r="F298" s="23" t="s">
        <v>468</v>
      </c>
      <c r="G298" s="23" t="s">
        <v>469</v>
      </c>
      <c r="H298" s="23" t="s">
        <v>2272</v>
      </c>
      <c r="I298" s="23" t="s">
        <v>453</v>
      </c>
      <c r="J298" s="24">
        <v>25262</v>
      </c>
      <c r="K298" s="23" t="s">
        <v>27</v>
      </c>
      <c r="L298" s="23" t="s">
        <v>25</v>
      </c>
      <c r="M298" s="23" t="s">
        <v>2284</v>
      </c>
      <c r="N298" s="23" t="s">
        <v>26</v>
      </c>
      <c r="O298" s="23" t="s">
        <v>26</v>
      </c>
      <c r="P298" s="23" t="s">
        <v>24</v>
      </c>
      <c r="Q298" s="23" t="s">
        <v>545</v>
      </c>
      <c r="R298" s="4" t="s">
        <v>28</v>
      </c>
      <c r="S298" s="24">
        <v>34336</v>
      </c>
      <c r="V298" s="4" t="s">
        <v>465</v>
      </c>
      <c r="W298" s="4" t="s">
        <v>2274</v>
      </c>
    </row>
    <row r="299" spans="1:23" x14ac:dyDescent="0.35">
      <c r="A299" s="23" t="s">
        <v>2285</v>
      </c>
      <c r="B299" s="4" t="s">
        <v>2373</v>
      </c>
      <c r="C299" s="23" t="s">
        <v>2286</v>
      </c>
      <c r="D299" s="23" t="s">
        <v>2287</v>
      </c>
      <c r="E299" s="23" t="s">
        <v>2288</v>
      </c>
      <c r="F299" s="23" t="s">
        <v>468</v>
      </c>
      <c r="G299" s="23" t="s">
        <v>469</v>
      </c>
      <c r="H299" s="23" t="s">
        <v>452</v>
      </c>
      <c r="I299" s="23" t="s">
        <v>453</v>
      </c>
      <c r="J299" s="24">
        <v>32870</v>
      </c>
      <c r="K299" s="23" t="s">
        <v>27</v>
      </c>
      <c r="L299" s="23" t="s">
        <v>25</v>
      </c>
      <c r="M299" s="23" t="s">
        <v>2289</v>
      </c>
      <c r="N299" s="23" t="s">
        <v>26</v>
      </c>
      <c r="O299" s="23" t="s">
        <v>26</v>
      </c>
      <c r="P299" s="23" t="s">
        <v>24</v>
      </c>
      <c r="Q299" s="23" t="s">
        <v>876</v>
      </c>
      <c r="R299" s="4" t="s">
        <v>28</v>
      </c>
      <c r="S299" s="24">
        <v>42980</v>
      </c>
      <c r="V299" s="4" t="s">
        <v>776</v>
      </c>
      <c r="W299" s="4" t="s">
        <v>2274</v>
      </c>
    </row>
    <row r="300" spans="1:23" x14ac:dyDescent="0.35">
      <c r="A300" s="23" t="s">
        <v>2290</v>
      </c>
      <c r="B300" s="4" t="s">
        <v>2373</v>
      </c>
      <c r="C300" s="23" t="s">
        <v>2291</v>
      </c>
      <c r="D300" s="23" t="s">
        <v>2292</v>
      </c>
      <c r="E300" s="23" t="s">
        <v>2293</v>
      </c>
      <c r="F300" s="23" t="s">
        <v>450</v>
      </c>
      <c r="G300" s="23" t="s">
        <v>477</v>
      </c>
      <c r="H300" s="23" t="s">
        <v>2272</v>
      </c>
      <c r="I300" s="23" t="s">
        <v>2061</v>
      </c>
      <c r="J300" s="24">
        <v>26393</v>
      </c>
      <c r="K300" s="23" t="s">
        <v>27</v>
      </c>
      <c r="L300" s="23" t="s">
        <v>25</v>
      </c>
      <c r="M300" s="23" t="s">
        <v>2294</v>
      </c>
      <c r="N300" s="23" t="s">
        <v>26</v>
      </c>
      <c r="O300" s="23" t="s">
        <v>2295</v>
      </c>
      <c r="P300" s="23" t="s">
        <v>31</v>
      </c>
      <c r="Q300" s="23" t="s">
        <v>876</v>
      </c>
      <c r="R300" s="4" t="s">
        <v>28</v>
      </c>
      <c r="S300" s="24">
        <v>44105</v>
      </c>
      <c r="V300" s="4" t="s">
        <v>504</v>
      </c>
      <c r="W300" s="4" t="s">
        <v>1015</v>
      </c>
    </row>
    <row r="301" spans="1:23" x14ac:dyDescent="0.35">
      <c r="A301" s="23" t="s">
        <v>2296</v>
      </c>
      <c r="B301" s="4" t="s">
        <v>2373</v>
      </c>
      <c r="C301" s="23" t="s">
        <v>2297</v>
      </c>
      <c r="D301" s="23" t="s">
        <v>2298</v>
      </c>
      <c r="E301" s="23" t="s">
        <v>2299</v>
      </c>
      <c r="F301" s="23" t="s">
        <v>468</v>
      </c>
      <c r="G301" s="23" t="s">
        <v>469</v>
      </c>
      <c r="H301" s="23" t="s">
        <v>470</v>
      </c>
      <c r="I301" s="23" t="s">
        <v>2300</v>
      </c>
      <c r="J301" s="24">
        <v>35252</v>
      </c>
      <c r="K301" s="23" t="s">
        <v>27</v>
      </c>
      <c r="L301" s="23" t="s">
        <v>25</v>
      </c>
      <c r="M301" s="23" t="s">
        <v>2301</v>
      </c>
      <c r="N301" s="23" t="s">
        <v>26</v>
      </c>
      <c r="O301" s="23" t="s">
        <v>26</v>
      </c>
      <c r="P301" s="23" t="s">
        <v>24</v>
      </c>
      <c r="Q301" s="23" t="s">
        <v>545</v>
      </c>
      <c r="R301" s="4" t="s">
        <v>28</v>
      </c>
      <c r="S301" s="24">
        <v>43467</v>
      </c>
      <c r="V301" s="4" t="s">
        <v>776</v>
      </c>
      <c r="W301" s="4" t="s">
        <v>2274</v>
      </c>
    </row>
    <row r="302" spans="1:23" x14ac:dyDescent="0.35">
      <c r="A302" s="23" t="s">
        <v>2302</v>
      </c>
      <c r="B302" s="4" t="s">
        <v>2373</v>
      </c>
      <c r="C302" s="23" t="s">
        <v>2303</v>
      </c>
      <c r="D302" s="23" t="s">
        <v>2304</v>
      </c>
      <c r="E302" s="23" t="s">
        <v>2305</v>
      </c>
      <c r="F302" s="23" t="s">
        <v>468</v>
      </c>
      <c r="G302" s="23" t="s">
        <v>507</v>
      </c>
      <c r="H302" s="23" t="s">
        <v>845</v>
      </c>
      <c r="I302" s="23" t="s">
        <v>2306</v>
      </c>
      <c r="J302" s="24">
        <v>30890</v>
      </c>
      <c r="K302" s="23" t="s">
        <v>27</v>
      </c>
      <c r="L302" s="23" t="s">
        <v>25</v>
      </c>
      <c r="M302" s="23" t="s">
        <v>2307</v>
      </c>
      <c r="N302" s="23" t="s">
        <v>2308</v>
      </c>
      <c r="O302" s="23" t="s">
        <v>26</v>
      </c>
      <c r="P302" s="23" t="s">
        <v>31</v>
      </c>
      <c r="Q302" s="23" t="s">
        <v>545</v>
      </c>
      <c r="R302" s="4" t="s">
        <v>28</v>
      </c>
      <c r="S302" s="24">
        <v>44166</v>
      </c>
      <c r="V302" s="4" t="s">
        <v>967</v>
      </c>
    </row>
    <row r="303" spans="1:23" x14ac:dyDescent="0.35">
      <c r="A303" s="23" t="s">
        <v>2309</v>
      </c>
      <c r="B303" s="4" t="s">
        <v>2373</v>
      </c>
      <c r="C303" s="23" t="s">
        <v>2310</v>
      </c>
      <c r="D303" s="23" t="s">
        <v>2311</v>
      </c>
      <c r="E303" s="23" t="s">
        <v>2312</v>
      </c>
      <c r="F303" s="23" t="s">
        <v>468</v>
      </c>
      <c r="G303" s="23" t="s">
        <v>507</v>
      </c>
      <c r="H303" s="23" t="s">
        <v>470</v>
      </c>
      <c r="I303" s="23" t="s">
        <v>26</v>
      </c>
      <c r="J303" s="24">
        <v>36787</v>
      </c>
      <c r="K303" s="23" t="s">
        <v>41</v>
      </c>
      <c r="L303" s="23" t="s">
        <v>25</v>
      </c>
      <c r="M303" s="23" t="s">
        <v>2313</v>
      </c>
      <c r="N303" s="23" t="s">
        <v>2314</v>
      </c>
      <c r="O303" s="23" t="s">
        <v>26</v>
      </c>
      <c r="P303" s="23" t="s">
        <v>31</v>
      </c>
      <c r="Q303" s="23" t="s">
        <v>2441</v>
      </c>
      <c r="R303" s="4" t="s">
        <v>28</v>
      </c>
      <c r="S303" s="24">
        <v>44501</v>
      </c>
      <c r="V303" s="4" t="s">
        <v>635</v>
      </c>
      <c r="W303" s="4" t="s">
        <v>496</v>
      </c>
    </row>
    <row r="304" spans="1:23" x14ac:dyDescent="0.35">
      <c r="A304" s="23" t="s">
        <v>2315</v>
      </c>
      <c r="B304" s="4" t="s">
        <v>2373</v>
      </c>
      <c r="C304" s="23" t="s">
        <v>2316</v>
      </c>
      <c r="D304" s="23" t="s">
        <v>2317</v>
      </c>
      <c r="E304" s="23" t="s">
        <v>2318</v>
      </c>
      <c r="F304" s="23" t="s">
        <v>468</v>
      </c>
      <c r="G304" s="23" t="s">
        <v>507</v>
      </c>
      <c r="H304" s="23" t="s">
        <v>470</v>
      </c>
      <c r="I304" s="23" t="s">
        <v>26</v>
      </c>
      <c r="J304" s="24">
        <v>34121</v>
      </c>
      <c r="K304" s="23" t="s">
        <v>27</v>
      </c>
      <c r="L304" s="23" t="s">
        <v>25</v>
      </c>
      <c r="M304" s="23" t="s">
        <v>2319</v>
      </c>
      <c r="N304" s="23" t="s">
        <v>2320</v>
      </c>
      <c r="O304" s="23" t="s">
        <v>26</v>
      </c>
      <c r="P304" s="23" t="s">
        <v>31</v>
      </c>
      <c r="Q304" s="23" t="s">
        <v>545</v>
      </c>
      <c r="R304" s="4" t="s">
        <v>28</v>
      </c>
      <c r="S304" s="24">
        <v>44501</v>
      </c>
      <c r="V304" s="4" t="s">
        <v>2321</v>
      </c>
      <c r="W304" s="4" t="s">
        <v>2322</v>
      </c>
    </row>
    <row r="305" spans="1:23" x14ac:dyDescent="0.35">
      <c r="A305" s="23" t="s">
        <v>2323</v>
      </c>
      <c r="B305" s="4" t="s">
        <v>2373</v>
      </c>
      <c r="C305" s="23" t="s">
        <v>2324</v>
      </c>
      <c r="D305" s="23" t="s">
        <v>2325</v>
      </c>
      <c r="E305" s="33" t="s">
        <v>2326</v>
      </c>
      <c r="F305" s="23" t="s">
        <v>468</v>
      </c>
      <c r="G305" s="23" t="s">
        <v>507</v>
      </c>
      <c r="H305" s="23" t="s">
        <v>470</v>
      </c>
      <c r="I305" s="23" t="s">
        <v>26</v>
      </c>
      <c r="J305" s="24">
        <v>31568</v>
      </c>
      <c r="K305" s="23" t="s">
        <v>27</v>
      </c>
      <c r="L305" s="23" t="s">
        <v>25</v>
      </c>
      <c r="M305" s="23" t="s">
        <v>2327</v>
      </c>
      <c r="N305" s="23" t="s">
        <v>2328</v>
      </c>
      <c r="O305" s="23" t="s">
        <v>26</v>
      </c>
      <c r="P305" s="23" t="s">
        <v>31</v>
      </c>
      <c r="Q305" s="23" t="s">
        <v>545</v>
      </c>
      <c r="R305" s="4" t="s">
        <v>28</v>
      </c>
      <c r="S305" s="24">
        <v>44621</v>
      </c>
      <c r="V305" s="4" t="s">
        <v>641</v>
      </c>
      <c r="W305" s="4" t="s">
        <v>496</v>
      </c>
    </row>
    <row r="306" spans="1:23" x14ac:dyDescent="0.35">
      <c r="A306" s="23" t="s">
        <v>2329</v>
      </c>
      <c r="B306" s="4" t="s">
        <v>2373</v>
      </c>
      <c r="C306" s="23" t="s">
        <v>2330</v>
      </c>
      <c r="D306" s="23" t="s">
        <v>2331</v>
      </c>
      <c r="E306" s="33" t="s">
        <v>2332</v>
      </c>
      <c r="F306" s="23" t="s">
        <v>468</v>
      </c>
      <c r="G306" s="23" t="s">
        <v>507</v>
      </c>
      <c r="H306" s="23" t="s">
        <v>470</v>
      </c>
      <c r="I306" s="23" t="s">
        <v>2333</v>
      </c>
      <c r="J306" s="24">
        <v>31437</v>
      </c>
      <c r="K306" s="23" t="s">
        <v>27</v>
      </c>
      <c r="L306" s="23" t="s">
        <v>25</v>
      </c>
      <c r="M306" s="23" t="s">
        <v>2334</v>
      </c>
      <c r="N306" s="23" t="s">
        <v>2335</v>
      </c>
      <c r="O306" s="23" t="s">
        <v>26</v>
      </c>
      <c r="P306" s="23" t="s">
        <v>31</v>
      </c>
      <c r="Q306" s="23" t="s">
        <v>545</v>
      </c>
      <c r="R306" s="4" t="s">
        <v>28</v>
      </c>
      <c r="S306" s="24">
        <v>44690</v>
      </c>
      <c r="V306" s="4" t="s">
        <v>2321</v>
      </c>
      <c r="W306" s="4" t="s">
        <v>2322</v>
      </c>
    </row>
    <row r="307" spans="1:23" x14ac:dyDescent="0.35">
      <c r="A307" s="23" t="s">
        <v>2336</v>
      </c>
      <c r="B307" s="4" t="s">
        <v>2373</v>
      </c>
      <c r="C307" s="23" t="s">
        <v>2337</v>
      </c>
      <c r="D307" s="23" t="s">
        <v>2338</v>
      </c>
      <c r="E307" s="33" t="s">
        <v>2339</v>
      </c>
      <c r="F307" s="23" t="s">
        <v>468</v>
      </c>
      <c r="G307" s="23" t="s">
        <v>507</v>
      </c>
      <c r="H307" s="23" t="s">
        <v>470</v>
      </c>
      <c r="I307" s="23" t="s">
        <v>26</v>
      </c>
      <c r="J307" s="24">
        <v>33061</v>
      </c>
      <c r="K307" s="23" t="s">
        <v>41</v>
      </c>
      <c r="L307" s="23" t="s">
        <v>25</v>
      </c>
      <c r="M307" s="23" t="s">
        <v>2340</v>
      </c>
      <c r="N307" s="23" t="s">
        <v>2341</v>
      </c>
      <c r="O307" s="23" t="s">
        <v>2342</v>
      </c>
      <c r="P307" s="23" t="s">
        <v>31</v>
      </c>
      <c r="Q307" s="23" t="s">
        <v>545</v>
      </c>
      <c r="R307" s="4" t="s">
        <v>28</v>
      </c>
      <c r="S307" s="24">
        <v>44743</v>
      </c>
      <c r="V307" s="4" t="s">
        <v>2321</v>
      </c>
      <c r="W307" s="4" t="s">
        <v>2322</v>
      </c>
    </row>
    <row r="308" spans="1:23" x14ac:dyDescent="0.35">
      <c r="A308" s="23" t="s">
        <v>2343</v>
      </c>
      <c r="B308" s="4" t="s">
        <v>2373</v>
      </c>
      <c r="C308" s="23" t="s">
        <v>2344</v>
      </c>
      <c r="D308" s="23" t="s">
        <v>2345</v>
      </c>
      <c r="E308" s="33" t="s">
        <v>2346</v>
      </c>
      <c r="F308" s="23" t="s">
        <v>468</v>
      </c>
      <c r="G308" s="23" t="s">
        <v>507</v>
      </c>
      <c r="H308" s="23" t="s">
        <v>470</v>
      </c>
      <c r="I308" s="23" t="s">
        <v>26</v>
      </c>
      <c r="J308" s="24">
        <v>30803</v>
      </c>
      <c r="K308" s="23" t="s">
        <v>27</v>
      </c>
      <c r="L308" s="23" t="s">
        <v>25</v>
      </c>
      <c r="M308" s="23" t="s">
        <v>2347</v>
      </c>
      <c r="N308" s="23" t="s">
        <v>2348</v>
      </c>
      <c r="O308" s="23" t="s">
        <v>26</v>
      </c>
      <c r="P308" s="23" t="s">
        <v>31</v>
      </c>
      <c r="Q308" s="23" t="s">
        <v>490</v>
      </c>
      <c r="R308" s="4" t="s">
        <v>28</v>
      </c>
      <c r="S308" s="24">
        <v>44793</v>
      </c>
      <c r="V308" s="4" t="s">
        <v>641</v>
      </c>
      <c r="W308" s="4" t="s">
        <v>496</v>
      </c>
    </row>
    <row r="309" spans="1:23" x14ac:dyDescent="0.35">
      <c r="A309" s="23" t="s">
        <v>2349</v>
      </c>
      <c r="B309" s="4" t="s">
        <v>2373</v>
      </c>
      <c r="C309" s="23" t="s">
        <v>2350</v>
      </c>
      <c r="D309" s="23" t="s">
        <v>2351</v>
      </c>
      <c r="E309" s="23" t="s">
        <v>2352</v>
      </c>
      <c r="F309" s="23" t="s">
        <v>468</v>
      </c>
      <c r="G309" s="23" t="s">
        <v>469</v>
      </c>
      <c r="H309" s="23" t="s">
        <v>470</v>
      </c>
      <c r="I309" s="23" t="s">
        <v>26</v>
      </c>
      <c r="J309" s="24">
        <v>31684</v>
      </c>
      <c r="K309" s="23" t="s">
        <v>27</v>
      </c>
      <c r="L309" s="23" t="s">
        <v>25</v>
      </c>
      <c r="M309" s="23" t="s">
        <v>2353</v>
      </c>
      <c r="N309" s="23" t="s">
        <v>2354</v>
      </c>
      <c r="O309" s="23" t="s">
        <v>26</v>
      </c>
      <c r="P309" s="23" t="s">
        <v>24</v>
      </c>
      <c r="Q309" s="23" t="s">
        <v>2441</v>
      </c>
      <c r="R309" s="4" t="s">
        <v>28</v>
      </c>
      <c r="S309" s="24">
        <v>43222</v>
      </c>
      <c r="V309" s="4" t="s">
        <v>465</v>
      </c>
      <c r="W309" s="4" t="s">
        <v>2274</v>
      </c>
    </row>
    <row r="310" spans="1:23" x14ac:dyDescent="0.35">
      <c r="A310" s="23" t="s">
        <v>2355</v>
      </c>
      <c r="B310" s="4" t="s">
        <v>2373</v>
      </c>
      <c r="C310" s="23" t="s">
        <v>2356</v>
      </c>
      <c r="D310" s="23" t="s">
        <v>2357</v>
      </c>
      <c r="E310" s="23" t="s">
        <v>2358</v>
      </c>
      <c r="F310" s="23" t="s">
        <v>468</v>
      </c>
      <c r="G310" s="23" t="s">
        <v>469</v>
      </c>
      <c r="H310" s="23" t="s">
        <v>470</v>
      </c>
      <c r="I310" s="23" t="s">
        <v>26</v>
      </c>
      <c r="J310" s="24">
        <v>35317</v>
      </c>
      <c r="K310" s="23" t="s">
        <v>27</v>
      </c>
      <c r="L310" s="23" t="s">
        <v>25</v>
      </c>
      <c r="M310" s="23" t="s">
        <v>2359</v>
      </c>
      <c r="N310" s="23" t="s">
        <v>26</v>
      </c>
      <c r="O310" s="23" t="s">
        <v>26</v>
      </c>
      <c r="P310" s="23" t="s">
        <v>24</v>
      </c>
      <c r="Q310" s="23" t="s">
        <v>876</v>
      </c>
      <c r="R310" s="4" t="s">
        <v>28</v>
      </c>
      <c r="S310" s="24">
        <v>43283</v>
      </c>
      <c r="V310" s="4" t="s">
        <v>465</v>
      </c>
      <c r="W310" s="4" t="s">
        <v>2274</v>
      </c>
    </row>
    <row r="311" spans="1:23" x14ac:dyDescent="0.35">
      <c r="A311" s="23" t="s">
        <v>2360</v>
      </c>
      <c r="B311" s="4" t="s">
        <v>2373</v>
      </c>
      <c r="C311" s="23" t="s">
        <v>2361</v>
      </c>
      <c r="D311" s="23" t="s">
        <v>2362</v>
      </c>
      <c r="E311" s="26" t="s">
        <v>2363</v>
      </c>
      <c r="F311" s="23" t="s">
        <v>468</v>
      </c>
      <c r="G311" s="23" t="s">
        <v>469</v>
      </c>
      <c r="H311" s="23" t="s">
        <v>470</v>
      </c>
      <c r="I311" s="23" t="s">
        <v>704</v>
      </c>
      <c r="J311" s="24">
        <v>35807</v>
      </c>
      <c r="K311" s="23" t="s">
        <v>41</v>
      </c>
      <c r="L311" s="23" t="s">
        <v>25</v>
      </c>
      <c r="M311" s="23" t="s">
        <v>2364</v>
      </c>
      <c r="N311" s="23" t="s">
        <v>26</v>
      </c>
      <c r="O311" s="23" t="s">
        <v>26</v>
      </c>
      <c r="P311" s="23" t="s">
        <v>24</v>
      </c>
      <c r="Q311" s="23" t="s">
        <v>2441</v>
      </c>
      <c r="R311" s="4" t="s">
        <v>28</v>
      </c>
      <c r="S311" s="24">
        <v>44147</v>
      </c>
      <c r="V311" s="4" t="s">
        <v>2365</v>
      </c>
      <c r="W311" s="4" t="s">
        <v>2322</v>
      </c>
    </row>
    <row r="312" spans="1:23" x14ac:dyDescent="0.35">
      <c r="A312" s="23" t="s">
        <v>2366</v>
      </c>
      <c r="B312" s="4" t="s">
        <v>2373</v>
      </c>
      <c r="C312" s="23" t="s">
        <v>2367</v>
      </c>
      <c r="D312" s="27" t="s">
        <v>2368</v>
      </c>
      <c r="E312" s="34" t="s">
        <v>2369</v>
      </c>
      <c r="F312" s="35" t="s">
        <v>450</v>
      </c>
      <c r="G312" s="23" t="s">
        <v>469</v>
      </c>
      <c r="H312" s="23" t="s">
        <v>470</v>
      </c>
      <c r="I312" s="23" t="s">
        <v>618</v>
      </c>
      <c r="J312" s="24">
        <v>32742</v>
      </c>
      <c r="K312" s="23" t="s">
        <v>27</v>
      </c>
      <c r="L312" s="23" t="s">
        <v>25</v>
      </c>
      <c r="M312" s="23" t="s">
        <v>2370</v>
      </c>
      <c r="N312" s="23" t="s">
        <v>2371</v>
      </c>
      <c r="O312" s="23" t="s">
        <v>2372</v>
      </c>
      <c r="P312" s="23" t="s">
        <v>31</v>
      </c>
      <c r="Q312" s="23" t="s">
        <v>2441</v>
      </c>
      <c r="R312" s="4" t="s">
        <v>28</v>
      </c>
      <c r="S312" s="24">
        <v>44714</v>
      </c>
      <c r="V312" s="4" t="s">
        <v>465</v>
      </c>
      <c r="W312" s="4" t="s">
        <v>2274</v>
      </c>
    </row>
    <row r="313" spans="1:23" x14ac:dyDescent="0.35">
      <c r="J313" s="24"/>
    </row>
  </sheetData>
  <autoFilter ref="A1:W312" xr:uid="{00000000-0009-0000-0000-000001000000}"/>
  <hyperlinks>
    <hyperlink ref="D182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5"/>
  <sheetViews>
    <sheetView topLeftCell="G1" workbookViewId="0">
      <selection activeCell="J12" sqref="J12"/>
    </sheetView>
  </sheetViews>
  <sheetFormatPr defaultRowHeight="14.5" x14ac:dyDescent="0.35"/>
  <cols>
    <col min="1" max="1" width="6.54296875" bestFit="1" customWidth="1"/>
    <col min="2" max="2" width="22.1796875" style="4" bestFit="1" customWidth="1"/>
    <col min="3" max="3" width="25.54296875" style="4" bestFit="1" customWidth="1"/>
    <col min="4" max="4" width="27.7265625" style="4" bestFit="1" customWidth="1"/>
    <col min="5" max="5" width="15" style="4" bestFit="1" customWidth="1"/>
    <col min="6" max="6" width="23.1796875" style="4" bestFit="1" customWidth="1"/>
    <col min="7" max="7" width="15.81640625" style="4" bestFit="1" customWidth="1"/>
    <col min="8" max="8" width="8.81640625" style="4" bestFit="1" customWidth="1"/>
    <col min="9" max="9" width="19.81640625" style="4" bestFit="1" customWidth="1"/>
    <col min="10" max="10" width="13.26953125" style="4" bestFit="1" customWidth="1"/>
    <col min="11" max="11" width="7.26953125" style="4" bestFit="1" customWidth="1"/>
    <col min="12" max="12" width="7.81640625" style="4" bestFit="1" customWidth="1"/>
    <col min="13" max="13" width="15.7265625" style="4" bestFit="1" customWidth="1"/>
    <col min="14" max="14" width="14" style="4" bestFit="1" customWidth="1"/>
    <col min="15" max="15" width="14.81640625" style="4" bestFit="1" customWidth="1"/>
    <col min="16" max="16" width="8.81640625" style="4" bestFit="1" customWidth="1"/>
    <col min="17" max="17" width="29.7265625" style="4" bestFit="1" customWidth="1"/>
    <col min="18" max="18" width="8.7265625" style="4" bestFit="1" customWidth="1"/>
    <col min="19" max="19" width="10.1796875" style="4" bestFit="1" customWidth="1"/>
    <col min="20" max="20" width="8.54296875" style="4" bestFit="1" customWidth="1"/>
    <col min="21" max="21" width="9" style="4" bestFit="1" customWidth="1"/>
    <col min="22" max="23" width="22.26953125" style="4" bestFit="1" customWidth="1"/>
  </cols>
  <sheetData>
    <row r="1" spans="1:23" ht="72.5" x14ac:dyDescent="0.35">
      <c r="A1" s="65" t="s">
        <v>2374</v>
      </c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1" t="s">
        <v>15</v>
      </c>
      <c r="R1" s="2" t="s">
        <v>16</v>
      </c>
      <c r="S1" s="1" t="s">
        <v>17</v>
      </c>
      <c r="T1" s="3" t="s">
        <v>18</v>
      </c>
      <c r="U1" s="2" t="s">
        <v>19</v>
      </c>
      <c r="V1" s="2" t="s">
        <v>20</v>
      </c>
      <c r="W1" s="2" t="s">
        <v>21</v>
      </c>
    </row>
    <row r="2" spans="1:23" x14ac:dyDescent="0.35">
      <c r="A2" s="66" t="s">
        <v>2375</v>
      </c>
      <c r="B2" s="4" t="s">
        <v>2376</v>
      </c>
      <c r="C2" s="66" t="s">
        <v>2377</v>
      </c>
      <c r="D2" s="66" t="s">
        <v>2378</v>
      </c>
      <c r="E2" s="66" t="s">
        <v>453</v>
      </c>
      <c r="F2" s="66" t="s">
        <v>2379</v>
      </c>
      <c r="G2" s="66" t="s">
        <v>2380</v>
      </c>
      <c r="H2" s="66" t="s">
        <v>2381</v>
      </c>
      <c r="I2" s="66" t="s">
        <v>453</v>
      </c>
      <c r="J2" s="67">
        <v>23484</v>
      </c>
      <c r="K2" s="66" t="s">
        <v>41</v>
      </c>
      <c r="L2" s="66" t="s">
        <v>103</v>
      </c>
      <c r="M2" s="66" t="s">
        <v>2382</v>
      </c>
      <c r="N2" s="66" t="s">
        <v>2383</v>
      </c>
      <c r="O2" s="66" t="s">
        <v>26</v>
      </c>
      <c r="P2" s="66" t="s">
        <v>24</v>
      </c>
      <c r="Q2" s="68" t="s">
        <v>1502</v>
      </c>
      <c r="R2" s="4" t="s">
        <v>28</v>
      </c>
      <c r="S2" s="67">
        <v>36556</v>
      </c>
      <c r="V2" s="5"/>
      <c r="W2" s="5"/>
    </row>
    <row r="3" spans="1:23" x14ac:dyDescent="0.35">
      <c r="A3" s="66" t="s">
        <v>2384</v>
      </c>
      <c r="B3" s="4" t="s">
        <v>2376</v>
      </c>
      <c r="C3" s="66" t="s">
        <v>2385</v>
      </c>
      <c r="D3" s="66" t="s">
        <v>2386</v>
      </c>
      <c r="E3" s="66" t="s">
        <v>2387</v>
      </c>
      <c r="F3" s="66" t="s">
        <v>2388</v>
      </c>
      <c r="G3" s="66" t="s">
        <v>2389</v>
      </c>
      <c r="H3" s="66" t="s">
        <v>2381</v>
      </c>
      <c r="I3" s="66" t="s">
        <v>29</v>
      </c>
      <c r="J3" s="67">
        <v>29678</v>
      </c>
      <c r="K3" s="66" t="s">
        <v>27</v>
      </c>
      <c r="L3" s="66" t="s">
        <v>596</v>
      </c>
      <c r="M3" s="66" t="s">
        <v>2390</v>
      </c>
      <c r="N3" s="66" t="s">
        <v>2391</v>
      </c>
      <c r="O3" s="66" t="s">
        <v>26</v>
      </c>
      <c r="P3" s="66" t="s">
        <v>24</v>
      </c>
      <c r="Q3" s="68" t="s">
        <v>456</v>
      </c>
      <c r="R3" s="4" t="s">
        <v>28</v>
      </c>
      <c r="S3" s="67">
        <v>42125</v>
      </c>
      <c r="V3" s="4" t="s">
        <v>1615</v>
      </c>
      <c r="W3" s="4" t="s">
        <v>2392</v>
      </c>
    </row>
    <row r="4" spans="1:23" x14ac:dyDescent="0.35">
      <c r="A4" s="66" t="s">
        <v>2393</v>
      </c>
      <c r="B4" s="4" t="s">
        <v>2376</v>
      </c>
      <c r="C4" s="66" t="s">
        <v>2394</v>
      </c>
      <c r="D4" s="66" t="s">
        <v>2395</v>
      </c>
      <c r="E4" s="66" t="s">
        <v>2396</v>
      </c>
      <c r="F4" s="66" t="s">
        <v>2388</v>
      </c>
      <c r="G4" s="66" t="s">
        <v>2389</v>
      </c>
      <c r="H4" s="66" t="s">
        <v>2381</v>
      </c>
      <c r="I4" s="66" t="s">
        <v>453</v>
      </c>
      <c r="J4" s="67">
        <v>29802</v>
      </c>
      <c r="K4" s="66" t="s">
        <v>27</v>
      </c>
      <c r="L4" s="66" t="s">
        <v>25</v>
      </c>
      <c r="M4" s="66" t="s">
        <v>2397</v>
      </c>
      <c r="N4" s="66" t="s">
        <v>2398</v>
      </c>
      <c r="O4" s="66" t="s">
        <v>26</v>
      </c>
      <c r="P4" s="66" t="s">
        <v>24</v>
      </c>
      <c r="Q4" s="68" t="s">
        <v>456</v>
      </c>
      <c r="R4" s="4" t="s">
        <v>28</v>
      </c>
      <c r="S4" s="67">
        <v>39661</v>
      </c>
      <c r="V4" s="4" t="s">
        <v>2399</v>
      </c>
      <c r="W4" s="4" t="s">
        <v>1615</v>
      </c>
    </row>
    <row r="5" spans="1:23" x14ac:dyDescent="0.35">
      <c r="A5" s="66" t="s">
        <v>2400</v>
      </c>
      <c r="B5" s="4" t="s">
        <v>2376</v>
      </c>
      <c r="C5" s="66" t="s">
        <v>2401</v>
      </c>
      <c r="D5" s="66" t="s">
        <v>2402</v>
      </c>
      <c r="E5" s="66" t="s">
        <v>2403</v>
      </c>
      <c r="F5" s="66" t="s">
        <v>2388</v>
      </c>
      <c r="G5" s="66" t="s">
        <v>2389</v>
      </c>
      <c r="H5" s="66" t="s">
        <v>2381</v>
      </c>
      <c r="I5" s="66" t="s">
        <v>2404</v>
      </c>
      <c r="J5" s="67">
        <v>28070</v>
      </c>
      <c r="K5" s="66" t="s">
        <v>27</v>
      </c>
      <c r="L5" s="66" t="s">
        <v>25</v>
      </c>
      <c r="M5" s="66" t="s">
        <v>2405</v>
      </c>
      <c r="N5" s="66" t="s">
        <v>2406</v>
      </c>
      <c r="O5" s="66" t="s">
        <v>26</v>
      </c>
      <c r="P5" s="66" t="s">
        <v>24</v>
      </c>
      <c r="Q5" s="68" t="s">
        <v>490</v>
      </c>
      <c r="R5" s="4" t="s">
        <v>28</v>
      </c>
      <c r="S5" s="67">
        <v>38961</v>
      </c>
      <c r="V5" s="4" t="s">
        <v>2407</v>
      </c>
      <c r="W5" s="4" t="s">
        <v>2399</v>
      </c>
    </row>
    <row r="6" spans="1:23" x14ac:dyDescent="0.35">
      <c r="A6" s="66" t="s">
        <v>2408</v>
      </c>
      <c r="B6" s="4" t="s">
        <v>2376</v>
      </c>
      <c r="C6" s="66" t="s">
        <v>2409</v>
      </c>
      <c r="D6" s="66" t="s">
        <v>2410</v>
      </c>
      <c r="E6" s="66" t="s">
        <v>2411</v>
      </c>
      <c r="F6" s="66" t="s">
        <v>2388</v>
      </c>
      <c r="G6" s="66" t="s">
        <v>2389</v>
      </c>
      <c r="H6" s="66" t="s">
        <v>2381</v>
      </c>
      <c r="I6" s="66" t="s">
        <v>29</v>
      </c>
      <c r="J6" s="67">
        <v>26316</v>
      </c>
      <c r="K6" s="66" t="s">
        <v>27</v>
      </c>
      <c r="L6" s="66" t="s">
        <v>25</v>
      </c>
      <c r="M6" s="66" t="s">
        <v>2412</v>
      </c>
      <c r="N6" s="66" t="s">
        <v>2413</v>
      </c>
      <c r="O6" s="66" t="s">
        <v>26</v>
      </c>
      <c r="P6" s="66" t="s">
        <v>24</v>
      </c>
      <c r="Q6" s="68" t="s">
        <v>490</v>
      </c>
      <c r="R6" s="4" t="s">
        <v>28</v>
      </c>
      <c r="S6" s="67">
        <v>36785</v>
      </c>
      <c r="V6" s="4" t="s">
        <v>2414</v>
      </c>
      <c r="W6" s="4" t="s">
        <v>2399</v>
      </c>
    </row>
    <row r="7" spans="1:23" x14ac:dyDescent="0.35">
      <c r="A7" s="66" t="s">
        <v>2415</v>
      </c>
      <c r="B7" s="4" t="s">
        <v>2376</v>
      </c>
      <c r="C7" s="66" t="s">
        <v>2416</v>
      </c>
      <c r="D7" s="66" t="s">
        <v>2417</v>
      </c>
      <c r="E7" s="66" t="s">
        <v>2418</v>
      </c>
      <c r="F7" s="66" t="s">
        <v>2419</v>
      </c>
      <c r="G7" s="66" t="s">
        <v>2420</v>
      </c>
      <c r="H7" s="66" t="s">
        <v>2381</v>
      </c>
      <c r="I7" s="66" t="s">
        <v>2421</v>
      </c>
      <c r="J7" s="67">
        <v>30271</v>
      </c>
      <c r="K7" s="66" t="s">
        <v>27</v>
      </c>
      <c r="L7" s="66" t="s">
        <v>25</v>
      </c>
      <c r="M7" s="66" t="s">
        <v>2422</v>
      </c>
      <c r="N7" s="66" t="s">
        <v>2423</v>
      </c>
      <c r="O7" s="66" t="s">
        <v>2424</v>
      </c>
      <c r="P7" s="66" t="s">
        <v>24</v>
      </c>
      <c r="Q7" s="68" t="s">
        <v>456</v>
      </c>
      <c r="R7" s="4" t="s">
        <v>28</v>
      </c>
      <c r="S7" s="67">
        <v>37438</v>
      </c>
      <c r="V7" s="4" t="s">
        <v>1636</v>
      </c>
      <c r="W7" s="4" t="s">
        <v>1615</v>
      </c>
    </row>
    <row r="8" spans="1:23" x14ac:dyDescent="0.35">
      <c r="A8" s="66" t="s">
        <v>2425</v>
      </c>
      <c r="B8" s="4" t="s">
        <v>2376</v>
      </c>
      <c r="C8" s="66" t="s">
        <v>2426</v>
      </c>
      <c r="D8" s="66" t="s">
        <v>2427</v>
      </c>
      <c r="E8" s="66" t="s">
        <v>2428</v>
      </c>
      <c r="F8" s="66" t="s">
        <v>2429</v>
      </c>
      <c r="G8" s="66" t="s">
        <v>2420</v>
      </c>
      <c r="H8" s="66" t="s">
        <v>2381</v>
      </c>
      <c r="I8" s="66" t="s">
        <v>2421</v>
      </c>
      <c r="J8" s="67">
        <v>33683</v>
      </c>
      <c r="K8" s="66" t="s">
        <v>27</v>
      </c>
      <c r="L8" s="66" t="s">
        <v>25</v>
      </c>
      <c r="M8" s="66" t="s">
        <v>2430</v>
      </c>
      <c r="N8" s="66" t="s">
        <v>2431</v>
      </c>
      <c r="O8" s="66" t="s">
        <v>26</v>
      </c>
      <c r="P8" s="66" t="s">
        <v>24</v>
      </c>
      <c r="Q8" s="68" t="s">
        <v>490</v>
      </c>
      <c r="R8" s="4" t="s">
        <v>28</v>
      </c>
      <c r="S8" s="67">
        <v>42263</v>
      </c>
      <c r="V8" s="4" t="s">
        <v>2432</v>
      </c>
      <c r="W8" s="4" t="s">
        <v>2433</v>
      </c>
    </row>
    <row r="9" spans="1:23" x14ac:dyDescent="0.35">
      <c r="A9" s="66" t="s">
        <v>2434</v>
      </c>
      <c r="B9" s="4" t="s">
        <v>2376</v>
      </c>
      <c r="C9" s="66" t="s">
        <v>2435</v>
      </c>
      <c r="D9" s="66" t="s">
        <v>2436</v>
      </c>
      <c r="E9" s="66" t="s">
        <v>2437</v>
      </c>
      <c r="F9" s="66" t="s">
        <v>2429</v>
      </c>
      <c r="G9" s="66" t="s">
        <v>2420</v>
      </c>
      <c r="H9" s="66" t="s">
        <v>2381</v>
      </c>
      <c r="I9" s="66" t="s">
        <v>2438</v>
      </c>
      <c r="J9" s="67">
        <v>33710</v>
      </c>
      <c r="K9" s="66" t="s">
        <v>27</v>
      </c>
      <c r="L9" s="66" t="s">
        <v>25</v>
      </c>
      <c r="M9" s="66" t="s">
        <v>2439</v>
      </c>
      <c r="N9" s="66" t="s">
        <v>2440</v>
      </c>
      <c r="O9" s="66" t="s">
        <v>26</v>
      </c>
      <c r="P9" s="66" t="s">
        <v>24</v>
      </c>
      <c r="Q9" s="66" t="s">
        <v>2441</v>
      </c>
      <c r="R9" s="4" t="s">
        <v>28</v>
      </c>
      <c r="S9" s="67">
        <v>42292</v>
      </c>
      <c r="V9" s="4" t="s">
        <v>2432</v>
      </c>
      <c r="W9" s="4" t="s">
        <v>2433</v>
      </c>
    </row>
    <row r="10" spans="1:23" x14ac:dyDescent="0.35">
      <c r="A10" s="66" t="s">
        <v>2442</v>
      </c>
      <c r="B10" s="4" t="s">
        <v>2376</v>
      </c>
      <c r="C10" s="66" t="s">
        <v>2443</v>
      </c>
      <c r="D10" s="66" t="s">
        <v>2444</v>
      </c>
      <c r="E10" s="66" t="s">
        <v>2445</v>
      </c>
      <c r="F10" s="66" t="s">
        <v>2429</v>
      </c>
      <c r="G10" s="66" t="s">
        <v>2420</v>
      </c>
      <c r="H10" s="66" t="s">
        <v>2381</v>
      </c>
      <c r="I10" s="66" t="s">
        <v>2421</v>
      </c>
      <c r="J10" s="67">
        <v>32033</v>
      </c>
      <c r="K10" s="66" t="s">
        <v>27</v>
      </c>
      <c r="L10" s="66" t="s">
        <v>25</v>
      </c>
      <c r="M10" s="66" t="s">
        <v>2446</v>
      </c>
      <c r="N10" s="66" t="s">
        <v>2447</v>
      </c>
      <c r="O10" s="66" t="s">
        <v>2448</v>
      </c>
      <c r="P10" s="66" t="s">
        <v>24</v>
      </c>
      <c r="Q10" s="66" t="s">
        <v>2441</v>
      </c>
      <c r="R10" s="4" t="s">
        <v>28</v>
      </c>
      <c r="S10" s="67">
        <v>42593</v>
      </c>
      <c r="V10" s="4" t="s">
        <v>2449</v>
      </c>
      <c r="W10" s="4" t="s">
        <v>2450</v>
      </c>
    </row>
    <row r="11" spans="1:23" x14ac:dyDescent="0.35">
      <c r="A11" s="66" t="s">
        <v>2451</v>
      </c>
      <c r="B11" s="4" t="s">
        <v>2376</v>
      </c>
      <c r="C11" s="66" t="s">
        <v>2452</v>
      </c>
      <c r="D11" s="66" t="s">
        <v>2453</v>
      </c>
      <c r="E11" s="66" t="s">
        <v>2454</v>
      </c>
      <c r="F11" s="66" t="s">
        <v>2429</v>
      </c>
      <c r="G11" s="66" t="s">
        <v>2420</v>
      </c>
      <c r="H11" s="66" t="s">
        <v>2381</v>
      </c>
      <c r="I11" s="66" t="s">
        <v>2455</v>
      </c>
      <c r="J11" s="67">
        <v>30480</v>
      </c>
      <c r="K11" s="66" t="s">
        <v>27</v>
      </c>
      <c r="L11" s="66" t="s">
        <v>25</v>
      </c>
      <c r="M11" s="66" t="s">
        <v>2456</v>
      </c>
      <c r="N11" s="66" t="s">
        <v>2457</v>
      </c>
      <c r="O11" s="66" t="s">
        <v>2458</v>
      </c>
      <c r="P11" s="66" t="s">
        <v>24</v>
      </c>
      <c r="Q11" s="66" t="s">
        <v>2441</v>
      </c>
      <c r="R11" s="4" t="s">
        <v>28</v>
      </c>
      <c r="S11" s="67">
        <v>41139</v>
      </c>
      <c r="V11" s="4" t="s">
        <v>2449</v>
      </c>
      <c r="W11" s="4" t="s">
        <v>2450</v>
      </c>
    </row>
    <row r="12" spans="1:23" x14ac:dyDescent="0.35">
      <c r="A12" s="66" t="s">
        <v>2459</v>
      </c>
      <c r="B12" s="4" t="s">
        <v>2376</v>
      </c>
      <c r="C12" s="66" t="s">
        <v>2460</v>
      </c>
      <c r="D12" s="66" t="s">
        <v>2461</v>
      </c>
      <c r="E12" s="66" t="s">
        <v>2462</v>
      </c>
      <c r="F12" s="66" t="s">
        <v>2429</v>
      </c>
      <c r="G12" s="66" t="s">
        <v>2420</v>
      </c>
      <c r="H12" s="66" t="s">
        <v>2381</v>
      </c>
      <c r="I12" s="66" t="s">
        <v>2421</v>
      </c>
      <c r="J12" s="67">
        <v>33660</v>
      </c>
      <c r="K12" s="66" t="s">
        <v>41</v>
      </c>
      <c r="L12" s="66" t="s">
        <v>25</v>
      </c>
      <c r="M12" s="66" t="s">
        <v>2463</v>
      </c>
      <c r="N12" s="66" t="s">
        <v>2464</v>
      </c>
      <c r="O12" s="66" t="s">
        <v>26</v>
      </c>
      <c r="P12" s="66" t="s">
        <v>24</v>
      </c>
      <c r="Q12" s="66" t="s">
        <v>2441</v>
      </c>
      <c r="R12" s="4" t="s">
        <v>28</v>
      </c>
      <c r="S12" s="67">
        <v>41731</v>
      </c>
      <c r="V12" s="4" t="s">
        <v>2449</v>
      </c>
      <c r="W12" s="4" t="s">
        <v>2450</v>
      </c>
    </row>
    <row r="13" spans="1:23" x14ac:dyDescent="0.35">
      <c r="A13" s="66" t="s">
        <v>2465</v>
      </c>
      <c r="B13" s="4" t="s">
        <v>2376</v>
      </c>
      <c r="C13" s="66" t="s">
        <v>2466</v>
      </c>
      <c r="D13" s="66" t="s">
        <v>2467</v>
      </c>
      <c r="E13" s="66" t="s">
        <v>2468</v>
      </c>
      <c r="F13" s="66" t="s">
        <v>2419</v>
      </c>
      <c r="G13" s="66" t="s">
        <v>2420</v>
      </c>
      <c r="H13" s="66" t="s">
        <v>2381</v>
      </c>
      <c r="I13" s="66" t="s">
        <v>2469</v>
      </c>
      <c r="J13" s="67">
        <v>27154</v>
      </c>
      <c r="K13" s="66" t="s">
        <v>27</v>
      </c>
      <c r="L13" s="66" t="s">
        <v>25</v>
      </c>
      <c r="M13" s="66" t="s">
        <v>2470</v>
      </c>
      <c r="N13" s="66" t="s">
        <v>2471</v>
      </c>
      <c r="O13" s="66" t="s">
        <v>26</v>
      </c>
      <c r="P13" s="66" t="s">
        <v>24</v>
      </c>
      <c r="Q13" s="66" t="s">
        <v>2441</v>
      </c>
      <c r="R13" s="4" t="s">
        <v>28</v>
      </c>
      <c r="S13" s="67">
        <v>42401</v>
      </c>
      <c r="V13" s="4" t="s">
        <v>2432</v>
      </c>
      <c r="W13" s="4" t="s">
        <v>2432</v>
      </c>
    </row>
    <row r="14" spans="1:23" x14ac:dyDescent="0.35">
      <c r="A14" s="66" t="s">
        <v>2472</v>
      </c>
      <c r="B14" s="4" t="s">
        <v>2376</v>
      </c>
      <c r="C14" s="66" t="s">
        <v>2473</v>
      </c>
      <c r="D14" s="66" t="s">
        <v>2474</v>
      </c>
      <c r="E14" s="66" t="s">
        <v>2475</v>
      </c>
      <c r="F14" s="66" t="s">
        <v>2419</v>
      </c>
      <c r="G14" s="66" t="s">
        <v>2420</v>
      </c>
      <c r="H14" s="66" t="s">
        <v>2381</v>
      </c>
      <c r="I14" s="66" t="s">
        <v>2421</v>
      </c>
      <c r="J14" s="67">
        <v>29901</v>
      </c>
      <c r="K14" s="66" t="s">
        <v>27</v>
      </c>
      <c r="L14" s="66" t="s">
        <v>25</v>
      </c>
      <c r="M14" s="66" t="s">
        <v>2476</v>
      </c>
      <c r="N14" s="66" t="s">
        <v>2477</v>
      </c>
      <c r="O14" s="66" t="s">
        <v>26</v>
      </c>
      <c r="P14" s="66" t="s">
        <v>24</v>
      </c>
      <c r="Q14" s="68" t="s">
        <v>490</v>
      </c>
      <c r="R14" s="4" t="s">
        <v>28</v>
      </c>
      <c r="S14" s="67">
        <v>37319</v>
      </c>
      <c r="V14" s="4" t="s">
        <v>2432</v>
      </c>
      <c r="W14" s="4" t="s">
        <v>2399</v>
      </c>
    </row>
    <row r="15" spans="1:23" x14ac:dyDescent="0.35">
      <c r="A15" s="66" t="s">
        <v>2478</v>
      </c>
      <c r="B15" s="4" t="s">
        <v>2376</v>
      </c>
      <c r="C15" s="66" t="s">
        <v>2479</v>
      </c>
      <c r="D15" s="66" t="s">
        <v>2480</v>
      </c>
      <c r="E15" s="66" t="s">
        <v>2481</v>
      </c>
      <c r="F15" s="66" t="s">
        <v>2419</v>
      </c>
      <c r="G15" s="66" t="s">
        <v>2420</v>
      </c>
      <c r="H15" s="66" t="s">
        <v>2381</v>
      </c>
      <c r="I15" s="66" t="s">
        <v>2482</v>
      </c>
      <c r="J15" s="67">
        <v>30307</v>
      </c>
      <c r="K15" s="66" t="s">
        <v>27</v>
      </c>
      <c r="L15" s="66" t="s">
        <v>25</v>
      </c>
      <c r="M15" s="66" t="s">
        <v>2483</v>
      </c>
      <c r="N15" s="66" t="s">
        <v>2484</v>
      </c>
      <c r="O15" s="66" t="s">
        <v>26</v>
      </c>
      <c r="P15" s="66" t="s">
        <v>24</v>
      </c>
      <c r="Q15" s="66" t="s">
        <v>2441</v>
      </c>
      <c r="R15" s="4" t="s">
        <v>28</v>
      </c>
      <c r="S15" s="67">
        <v>37627</v>
      </c>
      <c r="V15" s="4" t="s">
        <v>2485</v>
      </c>
      <c r="W15" s="4" t="s">
        <v>2432</v>
      </c>
    </row>
    <row r="16" spans="1:23" x14ac:dyDescent="0.35">
      <c r="A16" s="66" t="s">
        <v>2486</v>
      </c>
      <c r="B16" s="4" t="s">
        <v>2376</v>
      </c>
      <c r="C16" s="66" t="s">
        <v>2487</v>
      </c>
      <c r="D16" s="66" t="s">
        <v>2488</v>
      </c>
      <c r="E16" s="66" t="s">
        <v>2489</v>
      </c>
      <c r="F16" s="66" t="s">
        <v>2419</v>
      </c>
      <c r="G16" s="66" t="s">
        <v>2420</v>
      </c>
      <c r="H16" s="66" t="s">
        <v>2381</v>
      </c>
      <c r="I16" s="66" t="s">
        <v>2490</v>
      </c>
      <c r="J16" s="67">
        <v>32968</v>
      </c>
      <c r="K16" s="66" t="s">
        <v>41</v>
      </c>
      <c r="L16" s="66" t="s">
        <v>25</v>
      </c>
      <c r="M16" s="66" t="s">
        <v>2491</v>
      </c>
      <c r="N16" s="66" t="s">
        <v>2492</v>
      </c>
      <c r="O16" s="66" t="s">
        <v>26</v>
      </c>
      <c r="P16" s="66" t="s">
        <v>24</v>
      </c>
      <c r="Q16" s="66" t="s">
        <v>2441</v>
      </c>
      <c r="R16" s="4" t="s">
        <v>28</v>
      </c>
      <c r="S16" s="67">
        <v>41666</v>
      </c>
      <c r="V16" s="4" t="s">
        <v>2485</v>
      </c>
      <c r="W16" s="4" t="s">
        <v>2432</v>
      </c>
    </row>
    <row r="17" spans="1:23" x14ac:dyDescent="0.35">
      <c r="A17" s="66" t="s">
        <v>2493</v>
      </c>
      <c r="B17" s="4" t="s">
        <v>2376</v>
      </c>
      <c r="C17" s="66" t="s">
        <v>2494</v>
      </c>
      <c r="D17" s="66" t="s">
        <v>2495</v>
      </c>
      <c r="E17" s="66" t="s">
        <v>2496</v>
      </c>
      <c r="F17" s="66" t="s">
        <v>2419</v>
      </c>
      <c r="G17" s="66" t="s">
        <v>2420</v>
      </c>
      <c r="H17" s="66" t="s">
        <v>2381</v>
      </c>
      <c r="I17" s="66" t="s">
        <v>2497</v>
      </c>
      <c r="J17" s="67">
        <v>29804</v>
      </c>
      <c r="K17" s="66" t="s">
        <v>27</v>
      </c>
      <c r="L17" s="66" t="s">
        <v>25</v>
      </c>
      <c r="M17" s="66" t="s">
        <v>2498</v>
      </c>
      <c r="N17" s="66" t="s">
        <v>2499</v>
      </c>
      <c r="O17" s="66" t="s">
        <v>26</v>
      </c>
      <c r="P17" s="66" t="s">
        <v>24</v>
      </c>
      <c r="Q17" s="66" t="s">
        <v>2441</v>
      </c>
      <c r="R17" s="4" t="s">
        <v>28</v>
      </c>
      <c r="S17" s="67">
        <v>37803</v>
      </c>
      <c r="V17" s="4" t="s">
        <v>2485</v>
      </c>
      <c r="W17" s="4" t="s">
        <v>2432</v>
      </c>
    </row>
    <row r="18" spans="1:23" x14ac:dyDescent="0.35">
      <c r="A18" s="66" t="s">
        <v>2500</v>
      </c>
      <c r="B18" s="4" t="s">
        <v>2376</v>
      </c>
      <c r="C18" s="66" t="s">
        <v>2501</v>
      </c>
      <c r="D18" s="66" t="s">
        <v>2502</v>
      </c>
      <c r="E18" s="66" t="s">
        <v>2503</v>
      </c>
      <c r="F18" s="66" t="s">
        <v>2419</v>
      </c>
      <c r="G18" s="66" t="s">
        <v>2420</v>
      </c>
      <c r="H18" s="66" t="s">
        <v>2381</v>
      </c>
      <c r="I18" s="66" t="s">
        <v>2421</v>
      </c>
      <c r="J18" s="67">
        <v>29775</v>
      </c>
      <c r="K18" s="66" t="s">
        <v>27</v>
      </c>
      <c r="L18" s="66" t="s">
        <v>25</v>
      </c>
      <c r="M18" s="66" t="s">
        <v>2504</v>
      </c>
      <c r="N18" s="66" t="s">
        <v>2505</v>
      </c>
      <c r="O18" s="66" t="s">
        <v>26</v>
      </c>
      <c r="P18" s="66" t="s">
        <v>24</v>
      </c>
      <c r="Q18" s="66" t="s">
        <v>2441</v>
      </c>
      <c r="R18" s="4" t="s">
        <v>28</v>
      </c>
      <c r="S18" s="67">
        <v>39510</v>
      </c>
      <c r="V18" s="4" t="s">
        <v>2485</v>
      </c>
      <c r="W18" s="4" t="s">
        <v>2432</v>
      </c>
    </row>
    <row r="19" spans="1:23" x14ac:dyDescent="0.35">
      <c r="A19" s="66" t="s">
        <v>2506</v>
      </c>
      <c r="B19" s="4" t="s">
        <v>2376</v>
      </c>
      <c r="C19" s="66" t="s">
        <v>2507</v>
      </c>
      <c r="D19" s="66" t="s">
        <v>2508</v>
      </c>
      <c r="E19" s="66" t="s">
        <v>2509</v>
      </c>
      <c r="F19" s="66" t="s">
        <v>2419</v>
      </c>
      <c r="G19" s="66" t="s">
        <v>2420</v>
      </c>
      <c r="H19" s="66" t="s">
        <v>2381</v>
      </c>
      <c r="I19" s="66" t="s">
        <v>2421</v>
      </c>
      <c r="J19" s="67">
        <v>33263</v>
      </c>
      <c r="K19" s="66" t="s">
        <v>27</v>
      </c>
      <c r="L19" s="66" t="s">
        <v>25</v>
      </c>
      <c r="M19" s="66" t="s">
        <v>453</v>
      </c>
      <c r="N19" s="66" t="s">
        <v>2510</v>
      </c>
      <c r="O19" s="66" t="s">
        <v>26</v>
      </c>
      <c r="P19" s="66" t="s">
        <v>24</v>
      </c>
      <c r="Q19" s="68" t="s">
        <v>490</v>
      </c>
      <c r="R19" s="4" t="s">
        <v>28</v>
      </c>
      <c r="S19" s="67">
        <v>40583</v>
      </c>
      <c r="V19" s="4" t="s">
        <v>2432</v>
      </c>
      <c r="W19" s="4" t="s">
        <v>2399</v>
      </c>
    </row>
    <row r="20" spans="1:23" x14ac:dyDescent="0.35">
      <c r="A20" s="66" t="s">
        <v>2511</v>
      </c>
      <c r="B20" s="4" t="s">
        <v>2376</v>
      </c>
      <c r="C20" s="66" t="s">
        <v>2512</v>
      </c>
      <c r="D20" s="66" t="s">
        <v>2513</v>
      </c>
      <c r="E20" s="66" t="s">
        <v>2514</v>
      </c>
      <c r="F20" s="66" t="s">
        <v>2419</v>
      </c>
      <c r="G20" s="66" t="s">
        <v>2420</v>
      </c>
      <c r="H20" s="66" t="s">
        <v>2515</v>
      </c>
      <c r="I20" s="66" t="s">
        <v>2421</v>
      </c>
      <c r="J20" s="67">
        <v>33364</v>
      </c>
      <c r="K20" s="66" t="s">
        <v>27</v>
      </c>
      <c r="L20" s="66" t="s">
        <v>25</v>
      </c>
      <c r="M20" s="66" t="s">
        <v>2516</v>
      </c>
      <c r="N20" s="66" t="s">
        <v>2517</v>
      </c>
      <c r="O20" s="66" t="s">
        <v>26</v>
      </c>
      <c r="P20" s="66" t="s">
        <v>24</v>
      </c>
      <c r="Q20" s="66" t="s">
        <v>2441</v>
      </c>
      <c r="R20" s="4" t="s">
        <v>28</v>
      </c>
      <c r="S20" s="67">
        <v>40583</v>
      </c>
      <c r="V20" s="4" t="s">
        <v>2485</v>
      </c>
      <c r="W20" s="4" t="s">
        <v>2432</v>
      </c>
    </row>
    <row r="21" spans="1:23" x14ac:dyDescent="0.35">
      <c r="A21" s="66" t="s">
        <v>2518</v>
      </c>
      <c r="B21" s="4" t="s">
        <v>2376</v>
      </c>
      <c r="C21" s="66" t="s">
        <v>2519</v>
      </c>
      <c r="D21" s="66" t="s">
        <v>2520</v>
      </c>
      <c r="E21" s="66" t="s">
        <v>2521</v>
      </c>
      <c r="F21" s="66" t="s">
        <v>2419</v>
      </c>
      <c r="G21" s="66" t="s">
        <v>2420</v>
      </c>
      <c r="H21" s="66" t="s">
        <v>2381</v>
      </c>
      <c r="I21" s="66" t="s">
        <v>2522</v>
      </c>
      <c r="J21" s="67">
        <v>33975</v>
      </c>
      <c r="K21" s="66" t="s">
        <v>27</v>
      </c>
      <c r="L21" s="66" t="s">
        <v>25</v>
      </c>
      <c r="M21" s="66" t="s">
        <v>2523</v>
      </c>
      <c r="N21" s="66" t="s">
        <v>2524</v>
      </c>
      <c r="O21" s="66" t="s">
        <v>26</v>
      </c>
      <c r="P21" s="66" t="s">
        <v>24</v>
      </c>
      <c r="Q21" s="66" t="s">
        <v>2441</v>
      </c>
      <c r="R21" s="4" t="s">
        <v>28</v>
      </c>
      <c r="S21" s="67">
        <v>41015</v>
      </c>
      <c r="V21" s="4" t="s">
        <v>2485</v>
      </c>
      <c r="W21" s="4" t="s">
        <v>2432</v>
      </c>
    </row>
    <row r="22" spans="1:23" x14ac:dyDescent="0.35">
      <c r="A22" s="66" t="s">
        <v>2525</v>
      </c>
      <c r="B22" s="4" t="s">
        <v>2376</v>
      </c>
      <c r="C22" s="66" t="s">
        <v>2526</v>
      </c>
      <c r="D22" s="66" t="s">
        <v>2527</v>
      </c>
      <c r="E22" s="66" t="s">
        <v>2528</v>
      </c>
      <c r="F22" s="66" t="s">
        <v>2419</v>
      </c>
      <c r="G22" s="66" t="s">
        <v>2420</v>
      </c>
      <c r="H22" s="66" t="s">
        <v>2529</v>
      </c>
      <c r="I22" s="66" t="s">
        <v>2421</v>
      </c>
      <c r="J22" s="67">
        <v>34354</v>
      </c>
      <c r="K22" s="66" t="s">
        <v>27</v>
      </c>
      <c r="L22" s="66" t="s">
        <v>25</v>
      </c>
      <c r="M22" s="66" t="s">
        <v>2530</v>
      </c>
      <c r="N22" s="66" t="s">
        <v>2531</v>
      </c>
      <c r="O22" s="66" t="s">
        <v>2532</v>
      </c>
      <c r="P22" s="66" t="s">
        <v>24</v>
      </c>
      <c r="Q22" s="66" t="s">
        <v>2441</v>
      </c>
      <c r="R22" s="4" t="s">
        <v>28</v>
      </c>
      <c r="S22" s="67">
        <v>41498</v>
      </c>
      <c r="V22" s="4" t="s">
        <v>2485</v>
      </c>
      <c r="W22" s="4" t="s">
        <v>2432</v>
      </c>
    </row>
    <row r="23" spans="1:23" x14ac:dyDescent="0.35">
      <c r="A23" s="66" t="s">
        <v>2533</v>
      </c>
      <c r="B23" s="4" t="s">
        <v>2376</v>
      </c>
      <c r="C23" s="66" t="s">
        <v>2534</v>
      </c>
      <c r="D23" s="66" t="s">
        <v>2535</v>
      </c>
      <c r="E23" s="66" t="s">
        <v>2536</v>
      </c>
      <c r="F23" s="66" t="s">
        <v>2419</v>
      </c>
      <c r="G23" s="66" t="s">
        <v>2420</v>
      </c>
      <c r="H23" s="66" t="s">
        <v>2381</v>
      </c>
      <c r="I23" s="66" t="s">
        <v>2421</v>
      </c>
      <c r="J23" s="67">
        <v>33483</v>
      </c>
      <c r="K23" s="66" t="s">
        <v>27</v>
      </c>
      <c r="L23" s="66" t="s">
        <v>25</v>
      </c>
      <c r="M23" s="66" t="s">
        <v>2537</v>
      </c>
      <c r="N23" s="66" t="s">
        <v>2538</v>
      </c>
      <c r="O23" s="66" t="s">
        <v>26</v>
      </c>
      <c r="P23" s="66" t="s">
        <v>24</v>
      </c>
      <c r="Q23" s="66" t="s">
        <v>2441</v>
      </c>
      <c r="R23" s="4" t="s">
        <v>28</v>
      </c>
      <c r="S23" s="67">
        <v>41883</v>
      </c>
      <c r="V23" s="4" t="s">
        <v>2485</v>
      </c>
      <c r="W23" s="4" t="s">
        <v>2432</v>
      </c>
    </row>
    <row r="24" spans="1:23" x14ac:dyDescent="0.35">
      <c r="A24" s="66" t="s">
        <v>2539</v>
      </c>
      <c r="B24" s="4" t="s">
        <v>2376</v>
      </c>
      <c r="C24" s="66" t="s">
        <v>2540</v>
      </c>
      <c r="D24" s="66" t="s">
        <v>2541</v>
      </c>
      <c r="E24" s="66" t="s">
        <v>2542</v>
      </c>
      <c r="F24" s="66" t="s">
        <v>2419</v>
      </c>
      <c r="G24" s="66" t="s">
        <v>2420</v>
      </c>
      <c r="H24" s="66" t="s">
        <v>2381</v>
      </c>
      <c r="I24" s="66" t="s">
        <v>2543</v>
      </c>
      <c r="J24" s="67">
        <v>34569</v>
      </c>
      <c r="K24" s="66" t="s">
        <v>27</v>
      </c>
      <c r="L24" s="66" t="s">
        <v>25</v>
      </c>
      <c r="M24" s="66" t="s">
        <v>2544</v>
      </c>
      <c r="N24" s="66" t="s">
        <v>2545</v>
      </c>
      <c r="O24" s="66" t="s">
        <v>2546</v>
      </c>
      <c r="P24" s="66" t="s">
        <v>24</v>
      </c>
      <c r="Q24" s="66" t="s">
        <v>876</v>
      </c>
      <c r="R24" s="4" t="s">
        <v>28</v>
      </c>
      <c r="S24" s="67">
        <v>41791</v>
      </c>
      <c r="V24" s="4" t="s">
        <v>2485</v>
      </c>
      <c r="W24" s="4" t="s">
        <v>2432</v>
      </c>
    </row>
    <row r="25" spans="1:23" x14ac:dyDescent="0.35">
      <c r="A25" s="66" t="s">
        <v>2547</v>
      </c>
      <c r="B25" s="4" t="s">
        <v>2376</v>
      </c>
      <c r="C25" s="66" t="s">
        <v>2548</v>
      </c>
      <c r="D25" s="66" t="s">
        <v>2549</v>
      </c>
      <c r="E25" s="66" t="s">
        <v>2550</v>
      </c>
      <c r="F25" s="66" t="s">
        <v>2551</v>
      </c>
      <c r="G25" s="66" t="s">
        <v>2552</v>
      </c>
      <c r="H25" s="66" t="s">
        <v>2381</v>
      </c>
      <c r="I25" s="66" t="s">
        <v>453</v>
      </c>
      <c r="J25" s="67">
        <v>29552</v>
      </c>
      <c r="K25" s="66" t="s">
        <v>27</v>
      </c>
      <c r="L25" s="66" t="s">
        <v>25</v>
      </c>
      <c r="M25" s="66" t="s">
        <v>2553</v>
      </c>
      <c r="N25" s="66" t="s">
        <v>2554</v>
      </c>
      <c r="O25" s="66" t="s">
        <v>26</v>
      </c>
      <c r="P25" s="66" t="s">
        <v>24</v>
      </c>
      <c r="Q25" s="66" t="s">
        <v>2441</v>
      </c>
      <c r="R25" s="4" t="s">
        <v>28</v>
      </c>
      <c r="S25" s="67">
        <v>37681</v>
      </c>
      <c r="V25" s="4" t="s">
        <v>2555</v>
      </c>
      <c r="W25" s="4" t="s">
        <v>2556</v>
      </c>
    </row>
    <row r="26" spans="1:23" x14ac:dyDescent="0.35">
      <c r="A26" s="66" t="s">
        <v>2557</v>
      </c>
      <c r="B26" s="4" t="s">
        <v>2376</v>
      </c>
      <c r="C26" s="66" t="s">
        <v>2558</v>
      </c>
      <c r="D26" s="66" t="s">
        <v>2559</v>
      </c>
      <c r="E26" s="66" t="s">
        <v>2560</v>
      </c>
      <c r="F26" s="66" t="s">
        <v>2561</v>
      </c>
      <c r="G26" s="66" t="s">
        <v>2552</v>
      </c>
      <c r="H26" s="66" t="s">
        <v>2381</v>
      </c>
      <c r="I26" s="66" t="s">
        <v>347</v>
      </c>
      <c r="J26" s="67">
        <v>33752</v>
      </c>
      <c r="K26" s="66" t="s">
        <v>41</v>
      </c>
      <c r="L26" s="66" t="s">
        <v>103</v>
      </c>
      <c r="M26" s="66" t="s">
        <v>2562</v>
      </c>
      <c r="N26" s="66" t="s">
        <v>2563</v>
      </c>
      <c r="O26" s="66" t="s">
        <v>2564</v>
      </c>
      <c r="P26" s="66" t="s">
        <v>24</v>
      </c>
      <c r="Q26" s="66" t="s">
        <v>2441</v>
      </c>
      <c r="R26" s="4" t="s">
        <v>28</v>
      </c>
      <c r="S26" s="67">
        <v>42217</v>
      </c>
      <c r="V26" s="4" t="s">
        <v>2565</v>
      </c>
      <c r="W26" s="4" t="s">
        <v>2555</v>
      </c>
    </row>
    <row r="27" spans="1:23" x14ac:dyDescent="0.35">
      <c r="A27" s="66" t="s">
        <v>2566</v>
      </c>
      <c r="B27" s="4" t="s">
        <v>2376</v>
      </c>
      <c r="C27" s="66" t="s">
        <v>2567</v>
      </c>
      <c r="D27" s="66" t="s">
        <v>2568</v>
      </c>
      <c r="E27" s="66" t="s">
        <v>2569</v>
      </c>
      <c r="F27" s="66" t="s">
        <v>2570</v>
      </c>
      <c r="G27" s="66" t="s">
        <v>2552</v>
      </c>
      <c r="H27" s="66" t="s">
        <v>2381</v>
      </c>
      <c r="I27" s="66" t="s">
        <v>2571</v>
      </c>
      <c r="J27" s="67">
        <v>32185</v>
      </c>
      <c r="K27" s="66" t="s">
        <v>41</v>
      </c>
      <c r="L27" s="66" t="s">
        <v>25</v>
      </c>
      <c r="M27" s="66" t="s">
        <v>2572</v>
      </c>
      <c r="N27" s="66" t="s">
        <v>2573</v>
      </c>
      <c r="O27" s="66" t="s">
        <v>26</v>
      </c>
      <c r="P27" s="66" t="s">
        <v>24</v>
      </c>
      <c r="Q27" s="68" t="s">
        <v>490</v>
      </c>
      <c r="R27" s="4" t="s">
        <v>28</v>
      </c>
      <c r="S27" s="67">
        <v>41579</v>
      </c>
      <c r="V27" s="4" t="s">
        <v>2555</v>
      </c>
      <c r="W27" s="4" t="s">
        <v>2556</v>
      </c>
    </row>
    <row r="28" spans="1:23" x14ac:dyDescent="0.35">
      <c r="A28" s="66" t="s">
        <v>2574</v>
      </c>
      <c r="B28" s="4" t="s">
        <v>2376</v>
      </c>
      <c r="C28" s="66" t="s">
        <v>2575</v>
      </c>
      <c r="D28" s="66" t="s">
        <v>2576</v>
      </c>
      <c r="E28" s="66" t="s">
        <v>2577</v>
      </c>
      <c r="F28" s="66" t="s">
        <v>2578</v>
      </c>
      <c r="G28" s="66" t="s">
        <v>2389</v>
      </c>
      <c r="H28" s="66" t="s">
        <v>2381</v>
      </c>
      <c r="I28" s="66" t="s">
        <v>2421</v>
      </c>
      <c r="J28" s="67">
        <v>33527</v>
      </c>
      <c r="K28" s="66" t="s">
        <v>27</v>
      </c>
      <c r="L28" s="66" t="s">
        <v>479</v>
      </c>
      <c r="M28" s="66" t="s">
        <v>2579</v>
      </c>
      <c r="N28" s="66" t="s">
        <v>2580</v>
      </c>
      <c r="O28" s="66" t="s">
        <v>26</v>
      </c>
      <c r="P28" s="66" t="s">
        <v>24</v>
      </c>
      <c r="Q28" s="68" t="s">
        <v>490</v>
      </c>
      <c r="R28" s="4" t="s">
        <v>28</v>
      </c>
      <c r="S28" s="67">
        <v>42541</v>
      </c>
      <c r="V28" s="4" t="s">
        <v>2433</v>
      </c>
      <c r="W28" s="4" t="s">
        <v>1615</v>
      </c>
    </row>
    <row r="29" spans="1:23" x14ac:dyDescent="0.35">
      <c r="A29" s="66" t="s">
        <v>2581</v>
      </c>
      <c r="B29" s="4" t="s">
        <v>2376</v>
      </c>
      <c r="C29" s="66" t="s">
        <v>2582</v>
      </c>
      <c r="D29" s="66" t="s">
        <v>2583</v>
      </c>
      <c r="E29" s="66" t="s">
        <v>2584</v>
      </c>
      <c r="F29" s="66" t="s">
        <v>2388</v>
      </c>
      <c r="G29" s="66" t="s">
        <v>2389</v>
      </c>
      <c r="H29" s="66" t="s">
        <v>2381</v>
      </c>
      <c r="I29" s="66" t="s">
        <v>453</v>
      </c>
      <c r="J29" s="67">
        <v>31222</v>
      </c>
      <c r="K29" s="66" t="s">
        <v>41</v>
      </c>
      <c r="L29" s="66" t="s">
        <v>25</v>
      </c>
      <c r="M29" s="66" t="s">
        <v>2585</v>
      </c>
      <c r="N29" s="66" t="s">
        <v>2586</v>
      </c>
      <c r="O29" s="66" t="s">
        <v>26</v>
      </c>
      <c r="P29" s="66" t="s">
        <v>24</v>
      </c>
      <c r="Q29" s="66" t="s">
        <v>2441</v>
      </c>
      <c r="R29" s="4" t="s">
        <v>28</v>
      </c>
      <c r="S29" s="67">
        <v>39496</v>
      </c>
      <c r="V29" s="4" t="s">
        <v>2587</v>
      </c>
      <c r="W29" s="4" t="s">
        <v>2399</v>
      </c>
    </row>
    <row r="30" spans="1:23" x14ac:dyDescent="0.35">
      <c r="A30" s="66" t="s">
        <v>2588</v>
      </c>
      <c r="B30" s="4" t="s">
        <v>2376</v>
      </c>
      <c r="C30" s="66" t="s">
        <v>2589</v>
      </c>
      <c r="D30" s="66" t="s">
        <v>2590</v>
      </c>
      <c r="E30" s="66" t="s">
        <v>2591</v>
      </c>
      <c r="F30" s="66" t="s">
        <v>2388</v>
      </c>
      <c r="G30" s="66" t="s">
        <v>2389</v>
      </c>
      <c r="H30" s="66" t="s">
        <v>2381</v>
      </c>
      <c r="I30" s="66" t="s">
        <v>2421</v>
      </c>
      <c r="J30" s="67">
        <v>32363</v>
      </c>
      <c r="K30" s="66" t="s">
        <v>41</v>
      </c>
      <c r="L30" s="66" t="s">
        <v>25</v>
      </c>
      <c r="M30" s="66" t="s">
        <v>2592</v>
      </c>
      <c r="N30" s="66" t="s">
        <v>2593</v>
      </c>
      <c r="O30" s="66" t="s">
        <v>26</v>
      </c>
      <c r="P30" s="66" t="s">
        <v>24</v>
      </c>
      <c r="Q30" s="66" t="s">
        <v>2441</v>
      </c>
      <c r="R30" s="4" t="s">
        <v>28</v>
      </c>
      <c r="S30" s="67">
        <v>40273</v>
      </c>
      <c r="V30" s="4" t="s">
        <v>2587</v>
      </c>
      <c r="W30" s="4" t="s">
        <v>2399</v>
      </c>
    </row>
    <row r="31" spans="1:23" x14ac:dyDescent="0.35">
      <c r="A31" s="66" t="s">
        <v>2594</v>
      </c>
      <c r="B31" s="4" t="s">
        <v>2376</v>
      </c>
      <c r="C31" s="66" t="s">
        <v>2595</v>
      </c>
      <c r="D31" s="66" t="s">
        <v>2596</v>
      </c>
      <c r="E31" s="66" t="s">
        <v>2597</v>
      </c>
      <c r="F31" s="66" t="s">
        <v>2388</v>
      </c>
      <c r="G31" s="66" t="s">
        <v>2389</v>
      </c>
      <c r="H31" s="66" t="s">
        <v>2381</v>
      </c>
      <c r="I31" s="66" t="s">
        <v>2421</v>
      </c>
      <c r="J31" s="67">
        <v>30786</v>
      </c>
      <c r="K31" s="66" t="s">
        <v>41</v>
      </c>
      <c r="L31" s="66" t="s">
        <v>25</v>
      </c>
      <c r="M31" s="66" t="s">
        <v>2598</v>
      </c>
      <c r="N31" s="66" t="s">
        <v>2599</v>
      </c>
      <c r="O31" s="66" t="s">
        <v>26</v>
      </c>
      <c r="P31" s="66" t="s">
        <v>24</v>
      </c>
      <c r="Q31" s="66" t="s">
        <v>545</v>
      </c>
      <c r="R31" s="4" t="s">
        <v>28</v>
      </c>
      <c r="S31" s="67">
        <v>41694</v>
      </c>
      <c r="V31" s="4" t="s">
        <v>2587</v>
      </c>
      <c r="W31" s="4" t="s">
        <v>2399</v>
      </c>
    </row>
    <row r="32" spans="1:23" x14ac:dyDescent="0.35">
      <c r="A32" s="66" t="s">
        <v>2600</v>
      </c>
      <c r="B32" s="4" t="s">
        <v>2376</v>
      </c>
      <c r="C32" s="66" t="s">
        <v>2601</v>
      </c>
      <c r="D32" s="66" t="s">
        <v>2602</v>
      </c>
      <c r="E32" s="66" t="s">
        <v>2603</v>
      </c>
      <c r="F32" s="66" t="s">
        <v>2604</v>
      </c>
      <c r="G32" s="66" t="s">
        <v>2605</v>
      </c>
      <c r="H32" s="66" t="s">
        <v>2381</v>
      </c>
      <c r="I32" s="66" t="s">
        <v>2606</v>
      </c>
      <c r="J32" s="67">
        <v>32778</v>
      </c>
      <c r="K32" s="66" t="s">
        <v>27</v>
      </c>
      <c r="L32" s="66" t="s">
        <v>25</v>
      </c>
      <c r="M32" s="66" t="s">
        <v>2607</v>
      </c>
      <c r="N32" s="66" t="s">
        <v>2608</v>
      </c>
      <c r="O32" s="66" t="s">
        <v>26</v>
      </c>
      <c r="P32" s="66" t="s">
        <v>24</v>
      </c>
      <c r="Q32" s="66" t="s">
        <v>876</v>
      </c>
      <c r="R32" s="4" t="s">
        <v>28</v>
      </c>
      <c r="S32" s="67">
        <v>40546</v>
      </c>
      <c r="V32" s="4" t="s">
        <v>2609</v>
      </c>
      <c r="W32" s="4" t="s">
        <v>498</v>
      </c>
    </row>
    <row r="33" spans="1:23" x14ac:dyDescent="0.35">
      <c r="A33" s="66" t="s">
        <v>2610</v>
      </c>
      <c r="B33" s="4" t="s">
        <v>2376</v>
      </c>
      <c r="C33" s="66" t="s">
        <v>2611</v>
      </c>
      <c r="D33" s="66" t="s">
        <v>2612</v>
      </c>
      <c r="E33" s="66" t="s">
        <v>2613</v>
      </c>
      <c r="F33" s="66" t="s">
        <v>2604</v>
      </c>
      <c r="G33" s="66" t="s">
        <v>2605</v>
      </c>
      <c r="H33" s="66" t="s">
        <v>2381</v>
      </c>
      <c r="I33" s="66" t="s">
        <v>2614</v>
      </c>
      <c r="J33" s="67">
        <v>30302</v>
      </c>
      <c r="K33" s="66" t="s">
        <v>41</v>
      </c>
      <c r="L33" s="66" t="s">
        <v>103</v>
      </c>
      <c r="M33" s="66" t="s">
        <v>2615</v>
      </c>
      <c r="N33" s="66" t="s">
        <v>2616</v>
      </c>
      <c r="O33" s="66" t="s">
        <v>26</v>
      </c>
      <c r="P33" s="66" t="s">
        <v>24</v>
      </c>
      <c r="Q33" s="66" t="s">
        <v>876</v>
      </c>
      <c r="R33" s="4" t="s">
        <v>28</v>
      </c>
      <c r="S33" s="67">
        <v>39882</v>
      </c>
      <c r="V33" s="4" t="s">
        <v>2609</v>
      </c>
      <c r="W33" s="4" t="s">
        <v>498</v>
      </c>
    </row>
    <row r="34" spans="1:23" x14ac:dyDescent="0.35">
      <c r="A34" s="66" t="s">
        <v>2617</v>
      </c>
      <c r="B34" s="4" t="s">
        <v>2376</v>
      </c>
      <c r="C34" s="66" t="s">
        <v>2618</v>
      </c>
      <c r="D34" s="66" t="s">
        <v>2619</v>
      </c>
      <c r="E34" s="66" t="s">
        <v>2620</v>
      </c>
      <c r="F34" s="66" t="s">
        <v>2604</v>
      </c>
      <c r="G34" s="66" t="s">
        <v>2605</v>
      </c>
      <c r="H34" s="66" t="s">
        <v>2621</v>
      </c>
      <c r="I34" s="66" t="s">
        <v>2421</v>
      </c>
      <c r="J34" s="67">
        <v>34032</v>
      </c>
      <c r="K34" s="66" t="s">
        <v>27</v>
      </c>
      <c r="L34" s="66" t="s">
        <v>25</v>
      </c>
      <c r="M34" s="66" t="s">
        <v>2622</v>
      </c>
      <c r="N34" s="66" t="s">
        <v>26</v>
      </c>
      <c r="O34" s="66" t="s">
        <v>26</v>
      </c>
      <c r="P34" s="66" t="s">
        <v>24</v>
      </c>
      <c r="Q34" s="66" t="s">
        <v>876</v>
      </c>
      <c r="R34" s="4" t="s">
        <v>28</v>
      </c>
      <c r="S34" s="67">
        <v>41575</v>
      </c>
      <c r="V34" s="4" t="s">
        <v>2609</v>
      </c>
      <c r="W34" s="4" t="s">
        <v>498</v>
      </c>
    </row>
    <row r="35" spans="1:23" x14ac:dyDescent="0.35">
      <c r="A35" s="66" t="s">
        <v>2623</v>
      </c>
      <c r="B35" s="4" t="s">
        <v>2376</v>
      </c>
      <c r="C35" s="66" t="s">
        <v>2624</v>
      </c>
      <c r="D35" s="66" t="s">
        <v>2625</v>
      </c>
      <c r="E35" s="66" t="s">
        <v>2626</v>
      </c>
      <c r="F35" s="66" t="s">
        <v>2604</v>
      </c>
      <c r="G35" s="66" t="s">
        <v>2605</v>
      </c>
      <c r="H35" s="66" t="s">
        <v>2381</v>
      </c>
      <c r="I35" s="66" t="s">
        <v>2627</v>
      </c>
      <c r="J35" s="67">
        <v>29528</v>
      </c>
      <c r="K35" s="66" t="s">
        <v>27</v>
      </c>
      <c r="L35" s="66" t="s">
        <v>25</v>
      </c>
      <c r="M35" s="66" t="s">
        <v>2628</v>
      </c>
      <c r="N35" s="66" t="s">
        <v>2629</v>
      </c>
      <c r="O35" s="66" t="s">
        <v>26</v>
      </c>
      <c r="P35" s="66" t="s">
        <v>24</v>
      </c>
      <c r="Q35" s="66" t="s">
        <v>876</v>
      </c>
      <c r="R35" s="4" t="s">
        <v>28</v>
      </c>
      <c r="S35" s="67">
        <v>38355</v>
      </c>
      <c r="V35" s="4" t="s">
        <v>2609</v>
      </c>
      <c r="W35" s="4" t="s">
        <v>498</v>
      </c>
    </row>
    <row r="36" spans="1:23" x14ac:dyDescent="0.35">
      <c r="A36" s="66" t="s">
        <v>2630</v>
      </c>
      <c r="B36" s="4" t="s">
        <v>2376</v>
      </c>
      <c r="C36" s="66" t="s">
        <v>2631</v>
      </c>
      <c r="D36" s="66" t="s">
        <v>2632</v>
      </c>
      <c r="E36" s="66" t="s">
        <v>2633</v>
      </c>
      <c r="F36" s="66" t="s">
        <v>2634</v>
      </c>
      <c r="G36" s="66" t="s">
        <v>2605</v>
      </c>
      <c r="H36" s="66" t="s">
        <v>2381</v>
      </c>
      <c r="I36" s="66" t="s">
        <v>2421</v>
      </c>
      <c r="J36" s="67">
        <v>29171</v>
      </c>
      <c r="K36" s="66" t="s">
        <v>27</v>
      </c>
      <c r="L36" s="66" t="s">
        <v>25</v>
      </c>
      <c r="M36" s="66" t="s">
        <v>2635</v>
      </c>
      <c r="N36" s="66" t="s">
        <v>2636</v>
      </c>
      <c r="O36" s="66" t="s">
        <v>26</v>
      </c>
      <c r="P36" s="66" t="s">
        <v>24</v>
      </c>
      <c r="Q36" s="66" t="s">
        <v>876</v>
      </c>
      <c r="R36" s="4" t="s">
        <v>28</v>
      </c>
      <c r="S36" s="67">
        <v>42242</v>
      </c>
      <c r="V36" s="4" t="s">
        <v>2609</v>
      </c>
      <c r="W36" s="4" t="s">
        <v>498</v>
      </c>
    </row>
    <row r="37" spans="1:23" x14ac:dyDescent="0.35">
      <c r="A37" s="66" t="s">
        <v>2637</v>
      </c>
      <c r="B37" s="4" t="s">
        <v>2376</v>
      </c>
      <c r="C37" s="66" t="s">
        <v>2638</v>
      </c>
      <c r="D37" s="66" t="s">
        <v>2639</v>
      </c>
      <c r="E37" s="66" t="s">
        <v>2640</v>
      </c>
      <c r="F37" s="66" t="s">
        <v>2634</v>
      </c>
      <c r="G37" s="66" t="s">
        <v>2605</v>
      </c>
      <c r="H37" s="66" t="s">
        <v>2381</v>
      </c>
      <c r="I37" s="66" t="s">
        <v>2421</v>
      </c>
      <c r="J37" s="67">
        <v>25544</v>
      </c>
      <c r="K37" s="66" t="s">
        <v>27</v>
      </c>
      <c r="L37" s="66" t="s">
        <v>25</v>
      </c>
      <c r="M37" s="66" t="s">
        <v>2641</v>
      </c>
      <c r="N37" s="66" t="s">
        <v>2642</v>
      </c>
      <c r="O37" s="66" t="s">
        <v>2643</v>
      </c>
      <c r="P37" s="66" t="s">
        <v>24</v>
      </c>
      <c r="Q37" s="66" t="s">
        <v>876</v>
      </c>
      <c r="R37" s="4" t="s">
        <v>28</v>
      </c>
      <c r="S37" s="67">
        <v>39601</v>
      </c>
      <c r="V37" s="4" t="s">
        <v>2609</v>
      </c>
      <c r="W37" s="4" t="s">
        <v>498</v>
      </c>
    </row>
    <row r="38" spans="1:23" x14ac:dyDescent="0.35">
      <c r="A38" s="66" t="s">
        <v>2644</v>
      </c>
      <c r="B38" s="4" t="s">
        <v>2376</v>
      </c>
      <c r="C38" s="66" t="s">
        <v>2645</v>
      </c>
      <c r="D38" s="66" t="s">
        <v>2646</v>
      </c>
      <c r="E38" s="66" t="s">
        <v>2647</v>
      </c>
      <c r="F38" s="66" t="s">
        <v>2388</v>
      </c>
      <c r="G38" s="66" t="s">
        <v>2389</v>
      </c>
      <c r="H38" s="66" t="s">
        <v>2381</v>
      </c>
      <c r="I38" s="66" t="s">
        <v>29</v>
      </c>
      <c r="J38" s="67">
        <v>28649</v>
      </c>
      <c r="K38" s="66" t="s">
        <v>27</v>
      </c>
      <c r="L38" s="66" t="s">
        <v>25</v>
      </c>
      <c r="M38" s="66" t="s">
        <v>2648</v>
      </c>
      <c r="N38" s="66" t="s">
        <v>2649</v>
      </c>
      <c r="O38" s="66" t="s">
        <v>26</v>
      </c>
      <c r="P38" s="66" t="s">
        <v>24</v>
      </c>
      <c r="Q38" s="68" t="s">
        <v>490</v>
      </c>
      <c r="R38" s="4" t="s">
        <v>28</v>
      </c>
      <c r="S38" s="67">
        <v>42522</v>
      </c>
      <c r="V38" s="4" t="s">
        <v>2414</v>
      </c>
      <c r="W38" s="4" t="s">
        <v>2399</v>
      </c>
    </row>
    <row r="39" spans="1:23" x14ac:dyDescent="0.35">
      <c r="A39" s="66" t="s">
        <v>2650</v>
      </c>
      <c r="B39" s="4" t="s">
        <v>2376</v>
      </c>
      <c r="C39" s="66" t="s">
        <v>2651</v>
      </c>
      <c r="D39" s="66" t="s">
        <v>2652</v>
      </c>
      <c r="E39" s="66" t="s">
        <v>2653</v>
      </c>
      <c r="F39" s="66" t="s">
        <v>2429</v>
      </c>
      <c r="G39" s="66" t="s">
        <v>2420</v>
      </c>
      <c r="H39" s="66" t="s">
        <v>2529</v>
      </c>
      <c r="I39" s="66" t="s">
        <v>2654</v>
      </c>
      <c r="J39" s="67">
        <v>31276</v>
      </c>
      <c r="K39" s="66" t="s">
        <v>27</v>
      </c>
      <c r="L39" s="66" t="s">
        <v>25</v>
      </c>
      <c r="M39" s="66" t="s">
        <v>2655</v>
      </c>
      <c r="N39" s="66" t="s">
        <v>2656</v>
      </c>
      <c r="O39" s="66" t="s">
        <v>26</v>
      </c>
      <c r="P39" s="66" t="s">
        <v>24</v>
      </c>
      <c r="Q39" s="66" t="s">
        <v>2441</v>
      </c>
      <c r="R39" s="4" t="s">
        <v>28</v>
      </c>
      <c r="S39" s="67">
        <v>41335</v>
      </c>
      <c r="V39" s="4" t="s">
        <v>2449</v>
      </c>
      <c r="W39" s="4" t="s">
        <v>2450</v>
      </c>
    </row>
    <row r="40" spans="1:23" x14ac:dyDescent="0.35">
      <c r="A40" s="66" t="s">
        <v>2657</v>
      </c>
      <c r="B40" s="4" t="s">
        <v>2376</v>
      </c>
      <c r="C40" s="66" t="s">
        <v>2658</v>
      </c>
      <c r="D40" s="66" t="s">
        <v>2659</v>
      </c>
      <c r="E40" s="66" t="s">
        <v>2660</v>
      </c>
      <c r="F40" s="66" t="s">
        <v>140</v>
      </c>
      <c r="G40" s="66" t="s">
        <v>2605</v>
      </c>
      <c r="H40" s="66" t="s">
        <v>2381</v>
      </c>
      <c r="I40" s="66" t="s">
        <v>453</v>
      </c>
      <c r="J40" s="67">
        <v>28815</v>
      </c>
      <c r="K40" s="66" t="s">
        <v>27</v>
      </c>
      <c r="L40" s="66" t="s">
        <v>25</v>
      </c>
      <c r="M40" s="66" t="s">
        <v>453</v>
      </c>
      <c r="N40" s="66" t="s">
        <v>2661</v>
      </c>
      <c r="O40" s="66" t="s">
        <v>26</v>
      </c>
      <c r="P40" s="66" t="s">
        <v>24</v>
      </c>
      <c r="Q40" s="66" t="s">
        <v>876</v>
      </c>
      <c r="R40" s="4" t="s">
        <v>28</v>
      </c>
      <c r="S40" s="67">
        <v>37552</v>
      </c>
      <c r="V40" s="4" t="s">
        <v>2609</v>
      </c>
      <c r="W40" s="4" t="s">
        <v>498</v>
      </c>
    </row>
    <row r="41" spans="1:23" x14ac:dyDescent="0.35">
      <c r="A41" s="66" t="s">
        <v>2662</v>
      </c>
      <c r="B41" s="4" t="s">
        <v>2376</v>
      </c>
      <c r="C41" s="66" t="s">
        <v>2663</v>
      </c>
      <c r="D41" s="66" t="s">
        <v>2664</v>
      </c>
      <c r="E41" s="66" t="s">
        <v>2665</v>
      </c>
      <c r="F41" s="66" t="s">
        <v>140</v>
      </c>
      <c r="G41" s="66" t="s">
        <v>2605</v>
      </c>
      <c r="H41" s="66" t="s">
        <v>2381</v>
      </c>
      <c r="I41" s="66" t="s">
        <v>453</v>
      </c>
      <c r="J41" s="67">
        <v>28625</v>
      </c>
      <c r="K41" s="66" t="s">
        <v>27</v>
      </c>
      <c r="L41" s="66" t="s">
        <v>25</v>
      </c>
      <c r="M41" s="66" t="s">
        <v>453</v>
      </c>
      <c r="N41" s="66" t="s">
        <v>2666</v>
      </c>
      <c r="O41" s="66" t="s">
        <v>26</v>
      </c>
      <c r="P41" s="66" t="s">
        <v>24</v>
      </c>
      <c r="Q41" s="66" t="s">
        <v>876</v>
      </c>
      <c r="R41" s="4" t="s">
        <v>28</v>
      </c>
      <c r="S41" s="67">
        <v>37572</v>
      </c>
      <c r="V41" s="4" t="s">
        <v>2609</v>
      </c>
      <c r="W41" s="4" t="s">
        <v>498</v>
      </c>
    </row>
    <row r="42" spans="1:23" x14ac:dyDescent="0.35">
      <c r="A42" s="66" t="s">
        <v>2667</v>
      </c>
      <c r="B42" s="4" t="s">
        <v>2376</v>
      </c>
      <c r="C42" s="66" t="s">
        <v>2668</v>
      </c>
      <c r="D42" s="66" t="s">
        <v>2669</v>
      </c>
      <c r="E42" s="66" t="s">
        <v>2670</v>
      </c>
      <c r="F42" s="66" t="s">
        <v>140</v>
      </c>
      <c r="G42" s="66" t="s">
        <v>2605</v>
      </c>
      <c r="H42" s="66" t="s">
        <v>2381</v>
      </c>
      <c r="I42" s="66" t="s">
        <v>453</v>
      </c>
      <c r="J42" s="67">
        <v>25056</v>
      </c>
      <c r="K42" s="66" t="s">
        <v>27</v>
      </c>
      <c r="L42" s="66" t="s">
        <v>25</v>
      </c>
      <c r="M42" s="66" t="s">
        <v>453</v>
      </c>
      <c r="N42" s="66" t="s">
        <v>2671</v>
      </c>
      <c r="O42" s="66" t="s">
        <v>26</v>
      </c>
      <c r="P42" s="66" t="s">
        <v>24</v>
      </c>
      <c r="Q42" s="66" t="s">
        <v>876</v>
      </c>
      <c r="R42" s="4" t="s">
        <v>28</v>
      </c>
      <c r="S42" s="67">
        <v>38443</v>
      </c>
      <c r="V42" s="4" t="s">
        <v>2609</v>
      </c>
      <c r="W42" s="4" t="s">
        <v>498</v>
      </c>
    </row>
    <row r="43" spans="1:23" x14ac:dyDescent="0.35">
      <c r="A43" s="66" t="s">
        <v>2672</v>
      </c>
      <c r="B43" s="4" t="s">
        <v>2376</v>
      </c>
      <c r="C43" s="66" t="s">
        <v>2673</v>
      </c>
      <c r="D43" s="66" t="s">
        <v>2674</v>
      </c>
      <c r="E43" s="66" t="s">
        <v>2675</v>
      </c>
      <c r="F43" s="66" t="s">
        <v>140</v>
      </c>
      <c r="G43" s="66" t="s">
        <v>2605</v>
      </c>
      <c r="H43" s="66" t="s">
        <v>2381</v>
      </c>
      <c r="I43" s="66" t="s">
        <v>453</v>
      </c>
      <c r="J43" s="67">
        <v>31009</v>
      </c>
      <c r="K43" s="66" t="s">
        <v>27</v>
      </c>
      <c r="L43" s="66" t="s">
        <v>25</v>
      </c>
      <c r="M43" s="66" t="s">
        <v>453</v>
      </c>
      <c r="N43" s="66" t="s">
        <v>2676</v>
      </c>
      <c r="O43" s="66" t="s">
        <v>26</v>
      </c>
      <c r="P43" s="66" t="s">
        <v>24</v>
      </c>
      <c r="Q43" s="66" t="s">
        <v>876</v>
      </c>
      <c r="R43" s="4" t="s">
        <v>28</v>
      </c>
      <c r="S43" s="67">
        <v>40814</v>
      </c>
      <c r="V43" s="4" t="s">
        <v>2609</v>
      </c>
      <c r="W43" s="4" t="s">
        <v>498</v>
      </c>
    </row>
    <row r="44" spans="1:23" x14ac:dyDescent="0.35">
      <c r="A44" s="66" t="s">
        <v>2677</v>
      </c>
      <c r="B44" s="4" t="s">
        <v>2376</v>
      </c>
      <c r="C44" s="66" t="s">
        <v>2678</v>
      </c>
      <c r="D44" s="66" t="s">
        <v>2679</v>
      </c>
      <c r="E44" s="66" t="s">
        <v>2680</v>
      </c>
      <c r="F44" s="66" t="s">
        <v>2419</v>
      </c>
      <c r="G44" s="66" t="s">
        <v>2420</v>
      </c>
      <c r="H44" s="66" t="s">
        <v>2515</v>
      </c>
      <c r="I44" s="66" t="s">
        <v>2421</v>
      </c>
      <c r="J44" s="67">
        <v>34420</v>
      </c>
      <c r="K44" s="66" t="s">
        <v>27</v>
      </c>
      <c r="L44" s="66" t="s">
        <v>25</v>
      </c>
      <c r="M44" s="66" t="s">
        <v>2681</v>
      </c>
      <c r="N44" s="66" t="s">
        <v>2682</v>
      </c>
      <c r="O44" s="66" t="s">
        <v>2683</v>
      </c>
      <c r="P44" s="66" t="s">
        <v>24</v>
      </c>
      <c r="Q44" s="66" t="s">
        <v>876</v>
      </c>
      <c r="R44" s="4" t="s">
        <v>28</v>
      </c>
      <c r="S44" s="67">
        <v>42807</v>
      </c>
      <c r="V44" s="4" t="s">
        <v>2485</v>
      </c>
      <c r="W44" s="4" t="s">
        <v>2432</v>
      </c>
    </row>
    <row r="45" spans="1:23" x14ac:dyDescent="0.35">
      <c r="A45" s="66" t="s">
        <v>2684</v>
      </c>
      <c r="B45" s="4" t="s">
        <v>2376</v>
      </c>
      <c r="C45" s="66" t="s">
        <v>2685</v>
      </c>
      <c r="D45" s="66" t="s">
        <v>2686</v>
      </c>
      <c r="E45" s="66" t="s">
        <v>2687</v>
      </c>
      <c r="F45" s="66" t="s">
        <v>2429</v>
      </c>
      <c r="G45" s="66" t="s">
        <v>2420</v>
      </c>
      <c r="H45" s="66" t="s">
        <v>2381</v>
      </c>
      <c r="I45" s="66" t="s">
        <v>2688</v>
      </c>
      <c r="J45" s="67">
        <v>32760</v>
      </c>
      <c r="K45" s="66" t="s">
        <v>27</v>
      </c>
      <c r="L45" s="66" t="s">
        <v>25</v>
      </c>
      <c r="M45" s="66" t="s">
        <v>2689</v>
      </c>
      <c r="N45" s="66" t="s">
        <v>2690</v>
      </c>
      <c r="O45" s="66" t="s">
        <v>2691</v>
      </c>
      <c r="P45" s="66" t="s">
        <v>24</v>
      </c>
      <c r="Q45" s="66" t="s">
        <v>2441</v>
      </c>
      <c r="R45" s="4" t="s">
        <v>28</v>
      </c>
      <c r="S45" s="67">
        <v>42807</v>
      </c>
      <c r="V45" s="4" t="s">
        <v>2449</v>
      </c>
      <c r="W45" s="4" t="s">
        <v>2450</v>
      </c>
    </row>
    <row r="46" spans="1:23" x14ac:dyDescent="0.35">
      <c r="A46" s="66" t="s">
        <v>2692</v>
      </c>
      <c r="B46" s="4" t="s">
        <v>2376</v>
      </c>
      <c r="C46" s="66" t="s">
        <v>2693</v>
      </c>
      <c r="D46" s="66" t="s">
        <v>2694</v>
      </c>
      <c r="E46" s="66" t="s">
        <v>2695</v>
      </c>
      <c r="F46" s="66" t="s">
        <v>2419</v>
      </c>
      <c r="G46" s="66" t="s">
        <v>2420</v>
      </c>
      <c r="H46" s="66" t="s">
        <v>2381</v>
      </c>
      <c r="I46" s="66" t="s">
        <v>2421</v>
      </c>
      <c r="J46" s="67">
        <v>33803</v>
      </c>
      <c r="K46" s="66" t="s">
        <v>41</v>
      </c>
      <c r="L46" s="66" t="s">
        <v>25</v>
      </c>
      <c r="M46" s="66" t="s">
        <v>2696</v>
      </c>
      <c r="N46" s="66" t="s">
        <v>2697</v>
      </c>
      <c r="O46" s="66" t="s">
        <v>26</v>
      </c>
      <c r="P46" s="66" t="s">
        <v>24</v>
      </c>
      <c r="Q46" s="66" t="s">
        <v>545</v>
      </c>
      <c r="R46" s="4" t="s">
        <v>28</v>
      </c>
      <c r="S46" s="67">
        <v>42807</v>
      </c>
      <c r="V46" s="4" t="s">
        <v>2485</v>
      </c>
      <c r="W46" s="4" t="s">
        <v>2432</v>
      </c>
    </row>
    <row r="47" spans="1:23" x14ac:dyDescent="0.35">
      <c r="A47" s="66" t="s">
        <v>2698</v>
      </c>
      <c r="B47" s="4" t="s">
        <v>2376</v>
      </c>
      <c r="C47" s="66" t="s">
        <v>2699</v>
      </c>
      <c r="D47" s="66" t="s">
        <v>2700</v>
      </c>
      <c r="E47" s="66" t="s">
        <v>2701</v>
      </c>
      <c r="F47" s="66" t="s">
        <v>2419</v>
      </c>
      <c r="G47" s="66" t="s">
        <v>2420</v>
      </c>
      <c r="H47" s="66" t="s">
        <v>2621</v>
      </c>
      <c r="I47" s="66" t="s">
        <v>2702</v>
      </c>
      <c r="J47" s="67">
        <v>35380</v>
      </c>
      <c r="K47" s="66" t="s">
        <v>27</v>
      </c>
      <c r="L47" s="66" t="s">
        <v>25</v>
      </c>
      <c r="M47" s="66" t="s">
        <v>2703</v>
      </c>
      <c r="N47" s="66" t="s">
        <v>2704</v>
      </c>
      <c r="O47" s="66" t="s">
        <v>26</v>
      </c>
      <c r="P47" s="66" t="s">
        <v>24</v>
      </c>
      <c r="Q47" s="66" t="s">
        <v>876</v>
      </c>
      <c r="R47" s="4" t="s">
        <v>28</v>
      </c>
      <c r="S47" s="67">
        <v>42860</v>
      </c>
      <c r="V47" s="4" t="s">
        <v>2485</v>
      </c>
      <c r="W47" s="4" t="s">
        <v>2432</v>
      </c>
    </row>
    <row r="48" spans="1:23" x14ac:dyDescent="0.35">
      <c r="A48" s="66" t="s">
        <v>2705</v>
      </c>
      <c r="B48" s="4" t="s">
        <v>2376</v>
      </c>
      <c r="C48" s="66" t="s">
        <v>2706</v>
      </c>
      <c r="D48" s="66" t="s">
        <v>2707</v>
      </c>
      <c r="E48" s="66" t="s">
        <v>2708</v>
      </c>
      <c r="F48" s="66" t="s">
        <v>2419</v>
      </c>
      <c r="G48" s="66" t="s">
        <v>2420</v>
      </c>
      <c r="H48" s="66" t="s">
        <v>2381</v>
      </c>
      <c r="I48" s="66" t="s">
        <v>2421</v>
      </c>
      <c r="J48" s="67">
        <v>35782</v>
      </c>
      <c r="K48" s="66" t="s">
        <v>27</v>
      </c>
      <c r="L48" s="66" t="s">
        <v>25</v>
      </c>
      <c r="M48" s="66" t="s">
        <v>2709</v>
      </c>
      <c r="N48" s="66" t="s">
        <v>2710</v>
      </c>
      <c r="O48" s="66" t="s">
        <v>26</v>
      </c>
      <c r="P48" s="66" t="s">
        <v>24</v>
      </c>
      <c r="Q48" s="66" t="s">
        <v>2441</v>
      </c>
      <c r="R48" s="4" t="s">
        <v>28</v>
      </c>
      <c r="S48" s="67">
        <v>42891</v>
      </c>
      <c r="V48" s="4" t="s">
        <v>2485</v>
      </c>
      <c r="W48" s="4" t="s">
        <v>2432</v>
      </c>
    </row>
    <row r="49" spans="1:23" x14ac:dyDescent="0.35">
      <c r="A49" s="66" t="s">
        <v>2711</v>
      </c>
      <c r="B49" s="4" t="s">
        <v>2376</v>
      </c>
      <c r="C49" s="66" t="s">
        <v>2712</v>
      </c>
      <c r="D49" s="66" t="s">
        <v>2713</v>
      </c>
      <c r="E49" s="66" t="s">
        <v>2714</v>
      </c>
      <c r="F49" s="66" t="s">
        <v>2419</v>
      </c>
      <c r="G49" s="66" t="s">
        <v>2420</v>
      </c>
      <c r="H49" s="66" t="s">
        <v>2381</v>
      </c>
      <c r="I49" s="66" t="s">
        <v>2715</v>
      </c>
      <c r="J49" s="67">
        <v>32913</v>
      </c>
      <c r="K49" s="66" t="s">
        <v>27</v>
      </c>
      <c r="L49" s="66" t="s">
        <v>25</v>
      </c>
      <c r="M49" s="66" t="s">
        <v>2716</v>
      </c>
      <c r="N49" s="66" t="s">
        <v>2717</v>
      </c>
      <c r="O49" s="66" t="s">
        <v>26</v>
      </c>
      <c r="P49" s="66" t="s">
        <v>24</v>
      </c>
      <c r="Q49" s="66" t="s">
        <v>876</v>
      </c>
      <c r="R49" s="4" t="s">
        <v>28</v>
      </c>
      <c r="S49" s="67">
        <v>42900</v>
      </c>
      <c r="V49" s="4" t="s">
        <v>2485</v>
      </c>
      <c r="W49" s="4" t="s">
        <v>2432</v>
      </c>
    </row>
    <row r="50" spans="1:23" x14ac:dyDescent="0.35">
      <c r="A50" s="66" t="s">
        <v>2718</v>
      </c>
      <c r="B50" s="4" t="s">
        <v>2376</v>
      </c>
      <c r="C50" s="66" t="s">
        <v>2719</v>
      </c>
      <c r="D50" s="66" t="s">
        <v>2720</v>
      </c>
      <c r="E50" s="66" t="s">
        <v>2721</v>
      </c>
      <c r="F50" s="66" t="s">
        <v>2561</v>
      </c>
      <c r="G50" s="66" t="s">
        <v>2552</v>
      </c>
      <c r="H50" s="66" t="s">
        <v>2529</v>
      </c>
      <c r="I50" s="66" t="s">
        <v>2722</v>
      </c>
      <c r="J50" s="67">
        <v>33460</v>
      </c>
      <c r="K50" s="66" t="s">
        <v>41</v>
      </c>
      <c r="L50" s="66" t="s">
        <v>25</v>
      </c>
      <c r="M50" s="66" t="s">
        <v>2723</v>
      </c>
      <c r="N50" s="66" t="s">
        <v>2724</v>
      </c>
      <c r="O50" s="66" t="s">
        <v>2725</v>
      </c>
      <c r="P50" s="66" t="s">
        <v>24</v>
      </c>
      <c r="Q50" s="66" t="s">
        <v>545</v>
      </c>
      <c r="R50" s="4" t="s">
        <v>28</v>
      </c>
      <c r="S50" s="67">
        <v>42954</v>
      </c>
      <c r="V50" s="4" t="s">
        <v>2565</v>
      </c>
      <c r="W50" s="4" t="s">
        <v>2555</v>
      </c>
    </row>
    <row r="51" spans="1:23" x14ac:dyDescent="0.35">
      <c r="A51" s="66" t="s">
        <v>2726</v>
      </c>
      <c r="B51" s="4" t="s">
        <v>2376</v>
      </c>
      <c r="C51" s="66" t="s">
        <v>2727</v>
      </c>
      <c r="D51" s="66" t="s">
        <v>2728</v>
      </c>
      <c r="E51" s="66" t="s">
        <v>2729</v>
      </c>
      <c r="F51" s="66" t="s">
        <v>2419</v>
      </c>
      <c r="G51" s="66" t="s">
        <v>2420</v>
      </c>
      <c r="H51" s="66" t="s">
        <v>2381</v>
      </c>
      <c r="I51" s="66" t="s">
        <v>2730</v>
      </c>
      <c r="J51" s="67">
        <v>34387</v>
      </c>
      <c r="K51" s="66" t="s">
        <v>27</v>
      </c>
      <c r="L51" s="66" t="s">
        <v>25</v>
      </c>
      <c r="M51" s="66" t="s">
        <v>2731</v>
      </c>
      <c r="N51" s="66" t="s">
        <v>2732</v>
      </c>
      <c r="O51" s="66" t="s">
        <v>26</v>
      </c>
      <c r="P51" s="66" t="s">
        <v>24</v>
      </c>
      <c r="Q51" s="66" t="s">
        <v>876</v>
      </c>
      <c r="R51" s="4" t="s">
        <v>28</v>
      </c>
      <c r="S51" s="67">
        <v>42965</v>
      </c>
      <c r="V51" s="4" t="s">
        <v>2485</v>
      </c>
      <c r="W51" s="4" t="s">
        <v>2432</v>
      </c>
    </row>
    <row r="52" spans="1:23" x14ac:dyDescent="0.35">
      <c r="A52" s="66" t="s">
        <v>2733</v>
      </c>
      <c r="B52" s="4" t="s">
        <v>2376</v>
      </c>
      <c r="C52" s="66" t="s">
        <v>2734</v>
      </c>
      <c r="D52" s="66" t="s">
        <v>2735</v>
      </c>
      <c r="E52" s="66" t="s">
        <v>2736</v>
      </c>
      <c r="F52" s="66" t="s">
        <v>2419</v>
      </c>
      <c r="G52" s="66" t="s">
        <v>2420</v>
      </c>
      <c r="H52" s="66" t="s">
        <v>2381</v>
      </c>
      <c r="I52" s="66" t="s">
        <v>2421</v>
      </c>
      <c r="J52" s="67">
        <v>35384</v>
      </c>
      <c r="K52" s="66" t="s">
        <v>27</v>
      </c>
      <c r="L52" s="66" t="s">
        <v>25</v>
      </c>
      <c r="M52" s="66" t="s">
        <v>2737</v>
      </c>
      <c r="N52" s="66" t="s">
        <v>2738</v>
      </c>
      <c r="O52" s="66" t="s">
        <v>2739</v>
      </c>
      <c r="P52" s="66" t="s">
        <v>24</v>
      </c>
      <c r="Q52" s="66" t="s">
        <v>876</v>
      </c>
      <c r="R52" s="4" t="s">
        <v>28</v>
      </c>
      <c r="S52" s="67">
        <v>42965</v>
      </c>
      <c r="V52" s="4" t="s">
        <v>2485</v>
      </c>
      <c r="W52" s="4" t="s">
        <v>2432</v>
      </c>
    </row>
    <row r="53" spans="1:23" x14ac:dyDescent="0.35">
      <c r="A53" s="66" t="s">
        <v>2740</v>
      </c>
      <c r="B53" s="4" t="s">
        <v>2376</v>
      </c>
      <c r="C53" s="66" t="s">
        <v>2741</v>
      </c>
      <c r="D53" s="66" t="s">
        <v>2742</v>
      </c>
      <c r="E53" s="66" t="s">
        <v>2743</v>
      </c>
      <c r="F53" s="66" t="s">
        <v>2429</v>
      </c>
      <c r="G53" s="66" t="s">
        <v>2420</v>
      </c>
      <c r="H53" s="66" t="s">
        <v>2381</v>
      </c>
      <c r="I53" s="66" t="s">
        <v>2744</v>
      </c>
      <c r="J53" s="67">
        <v>33505</v>
      </c>
      <c r="K53" s="66" t="s">
        <v>27</v>
      </c>
      <c r="L53" s="66" t="s">
        <v>479</v>
      </c>
      <c r="M53" s="66" t="s">
        <v>2745</v>
      </c>
      <c r="N53" s="66" t="s">
        <v>2746</v>
      </c>
      <c r="O53" s="66" t="s">
        <v>2747</v>
      </c>
      <c r="P53" s="66" t="s">
        <v>24</v>
      </c>
      <c r="Q53" s="66" t="s">
        <v>545</v>
      </c>
      <c r="R53" s="4" t="s">
        <v>28</v>
      </c>
      <c r="S53" s="67">
        <v>42975</v>
      </c>
      <c r="V53" s="4" t="s">
        <v>2449</v>
      </c>
      <c r="W53" s="4" t="s">
        <v>2450</v>
      </c>
    </row>
    <row r="54" spans="1:23" x14ac:dyDescent="0.35">
      <c r="A54" s="66" t="s">
        <v>2748</v>
      </c>
      <c r="B54" s="4" t="s">
        <v>2376</v>
      </c>
      <c r="C54" s="66" t="s">
        <v>2749</v>
      </c>
      <c r="D54" s="66" t="s">
        <v>2750</v>
      </c>
      <c r="E54" s="66" t="s">
        <v>2751</v>
      </c>
      <c r="F54" s="66" t="s">
        <v>2419</v>
      </c>
      <c r="G54" s="66" t="s">
        <v>2420</v>
      </c>
      <c r="H54" s="66" t="s">
        <v>2381</v>
      </c>
      <c r="I54" s="66" t="s">
        <v>2421</v>
      </c>
      <c r="J54" s="67">
        <v>35239</v>
      </c>
      <c r="K54" s="66" t="s">
        <v>27</v>
      </c>
      <c r="L54" s="66" t="s">
        <v>25</v>
      </c>
      <c r="M54" s="66" t="s">
        <v>2752</v>
      </c>
      <c r="N54" s="66" t="s">
        <v>2753</v>
      </c>
      <c r="O54" s="66" t="s">
        <v>26</v>
      </c>
      <c r="P54" s="66" t="s">
        <v>24</v>
      </c>
      <c r="Q54" s="66" t="s">
        <v>876</v>
      </c>
      <c r="R54" s="4" t="s">
        <v>28</v>
      </c>
      <c r="S54" s="67">
        <v>42996</v>
      </c>
      <c r="V54" s="4" t="s">
        <v>2485</v>
      </c>
      <c r="W54" s="4" t="s">
        <v>2432</v>
      </c>
    </row>
    <row r="55" spans="1:23" x14ac:dyDescent="0.35">
      <c r="A55" s="66" t="s">
        <v>2754</v>
      </c>
      <c r="B55" s="4" t="s">
        <v>2376</v>
      </c>
      <c r="C55" s="66" t="s">
        <v>2755</v>
      </c>
      <c r="D55" s="66" t="s">
        <v>2756</v>
      </c>
      <c r="E55" s="66" t="s">
        <v>2757</v>
      </c>
      <c r="F55" s="66" t="s">
        <v>2419</v>
      </c>
      <c r="G55" s="66" t="s">
        <v>2420</v>
      </c>
      <c r="H55" s="66" t="s">
        <v>2381</v>
      </c>
      <c r="I55" s="66" t="s">
        <v>2421</v>
      </c>
      <c r="J55" s="67">
        <v>33775</v>
      </c>
      <c r="K55" s="66" t="s">
        <v>27</v>
      </c>
      <c r="L55" s="66" t="s">
        <v>25</v>
      </c>
      <c r="M55" s="66" t="s">
        <v>2758</v>
      </c>
      <c r="N55" s="66" t="s">
        <v>2759</v>
      </c>
      <c r="O55" s="66" t="s">
        <v>2760</v>
      </c>
      <c r="P55" s="66" t="s">
        <v>24</v>
      </c>
      <c r="Q55" s="66" t="s">
        <v>876</v>
      </c>
      <c r="R55" s="4" t="s">
        <v>28</v>
      </c>
      <c r="S55" s="67">
        <v>43127</v>
      </c>
      <c r="V55" s="4" t="s">
        <v>2485</v>
      </c>
      <c r="W55" s="4" t="s">
        <v>2432</v>
      </c>
    </row>
    <row r="56" spans="1:23" x14ac:dyDescent="0.35">
      <c r="A56" s="66" t="s">
        <v>2761</v>
      </c>
      <c r="B56" s="4" t="s">
        <v>2376</v>
      </c>
      <c r="C56" s="66" t="s">
        <v>2762</v>
      </c>
      <c r="D56" s="66" t="s">
        <v>2763</v>
      </c>
      <c r="E56" s="66" t="s">
        <v>2764</v>
      </c>
      <c r="F56" s="66" t="s">
        <v>2419</v>
      </c>
      <c r="G56" s="66" t="s">
        <v>2420</v>
      </c>
      <c r="H56" s="66" t="s">
        <v>2515</v>
      </c>
      <c r="I56" s="66" t="s">
        <v>2421</v>
      </c>
      <c r="J56" s="67">
        <v>35886</v>
      </c>
      <c r="K56" s="66" t="s">
        <v>27</v>
      </c>
      <c r="L56" s="66" t="s">
        <v>25</v>
      </c>
      <c r="M56" s="66" t="s">
        <v>2765</v>
      </c>
      <c r="N56" s="66" t="s">
        <v>2766</v>
      </c>
      <c r="O56" s="66" t="s">
        <v>2767</v>
      </c>
      <c r="P56" s="66" t="s">
        <v>24</v>
      </c>
      <c r="Q56" s="66" t="s">
        <v>876</v>
      </c>
      <c r="R56" s="4" t="s">
        <v>28</v>
      </c>
      <c r="S56" s="67">
        <v>43398</v>
      </c>
      <c r="V56" s="4" t="s">
        <v>2485</v>
      </c>
      <c r="W56" s="4" t="s">
        <v>2432</v>
      </c>
    </row>
    <row r="57" spans="1:23" x14ac:dyDescent="0.35">
      <c r="A57" s="66" t="s">
        <v>2768</v>
      </c>
      <c r="B57" s="4" t="s">
        <v>2376</v>
      </c>
      <c r="C57" s="66" t="s">
        <v>2769</v>
      </c>
      <c r="D57" s="66" t="s">
        <v>2770</v>
      </c>
      <c r="E57" s="66" t="s">
        <v>2771</v>
      </c>
      <c r="F57" s="66" t="s">
        <v>2388</v>
      </c>
      <c r="G57" s="66" t="s">
        <v>2389</v>
      </c>
      <c r="H57" s="66" t="s">
        <v>2381</v>
      </c>
      <c r="I57" s="66" t="s">
        <v>2772</v>
      </c>
      <c r="J57" s="67">
        <v>27029</v>
      </c>
      <c r="K57" s="66" t="s">
        <v>27</v>
      </c>
      <c r="L57" s="66" t="s">
        <v>25</v>
      </c>
      <c r="M57" s="66" t="s">
        <v>2773</v>
      </c>
      <c r="N57" s="66" t="s">
        <v>2774</v>
      </c>
      <c r="O57" s="66" t="s">
        <v>26</v>
      </c>
      <c r="P57" s="66" t="s">
        <v>24</v>
      </c>
      <c r="Q57" s="68" t="s">
        <v>490</v>
      </c>
      <c r="R57" s="4" t="s">
        <v>28</v>
      </c>
      <c r="S57" s="67">
        <v>43405</v>
      </c>
      <c r="V57" s="4" t="s">
        <v>2414</v>
      </c>
      <c r="W57" s="4" t="s">
        <v>2399</v>
      </c>
    </row>
    <row r="58" spans="1:23" x14ac:dyDescent="0.35">
      <c r="A58" s="66" t="s">
        <v>2775</v>
      </c>
      <c r="B58" s="4" t="s">
        <v>2376</v>
      </c>
      <c r="C58" s="66" t="s">
        <v>2776</v>
      </c>
      <c r="D58" s="66" t="s">
        <v>2777</v>
      </c>
      <c r="E58" s="66" t="s">
        <v>2778</v>
      </c>
      <c r="F58" s="66" t="s">
        <v>2419</v>
      </c>
      <c r="G58" s="66" t="s">
        <v>2420</v>
      </c>
      <c r="H58" s="66" t="s">
        <v>2381</v>
      </c>
      <c r="I58" s="66" t="s">
        <v>2421</v>
      </c>
      <c r="J58" s="67">
        <v>36559</v>
      </c>
      <c r="K58" s="66" t="s">
        <v>27</v>
      </c>
      <c r="L58" s="66" t="s">
        <v>25</v>
      </c>
      <c r="M58" s="66" t="s">
        <v>2779</v>
      </c>
      <c r="N58" s="66" t="s">
        <v>2780</v>
      </c>
      <c r="O58" s="66" t="s">
        <v>26</v>
      </c>
      <c r="P58" s="66" t="s">
        <v>24</v>
      </c>
      <c r="Q58" s="66" t="s">
        <v>876</v>
      </c>
      <c r="R58" s="4" t="s">
        <v>28</v>
      </c>
      <c r="S58" s="67">
        <v>43467</v>
      </c>
      <c r="V58" s="4" t="s">
        <v>2485</v>
      </c>
      <c r="W58" s="4" t="s">
        <v>2432</v>
      </c>
    </row>
    <row r="59" spans="1:23" x14ac:dyDescent="0.35">
      <c r="A59" s="66" t="s">
        <v>2781</v>
      </c>
      <c r="B59" s="4" t="s">
        <v>2376</v>
      </c>
      <c r="C59" s="66" t="s">
        <v>2782</v>
      </c>
      <c r="D59" s="66" t="s">
        <v>2783</v>
      </c>
      <c r="E59" s="66" t="s">
        <v>2784</v>
      </c>
      <c r="F59" s="66" t="s">
        <v>2419</v>
      </c>
      <c r="G59" s="66" t="s">
        <v>2420</v>
      </c>
      <c r="H59" s="66" t="s">
        <v>2381</v>
      </c>
      <c r="I59" s="66" t="s">
        <v>2785</v>
      </c>
      <c r="J59" s="67">
        <v>36040</v>
      </c>
      <c r="K59" s="66" t="s">
        <v>27</v>
      </c>
      <c r="L59" s="66" t="s">
        <v>25</v>
      </c>
      <c r="M59" s="66" t="s">
        <v>2786</v>
      </c>
      <c r="N59" s="66" t="s">
        <v>2787</v>
      </c>
      <c r="O59" s="66" t="s">
        <v>26</v>
      </c>
      <c r="P59" s="66" t="s">
        <v>24</v>
      </c>
      <c r="Q59" s="66" t="s">
        <v>876</v>
      </c>
      <c r="R59" s="4" t="s">
        <v>28</v>
      </c>
      <c r="S59" s="67">
        <v>43493</v>
      </c>
      <c r="V59" s="4" t="s">
        <v>2485</v>
      </c>
      <c r="W59" s="4" t="s">
        <v>2432</v>
      </c>
    </row>
    <row r="60" spans="1:23" x14ac:dyDescent="0.35">
      <c r="A60" s="66" t="s">
        <v>2788</v>
      </c>
      <c r="B60" s="4" t="s">
        <v>2376</v>
      </c>
      <c r="C60" s="66" t="s">
        <v>2789</v>
      </c>
      <c r="D60" s="66" t="s">
        <v>2790</v>
      </c>
      <c r="E60" s="66" t="s">
        <v>2791</v>
      </c>
      <c r="F60" s="66" t="s">
        <v>2388</v>
      </c>
      <c r="G60" s="66" t="s">
        <v>2389</v>
      </c>
      <c r="H60" s="66" t="s">
        <v>2381</v>
      </c>
      <c r="I60" s="66" t="s">
        <v>2421</v>
      </c>
      <c r="J60" s="67">
        <v>31872</v>
      </c>
      <c r="K60" s="66" t="s">
        <v>27</v>
      </c>
      <c r="L60" s="66" t="s">
        <v>25</v>
      </c>
      <c r="M60" s="66" t="s">
        <v>2792</v>
      </c>
      <c r="N60" s="66" t="s">
        <v>2793</v>
      </c>
      <c r="O60" s="66" t="s">
        <v>2794</v>
      </c>
      <c r="P60" s="66" t="s">
        <v>31</v>
      </c>
      <c r="Q60" s="66" t="s">
        <v>876</v>
      </c>
      <c r="R60" s="4" t="s">
        <v>28</v>
      </c>
      <c r="S60" s="67">
        <v>44228</v>
      </c>
      <c r="V60" s="4" t="s">
        <v>2795</v>
      </c>
      <c r="W60" s="4" t="s">
        <v>2796</v>
      </c>
    </row>
    <row r="61" spans="1:23" x14ac:dyDescent="0.35">
      <c r="A61" s="66" t="s">
        <v>2797</v>
      </c>
      <c r="B61" s="4" t="s">
        <v>2376</v>
      </c>
      <c r="C61" s="66" t="s">
        <v>2798</v>
      </c>
      <c r="D61" s="66" t="s">
        <v>2799</v>
      </c>
      <c r="E61" s="66" t="s">
        <v>2800</v>
      </c>
      <c r="F61" s="66" t="s">
        <v>2388</v>
      </c>
      <c r="G61" s="66" t="s">
        <v>2389</v>
      </c>
      <c r="H61" s="66" t="s">
        <v>2381</v>
      </c>
      <c r="I61" s="66" t="s">
        <v>2421</v>
      </c>
      <c r="J61" s="67">
        <v>32005</v>
      </c>
      <c r="K61" s="66" t="s">
        <v>27</v>
      </c>
      <c r="L61" s="66" t="s">
        <v>25</v>
      </c>
      <c r="M61" s="66" t="s">
        <v>2801</v>
      </c>
      <c r="N61" s="66" t="s">
        <v>2802</v>
      </c>
      <c r="O61" s="66" t="s">
        <v>26</v>
      </c>
      <c r="P61" s="66" t="s">
        <v>24</v>
      </c>
      <c r="Q61" s="68" t="s">
        <v>490</v>
      </c>
      <c r="R61" s="4" t="s">
        <v>28</v>
      </c>
      <c r="S61" s="67">
        <v>43654</v>
      </c>
      <c r="V61" s="4" t="s">
        <v>2796</v>
      </c>
      <c r="W61" s="4" t="s">
        <v>2399</v>
      </c>
    </row>
    <row r="62" spans="1:23" x14ac:dyDescent="0.35">
      <c r="A62" s="66" t="s">
        <v>2803</v>
      </c>
      <c r="B62" s="4" t="s">
        <v>2376</v>
      </c>
      <c r="C62" s="66" t="s">
        <v>2804</v>
      </c>
      <c r="D62" s="66" t="s">
        <v>2805</v>
      </c>
      <c r="E62" s="66" t="s">
        <v>2806</v>
      </c>
      <c r="F62" s="66" t="s">
        <v>2634</v>
      </c>
      <c r="G62" s="66" t="s">
        <v>2605</v>
      </c>
      <c r="H62" s="66" t="s">
        <v>2529</v>
      </c>
      <c r="I62" s="66" t="s">
        <v>2807</v>
      </c>
      <c r="J62" s="67">
        <v>36229</v>
      </c>
      <c r="K62" s="66" t="s">
        <v>27</v>
      </c>
      <c r="L62" s="66" t="s">
        <v>25</v>
      </c>
      <c r="M62" s="66" t="s">
        <v>2808</v>
      </c>
      <c r="N62" s="66" t="s">
        <v>2809</v>
      </c>
      <c r="O62" s="66" t="s">
        <v>26</v>
      </c>
      <c r="P62" s="66" t="s">
        <v>31</v>
      </c>
      <c r="Q62" s="66" t="s">
        <v>876</v>
      </c>
      <c r="R62" s="4" t="s">
        <v>28</v>
      </c>
      <c r="S62" s="67">
        <v>43647</v>
      </c>
      <c r="V62" s="4" t="s">
        <v>2609</v>
      </c>
      <c r="W62" s="4" t="s">
        <v>498</v>
      </c>
    </row>
    <row r="63" spans="1:23" x14ac:dyDescent="0.35">
      <c r="A63" s="66" t="s">
        <v>2810</v>
      </c>
      <c r="B63" s="4" t="s">
        <v>2376</v>
      </c>
      <c r="C63" s="66" t="s">
        <v>2811</v>
      </c>
      <c r="D63" s="66" t="s">
        <v>2812</v>
      </c>
      <c r="E63" s="66" t="s">
        <v>2813</v>
      </c>
      <c r="F63" s="66" t="s">
        <v>2561</v>
      </c>
      <c r="G63" s="66" t="s">
        <v>2552</v>
      </c>
      <c r="H63" s="66" t="s">
        <v>2381</v>
      </c>
      <c r="I63" s="66" t="s">
        <v>2421</v>
      </c>
      <c r="J63" s="67">
        <v>33222</v>
      </c>
      <c r="K63" s="66" t="s">
        <v>41</v>
      </c>
      <c r="L63" s="66" t="s">
        <v>25</v>
      </c>
      <c r="M63" s="66" t="s">
        <v>2814</v>
      </c>
      <c r="N63" s="66" t="s">
        <v>2815</v>
      </c>
      <c r="O63" s="66" t="s">
        <v>2816</v>
      </c>
      <c r="P63" s="66" t="s">
        <v>24</v>
      </c>
      <c r="Q63" s="66" t="s">
        <v>545</v>
      </c>
      <c r="R63" s="4" t="s">
        <v>28</v>
      </c>
      <c r="S63" s="67">
        <v>43710</v>
      </c>
      <c r="V63" s="4" t="s">
        <v>2565</v>
      </c>
      <c r="W63" s="4" t="s">
        <v>2555</v>
      </c>
    </row>
    <row r="64" spans="1:23" x14ac:dyDescent="0.35">
      <c r="A64" s="66" t="s">
        <v>2817</v>
      </c>
      <c r="B64" s="4" t="s">
        <v>2376</v>
      </c>
      <c r="C64" s="66" t="s">
        <v>2818</v>
      </c>
      <c r="D64" s="66" t="s">
        <v>2819</v>
      </c>
      <c r="E64" s="66" t="s">
        <v>2820</v>
      </c>
      <c r="F64" s="66" t="s">
        <v>2388</v>
      </c>
      <c r="G64" s="66" t="s">
        <v>2389</v>
      </c>
      <c r="H64" s="66" t="s">
        <v>2381</v>
      </c>
      <c r="I64" s="66" t="s">
        <v>2421</v>
      </c>
      <c r="J64" s="67">
        <v>28841</v>
      </c>
      <c r="K64" s="66" t="s">
        <v>27</v>
      </c>
      <c r="L64" s="66" t="s">
        <v>25</v>
      </c>
      <c r="M64" s="66" t="s">
        <v>2821</v>
      </c>
      <c r="N64" s="66" t="s">
        <v>2822</v>
      </c>
      <c r="O64" s="66" t="s">
        <v>26</v>
      </c>
      <c r="P64" s="66" t="s">
        <v>31</v>
      </c>
      <c r="Q64" s="68" t="s">
        <v>490</v>
      </c>
      <c r="R64" s="4" t="s">
        <v>28</v>
      </c>
      <c r="S64" s="67">
        <v>43739</v>
      </c>
      <c r="V64" s="4" t="s">
        <v>2796</v>
      </c>
      <c r="W64" s="4" t="s">
        <v>2399</v>
      </c>
    </row>
    <row r="65" spans="1:23" x14ac:dyDescent="0.35">
      <c r="A65" s="66" t="s">
        <v>2823</v>
      </c>
      <c r="B65" s="4" t="s">
        <v>2376</v>
      </c>
      <c r="C65" s="66" t="s">
        <v>2824</v>
      </c>
      <c r="D65" s="66" t="s">
        <v>2825</v>
      </c>
      <c r="E65" s="66" t="s">
        <v>2826</v>
      </c>
      <c r="F65" s="66" t="s">
        <v>140</v>
      </c>
      <c r="G65" s="66" t="s">
        <v>2605</v>
      </c>
      <c r="H65" s="66" t="s">
        <v>2381</v>
      </c>
      <c r="I65" s="66" t="s">
        <v>2827</v>
      </c>
      <c r="J65" s="67">
        <v>35603</v>
      </c>
      <c r="K65" s="66" t="s">
        <v>27</v>
      </c>
      <c r="L65" s="66" t="s">
        <v>25</v>
      </c>
      <c r="M65" s="66" t="s">
        <v>2828</v>
      </c>
      <c r="N65" s="66" t="s">
        <v>26</v>
      </c>
      <c r="O65" s="66" t="s">
        <v>26</v>
      </c>
      <c r="P65" s="66" t="s">
        <v>24</v>
      </c>
      <c r="Q65" s="66" t="s">
        <v>876</v>
      </c>
      <c r="R65" s="4" t="s">
        <v>28</v>
      </c>
      <c r="S65" s="67">
        <v>43808</v>
      </c>
      <c r="V65" s="4" t="s">
        <v>2609</v>
      </c>
      <c r="W65" s="4" t="s">
        <v>498</v>
      </c>
    </row>
    <row r="66" spans="1:23" x14ac:dyDescent="0.35">
      <c r="A66" s="66" t="s">
        <v>2829</v>
      </c>
      <c r="B66" s="4" t="s">
        <v>2376</v>
      </c>
      <c r="C66" s="66" t="s">
        <v>2830</v>
      </c>
      <c r="D66" s="66" t="s">
        <v>2831</v>
      </c>
      <c r="E66" s="66" t="s">
        <v>2832</v>
      </c>
      <c r="F66" s="66" t="s">
        <v>2419</v>
      </c>
      <c r="G66" s="66" t="s">
        <v>2420</v>
      </c>
      <c r="H66" s="66" t="s">
        <v>2381</v>
      </c>
      <c r="I66" s="66" t="s">
        <v>2833</v>
      </c>
      <c r="J66" s="67">
        <v>32466</v>
      </c>
      <c r="K66" s="66" t="s">
        <v>27</v>
      </c>
      <c r="L66" s="66" t="s">
        <v>25</v>
      </c>
      <c r="M66" s="66" t="s">
        <v>2834</v>
      </c>
      <c r="N66" s="66" t="s">
        <v>2835</v>
      </c>
      <c r="O66" s="66" t="s">
        <v>2836</v>
      </c>
      <c r="P66" s="66" t="s">
        <v>24</v>
      </c>
      <c r="Q66" s="66" t="s">
        <v>876</v>
      </c>
      <c r="R66" s="4" t="s">
        <v>28</v>
      </c>
      <c r="S66" s="67">
        <v>43836</v>
      </c>
      <c r="V66" s="4" t="s">
        <v>2485</v>
      </c>
      <c r="W66" s="4" t="s">
        <v>2432</v>
      </c>
    </row>
    <row r="67" spans="1:23" x14ac:dyDescent="0.35">
      <c r="A67" s="66" t="s">
        <v>2837</v>
      </c>
      <c r="B67" s="4" t="s">
        <v>2376</v>
      </c>
      <c r="C67" s="66" t="s">
        <v>2838</v>
      </c>
      <c r="D67" s="66" t="s">
        <v>2839</v>
      </c>
      <c r="E67" s="66" t="s">
        <v>2840</v>
      </c>
      <c r="F67" s="66" t="s">
        <v>2419</v>
      </c>
      <c r="G67" s="66" t="s">
        <v>2420</v>
      </c>
      <c r="H67" s="66" t="s">
        <v>2381</v>
      </c>
      <c r="I67" s="66" t="s">
        <v>2421</v>
      </c>
      <c r="J67" s="67">
        <v>35729</v>
      </c>
      <c r="K67" s="66" t="s">
        <v>27</v>
      </c>
      <c r="L67" s="66" t="s">
        <v>25</v>
      </c>
      <c r="M67" s="66" t="s">
        <v>2841</v>
      </c>
      <c r="N67" s="66" t="s">
        <v>2842</v>
      </c>
      <c r="O67" s="66" t="s">
        <v>26</v>
      </c>
      <c r="P67" s="66" t="s">
        <v>31</v>
      </c>
      <c r="Q67" s="66" t="s">
        <v>876</v>
      </c>
      <c r="R67" s="4" t="s">
        <v>28</v>
      </c>
      <c r="S67" s="67">
        <v>43836</v>
      </c>
      <c r="V67" s="4" t="s">
        <v>2485</v>
      </c>
      <c r="W67" s="4" t="s">
        <v>2432</v>
      </c>
    </row>
    <row r="68" spans="1:23" x14ac:dyDescent="0.35">
      <c r="A68" s="66" t="s">
        <v>2843</v>
      </c>
      <c r="B68" s="4" t="s">
        <v>2376</v>
      </c>
      <c r="C68" s="66" t="s">
        <v>2844</v>
      </c>
      <c r="D68" s="66" t="s">
        <v>2845</v>
      </c>
      <c r="E68" s="66" t="s">
        <v>2846</v>
      </c>
      <c r="F68" s="66" t="s">
        <v>2419</v>
      </c>
      <c r="G68" s="66" t="s">
        <v>2420</v>
      </c>
      <c r="H68" s="66" t="s">
        <v>2529</v>
      </c>
      <c r="I68" s="66" t="s">
        <v>2421</v>
      </c>
      <c r="J68" s="67">
        <v>36312</v>
      </c>
      <c r="K68" s="66" t="s">
        <v>27</v>
      </c>
      <c r="L68" s="66" t="s">
        <v>25</v>
      </c>
      <c r="M68" s="66" t="s">
        <v>2847</v>
      </c>
      <c r="N68" s="66" t="s">
        <v>2848</v>
      </c>
      <c r="O68" s="66" t="s">
        <v>26</v>
      </c>
      <c r="P68" s="66" t="s">
        <v>24</v>
      </c>
      <c r="Q68" s="66" t="s">
        <v>876</v>
      </c>
      <c r="R68" s="4" t="s">
        <v>28</v>
      </c>
      <c r="S68" s="67">
        <v>43836</v>
      </c>
      <c r="V68" s="4" t="s">
        <v>2485</v>
      </c>
      <c r="W68" s="4" t="s">
        <v>2432</v>
      </c>
    </row>
    <row r="69" spans="1:23" x14ac:dyDescent="0.35">
      <c r="A69" s="66" t="s">
        <v>2849</v>
      </c>
      <c r="B69" s="4" t="s">
        <v>2376</v>
      </c>
      <c r="C69" s="66" t="s">
        <v>2850</v>
      </c>
      <c r="D69" s="66" t="s">
        <v>2851</v>
      </c>
      <c r="E69" s="66" t="s">
        <v>2852</v>
      </c>
      <c r="F69" s="66" t="s">
        <v>2388</v>
      </c>
      <c r="G69" s="66" t="s">
        <v>2389</v>
      </c>
      <c r="H69" s="66" t="s">
        <v>2381</v>
      </c>
      <c r="I69" s="66" t="s">
        <v>2421</v>
      </c>
      <c r="J69" s="67">
        <v>31890</v>
      </c>
      <c r="K69" s="66" t="s">
        <v>27</v>
      </c>
      <c r="L69" s="66" t="s">
        <v>25</v>
      </c>
      <c r="M69" s="66" t="s">
        <v>2853</v>
      </c>
      <c r="N69" s="66" t="s">
        <v>2854</v>
      </c>
      <c r="O69" s="66" t="s">
        <v>2855</v>
      </c>
      <c r="P69" s="66" t="s">
        <v>31</v>
      </c>
      <c r="Q69" s="66" t="s">
        <v>876</v>
      </c>
      <c r="R69" s="4" t="s">
        <v>28</v>
      </c>
      <c r="S69" s="67">
        <v>43851</v>
      </c>
      <c r="V69" s="4" t="s">
        <v>2856</v>
      </c>
      <c r="W69" s="4" t="s">
        <v>2796</v>
      </c>
    </row>
    <row r="70" spans="1:23" x14ac:dyDescent="0.35">
      <c r="A70" s="66" t="s">
        <v>2857</v>
      </c>
      <c r="B70" s="4" t="s">
        <v>2376</v>
      </c>
      <c r="C70" s="66" t="s">
        <v>2858</v>
      </c>
      <c r="D70" s="66" t="s">
        <v>2859</v>
      </c>
      <c r="E70" s="66" t="s">
        <v>2860</v>
      </c>
      <c r="F70" s="66" t="s">
        <v>2429</v>
      </c>
      <c r="G70" s="66" t="s">
        <v>2420</v>
      </c>
      <c r="H70" s="66" t="s">
        <v>2381</v>
      </c>
      <c r="I70" s="66" t="s">
        <v>2421</v>
      </c>
      <c r="J70" s="67">
        <v>35172</v>
      </c>
      <c r="K70" s="66" t="s">
        <v>41</v>
      </c>
      <c r="L70" s="66" t="s">
        <v>25</v>
      </c>
      <c r="M70" s="66" t="s">
        <v>2861</v>
      </c>
      <c r="N70" s="66" t="s">
        <v>2862</v>
      </c>
      <c r="O70" s="66" t="s">
        <v>2863</v>
      </c>
      <c r="P70" s="66" t="s">
        <v>24</v>
      </c>
      <c r="Q70" s="66" t="s">
        <v>545</v>
      </c>
      <c r="R70" s="4" t="s">
        <v>28</v>
      </c>
      <c r="S70" s="67">
        <v>43874</v>
      </c>
      <c r="V70" s="4" t="s">
        <v>2449</v>
      </c>
      <c r="W70" s="4" t="s">
        <v>2450</v>
      </c>
    </row>
    <row r="71" spans="1:23" x14ac:dyDescent="0.35">
      <c r="A71" s="66" t="s">
        <v>2864</v>
      </c>
      <c r="B71" s="4" t="s">
        <v>2376</v>
      </c>
      <c r="C71" s="66" t="s">
        <v>2865</v>
      </c>
      <c r="D71" s="66" t="s">
        <v>2866</v>
      </c>
      <c r="E71" s="66" t="s">
        <v>2867</v>
      </c>
      <c r="F71" s="66" t="s">
        <v>140</v>
      </c>
      <c r="G71" s="66" t="s">
        <v>2605</v>
      </c>
      <c r="H71" s="66" t="s">
        <v>2381</v>
      </c>
      <c r="I71" s="66" t="s">
        <v>2421</v>
      </c>
      <c r="J71" s="67">
        <v>34375</v>
      </c>
      <c r="K71" s="66" t="s">
        <v>27</v>
      </c>
      <c r="L71" s="66" t="s">
        <v>25</v>
      </c>
      <c r="M71" s="66" t="s">
        <v>2868</v>
      </c>
      <c r="N71" s="66" t="s">
        <v>26</v>
      </c>
      <c r="O71" s="66" t="s">
        <v>26</v>
      </c>
      <c r="P71" s="66" t="s">
        <v>31</v>
      </c>
      <c r="Q71" s="66" t="s">
        <v>876</v>
      </c>
      <c r="R71" s="4" t="s">
        <v>28</v>
      </c>
      <c r="S71" s="67">
        <v>43881</v>
      </c>
      <c r="V71" s="4" t="s">
        <v>2609</v>
      </c>
      <c r="W71" s="4" t="s">
        <v>498</v>
      </c>
    </row>
    <row r="72" spans="1:23" x14ac:dyDescent="0.35">
      <c r="A72" s="66" t="s">
        <v>2869</v>
      </c>
      <c r="B72" s="4" t="s">
        <v>2376</v>
      </c>
      <c r="C72" s="66" t="s">
        <v>2870</v>
      </c>
      <c r="D72" s="66" t="s">
        <v>2871</v>
      </c>
      <c r="E72" s="66" t="s">
        <v>2872</v>
      </c>
      <c r="F72" s="66" t="s">
        <v>140</v>
      </c>
      <c r="G72" s="66" t="s">
        <v>2605</v>
      </c>
      <c r="H72" s="66" t="s">
        <v>2381</v>
      </c>
      <c r="I72" s="66" t="s">
        <v>2873</v>
      </c>
      <c r="J72" s="67">
        <v>35942</v>
      </c>
      <c r="K72" s="66" t="s">
        <v>27</v>
      </c>
      <c r="L72" s="66" t="s">
        <v>25</v>
      </c>
      <c r="M72" s="66" t="s">
        <v>2874</v>
      </c>
      <c r="N72" s="66" t="s">
        <v>2875</v>
      </c>
      <c r="O72" s="66" t="s">
        <v>26</v>
      </c>
      <c r="P72" s="66" t="s">
        <v>31</v>
      </c>
      <c r="Q72" s="66" t="s">
        <v>876</v>
      </c>
      <c r="R72" s="4" t="s">
        <v>28</v>
      </c>
      <c r="S72" s="67">
        <v>43922</v>
      </c>
      <c r="V72" s="4" t="s">
        <v>2609</v>
      </c>
      <c r="W72" s="4" t="s">
        <v>498</v>
      </c>
    </row>
    <row r="73" spans="1:23" x14ac:dyDescent="0.35">
      <c r="A73" s="66" t="s">
        <v>2876</v>
      </c>
      <c r="B73" s="4" t="s">
        <v>2376</v>
      </c>
      <c r="C73" s="66" t="s">
        <v>2877</v>
      </c>
      <c r="D73" s="66" t="s">
        <v>2878</v>
      </c>
      <c r="E73" s="66" t="s">
        <v>2879</v>
      </c>
      <c r="F73" s="66" t="s">
        <v>2388</v>
      </c>
      <c r="G73" s="66" t="s">
        <v>2389</v>
      </c>
      <c r="H73" s="66" t="s">
        <v>2381</v>
      </c>
      <c r="I73" s="66" t="s">
        <v>2880</v>
      </c>
      <c r="J73" s="67">
        <v>30235</v>
      </c>
      <c r="K73" s="66" t="s">
        <v>27</v>
      </c>
      <c r="L73" s="66" t="s">
        <v>25</v>
      </c>
      <c r="M73" s="66" t="s">
        <v>2881</v>
      </c>
      <c r="N73" s="66" t="s">
        <v>2882</v>
      </c>
      <c r="O73" s="66" t="s">
        <v>26</v>
      </c>
      <c r="P73" s="66" t="s">
        <v>31</v>
      </c>
      <c r="Q73" s="68" t="s">
        <v>490</v>
      </c>
      <c r="R73" s="4" t="s">
        <v>28</v>
      </c>
      <c r="S73" s="67">
        <v>43922</v>
      </c>
      <c r="V73" s="4" t="s">
        <v>2796</v>
      </c>
      <c r="W73" s="4" t="s">
        <v>2399</v>
      </c>
    </row>
    <row r="74" spans="1:23" x14ac:dyDescent="0.35">
      <c r="A74" s="66" t="s">
        <v>2883</v>
      </c>
      <c r="B74" s="4" t="s">
        <v>2376</v>
      </c>
      <c r="C74" s="66" t="s">
        <v>2884</v>
      </c>
      <c r="D74" s="66" t="s">
        <v>2885</v>
      </c>
      <c r="E74" s="66" t="s">
        <v>26</v>
      </c>
      <c r="F74" s="66" t="s">
        <v>2578</v>
      </c>
      <c r="G74" s="66" t="s">
        <v>2389</v>
      </c>
      <c r="H74" s="66" t="s">
        <v>2381</v>
      </c>
      <c r="I74" s="66" t="s">
        <v>2886</v>
      </c>
      <c r="J74" s="67">
        <v>34830</v>
      </c>
      <c r="K74" s="66" t="s">
        <v>27</v>
      </c>
      <c r="L74" s="66" t="s">
        <v>479</v>
      </c>
      <c r="M74" s="66" t="s">
        <v>2887</v>
      </c>
      <c r="N74" s="66" t="s">
        <v>2888</v>
      </c>
      <c r="O74" s="66" t="s">
        <v>2889</v>
      </c>
      <c r="P74" s="66" t="s">
        <v>31</v>
      </c>
      <c r="Q74" s="66" t="s">
        <v>545</v>
      </c>
      <c r="R74" s="4" t="s">
        <v>28</v>
      </c>
      <c r="S74" s="67">
        <v>44159</v>
      </c>
      <c r="V74" s="4" t="s">
        <v>2587</v>
      </c>
      <c r="W74" s="4" t="s">
        <v>2399</v>
      </c>
    </row>
    <row r="75" spans="1:23" x14ac:dyDescent="0.35">
      <c r="A75" s="66" t="s">
        <v>2890</v>
      </c>
      <c r="B75" s="4" t="s">
        <v>2376</v>
      </c>
      <c r="C75" s="66" t="s">
        <v>2891</v>
      </c>
      <c r="D75" s="66" t="s">
        <v>2892</v>
      </c>
      <c r="E75" s="66" t="s">
        <v>26</v>
      </c>
      <c r="F75" s="66" t="s">
        <v>2893</v>
      </c>
      <c r="G75" s="66" t="s">
        <v>2605</v>
      </c>
      <c r="H75" s="66" t="s">
        <v>2381</v>
      </c>
      <c r="I75" s="66" t="s">
        <v>2421</v>
      </c>
      <c r="J75" s="67">
        <v>33648</v>
      </c>
      <c r="K75" s="66" t="s">
        <v>27</v>
      </c>
      <c r="L75" s="66" t="s">
        <v>103</v>
      </c>
      <c r="M75" s="66" t="s">
        <v>2894</v>
      </c>
      <c r="N75" s="66" t="s">
        <v>2895</v>
      </c>
      <c r="O75" s="66" t="s">
        <v>26</v>
      </c>
      <c r="P75" s="66" t="s">
        <v>31</v>
      </c>
      <c r="Q75" s="66" t="s">
        <v>2441</v>
      </c>
      <c r="R75" s="4" t="s">
        <v>28</v>
      </c>
      <c r="S75" s="67">
        <v>44200</v>
      </c>
      <c r="V75" s="4" t="s">
        <v>2609</v>
      </c>
      <c r="W75" s="4" t="s">
        <v>498</v>
      </c>
    </row>
    <row r="76" spans="1:23" x14ac:dyDescent="0.35">
      <c r="A76" s="66" t="s">
        <v>2896</v>
      </c>
      <c r="B76" s="4" t="s">
        <v>2376</v>
      </c>
      <c r="C76" s="66" t="s">
        <v>2897</v>
      </c>
      <c r="D76" s="66" t="s">
        <v>2898</v>
      </c>
      <c r="E76" s="66" t="s">
        <v>26</v>
      </c>
      <c r="F76" s="66" t="s">
        <v>2419</v>
      </c>
      <c r="G76" s="66" t="s">
        <v>2420</v>
      </c>
      <c r="H76" s="66" t="s">
        <v>2381</v>
      </c>
      <c r="I76" s="66" t="s">
        <v>2381</v>
      </c>
      <c r="J76" s="67">
        <v>35396</v>
      </c>
      <c r="K76" s="66" t="s">
        <v>41</v>
      </c>
      <c r="L76" s="66" t="s">
        <v>25</v>
      </c>
      <c r="M76" s="66" t="s">
        <v>2899</v>
      </c>
      <c r="N76" s="66" t="s">
        <v>2900</v>
      </c>
      <c r="O76" s="66" t="s">
        <v>2901</v>
      </c>
      <c r="P76" s="66" t="s">
        <v>31</v>
      </c>
      <c r="Q76" s="66" t="s">
        <v>545</v>
      </c>
      <c r="R76" s="4" t="s">
        <v>28</v>
      </c>
      <c r="S76" s="67">
        <v>44348</v>
      </c>
      <c r="V76" s="4" t="s">
        <v>2485</v>
      </c>
      <c r="W76" s="4" t="s">
        <v>2432</v>
      </c>
    </row>
    <row r="77" spans="1:23" x14ac:dyDescent="0.35">
      <c r="A77" s="66" t="s">
        <v>2902</v>
      </c>
      <c r="B77" s="4" t="s">
        <v>2376</v>
      </c>
      <c r="C77" s="66" t="s">
        <v>2903</v>
      </c>
      <c r="D77" s="66" t="s">
        <v>2904</v>
      </c>
      <c r="E77" s="66" t="s">
        <v>2905</v>
      </c>
      <c r="F77" s="66" t="s">
        <v>140</v>
      </c>
      <c r="G77" s="66" t="s">
        <v>2605</v>
      </c>
      <c r="H77" s="66" t="s">
        <v>2381</v>
      </c>
      <c r="I77" s="66" t="s">
        <v>26</v>
      </c>
      <c r="J77" s="67">
        <v>35131</v>
      </c>
      <c r="K77" s="66" t="s">
        <v>27</v>
      </c>
      <c r="L77" s="66" t="s">
        <v>25</v>
      </c>
      <c r="M77" s="66" t="s">
        <v>2906</v>
      </c>
      <c r="N77" s="66" t="s">
        <v>2907</v>
      </c>
      <c r="O77" s="66" t="s">
        <v>2908</v>
      </c>
      <c r="P77" s="66" t="s">
        <v>31</v>
      </c>
      <c r="Q77" s="66" t="s">
        <v>876</v>
      </c>
      <c r="R77" s="4" t="s">
        <v>28</v>
      </c>
      <c r="S77" s="67">
        <v>44197</v>
      </c>
      <c r="V77" s="4" t="s">
        <v>2609</v>
      </c>
      <c r="W77" s="4" t="s">
        <v>498</v>
      </c>
    </row>
    <row r="78" spans="1:23" x14ac:dyDescent="0.35">
      <c r="A78" s="66" t="s">
        <v>2909</v>
      </c>
      <c r="B78" s="4" t="s">
        <v>2376</v>
      </c>
      <c r="C78" s="66" t="s">
        <v>2910</v>
      </c>
      <c r="D78" s="66" t="s">
        <v>2911</v>
      </c>
      <c r="E78" s="66" t="s">
        <v>2912</v>
      </c>
      <c r="F78" s="66" t="s">
        <v>2570</v>
      </c>
      <c r="G78" s="66" t="s">
        <v>2552</v>
      </c>
      <c r="H78" s="66" t="s">
        <v>2381</v>
      </c>
      <c r="I78" s="66" t="s">
        <v>2886</v>
      </c>
      <c r="J78" s="67">
        <v>29707</v>
      </c>
      <c r="K78" s="66" t="s">
        <v>41</v>
      </c>
      <c r="L78" s="66" t="s">
        <v>479</v>
      </c>
      <c r="M78" s="66" t="s">
        <v>2913</v>
      </c>
      <c r="N78" s="66" t="s">
        <v>2914</v>
      </c>
      <c r="O78" s="66" t="s">
        <v>2915</v>
      </c>
      <c r="P78" s="66" t="s">
        <v>24</v>
      </c>
      <c r="Q78" s="66" t="s">
        <v>545</v>
      </c>
      <c r="R78" s="4" t="s">
        <v>28</v>
      </c>
      <c r="S78" s="67">
        <v>44214</v>
      </c>
      <c r="V78" s="4" t="s">
        <v>2565</v>
      </c>
      <c r="W78" s="4" t="s">
        <v>2555</v>
      </c>
    </row>
    <row r="79" spans="1:23" x14ac:dyDescent="0.35">
      <c r="A79" s="66" t="s">
        <v>2916</v>
      </c>
      <c r="B79" s="4" t="s">
        <v>2376</v>
      </c>
      <c r="C79" s="66" t="s">
        <v>2917</v>
      </c>
      <c r="D79" s="66" t="s">
        <v>2669</v>
      </c>
      <c r="E79" s="66" t="s">
        <v>26</v>
      </c>
      <c r="F79" s="66" t="s">
        <v>2570</v>
      </c>
      <c r="G79" s="66" t="s">
        <v>2552</v>
      </c>
      <c r="H79" s="66" t="s">
        <v>2381</v>
      </c>
      <c r="I79" s="66" t="s">
        <v>2918</v>
      </c>
      <c r="J79" s="67">
        <v>30104</v>
      </c>
      <c r="K79" s="66" t="s">
        <v>27</v>
      </c>
      <c r="L79" s="66" t="s">
        <v>479</v>
      </c>
      <c r="M79" s="66" t="s">
        <v>2919</v>
      </c>
      <c r="N79" s="66" t="s">
        <v>2920</v>
      </c>
      <c r="O79" s="66" t="s">
        <v>2921</v>
      </c>
      <c r="P79" s="66" t="s">
        <v>24</v>
      </c>
      <c r="Q79" s="68" t="s">
        <v>456</v>
      </c>
      <c r="R79" s="4" t="s">
        <v>28</v>
      </c>
      <c r="S79" s="67">
        <v>44228</v>
      </c>
      <c r="V79" s="4" t="s">
        <v>2565</v>
      </c>
      <c r="W79" s="4" t="s">
        <v>2555</v>
      </c>
    </row>
    <row r="80" spans="1:23" x14ac:dyDescent="0.35">
      <c r="A80" s="66" t="s">
        <v>2922</v>
      </c>
      <c r="B80" s="4" t="s">
        <v>2376</v>
      </c>
      <c r="C80" s="66" t="s">
        <v>2923</v>
      </c>
      <c r="D80" s="66" t="s">
        <v>2924</v>
      </c>
      <c r="E80" s="66" t="s">
        <v>2925</v>
      </c>
      <c r="F80" s="66" t="s">
        <v>2388</v>
      </c>
      <c r="G80" s="66" t="s">
        <v>2389</v>
      </c>
      <c r="H80" s="66" t="s">
        <v>2381</v>
      </c>
      <c r="I80" s="66" t="s">
        <v>2421</v>
      </c>
      <c r="J80" s="67">
        <v>32728</v>
      </c>
      <c r="K80" s="66" t="s">
        <v>41</v>
      </c>
      <c r="L80" s="66" t="s">
        <v>103</v>
      </c>
      <c r="M80" s="66" t="s">
        <v>2926</v>
      </c>
      <c r="N80" s="66" t="s">
        <v>2927</v>
      </c>
      <c r="O80" s="66" t="s">
        <v>2928</v>
      </c>
      <c r="P80" s="66" t="s">
        <v>31</v>
      </c>
      <c r="Q80" s="66" t="s">
        <v>876</v>
      </c>
      <c r="R80" s="4" t="s">
        <v>28</v>
      </c>
      <c r="S80" s="67">
        <v>44228</v>
      </c>
      <c r="V80" s="4" t="s">
        <v>2929</v>
      </c>
      <c r="W80" s="4" t="s">
        <v>2414</v>
      </c>
    </row>
    <row r="81" spans="1:23" x14ac:dyDescent="0.35">
      <c r="A81" s="66" t="s">
        <v>2930</v>
      </c>
      <c r="B81" s="4" t="s">
        <v>2376</v>
      </c>
      <c r="C81" s="66" t="s">
        <v>2931</v>
      </c>
      <c r="D81" s="66" t="s">
        <v>2932</v>
      </c>
      <c r="E81" s="66" t="s">
        <v>2933</v>
      </c>
      <c r="F81" s="66" t="s">
        <v>2388</v>
      </c>
      <c r="G81" s="66" t="s">
        <v>2389</v>
      </c>
      <c r="H81" s="66" t="s">
        <v>2381</v>
      </c>
      <c r="I81" s="66" t="s">
        <v>2934</v>
      </c>
      <c r="J81" s="67">
        <v>33156</v>
      </c>
      <c r="K81" s="66" t="s">
        <v>27</v>
      </c>
      <c r="L81" s="66" t="s">
        <v>25</v>
      </c>
      <c r="M81" s="66" t="s">
        <v>2935</v>
      </c>
      <c r="N81" s="66" t="s">
        <v>2936</v>
      </c>
      <c r="O81" s="66" t="s">
        <v>2937</v>
      </c>
      <c r="P81" s="66" t="s">
        <v>31</v>
      </c>
      <c r="Q81" s="66" t="s">
        <v>876</v>
      </c>
      <c r="R81" s="4" t="s">
        <v>28</v>
      </c>
      <c r="S81" s="67">
        <v>44228</v>
      </c>
      <c r="V81" s="4" t="s">
        <v>2938</v>
      </c>
      <c r="W81" s="4" t="s">
        <v>2414</v>
      </c>
    </row>
    <row r="82" spans="1:23" x14ac:dyDescent="0.35">
      <c r="A82" s="66" t="s">
        <v>2939</v>
      </c>
      <c r="B82" s="4" t="s">
        <v>2376</v>
      </c>
      <c r="C82" s="66" t="s">
        <v>2940</v>
      </c>
      <c r="D82" s="66" t="s">
        <v>2941</v>
      </c>
      <c r="E82" s="66" t="s">
        <v>2942</v>
      </c>
      <c r="F82" s="66" t="s">
        <v>2388</v>
      </c>
      <c r="G82" s="66" t="s">
        <v>2389</v>
      </c>
      <c r="H82" s="66" t="s">
        <v>2381</v>
      </c>
      <c r="I82" s="66" t="s">
        <v>2943</v>
      </c>
      <c r="J82" s="67">
        <v>35276</v>
      </c>
      <c r="K82" s="66" t="s">
        <v>27</v>
      </c>
      <c r="L82" s="66" t="s">
        <v>103</v>
      </c>
      <c r="M82" s="66" t="s">
        <v>2944</v>
      </c>
      <c r="N82" s="66" t="s">
        <v>2945</v>
      </c>
      <c r="O82" s="66" t="s">
        <v>2946</v>
      </c>
      <c r="P82" s="66" t="s">
        <v>31</v>
      </c>
      <c r="Q82" s="66" t="s">
        <v>876</v>
      </c>
      <c r="R82" s="4" t="s">
        <v>28</v>
      </c>
      <c r="S82" s="67">
        <v>44228</v>
      </c>
      <c r="V82" s="4" t="s">
        <v>2856</v>
      </c>
      <c r="W82" s="4" t="s">
        <v>2796</v>
      </c>
    </row>
    <row r="83" spans="1:23" x14ac:dyDescent="0.35">
      <c r="A83" s="66" t="s">
        <v>2947</v>
      </c>
      <c r="B83" s="4" t="s">
        <v>2376</v>
      </c>
      <c r="C83" s="66" t="s">
        <v>2948</v>
      </c>
      <c r="D83" s="66" t="s">
        <v>2949</v>
      </c>
      <c r="E83" s="66" t="s">
        <v>2950</v>
      </c>
      <c r="F83" s="66" t="s">
        <v>2388</v>
      </c>
      <c r="G83" s="66" t="s">
        <v>2389</v>
      </c>
      <c r="H83" s="66" t="s">
        <v>2381</v>
      </c>
      <c r="I83" s="66" t="s">
        <v>2951</v>
      </c>
      <c r="J83" s="67">
        <v>31950</v>
      </c>
      <c r="K83" s="66" t="s">
        <v>41</v>
      </c>
      <c r="L83" s="66" t="s">
        <v>25</v>
      </c>
      <c r="M83" s="66" t="s">
        <v>2952</v>
      </c>
      <c r="N83" s="66" t="s">
        <v>2953</v>
      </c>
      <c r="O83" s="66" t="s">
        <v>2954</v>
      </c>
      <c r="P83" s="66" t="s">
        <v>31</v>
      </c>
      <c r="Q83" s="66" t="s">
        <v>876</v>
      </c>
      <c r="R83" s="4" t="s">
        <v>28</v>
      </c>
      <c r="S83" s="67">
        <v>44228</v>
      </c>
      <c r="V83" s="4" t="s">
        <v>2856</v>
      </c>
      <c r="W83" s="4" t="s">
        <v>2796</v>
      </c>
    </row>
    <row r="84" spans="1:23" x14ac:dyDescent="0.35">
      <c r="A84" s="66" t="s">
        <v>2955</v>
      </c>
      <c r="B84" s="4" t="s">
        <v>2376</v>
      </c>
      <c r="C84" s="66" t="s">
        <v>2956</v>
      </c>
      <c r="D84" s="66" t="s">
        <v>2957</v>
      </c>
      <c r="E84" s="66" t="s">
        <v>2958</v>
      </c>
      <c r="F84" s="66" t="s">
        <v>2388</v>
      </c>
      <c r="G84" s="66" t="s">
        <v>2389</v>
      </c>
      <c r="H84" s="66" t="s">
        <v>2381</v>
      </c>
      <c r="I84" s="66" t="s">
        <v>2959</v>
      </c>
      <c r="J84" s="67">
        <v>31515</v>
      </c>
      <c r="K84" s="66" t="s">
        <v>41</v>
      </c>
      <c r="L84" s="66" t="s">
        <v>25</v>
      </c>
      <c r="M84" s="66" t="s">
        <v>2960</v>
      </c>
      <c r="N84" s="66" t="s">
        <v>2961</v>
      </c>
      <c r="O84" s="66" t="s">
        <v>2962</v>
      </c>
      <c r="P84" s="66" t="s">
        <v>31</v>
      </c>
      <c r="Q84" s="66" t="s">
        <v>876</v>
      </c>
      <c r="R84" s="4" t="s">
        <v>28</v>
      </c>
      <c r="S84" s="67">
        <v>44228</v>
      </c>
      <c r="V84" s="4" t="s">
        <v>2795</v>
      </c>
      <c r="W84" s="4" t="s">
        <v>2796</v>
      </c>
    </row>
    <row r="85" spans="1:23" x14ac:dyDescent="0.35">
      <c r="A85" s="66" t="s">
        <v>2963</v>
      </c>
      <c r="B85" s="4" t="s">
        <v>2376</v>
      </c>
      <c r="C85" s="66" t="s">
        <v>2964</v>
      </c>
      <c r="D85" s="66" t="s">
        <v>2965</v>
      </c>
      <c r="E85" s="66" t="s">
        <v>2966</v>
      </c>
      <c r="F85" s="66" t="s">
        <v>2388</v>
      </c>
      <c r="G85" s="66" t="s">
        <v>2389</v>
      </c>
      <c r="H85" s="66" t="s">
        <v>2381</v>
      </c>
      <c r="I85" s="66" t="s">
        <v>2421</v>
      </c>
      <c r="J85" s="67">
        <v>33700</v>
      </c>
      <c r="K85" s="66" t="s">
        <v>41</v>
      </c>
      <c r="L85" s="66" t="s">
        <v>25</v>
      </c>
      <c r="M85" s="66" t="s">
        <v>2967</v>
      </c>
      <c r="N85" s="66" t="s">
        <v>2968</v>
      </c>
      <c r="O85" s="66" t="s">
        <v>26</v>
      </c>
      <c r="P85" s="66" t="s">
        <v>31</v>
      </c>
      <c r="Q85" s="66" t="s">
        <v>876</v>
      </c>
      <c r="R85" s="4" t="s">
        <v>28</v>
      </c>
      <c r="S85" s="67">
        <v>44228</v>
      </c>
      <c r="V85" s="4" t="s">
        <v>2969</v>
      </c>
      <c r="W85" s="4" t="s">
        <v>2414</v>
      </c>
    </row>
    <row r="86" spans="1:23" x14ac:dyDescent="0.35">
      <c r="A86" s="66" t="s">
        <v>2970</v>
      </c>
      <c r="B86" s="4" t="s">
        <v>2376</v>
      </c>
      <c r="C86" s="66" t="s">
        <v>2971</v>
      </c>
      <c r="D86" s="66" t="s">
        <v>2972</v>
      </c>
      <c r="E86" s="66" t="s">
        <v>2973</v>
      </c>
      <c r="F86" s="66" t="s">
        <v>2388</v>
      </c>
      <c r="G86" s="66" t="s">
        <v>2389</v>
      </c>
      <c r="H86" s="66" t="s">
        <v>2381</v>
      </c>
      <c r="I86" s="66" t="s">
        <v>2421</v>
      </c>
      <c r="J86" s="67">
        <v>31205</v>
      </c>
      <c r="K86" s="66" t="s">
        <v>41</v>
      </c>
      <c r="L86" s="66" t="s">
        <v>103</v>
      </c>
      <c r="M86" s="66" t="s">
        <v>2974</v>
      </c>
      <c r="N86" s="66" t="s">
        <v>2975</v>
      </c>
      <c r="O86" s="66" t="s">
        <v>2976</v>
      </c>
      <c r="P86" s="66" t="s">
        <v>31</v>
      </c>
      <c r="Q86" s="66" t="s">
        <v>876</v>
      </c>
      <c r="R86" s="4" t="s">
        <v>28</v>
      </c>
      <c r="S86" s="67">
        <v>44228</v>
      </c>
      <c r="V86" s="4" t="s">
        <v>2795</v>
      </c>
      <c r="W86" s="4" t="s">
        <v>2796</v>
      </c>
    </row>
    <row r="87" spans="1:23" x14ac:dyDescent="0.35">
      <c r="A87" s="66" t="s">
        <v>2977</v>
      </c>
      <c r="B87" s="4" t="s">
        <v>2376</v>
      </c>
      <c r="C87" s="66" t="s">
        <v>2978</v>
      </c>
      <c r="D87" s="66" t="s">
        <v>2979</v>
      </c>
      <c r="E87" s="66" t="s">
        <v>26</v>
      </c>
      <c r="F87" s="66" t="s">
        <v>2388</v>
      </c>
      <c r="G87" s="66" t="s">
        <v>2389</v>
      </c>
      <c r="H87" s="66" t="s">
        <v>2381</v>
      </c>
      <c r="I87" s="66" t="s">
        <v>2980</v>
      </c>
      <c r="J87" s="67">
        <v>30482</v>
      </c>
      <c r="K87" s="66" t="s">
        <v>27</v>
      </c>
      <c r="L87" s="66" t="s">
        <v>25</v>
      </c>
      <c r="M87" s="66" t="s">
        <v>2981</v>
      </c>
      <c r="N87" s="66" t="s">
        <v>2982</v>
      </c>
      <c r="O87" s="66" t="s">
        <v>26</v>
      </c>
      <c r="P87" s="66" t="s">
        <v>31</v>
      </c>
      <c r="Q87" s="68" t="s">
        <v>456</v>
      </c>
      <c r="R87" s="4" t="s">
        <v>28</v>
      </c>
      <c r="S87" s="67">
        <v>44256</v>
      </c>
      <c r="V87" s="4" t="s">
        <v>2433</v>
      </c>
      <c r="W87" s="4" t="s">
        <v>2983</v>
      </c>
    </row>
    <row r="88" spans="1:23" x14ac:dyDescent="0.35">
      <c r="A88" s="66" t="s">
        <v>2984</v>
      </c>
      <c r="B88" s="4" t="s">
        <v>2376</v>
      </c>
      <c r="C88" s="66" t="s">
        <v>2985</v>
      </c>
      <c r="D88" s="66" t="s">
        <v>2986</v>
      </c>
      <c r="E88" s="66" t="s">
        <v>2987</v>
      </c>
      <c r="F88" s="66" t="s">
        <v>2419</v>
      </c>
      <c r="G88" s="66" t="s">
        <v>2420</v>
      </c>
      <c r="H88" s="66" t="s">
        <v>2381</v>
      </c>
      <c r="I88" s="66" t="s">
        <v>2988</v>
      </c>
      <c r="J88" s="67">
        <v>37281</v>
      </c>
      <c r="K88" s="66" t="s">
        <v>27</v>
      </c>
      <c r="L88" s="66" t="s">
        <v>479</v>
      </c>
      <c r="M88" s="66" t="s">
        <v>2989</v>
      </c>
      <c r="N88" s="66" t="s">
        <v>26</v>
      </c>
      <c r="O88" s="66" t="s">
        <v>2990</v>
      </c>
      <c r="P88" s="66" t="s">
        <v>31</v>
      </c>
      <c r="Q88" s="66" t="s">
        <v>876</v>
      </c>
      <c r="R88" s="4" t="s">
        <v>28</v>
      </c>
      <c r="S88" s="67">
        <v>44256</v>
      </c>
      <c r="V88" s="4" t="s">
        <v>2485</v>
      </c>
      <c r="W88" s="4" t="s">
        <v>2432</v>
      </c>
    </row>
    <row r="89" spans="1:23" x14ac:dyDescent="0.35">
      <c r="A89" s="66" t="s">
        <v>2991</v>
      </c>
      <c r="B89" s="4" t="s">
        <v>2376</v>
      </c>
      <c r="C89" s="66" t="s">
        <v>2992</v>
      </c>
      <c r="D89" s="66" t="s">
        <v>2993</v>
      </c>
      <c r="E89" s="66" t="s">
        <v>2994</v>
      </c>
      <c r="F89" s="66" t="s">
        <v>2419</v>
      </c>
      <c r="G89" s="66" t="s">
        <v>2420</v>
      </c>
      <c r="H89" s="66" t="s">
        <v>2381</v>
      </c>
      <c r="I89" s="66" t="s">
        <v>2995</v>
      </c>
      <c r="J89" s="67">
        <v>33792</v>
      </c>
      <c r="K89" s="66" t="s">
        <v>27</v>
      </c>
      <c r="L89" s="66" t="s">
        <v>25</v>
      </c>
      <c r="M89" s="66" t="s">
        <v>2996</v>
      </c>
      <c r="N89" s="66" t="s">
        <v>2997</v>
      </c>
      <c r="O89" s="66" t="s">
        <v>2998</v>
      </c>
      <c r="P89" s="66" t="s">
        <v>31</v>
      </c>
      <c r="Q89" s="66" t="s">
        <v>876</v>
      </c>
      <c r="R89" s="4" t="s">
        <v>28</v>
      </c>
      <c r="S89" s="67">
        <v>44256</v>
      </c>
      <c r="V89" s="4" t="s">
        <v>2485</v>
      </c>
      <c r="W89" s="4" t="s">
        <v>2432</v>
      </c>
    </row>
    <row r="90" spans="1:23" x14ac:dyDescent="0.35">
      <c r="A90" s="66" t="s">
        <v>2999</v>
      </c>
      <c r="B90" s="4" t="s">
        <v>2376</v>
      </c>
      <c r="C90" s="66" t="s">
        <v>3000</v>
      </c>
      <c r="D90" s="66" t="s">
        <v>3001</v>
      </c>
      <c r="E90" s="66" t="s">
        <v>3002</v>
      </c>
      <c r="F90" s="66" t="s">
        <v>2419</v>
      </c>
      <c r="G90" s="66" t="s">
        <v>2420</v>
      </c>
      <c r="H90" s="66" t="s">
        <v>2515</v>
      </c>
      <c r="I90" s="66" t="s">
        <v>350</v>
      </c>
      <c r="J90" s="67">
        <v>36297</v>
      </c>
      <c r="K90" s="66" t="s">
        <v>27</v>
      </c>
      <c r="L90" s="66" t="s">
        <v>25</v>
      </c>
      <c r="M90" s="66" t="s">
        <v>3003</v>
      </c>
      <c r="N90" s="66" t="s">
        <v>3004</v>
      </c>
      <c r="O90" s="66" t="s">
        <v>26</v>
      </c>
      <c r="P90" s="66" t="s">
        <v>31</v>
      </c>
      <c r="Q90" s="66" t="s">
        <v>876</v>
      </c>
      <c r="R90" s="4" t="s">
        <v>28</v>
      </c>
      <c r="S90" s="67">
        <v>44256</v>
      </c>
      <c r="V90" s="4" t="s">
        <v>2485</v>
      </c>
      <c r="W90" s="4" t="s">
        <v>2432</v>
      </c>
    </row>
    <row r="91" spans="1:23" x14ac:dyDescent="0.35">
      <c r="A91" s="66" t="s">
        <v>3005</v>
      </c>
      <c r="B91" s="4" t="s">
        <v>2376</v>
      </c>
      <c r="C91" s="66" t="s">
        <v>3006</v>
      </c>
      <c r="D91" s="66" t="s">
        <v>3007</v>
      </c>
      <c r="E91" s="66" t="s">
        <v>3008</v>
      </c>
      <c r="F91" s="66" t="s">
        <v>2604</v>
      </c>
      <c r="G91" s="66" t="s">
        <v>2605</v>
      </c>
      <c r="H91" s="66" t="s">
        <v>2381</v>
      </c>
      <c r="I91" s="66" t="s">
        <v>347</v>
      </c>
      <c r="J91" s="67">
        <v>25884</v>
      </c>
      <c r="K91" s="66" t="s">
        <v>41</v>
      </c>
      <c r="L91" s="66" t="s">
        <v>479</v>
      </c>
      <c r="M91" s="66" t="s">
        <v>3009</v>
      </c>
      <c r="N91" s="66" t="s">
        <v>3010</v>
      </c>
      <c r="O91" s="66" t="s">
        <v>26</v>
      </c>
      <c r="P91" s="66" t="s">
        <v>31</v>
      </c>
      <c r="Q91" s="66" t="s">
        <v>876</v>
      </c>
      <c r="R91" s="4" t="s">
        <v>28</v>
      </c>
      <c r="S91" s="67">
        <v>44256</v>
      </c>
      <c r="V91" s="4" t="s">
        <v>2609</v>
      </c>
      <c r="W91" s="4" t="s">
        <v>498</v>
      </c>
    </row>
    <row r="92" spans="1:23" x14ac:dyDescent="0.35">
      <c r="A92" s="66" t="s">
        <v>3011</v>
      </c>
      <c r="B92" s="4" t="s">
        <v>2376</v>
      </c>
      <c r="C92" s="66" t="s">
        <v>3012</v>
      </c>
      <c r="D92" s="66" t="s">
        <v>3013</v>
      </c>
      <c r="E92" s="66" t="s">
        <v>3014</v>
      </c>
      <c r="F92" s="66" t="s">
        <v>2419</v>
      </c>
      <c r="G92" s="66" t="s">
        <v>2420</v>
      </c>
      <c r="H92" s="66" t="s">
        <v>2381</v>
      </c>
      <c r="I92" s="66" t="s">
        <v>3015</v>
      </c>
      <c r="J92" s="67">
        <v>34001</v>
      </c>
      <c r="K92" s="66" t="s">
        <v>27</v>
      </c>
      <c r="L92" s="66" t="s">
        <v>25</v>
      </c>
      <c r="M92" s="66" t="s">
        <v>3016</v>
      </c>
      <c r="N92" s="66" t="s">
        <v>3017</v>
      </c>
      <c r="O92" s="66" t="s">
        <v>26</v>
      </c>
      <c r="P92" s="66" t="s">
        <v>31</v>
      </c>
      <c r="Q92" s="66" t="s">
        <v>876</v>
      </c>
      <c r="R92" s="4" t="s">
        <v>28</v>
      </c>
      <c r="S92" s="67">
        <v>44256</v>
      </c>
      <c r="V92" s="4" t="s">
        <v>2485</v>
      </c>
      <c r="W92" s="4" t="s">
        <v>2432</v>
      </c>
    </row>
    <row r="93" spans="1:23" x14ac:dyDescent="0.35">
      <c r="A93" s="66" t="s">
        <v>3018</v>
      </c>
      <c r="B93" s="4" t="s">
        <v>2376</v>
      </c>
      <c r="C93" s="66" t="s">
        <v>3019</v>
      </c>
      <c r="D93" s="66" t="s">
        <v>3020</v>
      </c>
      <c r="E93" s="66" t="s">
        <v>3021</v>
      </c>
      <c r="F93" s="66" t="s">
        <v>2419</v>
      </c>
      <c r="G93" s="66" t="s">
        <v>2420</v>
      </c>
      <c r="H93" s="66" t="s">
        <v>2529</v>
      </c>
      <c r="I93" s="66" t="s">
        <v>3022</v>
      </c>
      <c r="J93" s="67">
        <v>35789</v>
      </c>
      <c r="K93" s="66" t="s">
        <v>27</v>
      </c>
      <c r="L93" s="66" t="s">
        <v>103</v>
      </c>
      <c r="M93" s="66" t="s">
        <v>3023</v>
      </c>
      <c r="N93" s="66" t="s">
        <v>3024</v>
      </c>
      <c r="O93" s="66" t="s">
        <v>26</v>
      </c>
      <c r="P93" s="66" t="s">
        <v>31</v>
      </c>
      <c r="Q93" s="66" t="s">
        <v>876</v>
      </c>
      <c r="R93" s="4" t="s">
        <v>28</v>
      </c>
      <c r="S93" s="67">
        <v>44256</v>
      </c>
      <c r="V93" s="4" t="s">
        <v>2485</v>
      </c>
      <c r="W93" s="4" t="s">
        <v>2432</v>
      </c>
    </row>
    <row r="94" spans="1:23" x14ac:dyDescent="0.35">
      <c r="A94" s="66" t="s">
        <v>3025</v>
      </c>
      <c r="B94" s="4" t="s">
        <v>2376</v>
      </c>
      <c r="C94" s="66" t="s">
        <v>3026</v>
      </c>
      <c r="D94" s="66" t="s">
        <v>3027</v>
      </c>
      <c r="E94" s="66" t="s">
        <v>3028</v>
      </c>
      <c r="F94" s="66" t="s">
        <v>2388</v>
      </c>
      <c r="G94" s="66" t="s">
        <v>2389</v>
      </c>
      <c r="H94" s="66" t="s">
        <v>2381</v>
      </c>
      <c r="I94" s="66" t="s">
        <v>3029</v>
      </c>
      <c r="J94" s="67">
        <v>31632</v>
      </c>
      <c r="K94" s="66" t="s">
        <v>27</v>
      </c>
      <c r="L94" s="66" t="s">
        <v>25</v>
      </c>
      <c r="M94" s="66" t="s">
        <v>3030</v>
      </c>
      <c r="N94" s="66" t="s">
        <v>3031</v>
      </c>
      <c r="O94" s="66" t="s">
        <v>26</v>
      </c>
      <c r="P94" s="66" t="s">
        <v>31</v>
      </c>
      <c r="Q94" s="66" t="s">
        <v>876</v>
      </c>
      <c r="R94" s="4" t="s">
        <v>28</v>
      </c>
      <c r="S94" s="67">
        <v>44256</v>
      </c>
      <c r="V94" s="4" t="s">
        <v>2856</v>
      </c>
      <c r="W94" s="4" t="s">
        <v>2796</v>
      </c>
    </row>
    <row r="95" spans="1:23" x14ac:dyDescent="0.35">
      <c r="A95" s="66" t="s">
        <v>3032</v>
      </c>
      <c r="B95" s="4" t="s">
        <v>2376</v>
      </c>
      <c r="C95" s="66" t="s">
        <v>3033</v>
      </c>
      <c r="D95" s="66" t="s">
        <v>3034</v>
      </c>
      <c r="E95" s="66" t="s">
        <v>3035</v>
      </c>
      <c r="F95" s="66" t="s">
        <v>2388</v>
      </c>
      <c r="G95" s="66" t="s">
        <v>2389</v>
      </c>
      <c r="H95" s="66" t="s">
        <v>2381</v>
      </c>
      <c r="I95" s="66" t="s">
        <v>2421</v>
      </c>
      <c r="J95" s="67">
        <v>31853</v>
      </c>
      <c r="K95" s="66" t="s">
        <v>27</v>
      </c>
      <c r="L95" s="66" t="s">
        <v>25</v>
      </c>
      <c r="M95" s="66" t="s">
        <v>3036</v>
      </c>
      <c r="N95" s="66" t="s">
        <v>3037</v>
      </c>
      <c r="O95" s="66" t="s">
        <v>26</v>
      </c>
      <c r="P95" s="66" t="s">
        <v>31</v>
      </c>
      <c r="Q95" s="66" t="s">
        <v>876</v>
      </c>
      <c r="R95" s="4" t="s">
        <v>28</v>
      </c>
      <c r="S95" s="67">
        <v>44256</v>
      </c>
      <c r="V95" s="4" t="s">
        <v>2929</v>
      </c>
      <c r="W95" s="4" t="s">
        <v>2414</v>
      </c>
    </row>
    <row r="96" spans="1:23" x14ac:dyDescent="0.35">
      <c r="A96" s="66" t="s">
        <v>3038</v>
      </c>
      <c r="B96" s="4" t="s">
        <v>2376</v>
      </c>
      <c r="C96" s="66" t="s">
        <v>3039</v>
      </c>
      <c r="D96" s="66" t="s">
        <v>3040</v>
      </c>
      <c r="E96" s="66" t="s">
        <v>3041</v>
      </c>
      <c r="F96" s="66" t="s">
        <v>2388</v>
      </c>
      <c r="G96" s="66" t="s">
        <v>2389</v>
      </c>
      <c r="H96" s="66" t="s">
        <v>2381</v>
      </c>
      <c r="I96" s="66" t="s">
        <v>2886</v>
      </c>
      <c r="J96" s="67">
        <v>35789</v>
      </c>
      <c r="K96" s="66" t="s">
        <v>27</v>
      </c>
      <c r="L96" s="66" t="s">
        <v>479</v>
      </c>
      <c r="M96" s="66" t="s">
        <v>3042</v>
      </c>
      <c r="N96" s="66" t="s">
        <v>26</v>
      </c>
      <c r="O96" s="66" t="s">
        <v>3043</v>
      </c>
      <c r="P96" s="66" t="s">
        <v>31</v>
      </c>
      <c r="Q96" s="66" t="s">
        <v>876</v>
      </c>
      <c r="R96" s="4" t="s">
        <v>28</v>
      </c>
      <c r="S96" s="67">
        <v>44317</v>
      </c>
      <c r="V96" s="4" t="s">
        <v>2856</v>
      </c>
      <c r="W96" s="4" t="s">
        <v>2796</v>
      </c>
    </row>
    <row r="97" spans="1:23" x14ac:dyDescent="0.35">
      <c r="A97" s="66" t="s">
        <v>3044</v>
      </c>
      <c r="B97" s="4" t="s">
        <v>2376</v>
      </c>
      <c r="C97" s="66" t="s">
        <v>3045</v>
      </c>
      <c r="D97" s="66" t="s">
        <v>3046</v>
      </c>
      <c r="E97" s="66" t="s">
        <v>26</v>
      </c>
      <c r="F97" s="66" t="s">
        <v>2388</v>
      </c>
      <c r="G97" s="66" t="s">
        <v>2389</v>
      </c>
      <c r="H97" s="66" t="s">
        <v>2381</v>
      </c>
      <c r="I97" s="66" t="s">
        <v>26</v>
      </c>
      <c r="J97" s="67">
        <v>34604</v>
      </c>
      <c r="K97" s="66" t="s">
        <v>27</v>
      </c>
      <c r="L97" s="66" t="s">
        <v>25</v>
      </c>
      <c r="M97" s="66" t="s">
        <v>3047</v>
      </c>
      <c r="N97" s="66" t="s">
        <v>3048</v>
      </c>
      <c r="O97" s="66" t="s">
        <v>3049</v>
      </c>
      <c r="P97" s="66" t="s">
        <v>31</v>
      </c>
      <c r="Q97" s="66" t="s">
        <v>876</v>
      </c>
      <c r="R97" s="4" t="s">
        <v>28</v>
      </c>
      <c r="S97" s="67">
        <v>44317</v>
      </c>
      <c r="V97" s="4" t="s">
        <v>2795</v>
      </c>
      <c r="W97" s="4" t="s">
        <v>2796</v>
      </c>
    </row>
    <row r="98" spans="1:23" x14ac:dyDescent="0.35">
      <c r="A98" s="66" t="s">
        <v>3050</v>
      </c>
      <c r="B98" s="4" t="s">
        <v>2376</v>
      </c>
      <c r="C98" s="66" t="s">
        <v>3051</v>
      </c>
      <c r="D98" s="66" t="s">
        <v>3052</v>
      </c>
      <c r="E98" s="66" t="s">
        <v>3053</v>
      </c>
      <c r="F98" s="66" t="s">
        <v>2388</v>
      </c>
      <c r="G98" s="66" t="s">
        <v>2389</v>
      </c>
      <c r="H98" s="66" t="s">
        <v>2381</v>
      </c>
      <c r="I98" s="66" t="s">
        <v>2381</v>
      </c>
      <c r="J98" s="67">
        <v>31538</v>
      </c>
      <c r="K98" s="66" t="s">
        <v>27</v>
      </c>
      <c r="L98" s="66" t="s">
        <v>25</v>
      </c>
      <c r="M98" s="66" t="s">
        <v>3054</v>
      </c>
      <c r="N98" s="66" t="s">
        <v>3055</v>
      </c>
      <c r="O98" s="66" t="s">
        <v>3056</v>
      </c>
      <c r="P98" s="66" t="s">
        <v>31</v>
      </c>
      <c r="Q98" s="68" t="s">
        <v>490</v>
      </c>
      <c r="R98" s="4" t="s">
        <v>28</v>
      </c>
      <c r="S98" s="67">
        <v>44317</v>
      </c>
      <c r="V98" s="4" t="s">
        <v>2796</v>
      </c>
      <c r="W98" s="4" t="s">
        <v>2399</v>
      </c>
    </row>
    <row r="99" spans="1:23" x14ac:dyDescent="0.35">
      <c r="A99" s="66" t="s">
        <v>3057</v>
      </c>
      <c r="B99" s="4" t="s">
        <v>2376</v>
      </c>
      <c r="C99" s="66" t="s">
        <v>3058</v>
      </c>
      <c r="D99" s="66" t="s">
        <v>3059</v>
      </c>
      <c r="E99" s="66" t="s">
        <v>3060</v>
      </c>
      <c r="F99" s="66" t="s">
        <v>2429</v>
      </c>
      <c r="G99" s="66" t="s">
        <v>2420</v>
      </c>
      <c r="H99" s="66" t="s">
        <v>2381</v>
      </c>
      <c r="I99" s="66" t="s">
        <v>3061</v>
      </c>
      <c r="J99" s="67">
        <v>33897</v>
      </c>
      <c r="K99" s="66" t="s">
        <v>27</v>
      </c>
      <c r="L99" s="66" t="s">
        <v>25</v>
      </c>
      <c r="M99" s="66" t="s">
        <v>3062</v>
      </c>
      <c r="N99" s="66" t="s">
        <v>3063</v>
      </c>
      <c r="O99" s="66" t="s">
        <v>3064</v>
      </c>
      <c r="P99" s="66" t="s">
        <v>31</v>
      </c>
      <c r="Q99" s="66" t="s">
        <v>545</v>
      </c>
      <c r="R99" s="4" t="s">
        <v>28</v>
      </c>
      <c r="S99" s="67">
        <v>44378</v>
      </c>
      <c r="V99" s="4" t="s">
        <v>2449</v>
      </c>
      <c r="W99" s="4" t="s">
        <v>2450</v>
      </c>
    </row>
    <row r="100" spans="1:23" x14ac:dyDescent="0.35">
      <c r="A100" s="66" t="s">
        <v>3065</v>
      </c>
      <c r="B100" s="4" t="s">
        <v>2376</v>
      </c>
      <c r="C100" s="66" t="s">
        <v>3066</v>
      </c>
      <c r="D100" s="66" t="s">
        <v>3067</v>
      </c>
      <c r="E100" s="66" t="s">
        <v>26</v>
      </c>
      <c r="F100" s="66" t="s">
        <v>140</v>
      </c>
      <c r="G100" s="66" t="s">
        <v>2605</v>
      </c>
      <c r="H100" s="66" t="s">
        <v>2381</v>
      </c>
      <c r="I100" s="66" t="s">
        <v>3068</v>
      </c>
      <c r="J100" s="67">
        <v>35777</v>
      </c>
      <c r="K100" s="66" t="s">
        <v>27</v>
      </c>
      <c r="L100" s="66" t="s">
        <v>25</v>
      </c>
      <c r="M100" s="66" t="s">
        <v>3069</v>
      </c>
      <c r="N100" s="66" t="s">
        <v>26</v>
      </c>
      <c r="O100" s="66" t="s">
        <v>3070</v>
      </c>
      <c r="P100" s="66" t="s">
        <v>31</v>
      </c>
      <c r="Q100" s="66" t="s">
        <v>876</v>
      </c>
      <c r="R100" s="4" t="s">
        <v>28</v>
      </c>
      <c r="S100" s="67">
        <v>44378</v>
      </c>
      <c r="V100" s="4" t="s">
        <v>2609</v>
      </c>
      <c r="W100" s="4" t="s">
        <v>498</v>
      </c>
    </row>
    <row r="101" spans="1:23" x14ac:dyDescent="0.35">
      <c r="A101" s="66" t="s">
        <v>3071</v>
      </c>
      <c r="B101" s="4" t="s">
        <v>2376</v>
      </c>
      <c r="C101" s="66" t="s">
        <v>3072</v>
      </c>
      <c r="D101" s="66" t="s">
        <v>3073</v>
      </c>
      <c r="E101" s="66" t="s">
        <v>3074</v>
      </c>
      <c r="F101" s="66" t="s">
        <v>2388</v>
      </c>
      <c r="G101" s="66" t="s">
        <v>2389</v>
      </c>
      <c r="H101" s="66" t="s">
        <v>2381</v>
      </c>
      <c r="I101" s="66" t="s">
        <v>29</v>
      </c>
      <c r="J101" s="67">
        <v>34529</v>
      </c>
      <c r="K101" s="66" t="s">
        <v>27</v>
      </c>
      <c r="L101" s="66" t="s">
        <v>25</v>
      </c>
      <c r="M101" s="66" t="s">
        <v>3075</v>
      </c>
      <c r="N101" s="66" t="s">
        <v>3076</v>
      </c>
      <c r="O101" s="66" t="s">
        <v>3077</v>
      </c>
      <c r="P101" s="66" t="s">
        <v>31</v>
      </c>
      <c r="Q101" s="66" t="s">
        <v>876</v>
      </c>
      <c r="R101" s="4" t="s">
        <v>28</v>
      </c>
      <c r="S101" s="67">
        <v>44440</v>
      </c>
      <c r="V101" s="4" t="s">
        <v>2795</v>
      </c>
      <c r="W101" s="4" t="s">
        <v>2796</v>
      </c>
    </row>
    <row r="102" spans="1:23" x14ac:dyDescent="0.35">
      <c r="A102" s="66" t="s">
        <v>3078</v>
      </c>
      <c r="B102" s="4" t="s">
        <v>2376</v>
      </c>
      <c r="C102" s="66" t="s">
        <v>3079</v>
      </c>
      <c r="D102" s="66" t="s">
        <v>3080</v>
      </c>
      <c r="E102" s="66" t="s">
        <v>3081</v>
      </c>
      <c r="F102" s="66" t="s">
        <v>2551</v>
      </c>
      <c r="G102" s="66" t="s">
        <v>2552</v>
      </c>
      <c r="H102" s="66" t="s">
        <v>2381</v>
      </c>
      <c r="I102" s="66" t="s">
        <v>2421</v>
      </c>
      <c r="J102" s="67">
        <v>35807</v>
      </c>
      <c r="K102" s="66" t="s">
        <v>41</v>
      </c>
      <c r="L102" s="66" t="s">
        <v>25</v>
      </c>
      <c r="M102" s="66" t="s">
        <v>3082</v>
      </c>
      <c r="N102" s="66" t="s">
        <v>3083</v>
      </c>
      <c r="O102" s="66" t="s">
        <v>3084</v>
      </c>
      <c r="P102" s="66" t="s">
        <v>31</v>
      </c>
      <c r="Q102" s="66" t="s">
        <v>545</v>
      </c>
      <c r="R102" s="4" t="s">
        <v>28</v>
      </c>
      <c r="S102" s="67">
        <v>44363</v>
      </c>
      <c r="V102" s="4" t="s">
        <v>2565</v>
      </c>
      <c r="W102" s="4" t="s">
        <v>2555</v>
      </c>
    </row>
    <row r="103" spans="1:23" x14ac:dyDescent="0.35">
      <c r="A103" s="66" t="s">
        <v>3085</v>
      </c>
      <c r="B103" s="4" t="s">
        <v>2376</v>
      </c>
      <c r="C103" s="66" t="s">
        <v>3086</v>
      </c>
      <c r="D103" s="66" t="s">
        <v>3087</v>
      </c>
      <c r="E103" s="66" t="s">
        <v>3088</v>
      </c>
      <c r="F103" s="66" t="s">
        <v>2570</v>
      </c>
      <c r="G103" s="66" t="s">
        <v>2552</v>
      </c>
      <c r="H103" s="66" t="s">
        <v>2381</v>
      </c>
      <c r="I103" s="66" t="s">
        <v>2381</v>
      </c>
      <c r="J103" s="67">
        <v>37604</v>
      </c>
      <c r="K103" s="66" t="s">
        <v>27</v>
      </c>
      <c r="L103" s="66" t="s">
        <v>103</v>
      </c>
      <c r="M103" s="66" t="s">
        <v>3089</v>
      </c>
      <c r="N103" s="66" t="s">
        <v>3090</v>
      </c>
      <c r="O103" s="66" t="s">
        <v>3091</v>
      </c>
      <c r="P103" s="66" t="s">
        <v>31</v>
      </c>
      <c r="Q103" s="66" t="s">
        <v>545</v>
      </c>
      <c r="R103" s="4" t="s">
        <v>28</v>
      </c>
      <c r="S103" s="67">
        <v>44470</v>
      </c>
      <c r="V103" s="4" t="s">
        <v>2565</v>
      </c>
      <c r="W103" s="4" t="s">
        <v>2555</v>
      </c>
    </row>
    <row r="104" spans="1:23" x14ac:dyDescent="0.35">
      <c r="A104" s="66" t="s">
        <v>3092</v>
      </c>
      <c r="B104" s="4" t="s">
        <v>2376</v>
      </c>
      <c r="C104" s="66" t="s">
        <v>3093</v>
      </c>
      <c r="D104" s="66" t="s">
        <v>3094</v>
      </c>
      <c r="E104" s="66" t="s">
        <v>3095</v>
      </c>
      <c r="F104" s="66" t="s">
        <v>2388</v>
      </c>
      <c r="G104" s="66" t="s">
        <v>2389</v>
      </c>
      <c r="H104" s="66" t="s">
        <v>2381</v>
      </c>
      <c r="I104" s="66" t="s">
        <v>2381</v>
      </c>
      <c r="J104" s="67">
        <v>30850</v>
      </c>
      <c r="K104" s="66" t="s">
        <v>27</v>
      </c>
      <c r="L104" s="66" t="s">
        <v>25</v>
      </c>
      <c r="M104" s="66" t="s">
        <v>3096</v>
      </c>
      <c r="N104" s="66" t="s">
        <v>3097</v>
      </c>
      <c r="O104" s="66" t="s">
        <v>3098</v>
      </c>
      <c r="P104" s="66" t="s">
        <v>31</v>
      </c>
      <c r="Q104" s="66" t="s">
        <v>876</v>
      </c>
      <c r="R104" s="4" t="s">
        <v>28</v>
      </c>
      <c r="S104" s="67">
        <v>44470</v>
      </c>
      <c r="V104" s="4" t="s">
        <v>2795</v>
      </c>
      <c r="W104" s="4" t="s">
        <v>2407</v>
      </c>
    </row>
    <row r="105" spans="1:23" x14ac:dyDescent="0.35">
      <c r="A105" s="66" t="s">
        <v>3099</v>
      </c>
      <c r="B105" s="4" t="s">
        <v>2376</v>
      </c>
      <c r="C105" s="66" t="s">
        <v>3100</v>
      </c>
      <c r="D105" s="66" t="s">
        <v>3101</v>
      </c>
      <c r="E105" s="66" t="s">
        <v>3102</v>
      </c>
      <c r="F105" s="66" t="s">
        <v>2388</v>
      </c>
      <c r="G105" s="66" t="s">
        <v>2389</v>
      </c>
      <c r="H105" s="66" t="s">
        <v>2381</v>
      </c>
      <c r="I105" s="66" t="s">
        <v>2421</v>
      </c>
      <c r="J105" s="67">
        <v>30595</v>
      </c>
      <c r="K105" s="66" t="s">
        <v>27</v>
      </c>
      <c r="L105" s="66" t="s">
        <v>25</v>
      </c>
      <c r="M105" s="66" t="s">
        <v>3103</v>
      </c>
      <c r="N105" s="66" t="s">
        <v>3104</v>
      </c>
      <c r="O105" s="66" t="s">
        <v>3105</v>
      </c>
      <c r="P105" s="66" t="s">
        <v>31</v>
      </c>
      <c r="Q105" s="66" t="s">
        <v>876</v>
      </c>
      <c r="R105" s="4" t="s">
        <v>28</v>
      </c>
      <c r="S105" s="67">
        <v>44531</v>
      </c>
      <c r="V105" s="4" t="s">
        <v>3106</v>
      </c>
      <c r="W105" s="4" t="s">
        <v>2407</v>
      </c>
    </row>
    <row r="106" spans="1:23" x14ac:dyDescent="0.35">
      <c r="A106" s="66" t="s">
        <v>3107</v>
      </c>
      <c r="B106" s="4" t="s">
        <v>2376</v>
      </c>
      <c r="C106" s="66" t="s">
        <v>3108</v>
      </c>
      <c r="D106" s="66" t="s">
        <v>3109</v>
      </c>
      <c r="E106" s="66" t="s">
        <v>3110</v>
      </c>
      <c r="F106" s="66" t="s">
        <v>2388</v>
      </c>
      <c r="G106" s="66" t="s">
        <v>2389</v>
      </c>
      <c r="H106" s="66" t="s">
        <v>2381</v>
      </c>
      <c r="I106" s="66" t="s">
        <v>3111</v>
      </c>
      <c r="J106" s="67">
        <v>30963</v>
      </c>
      <c r="K106" s="66" t="s">
        <v>27</v>
      </c>
      <c r="L106" s="66" t="s">
        <v>25</v>
      </c>
      <c r="M106" s="66" t="s">
        <v>3112</v>
      </c>
      <c r="N106" s="66" t="s">
        <v>3113</v>
      </c>
      <c r="O106" s="66" t="s">
        <v>3114</v>
      </c>
      <c r="P106" s="66" t="s">
        <v>31</v>
      </c>
      <c r="Q106" s="66" t="s">
        <v>876</v>
      </c>
      <c r="R106" s="4" t="s">
        <v>28</v>
      </c>
      <c r="S106" s="67">
        <v>44531</v>
      </c>
      <c r="V106" s="4" t="s">
        <v>3106</v>
      </c>
      <c r="W106" s="4" t="s">
        <v>2407</v>
      </c>
    </row>
    <row r="107" spans="1:23" x14ac:dyDescent="0.35">
      <c r="A107" s="66" t="s">
        <v>3115</v>
      </c>
      <c r="B107" s="4" t="s">
        <v>2376</v>
      </c>
      <c r="C107" s="66" t="s">
        <v>3116</v>
      </c>
      <c r="D107" s="66" t="s">
        <v>3117</v>
      </c>
      <c r="E107" s="66" t="s">
        <v>3118</v>
      </c>
      <c r="F107" s="66" t="s">
        <v>2419</v>
      </c>
      <c r="G107" s="66" t="s">
        <v>2420</v>
      </c>
      <c r="H107" s="66" t="s">
        <v>2381</v>
      </c>
      <c r="I107" s="66" t="s">
        <v>2421</v>
      </c>
      <c r="J107" s="67">
        <v>37287</v>
      </c>
      <c r="K107" s="66" t="s">
        <v>27</v>
      </c>
      <c r="L107" s="66" t="s">
        <v>25</v>
      </c>
      <c r="M107" s="66" t="s">
        <v>3119</v>
      </c>
      <c r="N107" s="66" t="s">
        <v>26</v>
      </c>
      <c r="O107" s="66" t="s">
        <v>3120</v>
      </c>
      <c r="P107" s="66" t="s">
        <v>31</v>
      </c>
      <c r="Q107" s="66" t="s">
        <v>876</v>
      </c>
      <c r="R107" s="4" t="s">
        <v>28</v>
      </c>
      <c r="S107" s="67">
        <v>44543</v>
      </c>
      <c r="V107" s="4" t="s">
        <v>2485</v>
      </c>
      <c r="W107" s="4" t="s">
        <v>2432</v>
      </c>
    </row>
    <row r="108" spans="1:23" x14ac:dyDescent="0.35">
      <c r="A108" s="66" t="s">
        <v>3121</v>
      </c>
      <c r="B108" s="4" t="s">
        <v>2376</v>
      </c>
      <c r="C108" s="66" t="s">
        <v>3122</v>
      </c>
      <c r="D108" s="66" t="s">
        <v>3123</v>
      </c>
      <c r="E108" s="66" t="s">
        <v>3124</v>
      </c>
      <c r="F108" s="66" t="s">
        <v>2388</v>
      </c>
      <c r="G108" s="66" t="s">
        <v>2389</v>
      </c>
      <c r="H108" s="66" t="s">
        <v>2381</v>
      </c>
      <c r="I108" s="66" t="s">
        <v>3125</v>
      </c>
      <c r="J108" s="67">
        <v>36484</v>
      </c>
      <c r="K108" s="66" t="s">
        <v>27</v>
      </c>
      <c r="L108" s="66" t="s">
        <v>25</v>
      </c>
      <c r="M108" s="66" t="s">
        <v>3126</v>
      </c>
      <c r="N108" s="66" t="s">
        <v>3127</v>
      </c>
      <c r="O108" s="66" t="s">
        <v>3128</v>
      </c>
      <c r="P108" s="66" t="s">
        <v>31</v>
      </c>
      <c r="Q108" s="66" t="s">
        <v>876</v>
      </c>
      <c r="R108" s="4" t="s">
        <v>28</v>
      </c>
      <c r="S108" s="67">
        <v>44562</v>
      </c>
      <c r="V108" s="4" t="s">
        <v>3129</v>
      </c>
      <c r="W108" s="4" t="s">
        <v>2796</v>
      </c>
    </row>
    <row r="109" spans="1:23" x14ac:dyDescent="0.35">
      <c r="A109" s="66" t="s">
        <v>3130</v>
      </c>
      <c r="B109" s="4" t="s">
        <v>2376</v>
      </c>
      <c r="C109" s="66" t="s">
        <v>3131</v>
      </c>
      <c r="D109" s="66" t="s">
        <v>3132</v>
      </c>
      <c r="E109" s="66" t="s">
        <v>3133</v>
      </c>
      <c r="F109" s="66" t="s">
        <v>2561</v>
      </c>
      <c r="G109" s="66" t="s">
        <v>2552</v>
      </c>
      <c r="H109" s="66" t="s">
        <v>2515</v>
      </c>
      <c r="I109" s="66" t="s">
        <v>3134</v>
      </c>
      <c r="J109" s="67">
        <v>35547</v>
      </c>
      <c r="K109" s="66" t="s">
        <v>41</v>
      </c>
      <c r="L109" s="66" t="s">
        <v>25</v>
      </c>
      <c r="M109" s="66" t="s">
        <v>3135</v>
      </c>
      <c r="N109" s="66" t="s">
        <v>3136</v>
      </c>
      <c r="O109" s="66" t="s">
        <v>3137</v>
      </c>
      <c r="P109" s="66" t="s">
        <v>31</v>
      </c>
      <c r="Q109" s="66" t="s">
        <v>545</v>
      </c>
      <c r="R109" s="4" t="s">
        <v>28</v>
      </c>
      <c r="S109" s="67">
        <v>44599</v>
      </c>
      <c r="V109" s="4" t="s">
        <v>2565</v>
      </c>
      <c r="W109" s="4" t="s">
        <v>2555</v>
      </c>
    </row>
    <row r="110" spans="1:23" x14ac:dyDescent="0.35">
      <c r="A110" s="66" t="s">
        <v>3138</v>
      </c>
      <c r="B110" s="4" t="s">
        <v>2376</v>
      </c>
      <c r="C110" s="66" t="s">
        <v>3139</v>
      </c>
      <c r="D110" s="66" t="s">
        <v>3140</v>
      </c>
      <c r="E110" s="66" t="s">
        <v>26</v>
      </c>
      <c r="F110" s="66" t="s">
        <v>2388</v>
      </c>
      <c r="G110" s="66" t="s">
        <v>2389</v>
      </c>
      <c r="H110" s="66" t="s">
        <v>2381</v>
      </c>
      <c r="I110" s="66" t="s">
        <v>2421</v>
      </c>
      <c r="J110" s="67">
        <v>32398</v>
      </c>
      <c r="K110" s="66" t="s">
        <v>27</v>
      </c>
      <c r="L110" s="66" t="s">
        <v>25</v>
      </c>
      <c r="M110" s="66" t="s">
        <v>3141</v>
      </c>
      <c r="N110" s="66" t="s">
        <v>3142</v>
      </c>
      <c r="O110" s="66" t="s">
        <v>3143</v>
      </c>
      <c r="P110" s="66" t="s">
        <v>31</v>
      </c>
      <c r="Q110" s="66" t="s">
        <v>876</v>
      </c>
      <c r="R110" s="4" t="s">
        <v>28</v>
      </c>
      <c r="S110" s="67">
        <v>44636</v>
      </c>
      <c r="V110" s="4" t="s">
        <v>3129</v>
      </c>
      <c r="W110" s="4" t="s">
        <v>2796</v>
      </c>
    </row>
    <row r="111" spans="1:23" x14ac:dyDescent="0.35">
      <c r="A111" s="66" t="s">
        <v>3144</v>
      </c>
      <c r="B111" s="4" t="s">
        <v>2376</v>
      </c>
      <c r="C111" s="66" t="s">
        <v>3145</v>
      </c>
      <c r="D111" s="66" t="s">
        <v>3146</v>
      </c>
      <c r="E111" s="66" t="s">
        <v>3147</v>
      </c>
      <c r="F111" s="66" t="s">
        <v>2388</v>
      </c>
      <c r="G111" s="66" t="s">
        <v>2389</v>
      </c>
      <c r="H111" s="66" t="s">
        <v>2381</v>
      </c>
      <c r="I111" s="66" t="s">
        <v>2880</v>
      </c>
      <c r="J111" s="67">
        <v>30195</v>
      </c>
      <c r="K111" s="66" t="s">
        <v>27</v>
      </c>
      <c r="L111" s="66" t="s">
        <v>25</v>
      </c>
      <c r="M111" s="66" t="s">
        <v>3148</v>
      </c>
      <c r="N111" s="66" t="s">
        <v>3149</v>
      </c>
      <c r="O111" s="66" t="s">
        <v>3150</v>
      </c>
      <c r="P111" s="66" t="s">
        <v>31</v>
      </c>
      <c r="Q111" s="66" t="s">
        <v>876</v>
      </c>
      <c r="R111" s="4" t="s">
        <v>28</v>
      </c>
      <c r="S111" s="67">
        <v>44652</v>
      </c>
      <c r="V111" s="4" t="s">
        <v>2795</v>
      </c>
      <c r="W111" s="4" t="s">
        <v>2796</v>
      </c>
    </row>
    <row r="112" spans="1:23" x14ac:dyDescent="0.35">
      <c r="A112" s="66" t="s">
        <v>3151</v>
      </c>
      <c r="B112" s="4" t="s">
        <v>2376</v>
      </c>
      <c r="C112" s="66" t="s">
        <v>3152</v>
      </c>
      <c r="D112" s="66" t="s">
        <v>3153</v>
      </c>
      <c r="E112" s="66" t="s">
        <v>26</v>
      </c>
      <c r="F112" s="66" t="s">
        <v>2634</v>
      </c>
      <c r="G112" s="66" t="s">
        <v>2605</v>
      </c>
      <c r="H112" s="66" t="s">
        <v>2381</v>
      </c>
      <c r="I112" s="66" t="s">
        <v>2421</v>
      </c>
      <c r="J112" s="67">
        <v>30917</v>
      </c>
      <c r="K112" s="66" t="s">
        <v>27</v>
      </c>
      <c r="L112" s="66" t="s">
        <v>25</v>
      </c>
      <c r="M112" s="66" t="s">
        <v>3154</v>
      </c>
      <c r="N112" s="66" t="s">
        <v>3155</v>
      </c>
      <c r="O112" s="66" t="s">
        <v>26</v>
      </c>
      <c r="P112" s="66" t="s">
        <v>31</v>
      </c>
      <c r="Q112" s="66" t="s">
        <v>876</v>
      </c>
      <c r="R112" s="4" t="s">
        <v>28</v>
      </c>
      <c r="S112" s="67">
        <v>44652</v>
      </c>
      <c r="V112" s="4" t="s">
        <v>2609</v>
      </c>
      <c r="W112" s="4" t="s">
        <v>498</v>
      </c>
    </row>
    <row r="113" spans="1:23" x14ac:dyDescent="0.35">
      <c r="A113" s="66" t="s">
        <v>3156</v>
      </c>
      <c r="B113" s="4" t="s">
        <v>2376</v>
      </c>
      <c r="C113" s="66" t="s">
        <v>3157</v>
      </c>
      <c r="D113" s="66" t="s">
        <v>3158</v>
      </c>
      <c r="E113" s="66" t="s">
        <v>3159</v>
      </c>
      <c r="F113" s="66" t="s">
        <v>2604</v>
      </c>
      <c r="G113" s="66" t="s">
        <v>2605</v>
      </c>
      <c r="H113" s="66" t="s">
        <v>2515</v>
      </c>
      <c r="I113" s="66" t="s">
        <v>3160</v>
      </c>
      <c r="J113" s="67">
        <v>32909</v>
      </c>
      <c r="K113" s="66" t="s">
        <v>27</v>
      </c>
      <c r="L113" s="66" t="s">
        <v>103</v>
      </c>
      <c r="M113" s="66" t="s">
        <v>3161</v>
      </c>
      <c r="N113" s="66" t="s">
        <v>26</v>
      </c>
      <c r="O113" s="66" t="s">
        <v>3162</v>
      </c>
      <c r="P113" s="66" t="s">
        <v>31</v>
      </c>
      <c r="Q113" s="66" t="s">
        <v>876</v>
      </c>
      <c r="R113" s="4" t="s">
        <v>28</v>
      </c>
      <c r="S113" s="67">
        <v>44652</v>
      </c>
      <c r="V113" s="4" t="s">
        <v>2609</v>
      </c>
      <c r="W113" s="4" t="s">
        <v>498</v>
      </c>
    </row>
    <row r="114" spans="1:23" x14ac:dyDescent="0.35">
      <c r="A114" s="66" t="s">
        <v>3163</v>
      </c>
      <c r="B114" s="4" t="s">
        <v>2376</v>
      </c>
      <c r="C114" s="66" t="s">
        <v>3164</v>
      </c>
      <c r="D114" s="66" t="s">
        <v>3165</v>
      </c>
      <c r="E114" s="66" t="s">
        <v>3166</v>
      </c>
      <c r="F114" s="66" t="s">
        <v>2388</v>
      </c>
      <c r="G114" s="66" t="s">
        <v>2389</v>
      </c>
      <c r="H114" s="66" t="s">
        <v>2381</v>
      </c>
      <c r="I114" s="66" t="s">
        <v>3167</v>
      </c>
      <c r="J114" s="67">
        <v>32009</v>
      </c>
      <c r="K114" s="66" t="s">
        <v>27</v>
      </c>
      <c r="L114" s="66" t="s">
        <v>25</v>
      </c>
      <c r="M114" s="66" t="s">
        <v>3168</v>
      </c>
      <c r="N114" s="66" t="s">
        <v>3169</v>
      </c>
      <c r="O114" s="66" t="s">
        <v>3170</v>
      </c>
      <c r="P114" s="66" t="s">
        <v>31</v>
      </c>
      <c r="Q114" s="66" t="s">
        <v>876</v>
      </c>
      <c r="R114" s="4" t="s">
        <v>28</v>
      </c>
      <c r="S114" s="67">
        <v>44652</v>
      </c>
      <c r="V114" s="4" t="s">
        <v>2795</v>
      </c>
      <c r="W114" s="4" t="s">
        <v>2796</v>
      </c>
    </row>
    <row r="115" spans="1:23" x14ac:dyDescent="0.35">
      <c r="A115" s="66" t="s">
        <v>3171</v>
      </c>
      <c r="B115" s="4" t="s">
        <v>2376</v>
      </c>
      <c r="C115" s="66" t="s">
        <v>3172</v>
      </c>
      <c r="D115" s="66" t="s">
        <v>3173</v>
      </c>
      <c r="E115" s="66" t="s">
        <v>3174</v>
      </c>
      <c r="F115" s="66" t="s">
        <v>140</v>
      </c>
      <c r="G115" s="66" t="s">
        <v>2605</v>
      </c>
      <c r="H115" s="66" t="s">
        <v>2381</v>
      </c>
      <c r="I115" s="66" t="s">
        <v>3125</v>
      </c>
      <c r="J115" s="67">
        <v>33884</v>
      </c>
      <c r="K115" s="66" t="s">
        <v>27</v>
      </c>
      <c r="L115" s="66" t="s">
        <v>25</v>
      </c>
      <c r="M115" s="66" t="s">
        <v>3175</v>
      </c>
      <c r="N115" s="66" t="s">
        <v>3176</v>
      </c>
      <c r="O115" s="66" t="s">
        <v>3177</v>
      </c>
      <c r="P115" s="66" t="s">
        <v>31</v>
      </c>
      <c r="Q115" s="66" t="s">
        <v>876</v>
      </c>
      <c r="R115" s="4" t="s">
        <v>28</v>
      </c>
      <c r="S115" s="67">
        <v>44659</v>
      </c>
      <c r="V115" s="4" t="s">
        <v>2609</v>
      </c>
      <c r="W115" s="4" t="s">
        <v>498</v>
      </c>
    </row>
    <row r="116" spans="1:23" x14ac:dyDescent="0.35">
      <c r="A116" s="66" t="s">
        <v>3178</v>
      </c>
      <c r="B116" s="4" t="s">
        <v>2376</v>
      </c>
      <c r="C116" s="66" t="s">
        <v>3179</v>
      </c>
      <c r="D116" s="66" t="s">
        <v>3180</v>
      </c>
      <c r="E116" s="66" t="s">
        <v>3181</v>
      </c>
      <c r="F116" s="66" t="s">
        <v>2570</v>
      </c>
      <c r="G116" s="66" t="s">
        <v>2552</v>
      </c>
      <c r="H116" s="66" t="s">
        <v>2621</v>
      </c>
      <c r="I116" s="66" t="s">
        <v>2381</v>
      </c>
      <c r="J116" s="67">
        <v>36135</v>
      </c>
      <c r="K116" s="66" t="s">
        <v>41</v>
      </c>
      <c r="L116" s="66" t="s">
        <v>103</v>
      </c>
      <c r="M116" s="66" t="s">
        <v>3182</v>
      </c>
      <c r="N116" s="66" t="s">
        <v>3183</v>
      </c>
      <c r="O116" s="66" t="s">
        <v>3184</v>
      </c>
      <c r="P116" s="66" t="s">
        <v>31</v>
      </c>
      <c r="Q116" s="66" t="s">
        <v>2441</v>
      </c>
      <c r="R116" s="4" t="s">
        <v>28</v>
      </c>
      <c r="S116" s="67">
        <v>44693</v>
      </c>
      <c r="V116" s="4" t="s">
        <v>2565</v>
      </c>
      <c r="W116" s="4" t="s">
        <v>2555</v>
      </c>
    </row>
    <row r="117" spans="1:23" x14ac:dyDescent="0.35">
      <c r="A117" s="66" t="s">
        <v>3185</v>
      </c>
      <c r="B117" s="4" t="s">
        <v>2376</v>
      </c>
      <c r="C117" s="66" t="s">
        <v>3186</v>
      </c>
      <c r="D117" s="66" t="s">
        <v>3187</v>
      </c>
      <c r="E117" s="66" t="s">
        <v>3188</v>
      </c>
      <c r="F117" s="66" t="s">
        <v>2388</v>
      </c>
      <c r="G117" s="66" t="s">
        <v>2389</v>
      </c>
      <c r="H117" s="66" t="s">
        <v>2381</v>
      </c>
      <c r="I117" s="66" t="s">
        <v>2959</v>
      </c>
      <c r="J117" s="67">
        <v>34918</v>
      </c>
      <c r="K117" s="66" t="s">
        <v>41</v>
      </c>
      <c r="L117" s="66" t="s">
        <v>25</v>
      </c>
      <c r="M117" s="66" t="s">
        <v>3189</v>
      </c>
      <c r="N117" s="66" t="s">
        <v>3190</v>
      </c>
      <c r="O117" s="66" t="s">
        <v>3191</v>
      </c>
      <c r="P117" s="66" t="s">
        <v>31</v>
      </c>
      <c r="Q117" s="66" t="s">
        <v>876</v>
      </c>
      <c r="R117" s="4" t="s">
        <v>28</v>
      </c>
      <c r="S117" s="67">
        <v>44690</v>
      </c>
      <c r="V117" s="4" t="s">
        <v>2795</v>
      </c>
      <c r="W117" s="4" t="s">
        <v>2796</v>
      </c>
    </row>
    <row r="118" spans="1:23" x14ac:dyDescent="0.35">
      <c r="A118" s="66" t="s">
        <v>3192</v>
      </c>
      <c r="B118" s="4" t="s">
        <v>2376</v>
      </c>
      <c r="C118" s="66" t="s">
        <v>3193</v>
      </c>
      <c r="D118" s="66" t="s">
        <v>3194</v>
      </c>
      <c r="E118" s="66" t="s">
        <v>3195</v>
      </c>
      <c r="F118" s="66" t="s">
        <v>2388</v>
      </c>
      <c r="G118" s="66" t="s">
        <v>2389</v>
      </c>
      <c r="H118" s="66" t="s">
        <v>2381</v>
      </c>
      <c r="I118" s="66" t="s">
        <v>916</v>
      </c>
      <c r="J118" s="67">
        <v>36197</v>
      </c>
      <c r="K118" s="66" t="s">
        <v>41</v>
      </c>
      <c r="L118" s="66" t="s">
        <v>103</v>
      </c>
      <c r="M118" s="66" t="s">
        <v>3196</v>
      </c>
      <c r="N118" s="66" t="s">
        <v>3197</v>
      </c>
      <c r="O118" s="66" t="s">
        <v>26</v>
      </c>
      <c r="P118" s="66" t="s">
        <v>31</v>
      </c>
      <c r="Q118" s="66" t="s">
        <v>876</v>
      </c>
      <c r="R118" s="4" t="s">
        <v>28</v>
      </c>
      <c r="S118" s="67">
        <v>44743</v>
      </c>
      <c r="V118" s="4" t="s">
        <v>2969</v>
      </c>
      <c r="W118" s="4" t="s">
        <v>2414</v>
      </c>
    </row>
    <row r="119" spans="1:23" x14ac:dyDescent="0.35">
      <c r="A119" s="66" t="s">
        <v>3198</v>
      </c>
      <c r="B119" s="4" t="s">
        <v>2376</v>
      </c>
      <c r="C119" s="66" t="s">
        <v>3199</v>
      </c>
      <c r="D119" s="66" t="s">
        <v>3200</v>
      </c>
      <c r="E119" s="66" t="s">
        <v>3201</v>
      </c>
      <c r="F119" s="66" t="s">
        <v>2388</v>
      </c>
      <c r="G119" s="66" t="s">
        <v>2389</v>
      </c>
      <c r="H119" s="66" t="s">
        <v>2529</v>
      </c>
      <c r="I119" s="66" t="s">
        <v>350</v>
      </c>
      <c r="J119" s="67">
        <v>33319</v>
      </c>
      <c r="K119" s="66" t="s">
        <v>27</v>
      </c>
      <c r="L119" s="66" t="s">
        <v>25</v>
      </c>
      <c r="M119" s="66" t="s">
        <v>3202</v>
      </c>
      <c r="N119" s="66" t="s">
        <v>3203</v>
      </c>
      <c r="O119" s="66" t="s">
        <v>3204</v>
      </c>
      <c r="P119" s="66" t="s">
        <v>31</v>
      </c>
      <c r="Q119" s="66" t="s">
        <v>876</v>
      </c>
      <c r="R119" s="4" t="s">
        <v>28</v>
      </c>
      <c r="S119" s="67">
        <v>44743</v>
      </c>
      <c r="V119" s="4" t="s">
        <v>2795</v>
      </c>
      <c r="W119" s="4" t="s">
        <v>2796</v>
      </c>
    </row>
    <row r="120" spans="1:23" x14ac:dyDescent="0.35">
      <c r="A120" s="66" t="s">
        <v>3205</v>
      </c>
      <c r="B120" s="4" t="s">
        <v>2376</v>
      </c>
      <c r="C120" s="66" t="s">
        <v>3206</v>
      </c>
      <c r="D120" s="66" t="s">
        <v>3207</v>
      </c>
      <c r="E120" s="66" t="s">
        <v>3208</v>
      </c>
      <c r="F120" s="66" t="s">
        <v>2388</v>
      </c>
      <c r="G120" s="66" t="s">
        <v>2389</v>
      </c>
      <c r="H120" s="66" t="s">
        <v>2381</v>
      </c>
      <c r="I120" s="66" t="s">
        <v>3209</v>
      </c>
      <c r="J120" s="67">
        <v>32549</v>
      </c>
      <c r="K120" s="66" t="s">
        <v>27</v>
      </c>
      <c r="L120" s="66" t="s">
        <v>25</v>
      </c>
      <c r="M120" s="66" t="s">
        <v>3210</v>
      </c>
      <c r="N120" s="66" t="s">
        <v>3211</v>
      </c>
      <c r="O120" s="66" t="s">
        <v>26</v>
      </c>
      <c r="P120" s="66" t="s">
        <v>31</v>
      </c>
      <c r="Q120" s="66" t="s">
        <v>876</v>
      </c>
      <c r="R120" s="4" t="s">
        <v>28</v>
      </c>
      <c r="S120" s="67">
        <v>44774</v>
      </c>
      <c r="V120" s="4" t="s">
        <v>2795</v>
      </c>
      <c r="W120" s="4" t="s">
        <v>2796</v>
      </c>
    </row>
    <row r="121" spans="1:23" x14ac:dyDescent="0.35">
      <c r="A121" s="66" t="s">
        <v>3212</v>
      </c>
      <c r="B121" s="4" t="s">
        <v>2376</v>
      </c>
      <c r="C121" s="66" t="s">
        <v>3213</v>
      </c>
      <c r="D121" s="66" t="s">
        <v>3214</v>
      </c>
      <c r="E121" s="66" t="s">
        <v>3215</v>
      </c>
      <c r="F121" s="66" t="s">
        <v>2388</v>
      </c>
      <c r="G121" s="66" t="s">
        <v>2389</v>
      </c>
      <c r="H121" s="66" t="s">
        <v>2529</v>
      </c>
      <c r="I121" s="66" t="s">
        <v>2880</v>
      </c>
      <c r="J121" s="67">
        <v>36348</v>
      </c>
      <c r="K121" s="66" t="s">
        <v>41</v>
      </c>
      <c r="L121" s="66" t="s">
        <v>25</v>
      </c>
      <c r="M121" s="66" t="s">
        <v>3216</v>
      </c>
      <c r="N121" s="66" t="s">
        <v>3217</v>
      </c>
      <c r="O121" s="66" t="s">
        <v>3218</v>
      </c>
      <c r="P121" s="66" t="s">
        <v>31</v>
      </c>
      <c r="Q121" s="66" t="s">
        <v>876</v>
      </c>
      <c r="R121" s="4" t="s">
        <v>28</v>
      </c>
      <c r="S121" s="67">
        <v>44774</v>
      </c>
      <c r="V121" s="4" t="s">
        <v>2795</v>
      </c>
      <c r="W121" s="4" t="s">
        <v>2796</v>
      </c>
    </row>
    <row r="122" spans="1:23" x14ac:dyDescent="0.35">
      <c r="A122" s="66" t="s">
        <v>3219</v>
      </c>
      <c r="B122" s="4" t="s">
        <v>2376</v>
      </c>
      <c r="C122" s="66" t="s">
        <v>3220</v>
      </c>
      <c r="D122" s="66" t="s">
        <v>3221</v>
      </c>
      <c r="E122" s="66" t="s">
        <v>3222</v>
      </c>
      <c r="F122" s="66" t="s">
        <v>2388</v>
      </c>
      <c r="G122" s="66" t="s">
        <v>2389</v>
      </c>
      <c r="H122" s="66" t="s">
        <v>2529</v>
      </c>
      <c r="I122" s="66" t="s">
        <v>3223</v>
      </c>
      <c r="J122" s="67">
        <v>31765</v>
      </c>
      <c r="K122" s="66" t="s">
        <v>27</v>
      </c>
      <c r="L122" s="66" t="s">
        <v>25</v>
      </c>
      <c r="M122" s="66" t="s">
        <v>3224</v>
      </c>
      <c r="N122" s="66" t="s">
        <v>3225</v>
      </c>
      <c r="O122" s="66" t="s">
        <v>3226</v>
      </c>
      <c r="P122" s="66" t="s">
        <v>31</v>
      </c>
      <c r="Q122" s="66" t="s">
        <v>876</v>
      </c>
      <c r="R122" s="4" t="s">
        <v>28</v>
      </c>
      <c r="S122" s="67">
        <v>44774</v>
      </c>
      <c r="V122" s="4" t="s">
        <v>2795</v>
      </c>
      <c r="W122" s="4" t="s">
        <v>2796</v>
      </c>
    </row>
    <row r="123" spans="1:23" x14ac:dyDescent="0.35">
      <c r="A123" s="66" t="s">
        <v>3227</v>
      </c>
      <c r="B123" s="4" t="s">
        <v>2376</v>
      </c>
      <c r="C123" s="66" t="s">
        <v>3228</v>
      </c>
      <c r="D123" s="66" t="s">
        <v>3229</v>
      </c>
      <c r="E123" s="66" t="s">
        <v>3230</v>
      </c>
      <c r="F123" s="66" t="s">
        <v>2388</v>
      </c>
      <c r="G123" s="66" t="s">
        <v>2389</v>
      </c>
      <c r="H123" s="66" t="s">
        <v>2381</v>
      </c>
      <c r="I123" s="66" t="s">
        <v>3231</v>
      </c>
      <c r="J123" s="67">
        <v>32015</v>
      </c>
      <c r="K123" s="66" t="s">
        <v>27</v>
      </c>
      <c r="L123" s="66" t="s">
        <v>25</v>
      </c>
      <c r="M123" s="66" t="s">
        <v>3232</v>
      </c>
      <c r="N123" s="66" t="s">
        <v>3233</v>
      </c>
      <c r="O123" s="66" t="s">
        <v>26</v>
      </c>
      <c r="P123" s="66" t="s">
        <v>31</v>
      </c>
      <c r="Q123" s="66" t="s">
        <v>876</v>
      </c>
      <c r="R123" s="4" t="s">
        <v>28</v>
      </c>
      <c r="S123" s="67">
        <v>44805</v>
      </c>
      <c r="V123" s="4" t="s">
        <v>2938</v>
      </c>
      <c r="W123" s="4" t="s">
        <v>2796</v>
      </c>
    </row>
    <row r="124" spans="1:23" x14ac:dyDescent="0.35">
      <c r="A124" s="66" t="s">
        <v>3234</v>
      </c>
      <c r="B124" s="4" t="s">
        <v>2376</v>
      </c>
      <c r="C124" s="66" t="s">
        <v>3235</v>
      </c>
      <c r="D124" s="66" t="s">
        <v>3236</v>
      </c>
      <c r="E124" s="66" t="s">
        <v>3237</v>
      </c>
      <c r="F124" s="66" t="s">
        <v>2388</v>
      </c>
      <c r="G124" s="66" t="s">
        <v>2389</v>
      </c>
      <c r="H124" s="66" t="s">
        <v>2381</v>
      </c>
      <c r="I124" s="66" t="s">
        <v>347</v>
      </c>
      <c r="J124" s="67">
        <v>33679</v>
      </c>
      <c r="K124" s="66" t="s">
        <v>27</v>
      </c>
      <c r="L124" s="66" t="s">
        <v>25</v>
      </c>
      <c r="M124" s="66" t="s">
        <v>3238</v>
      </c>
      <c r="N124" s="66" t="s">
        <v>3239</v>
      </c>
      <c r="O124" s="66" t="s">
        <v>3240</v>
      </c>
      <c r="P124" s="66" t="s">
        <v>31</v>
      </c>
      <c r="Q124" s="66" t="s">
        <v>876</v>
      </c>
      <c r="R124" s="4" t="s">
        <v>28</v>
      </c>
      <c r="S124" s="67">
        <v>44805</v>
      </c>
      <c r="V124" s="4" t="s">
        <v>3129</v>
      </c>
      <c r="W124" s="4" t="s">
        <v>2796</v>
      </c>
    </row>
    <row r="125" spans="1:23" x14ac:dyDescent="0.35">
      <c r="A125" s="66" t="s">
        <v>3241</v>
      </c>
      <c r="B125" s="4" t="s">
        <v>2376</v>
      </c>
      <c r="C125" s="66" t="s">
        <v>3242</v>
      </c>
      <c r="D125" s="66" t="s">
        <v>3243</v>
      </c>
      <c r="E125" s="66" t="s">
        <v>3244</v>
      </c>
      <c r="F125" s="66" t="s">
        <v>2388</v>
      </c>
      <c r="G125" s="66" t="s">
        <v>2389</v>
      </c>
      <c r="H125" s="66" t="s">
        <v>2529</v>
      </c>
      <c r="I125" s="66" t="s">
        <v>3245</v>
      </c>
      <c r="J125" s="67">
        <v>35973</v>
      </c>
      <c r="K125" s="66" t="s">
        <v>41</v>
      </c>
      <c r="L125" s="66" t="s">
        <v>25</v>
      </c>
      <c r="M125" s="66" t="s">
        <v>3246</v>
      </c>
      <c r="N125" s="66" t="s">
        <v>3247</v>
      </c>
      <c r="O125" s="66" t="s">
        <v>3248</v>
      </c>
      <c r="P125" s="66" t="s">
        <v>31</v>
      </c>
      <c r="Q125" s="66" t="s">
        <v>876</v>
      </c>
      <c r="R125" s="4" t="s">
        <v>28</v>
      </c>
      <c r="S125" s="67">
        <v>44805</v>
      </c>
      <c r="V125" s="4" t="s">
        <v>2795</v>
      </c>
      <c r="W125" s="4" t="s">
        <v>2796</v>
      </c>
    </row>
    <row r="126" spans="1:23" x14ac:dyDescent="0.35">
      <c r="A126" s="66" t="s">
        <v>3249</v>
      </c>
      <c r="B126" s="4" t="s">
        <v>2376</v>
      </c>
      <c r="C126" s="66" t="s">
        <v>3250</v>
      </c>
      <c r="D126" s="66" t="s">
        <v>3251</v>
      </c>
      <c r="E126" s="66" t="s">
        <v>3252</v>
      </c>
      <c r="F126" s="66" t="s">
        <v>2388</v>
      </c>
      <c r="G126" s="66" t="s">
        <v>2389</v>
      </c>
      <c r="H126" s="66" t="s">
        <v>2515</v>
      </c>
      <c r="I126" s="66" t="s">
        <v>3253</v>
      </c>
      <c r="J126" s="67">
        <v>29451</v>
      </c>
      <c r="K126" s="66" t="s">
        <v>27</v>
      </c>
      <c r="L126" s="66" t="s">
        <v>25</v>
      </c>
      <c r="M126" s="66" t="s">
        <v>3254</v>
      </c>
      <c r="N126" s="66" t="s">
        <v>3255</v>
      </c>
      <c r="O126" s="66" t="s">
        <v>3256</v>
      </c>
      <c r="P126" s="66" t="s">
        <v>31</v>
      </c>
      <c r="Q126" s="66" t="s">
        <v>876</v>
      </c>
      <c r="R126" s="4" t="s">
        <v>28</v>
      </c>
      <c r="S126" s="67">
        <v>44805</v>
      </c>
      <c r="V126" s="4" t="s">
        <v>3257</v>
      </c>
      <c r="W126" s="4" t="s">
        <v>2796</v>
      </c>
    </row>
    <row r="127" spans="1:23" x14ac:dyDescent="0.35">
      <c r="A127" s="66" t="s">
        <v>3258</v>
      </c>
      <c r="B127" s="4" t="s">
        <v>2376</v>
      </c>
      <c r="C127" s="66" t="s">
        <v>3259</v>
      </c>
      <c r="D127" s="66" t="s">
        <v>3260</v>
      </c>
      <c r="E127" s="66" t="s">
        <v>3261</v>
      </c>
      <c r="F127" s="66" t="s">
        <v>2388</v>
      </c>
      <c r="G127" s="66" t="s">
        <v>2389</v>
      </c>
      <c r="H127" s="66" t="s">
        <v>2621</v>
      </c>
      <c r="I127" s="66" t="s">
        <v>3262</v>
      </c>
      <c r="J127" s="67">
        <v>32375</v>
      </c>
      <c r="K127" s="66" t="s">
        <v>27</v>
      </c>
      <c r="L127" s="66" t="s">
        <v>25</v>
      </c>
      <c r="M127" s="66" t="s">
        <v>3263</v>
      </c>
      <c r="N127" s="66" t="s">
        <v>3264</v>
      </c>
      <c r="O127" s="66" t="s">
        <v>3265</v>
      </c>
      <c r="P127" s="66" t="s">
        <v>31</v>
      </c>
      <c r="Q127" s="66" t="s">
        <v>876</v>
      </c>
      <c r="R127" s="4" t="s">
        <v>28</v>
      </c>
      <c r="S127" s="67">
        <v>44805</v>
      </c>
      <c r="V127" s="4" t="s">
        <v>2856</v>
      </c>
      <c r="W127" s="4" t="s">
        <v>2796</v>
      </c>
    </row>
    <row r="128" spans="1:23" x14ac:dyDescent="0.35">
      <c r="A128" s="66" t="s">
        <v>3266</v>
      </c>
      <c r="B128" s="4" t="s">
        <v>2376</v>
      </c>
      <c r="C128" s="66" t="s">
        <v>3267</v>
      </c>
      <c r="D128" s="66" t="s">
        <v>3268</v>
      </c>
      <c r="E128" s="66" t="s">
        <v>3269</v>
      </c>
      <c r="F128" s="66" t="s">
        <v>2388</v>
      </c>
      <c r="G128" s="66" t="s">
        <v>2389</v>
      </c>
      <c r="H128" s="66" t="s">
        <v>2621</v>
      </c>
      <c r="I128" s="66" t="s">
        <v>3270</v>
      </c>
      <c r="J128" s="67">
        <v>31772</v>
      </c>
      <c r="K128" s="66" t="s">
        <v>27</v>
      </c>
      <c r="L128" s="66" t="s">
        <v>25</v>
      </c>
      <c r="M128" s="66" t="s">
        <v>3271</v>
      </c>
      <c r="N128" s="66" t="s">
        <v>3272</v>
      </c>
      <c r="O128" s="66" t="s">
        <v>3273</v>
      </c>
      <c r="P128" s="66" t="s">
        <v>31</v>
      </c>
      <c r="Q128" s="66" t="s">
        <v>876</v>
      </c>
      <c r="R128" s="4" t="s">
        <v>28</v>
      </c>
      <c r="S128" s="67">
        <v>44805</v>
      </c>
      <c r="V128" s="4" t="s">
        <v>2856</v>
      </c>
      <c r="W128" s="4" t="s">
        <v>2796</v>
      </c>
    </row>
    <row r="129" spans="1:23" x14ac:dyDescent="0.35">
      <c r="A129" s="66" t="s">
        <v>3274</v>
      </c>
      <c r="B129" s="4" t="s">
        <v>2376</v>
      </c>
      <c r="C129" s="66" t="s">
        <v>3275</v>
      </c>
      <c r="D129" s="66" t="s">
        <v>3276</v>
      </c>
      <c r="E129" s="66" t="s">
        <v>3277</v>
      </c>
      <c r="F129" s="66" t="s">
        <v>2388</v>
      </c>
      <c r="G129" s="66" t="s">
        <v>2389</v>
      </c>
      <c r="H129" s="66" t="s">
        <v>2515</v>
      </c>
      <c r="I129" s="66" t="s">
        <v>3278</v>
      </c>
      <c r="J129" s="67">
        <v>35620</v>
      </c>
      <c r="K129" s="66" t="s">
        <v>27</v>
      </c>
      <c r="L129" s="66" t="s">
        <v>25</v>
      </c>
      <c r="M129" s="66" t="s">
        <v>3279</v>
      </c>
      <c r="N129" s="66" t="s">
        <v>3280</v>
      </c>
      <c r="O129" s="66" t="s">
        <v>3281</v>
      </c>
      <c r="P129" s="66" t="s">
        <v>31</v>
      </c>
      <c r="Q129" s="66" t="s">
        <v>876</v>
      </c>
      <c r="R129" s="4" t="s">
        <v>28</v>
      </c>
      <c r="S129" s="67">
        <v>44809</v>
      </c>
      <c r="V129" s="4" t="s">
        <v>3257</v>
      </c>
      <c r="W129" s="4" t="s">
        <v>2796</v>
      </c>
    </row>
    <row r="130" spans="1:23" x14ac:dyDescent="0.35">
      <c r="A130" s="66" t="s">
        <v>3282</v>
      </c>
      <c r="B130" s="4" t="s">
        <v>2376</v>
      </c>
      <c r="C130" s="66" t="s">
        <v>3283</v>
      </c>
      <c r="D130" s="66" t="s">
        <v>3284</v>
      </c>
      <c r="E130" s="66" t="s">
        <v>3285</v>
      </c>
      <c r="F130" s="66" t="s">
        <v>2388</v>
      </c>
      <c r="G130" s="66" t="s">
        <v>2389</v>
      </c>
      <c r="H130" s="66" t="s">
        <v>2381</v>
      </c>
      <c r="I130" s="66" t="s">
        <v>3253</v>
      </c>
      <c r="J130" s="67">
        <v>31568</v>
      </c>
      <c r="K130" s="66" t="s">
        <v>41</v>
      </c>
      <c r="L130" s="66" t="s">
        <v>25</v>
      </c>
      <c r="M130" s="66" t="s">
        <v>3141</v>
      </c>
      <c r="N130" s="66" t="s">
        <v>3286</v>
      </c>
      <c r="O130" s="66" t="s">
        <v>3287</v>
      </c>
      <c r="P130" s="66" t="s">
        <v>31</v>
      </c>
      <c r="Q130" s="66" t="s">
        <v>876</v>
      </c>
      <c r="R130" s="4" t="s">
        <v>28</v>
      </c>
      <c r="S130" s="67">
        <v>44805</v>
      </c>
      <c r="V130" s="4" t="s">
        <v>3106</v>
      </c>
      <c r="W130" s="4" t="s">
        <v>2796</v>
      </c>
    </row>
    <row r="131" spans="1:23" x14ac:dyDescent="0.35">
      <c r="A131" s="66" t="s">
        <v>3288</v>
      </c>
      <c r="B131" s="4" t="s">
        <v>2376</v>
      </c>
      <c r="C131" s="66" t="s">
        <v>3289</v>
      </c>
      <c r="D131" s="66" t="s">
        <v>3290</v>
      </c>
      <c r="E131" s="66" t="s">
        <v>3291</v>
      </c>
      <c r="F131" s="66" t="s">
        <v>2388</v>
      </c>
      <c r="G131" s="66" t="s">
        <v>2389</v>
      </c>
      <c r="H131" s="66" t="s">
        <v>2381</v>
      </c>
      <c r="I131" s="66" t="s">
        <v>3292</v>
      </c>
      <c r="J131" s="67">
        <v>31797</v>
      </c>
      <c r="K131" s="66" t="s">
        <v>27</v>
      </c>
      <c r="L131" s="66" t="s">
        <v>25</v>
      </c>
      <c r="M131" s="66" t="s">
        <v>3293</v>
      </c>
      <c r="N131" s="66" t="s">
        <v>3294</v>
      </c>
      <c r="O131" s="66" t="s">
        <v>3295</v>
      </c>
      <c r="P131" s="66" t="s">
        <v>31</v>
      </c>
      <c r="Q131" s="66" t="s">
        <v>876</v>
      </c>
      <c r="R131" s="4" t="s">
        <v>28</v>
      </c>
      <c r="S131" s="67">
        <v>44805</v>
      </c>
      <c r="V131" s="4" t="s">
        <v>3106</v>
      </c>
      <c r="W131" s="4" t="s">
        <v>2796</v>
      </c>
    </row>
    <row r="132" spans="1:23" x14ac:dyDescent="0.35">
      <c r="A132" s="66" t="s">
        <v>3296</v>
      </c>
      <c r="B132" s="4" t="s">
        <v>2376</v>
      </c>
      <c r="C132" s="66" t="s">
        <v>3297</v>
      </c>
      <c r="D132" s="66" t="s">
        <v>3298</v>
      </c>
      <c r="E132" s="66" t="s">
        <v>3299</v>
      </c>
      <c r="F132" s="66" t="s">
        <v>2388</v>
      </c>
      <c r="G132" s="66" t="s">
        <v>2389</v>
      </c>
      <c r="H132" s="66" t="s">
        <v>2381</v>
      </c>
      <c r="I132" s="66" t="s">
        <v>3300</v>
      </c>
      <c r="J132" s="67">
        <v>32904</v>
      </c>
      <c r="K132" s="66" t="s">
        <v>27</v>
      </c>
      <c r="L132" s="66" t="s">
        <v>25</v>
      </c>
      <c r="M132" s="66" t="s">
        <v>3301</v>
      </c>
      <c r="N132" s="66" t="s">
        <v>3302</v>
      </c>
      <c r="O132" s="66" t="s">
        <v>3303</v>
      </c>
      <c r="P132" s="66" t="s">
        <v>31</v>
      </c>
      <c r="Q132" s="66" t="s">
        <v>876</v>
      </c>
      <c r="R132" s="4" t="s">
        <v>28</v>
      </c>
      <c r="S132" s="67">
        <v>44805</v>
      </c>
      <c r="V132" s="4" t="s">
        <v>3106</v>
      </c>
      <c r="W132" s="4" t="s">
        <v>2796</v>
      </c>
    </row>
    <row r="133" spans="1:23" x14ac:dyDescent="0.35">
      <c r="A133" s="66" t="s">
        <v>3304</v>
      </c>
      <c r="B133" s="4" t="s">
        <v>2376</v>
      </c>
      <c r="C133" s="66" t="s">
        <v>3305</v>
      </c>
      <c r="D133" s="66" t="s">
        <v>3306</v>
      </c>
      <c r="E133" s="66" t="s">
        <v>3307</v>
      </c>
      <c r="F133" s="66" t="s">
        <v>2388</v>
      </c>
      <c r="G133" s="66" t="s">
        <v>2389</v>
      </c>
      <c r="H133" s="66" t="s">
        <v>2381</v>
      </c>
      <c r="I133" s="66" t="s">
        <v>3308</v>
      </c>
      <c r="J133" s="67">
        <v>36339</v>
      </c>
      <c r="K133" s="66" t="s">
        <v>27</v>
      </c>
      <c r="L133" s="66" t="s">
        <v>25</v>
      </c>
      <c r="M133" s="66" t="s">
        <v>3309</v>
      </c>
      <c r="N133" s="66" t="s">
        <v>3310</v>
      </c>
      <c r="O133" s="66" t="s">
        <v>3311</v>
      </c>
      <c r="P133" s="66" t="s">
        <v>31</v>
      </c>
      <c r="Q133" s="66" t="s">
        <v>876</v>
      </c>
      <c r="R133" s="4" t="s">
        <v>28</v>
      </c>
      <c r="S133" s="67">
        <v>44805</v>
      </c>
      <c r="V133" s="4" t="s">
        <v>3129</v>
      </c>
      <c r="W133" s="4" t="s">
        <v>2796</v>
      </c>
    </row>
    <row r="134" spans="1:23" x14ac:dyDescent="0.35">
      <c r="A134" s="66" t="s">
        <v>3312</v>
      </c>
      <c r="B134" s="4" t="s">
        <v>2376</v>
      </c>
      <c r="C134" s="66" t="s">
        <v>3313</v>
      </c>
      <c r="D134" s="66" t="s">
        <v>3314</v>
      </c>
      <c r="E134" s="66" t="s">
        <v>3315</v>
      </c>
      <c r="F134" s="66" t="s">
        <v>2388</v>
      </c>
      <c r="G134" s="66" t="s">
        <v>2389</v>
      </c>
      <c r="H134" s="66" t="s">
        <v>2381</v>
      </c>
      <c r="I134" s="66" t="s">
        <v>350</v>
      </c>
      <c r="J134" s="67">
        <v>28383</v>
      </c>
      <c r="K134" s="66" t="s">
        <v>27</v>
      </c>
      <c r="L134" s="66" t="s">
        <v>25</v>
      </c>
      <c r="M134" s="66" t="s">
        <v>3316</v>
      </c>
      <c r="N134" s="66" t="s">
        <v>26</v>
      </c>
      <c r="O134" s="66" t="s">
        <v>3317</v>
      </c>
      <c r="P134" s="66" t="s">
        <v>31</v>
      </c>
      <c r="Q134" s="66" t="s">
        <v>876</v>
      </c>
      <c r="R134" s="4" t="s">
        <v>28</v>
      </c>
      <c r="S134" s="67">
        <v>44805</v>
      </c>
      <c r="V134" s="4" t="s">
        <v>2929</v>
      </c>
      <c r="W134" s="4" t="s">
        <v>2796</v>
      </c>
    </row>
    <row r="135" spans="1:23" x14ac:dyDescent="0.35">
      <c r="A135" s="66" t="s">
        <v>3318</v>
      </c>
      <c r="B135" s="4" t="s">
        <v>2376</v>
      </c>
      <c r="C135" s="66" t="s">
        <v>3319</v>
      </c>
      <c r="D135" s="66" t="s">
        <v>3320</v>
      </c>
      <c r="E135" s="66" t="s">
        <v>3321</v>
      </c>
      <c r="F135" s="66" t="s">
        <v>2388</v>
      </c>
      <c r="G135" s="66" t="s">
        <v>2389</v>
      </c>
      <c r="H135" s="66" t="s">
        <v>2621</v>
      </c>
      <c r="I135" s="66" t="s">
        <v>3322</v>
      </c>
      <c r="J135" s="67">
        <v>31237</v>
      </c>
      <c r="K135" s="66" t="s">
        <v>27</v>
      </c>
      <c r="L135" s="66" t="s">
        <v>25</v>
      </c>
      <c r="M135" s="66" t="s">
        <v>3323</v>
      </c>
      <c r="N135" s="66" t="s">
        <v>3324</v>
      </c>
      <c r="O135" s="66" t="s">
        <v>3325</v>
      </c>
      <c r="P135" s="66" t="s">
        <v>31</v>
      </c>
      <c r="Q135" s="66" t="s">
        <v>876</v>
      </c>
      <c r="R135" s="4" t="s">
        <v>28</v>
      </c>
      <c r="S135" s="67">
        <v>44805</v>
      </c>
      <c r="V135" s="4" t="s">
        <v>2856</v>
      </c>
      <c r="W135" s="4" t="s">
        <v>2796</v>
      </c>
    </row>
  </sheetData>
  <autoFilter ref="A1:W13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5536"/>
  <sheetViews>
    <sheetView topLeftCell="N154" workbookViewId="0">
      <selection activeCell="W163" sqref="W163"/>
    </sheetView>
  </sheetViews>
  <sheetFormatPr defaultRowHeight="14.5" x14ac:dyDescent="0.35"/>
  <cols>
    <col min="1" max="1" width="10" style="122" bestFit="1" customWidth="1"/>
    <col min="2" max="2" width="30.1796875" style="122" bestFit="1" customWidth="1"/>
    <col min="3" max="3" width="31.1796875" style="122" bestFit="1" customWidth="1"/>
    <col min="4" max="4" width="36.26953125" style="122" bestFit="1" customWidth="1"/>
    <col min="5" max="5" width="14.54296875" style="122" bestFit="1" customWidth="1"/>
    <col min="6" max="7" width="11.54296875" style="122" bestFit="1" customWidth="1"/>
    <col min="8" max="8" width="17.453125" style="122" bestFit="1" customWidth="1"/>
    <col min="9" max="9" width="20.453125" style="122" bestFit="1" customWidth="1"/>
    <col min="10" max="10" width="13.26953125" style="122" bestFit="1" customWidth="1"/>
    <col min="11" max="11" width="8.453125" style="122" bestFit="1" customWidth="1"/>
    <col min="12" max="12" width="9.7265625" style="122" bestFit="1" customWidth="1"/>
    <col min="13" max="14" width="19.54296875" style="122" bestFit="1" customWidth="1"/>
    <col min="15" max="15" width="17.26953125" style="122" bestFit="1" customWidth="1"/>
    <col min="16" max="16" width="9.54296875" style="122" bestFit="1" customWidth="1"/>
    <col min="17" max="17" width="5.453125" style="4" bestFit="1" customWidth="1"/>
    <col min="18" max="18" width="8.7265625" style="122" bestFit="1" customWidth="1"/>
    <col min="19" max="19" width="12.1796875" style="122" bestFit="1" customWidth="1"/>
    <col min="20" max="20" width="8.54296875" style="122" bestFit="1" customWidth="1"/>
    <col min="21" max="21" width="9" style="122" bestFit="1" customWidth="1"/>
    <col min="22" max="22" width="27.7265625" style="122" bestFit="1" customWidth="1"/>
    <col min="23" max="23" width="22.26953125" style="122" bestFit="1" customWidth="1"/>
  </cols>
  <sheetData>
    <row r="1" spans="1:23" ht="72.5" x14ac:dyDescent="0.35">
      <c r="A1" s="69" t="s">
        <v>445</v>
      </c>
      <c r="B1" s="69" t="s">
        <v>0</v>
      </c>
      <c r="C1" s="70" t="s">
        <v>1</v>
      </c>
      <c r="D1" s="70" t="s">
        <v>2</v>
      </c>
      <c r="E1" s="69" t="s">
        <v>3</v>
      </c>
      <c r="F1" s="69" t="s">
        <v>4</v>
      </c>
      <c r="G1" s="69" t="s">
        <v>5</v>
      </c>
      <c r="H1" s="70" t="s">
        <v>6</v>
      </c>
      <c r="I1" s="69" t="s">
        <v>7</v>
      </c>
      <c r="J1" s="69" t="s">
        <v>8</v>
      </c>
      <c r="K1" s="69" t="s">
        <v>9</v>
      </c>
      <c r="L1" s="69" t="s">
        <v>10</v>
      </c>
      <c r="M1" s="69" t="s">
        <v>11</v>
      </c>
      <c r="N1" s="69" t="s">
        <v>12</v>
      </c>
      <c r="O1" s="70" t="s">
        <v>13</v>
      </c>
      <c r="P1" s="70" t="s">
        <v>14</v>
      </c>
      <c r="Q1" s="69" t="s">
        <v>3326</v>
      </c>
      <c r="R1" s="70" t="s">
        <v>16</v>
      </c>
      <c r="S1" s="69" t="s">
        <v>17</v>
      </c>
      <c r="T1" s="71" t="s">
        <v>18</v>
      </c>
      <c r="U1" s="70" t="s">
        <v>19</v>
      </c>
      <c r="V1" s="70" t="s">
        <v>20</v>
      </c>
      <c r="W1" s="70" t="s">
        <v>21</v>
      </c>
    </row>
    <row r="2" spans="1:23" ht="20.149999999999999" customHeight="1" x14ac:dyDescent="0.35">
      <c r="A2" s="73">
        <v>201110001</v>
      </c>
      <c r="B2" s="72" t="s">
        <v>3327</v>
      </c>
      <c r="C2" s="74" t="s">
        <v>3328</v>
      </c>
      <c r="D2" s="75" t="s">
        <v>3329</v>
      </c>
      <c r="E2" s="76" t="s">
        <v>3330</v>
      </c>
      <c r="F2" s="72" t="s">
        <v>3331</v>
      </c>
      <c r="G2" s="72" t="s">
        <v>3331</v>
      </c>
      <c r="H2" s="72" t="s">
        <v>3332</v>
      </c>
      <c r="I2" s="72" t="s">
        <v>347</v>
      </c>
      <c r="J2" s="269">
        <v>28336</v>
      </c>
      <c r="K2" s="72" t="s">
        <v>3333</v>
      </c>
      <c r="L2" s="72" t="s">
        <v>3334</v>
      </c>
      <c r="M2" s="77" t="s">
        <v>3335</v>
      </c>
      <c r="N2" s="78" t="s">
        <v>3336</v>
      </c>
      <c r="O2" s="72" t="s">
        <v>453</v>
      </c>
      <c r="P2" s="72" t="s">
        <v>3337</v>
      </c>
      <c r="Q2" s="79" t="s">
        <v>456</v>
      </c>
      <c r="R2" s="72" t="s">
        <v>28</v>
      </c>
      <c r="S2" s="80">
        <v>40817</v>
      </c>
      <c r="T2" s="72"/>
      <c r="U2" s="72"/>
      <c r="V2" s="72" t="s">
        <v>3338</v>
      </c>
      <c r="W2" s="72" t="s">
        <v>3339</v>
      </c>
    </row>
    <row r="3" spans="1:23" ht="20.149999999999999" customHeight="1" x14ac:dyDescent="0.35">
      <c r="A3" s="74">
        <v>202107032</v>
      </c>
      <c r="B3" s="72" t="s">
        <v>3327</v>
      </c>
      <c r="C3" s="74" t="s">
        <v>3340</v>
      </c>
      <c r="D3" s="81" t="s">
        <v>3341</v>
      </c>
      <c r="E3" s="76" t="s">
        <v>3342</v>
      </c>
      <c r="F3" s="72" t="s">
        <v>3331</v>
      </c>
      <c r="G3" s="72" t="s">
        <v>3331</v>
      </c>
      <c r="H3" s="72" t="s">
        <v>3332</v>
      </c>
      <c r="I3" s="72" t="s">
        <v>3343</v>
      </c>
      <c r="J3" s="270">
        <v>27885</v>
      </c>
      <c r="K3" s="72" t="s">
        <v>3333</v>
      </c>
      <c r="L3" s="72" t="s">
        <v>3334</v>
      </c>
      <c r="M3" s="83" t="s">
        <v>3344</v>
      </c>
      <c r="N3" s="83" t="s">
        <v>3345</v>
      </c>
      <c r="O3" s="84" t="s">
        <v>3346</v>
      </c>
      <c r="P3" s="72" t="s">
        <v>3337</v>
      </c>
      <c r="Q3" s="79" t="s">
        <v>456</v>
      </c>
      <c r="R3" s="72" t="s">
        <v>28</v>
      </c>
      <c r="S3" s="82">
        <v>44378</v>
      </c>
      <c r="T3" s="72"/>
      <c r="U3" s="72"/>
      <c r="V3" s="72" t="s">
        <v>3328</v>
      </c>
      <c r="W3" s="72" t="s">
        <v>3338</v>
      </c>
    </row>
    <row r="4" spans="1:23" ht="20.149999999999999" customHeight="1" x14ac:dyDescent="0.35">
      <c r="A4" s="85" t="s">
        <v>3347</v>
      </c>
      <c r="B4" s="72" t="s">
        <v>3327</v>
      </c>
      <c r="C4" s="74" t="s">
        <v>3348</v>
      </c>
      <c r="D4" s="75" t="s">
        <v>3349</v>
      </c>
      <c r="E4" s="76" t="s">
        <v>3350</v>
      </c>
      <c r="F4" s="72" t="s">
        <v>3331</v>
      </c>
      <c r="G4" s="72" t="s">
        <v>3331</v>
      </c>
      <c r="H4" s="72" t="s">
        <v>3332</v>
      </c>
      <c r="I4" s="72" t="s">
        <v>3351</v>
      </c>
      <c r="J4" s="269">
        <v>29196</v>
      </c>
      <c r="K4" s="72" t="s">
        <v>3333</v>
      </c>
      <c r="L4" s="72" t="s">
        <v>3334</v>
      </c>
      <c r="M4" s="86" t="s">
        <v>3352</v>
      </c>
      <c r="N4" s="78" t="s">
        <v>3353</v>
      </c>
      <c r="O4" s="87" t="s">
        <v>3354</v>
      </c>
      <c r="P4" s="72" t="s">
        <v>3355</v>
      </c>
      <c r="Q4" s="79" t="s">
        <v>545</v>
      </c>
      <c r="R4" s="72" t="s">
        <v>28</v>
      </c>
      <c r="S4" s="88">
        <v>44287</v>
      </c>
      <c r="T4" s="72"/>
      <c r="U4" s="72"/>
      <c r="V4" s="72" t="s">
        <v>3356</v>
      </c>
      <c r="W4" s="72" t="s">
        <v>3340</v>
      </c>
    </row>
    <row r="5" spans="1:23" ht="20.149999999999999" customHeight="1" x14ac:dyDescent="0.35">
      <c r="A5" s="73">
        <v>201503005</v>
      </c>
      <c r="B5" s="72" t="s">
        <v>3327</v>
      </c>
      <c r="C5" s="74" t="s">
        <v>3356</v>
      </c>
      <c r="D5" s="75" t="s">
        <v>3357</v>
      </c>
      <c r="E5" s="76" t="s">
        <v>3358</v>
      </c>
      <c r="F5" s="72" t="s">
        <v>3331</v>
      </c>
      <c r="G5" s="72" t="s">
        <v>3331</v>
      </c>
      <c r="H5" s="72" t="s">
        <v>3332</v>
      </c>
      <c r="I5" s="89" t="s">
        <v>150</v>
      </c>
      <c r="J5" s="269">
        <v>30260</v>
      </c>
      <c r="K5" s="72" t="s">
        <v>3333</v>
      </c>
      <c r="L5" s="72" t="s">
        <v>3334</v>
      </c>
      <c r="M5" s="90" t="s">
        <v>3359</v>
      </c>
      <c r="N5" s="78" t="s">
        <v>3360</v>
      </c>
      <c r="O5" s="87" t="s">
        <v>3361</v>
      </c>
      <c r="P5" s="72" t="s">
        <v>3337</v>
      </c>
      <c r="Q5" s="79" t="s">
        <v>490</v>
      </c>
      <c r="R5" s="72" t="s">
        <v>28</v>
      </c>
      <c r="S5" s="80">
        <v>42064</v>
      </c>
      <c r="T5" s="72"/>
      <c r="U5" s="72"/>
      <c r="V5" s="72" t="s">
        <v>3328</v>
      </c>
      <c r="W5" s="72" t="s">
        <v>3338</v>
      </c>
    </row>
    <row r="6" spans="1:23" ht="20.149999999999999" customHeight="1" x14ac:dyDescent="0.35">
      <c r="A6" s="73">
        <v>202008001</v>
      </c>
      <c r="B6" s="72" t="s">
        <v>3327</v>
      </c>
      <c r="C6" s="74" t="s">
        <v>3362</v>
      </c>
      <c r="D6" s="75" t="s">
        <v>3363</v>
      </c>
      <c r="E6" s="76" t="s">
        <v>3364</v>
      </c>
      <c r="F6" s="72" t="s">
        <v>3331</v>
      </c>
      <c r="G6" s="72" t="s">
        <v>3331</v>
      </c>
      <c r="H6" s="72" t="s">
        <v>3332</v>
      </c>
      <c r="I6" s="72" t="s">
        <v>150</v>
      </c>
      <c r="J6" s="269">
        <v>30885</v>
      </c>
      <c r="K6" s="72" t="s">
        <v>3365</v>
      </c>
      <c r="L6" s="72" t="s">
        <v>3334</v>
      </c>
      <c r="M6" s="86" t="s">
        <v>3366</v>
      </c>
      <c r="N6" s="78" t="s">
        <v>3367</v>
      </c>
      <c r="O6" s="87" t="s">
        <v>3368</v>
      </c>
      <c r="P6" s="72" t="s">
        <v>3355</v>
      </c>
      <c r="Q6" s="79" t="s">
        <v>545</v>
      </c>
      <c r="R6" s="72" t="s">
        <v>28</v>
      </c>
      <c r="S6" s="80">
        <v>44047</v>
      </c>
      <c r="T6" s="72"/>
      <c r="U6" s="72"/>
      <c r="V6" s="72" t="s">
        <v>3356</v>
      </c>
      <c r="W6" s="72" t="s">
        <v>3340</v>
      </c>
    </row>
    <row r="7" spans="1:23" ht="20.149999999999999" customHeight="1" x14ac:dyDescent="0.35">
      <c r="A7" s="73">
        <v>201503007</v>
      </c>
      <c r="B7" s="72" t="s">
        <v>3327</v>
      </c>
      <c r="C7" s="74" t="s">
        <v>3369</v>
      </c>
      <c r="D7" s="75" t="s">
        <v>3370</v>
      </c>
      <c r="E7" s="76" t="s">
        <v>3371</v>
      </c>
      <c r="F7" s="72" t="s">
        <v>3331</v>
      </c>
      <c r="G7" s="72" t="s">
        <v>3331</v>
      </c>
      <c r="H7" s="72" t="s">
        <v>3332</v>
      </c>
      <c r="I7" s="72" t="s">
        <v>150</v>
      </c>
      <c r="J7" s="269">
        <v>33626</v>
      </c>
      <c r="K7" s="72" t="s">
        <v>3365</v>
      </c>
      <c r="L7" s="72" t="s">
        <v>3372</v>
      </c>
      <c r="M7" s="90" t="s">
        <v>3373</v>
      </c>
      <c r="N7" s="76" t="s">
        <v>3374</v>
      </c>
      <c r="O7" s="87" t="s">
        <v>3375</v>
      </c>
      <c r="P7" s="72" t="s">
        <v>3337</v>
      </c>
      <c r="Q7" s="79" t="s">
        <v>545</v>
      </c>
      <c r="R7" s="72" t="s">
        <v>28</v>
      </c>
      <c r="S7" s="80">
        <v>42065</v>
      </c>
      <c r="T7" s="72"/>
      <c r="U7" s="72"/>
      <c r="V7" s="72" t="s">
        <v>3376</v>
      </c>
      <c r="W7" s="72" t="s">
        <v>3340</v>
      </c>
    </row>
    <row r="8" spans="1:23" ht="20.149999999999999" customHeight="1" x14ac:dyDescent="0.35">
      <c r="A8" s="73">
        <v>201411007</v>
      </c>
      <c r="B8" s="72" t="s">
        <v>3327</v>
      </c>
      <c r="C8" s="74" t="s">
        <v>3377</v>
      </c>
      <c r="D8" s="75" t="s">
        <v>3378</v>
      </c>
      <c r="E8" s="76" t="s">
        <v>3379</v>
      </c>
      <c r="F8" s="72" t="s">
        <v>3331</v>
      </c>
      <c r="G8" s="72" t="s">
        <v>3331</v>
      </c>
      <c r="H8" s="72" t="s">
        <v>3332</v>
      </c>
      <c r="I8" s="72" t="s">
        <v>3380</v>
      </c>
      <c r="J8" s="269">
        <v>34820</v>
      </c>
      <c r="K8" s="72" t="s">
        <v>3333</v>
      </c>
      <c r="L8" s="72" t="s">
        <v>3334</v>
      </c>
      <c r="M8" s="90" t="s">
        <v>3381</v>
      </c>
      <c r="N8" s="78" t="s">
        <v>3382</v>
      </c>
      <c r="O8" s="87" t="s">
        <v>3383</v>
      </c>
      <c r="P8" s="72" t="s">
        <v>3337</v>
      </c>
      <c r="Q8" s="79" t="s">
        <v>2441</v>
      </c>
      <c r="R8" s="72" t="s">
        <v>28</v>
      </c>
      <c r="S8" s="80">
        <v>41966</v>
      </c>
      <c r="T8" s="72"/>
      <c r="U8" s="72"/>
      <c r="V8" s="72" t="s">
        <v>3328</v>
      </c>
      <c r="W8" s="72" t="s">
        <v>3338</v>
      </c>
    </row>
    <row r="9" spans="1:23" ht="20.149999999999999" customHeight="1" x14ac:dyDescent="0.35">
      <c r="A9" s="74">
        <v>202106031</v>
      </c>
      <c r="B9" s="72" t="s">
        <v>3327</v>
      </c>
      <c r="C9" s="74" t="s">
        <v>3384</v>
      </c>
      <c r="D9" s="75" t="s">
        <v>3385</v>
      </c>
      <c r="E9" s="76" t="s">
        <v>3386</v>
      </c>
      <c r="F9" s="72" t="s">
        <v>3331</v>
      </c>
      <c r="G9" s="72" t="s">
        <v>3331</v>
      </c>
      <c r="H9" s="72" t="s">
        <v>3332</v>
      </c>
      <c r="I9" s="72" t="s">
        <v>150</v>
      </c>
      <c r="J9" s="270">
        <v>32649</v>
      </c>
      <c r="K9" s="72" t="s">
        <v>3365</v>
      </c>
      <c r="L9" s="72" t="s">
        <v>3334</v>
      </c>
      <c r="M9" s="83" t="s">
        <v>3387</v>
      </c>
      <c r="N9" s="83" t="s">
        <v>3388</v>
      </c>
      <c r="O9" s="87" t="s">
        <v>3389</v>
      </c>
      <c r="P9" s="72" t="s">
        <v>3355</v>
      </c>
      <c r="Q9" s="79" t="s">
        <v>545</v>
      </c>
      <c r="R9" s="72" t="s">
        <v>28</v>
      </c>
      <c r="S9" s="88">
        <v>44370</v>
      </c>
      <c r="T9" s="72"/>
      <c r="U9" s="72"/>
      <c r="V9" s="72" t="s">
        <v>3376</v>
      </c>
      <c r="W9" s="72" t="s">
        <v>3340</v>
      </c>
    </row>
    <row r="10" spans="1:23" ht="20.149999999999999" customHeight="1" x14ac:dyDescent="0.35">
      <c r="A10" s="83">
        <v>202208070</v>
      </c>
      <c r="B10" s="72" t="s">
        <v>3327</v>
      </c>
      <c r="C10" s="74" t="s">
        <v>3390</v>
      </c>
      <c r="D10" s="91" t="s">
        <v>3391</v>
      </c>
      <c r="E10" s="76" t="s">
        <v>3392</v>
      </c>
      <c r="F10" s="72" t="s">
        <v>3331</v>
      </c>
      <c r="G10" s="72" t="s">
        <v>3331</v>
      </c>
      <c r="H10" s="72" t="s">
        <v>3332</v>
      </c>
      <c r="I10" s="72" t="s">
        <v>150</v>
      </c>
      <c r="J10" s="270">
        <v>31517</v>
      </c>
      <c r="K10" s="72" t="s">
        <v>3333</v>
      </c>
      <c r="L10" s="72" t="s">
        <v>3334</v>
      </c>
      <c r="M10" s="76" t="s">
        <v>3393</v>
      </c>
      <c r="N10" s="76" t="s">
        <v>3394</v>
      </c>
      <c r="O10" s="76" t="s">
        <v>3395</v>
      </c>
      <c r="P10" s="72" t="s">
        <v>3355</v>
      </c>
      <c r="Q10" s="79" t="s">
        <v>545</v>
      </c>
      <c r="R10" s="72" t="s">
        <v>28</v>
      </c>
      <c r="S10" s="82">
        <v>44782</v>
      </c>
      <c r="T10" s="72"/>
      <c r="U10" s="72"/>
      <c r="V10" s="72" t="s">
        <v>3376</v>
      </c>
      <c r="W10" s="72" t="s">
        <v>3340</v>
      </c>
    </row>
    <row r="11" spans="1:23" ht="20.149999999999999" customHeight="1" x14ac:dyDescent="0.35">
      <c r="A11" s="83">
        <v>202209080</v>
      </c>
      <c r="B11" s="72" t="s">
        <v>3327</v>
      </c>
      <c r="C11" s="74" t="s">
        <v>3396</v>
      </c>
      <c r="D11" s="91" t="s">
        <v>3397</v>
      </c>
      <c r="E11" s="92" t="s">
        <v>3398</v>
      </c>
      <c r="F11" s="72" t="s">
        <v>3331</v>
      </c>
      <c r="G11" s="72" t="s">
        <v>3331</v>
      </c>
      <c r="H11" s="72" t="s">
        <v>3332</v>
      </c>
      <c r="I11" s="72" t="s">
        <v>150</v>
      </c>
      <c r="J11" s="271">
        <v>32380</v>
      </c>
      <c r="K11" s="72" t="s">
        <v>3333</v>
      </c>
      <c r="L11" s="72" t="s">
        <v>3334</v>
      </c>
      <c r="M11" s="76" t="s">
        <v>3399</v>
      </c>
      <c r="N11" s="76" t="s">
        <v>3400</v>
      </c>
      <c r="O11" s="72" t="s">
        <v>453</v>
      </c>
      <c r="P11" s="72" t="s">
        <v>3355</v>
      </c>
      <c r="Q11" s="79" t="s">
        <v>490</v>
      </c>
      <c r="R11" s="72" t="s">
        <v>28</v>
      </c>
      <c r="S11" s="82">
        <v>44809</v>
      </c>
      <c r="T11" s="72"/>
      <c r="U11" s="72"/>
      <c r="V11" s="72" t="s">
        <v>3340</v>
      </c>
      <c r="W11" s="72" t="s">
        <v>3328</v>
      </c>
    </row>
    <row r="12" spans="1:23" ht="20.149999999999999" customHeight="1" x14ac:dyDescent="0.35">
      <c r="A12" s="83">
        <v>202209081</v>
      </c>
      <c r="B12" s="72" t="s">
        <v>3327</v>
      </c>
      <c r="C12" s="74" t="s">
        <v>3401</v>
      </c>
      <c r="D12" s="94" t="s">
        <v>3402</v>
      </c>
      <c r="E12" s="92" t="s">
        <v>3403</v>
      </c>
      <c r="F12" s="72" t="s">
        <v>3331</v>
      </c>
      <c r="G12" s="72" t="s">
        <v>3331</v>
      </c>
      <c r="H12" s="72" t="s">
        <v>3332</v>
      </c>
      <c r="I12" s="72" t="s">
        <v>3404</v>
      </c>
      <c r="J12" s="271">
        <v>34027</v>
      </c>
      <c r="K12" s="72" t="s">
        <v>3333</v>
      </c>
      <c r="L12" s="72" t="s">
        <v>3334</v>
      </c>
      <c r="M12" s="76" t="s">
        <v>3405</v>
      </c>
      <c r="N12" s="76" t="s">
        <v>3406</v>
      </c>
      <c r="O12" s="76" t="s">
        <v>3407</v>
      </c>
      <c r="P12" s="72" t="s">
        <v>3355</v>
      </c>
      <c r="Q12" s="79" t="s">
        <v>545</v>
      </c>
      <c r="R12" s="72" t="s">
        <v>28</v>
      </c>
      <c r="S12" s="82">
        <v>44809</v>
      </c>
      <c r="T12" s="72"/>
      <c r="U12" s="72"/>
      <c r="V12" s="72" t="s">
        <v>3376</v>
      </c>
      <c r="W12" s="72" t="s">
        <v>3340</v>
      </c>
    </row>
    <row r="13" spans="1:23" ht="20.149999999999999" customHeight="1" x14ac:dyDescent="0.35">
      <c r="A13" s="83">
        <v>202209082</v>
      </c>
      <c r="B13" s="72" t="s">
        <v>3327</v>
      </c>
      <c r="C13" s="74" t="s">
        <v>3408</v>
      </c>
      <c r="D13" s="91" t="s">
        <v>3409</v>
      </c>
      <c r="E13" s="92" t="s">
        <v>3410</v>
      </c>
      <c r="F13" s="72" t="s">
        <v>3331</v>
      </c>
      <c r="G13" s="72" t="s">
        <v>3331</v>
      </c>
      <c r="H13" s="72" t="s">
        <v>3332</v>
      </c>
      <c r="I13" s="72" t="s">
        <v>150</v>
      </c>
      <c r="J13" s="271">
        <v>34688</v>
      </c>
      <c r="K13" s="72" t="s">
        <v>3333</v>
      </c>
      <c r="L13" s="72" t="s">
        <v>3334</v>
      </c>
      <c r="M13" s="76" t="s">
        <v>3411</v>
      </c>
      <c r="N13" s="76" t="s">
        <v>3412</v>
      </c>
      <c r="O13" s="76" t="s">
        <v>3413</v>
      </c>
      <c r="P13" s="72" t="s">
        <v>3355</v>
      </c>
      <c r="Q13" s="79" t="s">
        <v>545</v>
      </c>
      <c r="R13" s="72" t="s">
        <v>28</v>
      </c>
      <c r="S13" s="82">
        <v>44816</v>
      </c>
      <c r="T13" s="72"/>
      <c r="U13" s="72"/>
      <c r="V13" s="72" t="s">
        <v>3376</v>
      </c>
      <c r="W13" s="72" t="s">
        <v>3340</v>
      </c>
    </row>
    <row r="14" spans="1:23" ht="20.149999999999999" customHeight="1" x14ac:dyDescent="0.35">
      <c r="A14" s="73">
        <v>201201008</v>
      </c>
      <c r="B14" s="72" t="s">
        <v>3327</v>
      </c>
      <c r="C14" s="74" t="s">
        <v>3414</v>
      </c>
      <c r="D14" s="75" t="s">
        <v>3415</v>
      </c>
      <c r="E14" s="76" t="s">
        <v>3416</v>
      </c>
      <c r="F14" s="72" t="s">
        <v>3331</v>
      </c>
      <c r="G14" s="72" t="s">
        <v>3331</v>
      </c>
      <c r="H14" s="72" t="s">
        <v>3417</v>
      </c>
      <c r="I14" s="72" t="s">
        <v>150</v>
      </c>
      <c r="J14" s="272">
        <v>29174</v>
      </c>
      <c r="K14" s="72" t="s">
        <v>3333</v>
      </c>
      <c r="L14" s="95" t="s">
        <v>3418</v>
      </c>
      <c r="M14" s="90" t="s">
        <v>3419</v>
      </c>
      <c r="N14" s="78" t="s">
        <v>3420</v>
      </c>
      <c r="O14" s="87" t="s">
        <v>3421</v>
      </c>
      <c r="P14" s="72" t="s">
        <v>3337</v>
      </c>
      <c r="Q14" s="79" t="s">
        <v>456</v>
      </c>
      <c r="R14" s="72" t="s">
        <v>28</v>
      </c>
      <c r="S14" s="80">
        <v>41701</v>
      </c>
      <c r="T14" s="72"/>
      <c r="U14" s="72"/>
      <c r="V14" s="72" t="s">
        <v>3328</v>
      </c>
      <c r="W14" s="72" t="s">
        <v>3338</v>
      </c>
    </row>
    <row r="15" spans="1:23" ht="20.149999999999999" customHeight="1" x14ac:dyDescent="0.35">
      <c r="A15" s="73">
        <v>201108005</v>
      </c>
      <c r="B15" s="72" t="s">
        <v>3327</v>
      </c>
      <c r="C15" s="74" t="s">
        <v>3422</v>
      </c>
      <c r="D15" s="96" t="s">
        <v>3423</v>
      </c>
      <c r="E15" s="76" t="s">
        <v>3424</v>
      </c>
      <c r="F15" s="72" t="s">
        <v>3331</v>
      </c>
      <c r="G15" s="72" t="s">
        <v>3331</v>
      </c>
      <c r="H15" s="72" t="s">
        <v>3417</v>
      </c>
      <c r="I15" s="72" t="s">
        <v>150</v>
      </c>
      <c r="J15" s="272">
        <v>31550</v>
      </c>
      <c r="K15" s="72" t="s">
        <v>3333</v>
      </c>
      <c r="L15" s="72" t="s">
        <v>3418</v>
      </c>
      <c r="M15" s="97" t="s">
        <v>3425</v>
      </c>
      <c r="N15" s="78" t="s">
        <v>3426</v>
      </c>
      <c r="O15" s="87" t="s">
        <v>3427</v>
      </c>
      <c r="P15" s="72" t="s">
        <v>3337</v>
      </c>
      <c r="Q15" s="79" t="s">
        <v>490</v>
      </c>
      <c r="R15" s="72" t="s">
        <v>28</v>
      </c>
      <c r="S15" s="93">
        <v>40883</v>
      </c>
      <c r="T15" s="72"/>
      <c r="U15" s="72"/>
      <c r="V15" s="72" t="s">
        <v>3414</v>
      </c>
      <c r="W15" s="72" t="s">
        <v>3328</v>
      </c>
    </row>
    <row r="16" spans="1:23" ht="20.149999999999999" customHeight="1" x14ac:dyDescent="0.35">
      <c r="A16" s="73">
        <v>201201006</v>
      </c>
      <c r="B16" s="72" t="s">
        <v>3327</v>
      </c>
      <c r="C16" s="74" t="s">
        <v>3428</v>
      </c>
      <c r="D16" s="75" t="s">
        <v>3429</v>
      </c>
      <c r="E16" s="76" t="s">
        <v>3430</v>
      </c>
      <c r="F16" s="72" t="s">
        <v>3331</v>
      </c>
      <c r="G16" s="72" t="s">
        <v>3331</v>
      </c>
      <c r="H16" s="72" t="s">
        <v>3417</v>
      </c>
      <c r="I16" s="72" t="s">
        <v>150</v>
      </c>
      <c r="J16" s="272">
        <v>29200</v>
      </c>
      <c r="K16" s="72" t="s">
        <v>3365</v>
      </c>
      <c r="L16" s="72" t="s">
        <v>3334</v>
      </c>
      <c r="M16" s="90" t="s">
        <v>3431</v>
      </c>
      <c r="N16" s="78" t="s">
        <v>3432</v>
      </c>
      <c r="O16" s="87" t="s">
        <v>453</v>
      </c>
      <c r="P16" s="72" t="s">
        <v>3337</v>
      </c>
      <c r="Q16" s="79" t="s">
        <v>490</v>
      </c>
      <c r="R16" s="72" t="s">
        <v>28</v>
      </c>
      <c r="S16" s="93">
        <v>40971</v>
      </c>
      <c r="T16" s="72"/>
      <c r="U16" s="72"/>
      <c r="V16" s="72" t="s">
        <v>3414</v>
      </c>
      <c r="W16" s="72" t="s">
        <v>3328</v>
      </c>
    </row>
    <row r="17" spans="1:23" ht="20.149999999999999" customHeight="1" x14ac:dyDescent="0.35">
      <c r="A17" s="73">
        <v>202011002</v>
      </c>
      <c r="B17" s="72" t="s">
        <v>3327</v>
      </c>
      <c r="C17" s="74" t="s">
        <v>3433</v>
      </c>
      <c r="D17" s="75" t="s">
        <v>3434</v>
      </c>
      <c r="E17" s="76" t="s">
        <v>3435</v>
      </c>
      <c r="F17" s="72" t="s">
        <v>3331</v>
      </c>
      <c r="G17" s="72" t="s">
        <v>3331</v>
      </c>
      <c r="H17" s="72" t="s">
        <v>3417</v>
      </c>
      <c r="I17" s="72" t="s">
        <v>150</v>
      </c>
      <c r="J17" s="272">
        <v>31999</v>
      </c>
      <c r="K17" s="72" t="s">
        <v>3333</v>
      </c>
      <c r="L17" s="72" t="s">
        <v>3334</v>
      </c>
      <c r="M17" s="90" t="s">
        <v>3436</v>
      </c>
      <c r="N17" s="78" t="s">
        <v>3437</v>
      </c>
      <c r="O17" s="87" t="s">
        <v>3438</v>
      </c>
      <c r="P17" s="72" t="s">
        <v>3355</v>
      </c>
      <c r="Q17" s="79" t="s">
        <v>545</v>
      </c>
      <c r="R17" s="72" t="s">
        <v>28</v>
      </c>
      <c r="S17" s="88">
        <v>44145</v>
      </c>
      <c r="T17" s="72"/>
      <c r="U17" s="72"/>
      <c r="V17" s="72" t="s">
        <v>3422</v>
      </c>
      <c r="W17" s="72" t="s">
        <v>3414</v>
      </c>
    </row>
    <row r="18" spans="1:23" ht="20.149999999999999" customHeight="1" x14ac:dyDescent="0.35">
      <c r="A18" s="74">
        <v>202003002</v>
      </c>
      <c r="B18" s="72" t="s">
        <v>3327</v>
      </c>
      <c r="C18" s="74" t="s">
        <v>3439</v>
      </c>
      <c r="D18" s="75" t="s">
        <v>3440</v>
      </c>
      <c r="E18" s="76" t="s">
        <v>3441</v>
      </c>
      <c r="F18" s="72" t="s">
        <v>3331</v>
      </c>
      <c r="G18" s="72" t="s">
        <v>3331</v>
      </c>
      <c r="H18" s="72" t="s">
        <v>3417</v>
      </c>
      <c r="I18" s="72" t="s">
        <v>150</v>
      </c>
      <c r="J18" s="272">
        <v>30697</v>
      </c>
      <c r="K18" s="72" t="s">
        <v>3365</v>
      </c>
      <c r="L18" s="72" t="s">
        <v>3418</v>
      </c>
      <c r="M18" s="90" t="s">
        <v>3442</v>
      </c>
      <c r="N18" s="78" t="s">
        <v>3443</v>
      </c>
      <c r="O18" s="87" t="s">
        <v>3444</v>
      </c>
      <c r="P18" s="72" t="s">
        <v>3355</v>
      </c>
      <c r="Q18" s="79" t="s">
        <v>545</v>
      </c>
      <c r="R18" s="72" t="s">
        <v>28</v>
      </c>
      <c r="S18" s="88">
        <v>44256</v>
      </c>
      <c r="T18" s="72"/>
      <c r="U18" s="72"/>
      <c r="V18" s="72" t="s">
        <v>3422</v>
      </c>
      <c r="W18" s="72" t="s">
        <v>3414</v>
      </c>
    </row>
    <row r="19" spans="1:23" ht="20.149999999999999" customHeight="1" x14ac:dyDescent="0.35">
      <c r="A19" s="73">
        <v>202203022</v>
      </c>
      <c r="B19" s="72" t="s">
        <v>3327</v>
      </c>
      <c r="C19" s="74" t="s">
        <v>3445</v>
      </c>
      <c r="D19" s="91" t="s">
        <v>3446</v>
      </c>
      <c r="E19" s="76" t="s">
        <v>3447</v>
      </c>
      <c r="F19" s="72" t="s">
        <v>3331</v>
      </c>
      <c r="G19" s="72" t="s">
        <v>3331</v>
      </c>
      <c r="H19" s="72" t="s">
        <v>3417</v>
      </c>
      <c r="I19" s="72" t="s">
        <v>150</v>
      </c>
      <c r="J19" s="271">
        <v>33866</v>
      </c>
      <c r="K19" s="72" t="s">
        <v>3333</v>
      </c>
      <c r="L19" s="72" t="s">
        <v>3448</v>
      </c>
      <c r="M19" s="76" t="s">
        <v>3449</v>
      </c>
      <c r="N19" s="76" t="s">
        <v>3450</v>
      </c>
      <c r="O19" s="76" t="s">
        <v>3451</v>
      </c>
      <c r="P19" s="72" t="s">
        <v>3355</v>
      </c>
      <c r="Q19" s="79" t="s">
        <v>545</v>
      </c>
      <c r="R19" s="72" t="s">
        <v>28</v>
      </c>
      <c r="S19" s="82">
        <v>44630</v>
      </c>
      <c r="T19" s="72"/>
      <c r="U19" s="72"/>
      <c r="V19" s="72" t="s">
        <v>3422</v>
      </c>
      <c r="W19" s="72" t="s">
        <v>3414</v>
      </c>
    </row>
    <row r="20" spans="1:23" ht="20.149999999999999" customHeight="1" x14ac:dyDescent="0.35">
      <c r="A20" s="83">
        <v>202206043</v>
      </c>
      <c r="B20" s="72" t="s">
        <v>3327</v>
      </c>
      <c r="C20" s="74" t="s">
        <v>3452</v>
      </c>
      <c r="D20" s="91" t="s">
        <v>3453</v>
      </c>
      <c r="E20" s="76" t="s">
        <v>3454</v>
      </c>
      <c r="F20" s="72" t="s">
        <v>3331</v>
      </c>
      <c r="G20" s="72" t="s">
        <v>3331</v>
      </c>
      <c r="H20" s="72" t="s">
        <v>3417</v>
      </c>
      <c r="I20" s="72" t="s">
        <v>3455</v>
      </c>
      <c r="J20" s="270">
        <v>29925</v>
      </c>
      <c r="K20" s="72" t="s">
        <v>3333</v>
      </c>
      <c r="L20" s="72" t="s">
        <v>3334</v>
      </c>
      <c r="M20" s="76" t="s">
        <v>3456</v>
      </c>
      <c r="N20" s="76" t="s">
        <v>3457</v>
      </c>
      <c r="O20" s="76" t="s">
        <v>3458</v>
      </c>
      <c r="P20" s="72" t="s">
        <v>3355</v>
      </c>
      <c r="Q20" s="79" t="s">
        <v>545</v>
      </c>
      <c r="R20" s="72" t="s">
        <v>28</v>
      </c>
      <c r="S20" s="82">
        <v>44714</v>
      </c>
      <c r="T20" s="72"/>
      <c r="U20" s="72"/>
      <c r="V20" s="72" t="s">
        <v>3428</v>
      </c>
      <c r="W20" s="72" t="s">
        <v>3414</v>
      </c>
    </row>
    <row r="21" spans="1:23" ht="20.149999999999999" customHeight="1" x14ac:dyDescent="0.35">
      <c r="A21" s="83">
        <v>202206044</v>
      </c>
      <c r="B21" s="72" t="s">
        <v>3327</v>
      </c>
      <c r="C21" s="74" t="s">
        <v>3459</v>
      </c>
      <c r="D21" s="91" t="s">
        <v>3460</v>
      </c>
      <c r="E21" s="76" t="s">
        <v>3461</v>
      </c>
      <c r="F21" s="72" t="s">
        <v>3331</v>
      </c>
      <c r="G21" s="72" t="s">
        <v>3331</v>
      </c>
      <c r="H21" s="72" t="s">
        <v>3417</v>
      </c>
      <c r="I21" s="72" t="s">
        <v>150</v>
      </c>
      <c r="J21" s="270">
        <v>32918</v>
      </c>
      <c r="K21" s="72" t="s">
        <v>3365</v>
      </c>
      <c r="L21" s="72" t="s">
        <v>3334</v>
      </c>
      <c r="M21" s="76" t="s">
        <v>3462</v>
      </c>
      <c r="N21" s="76" t="s">
        <v>3463</v>
      </c>
      <c r="O21" s="76" t="s">
        <v>3464</v>
      </c>
      <c r="P21" s="72" t="s">
        <v>3355</v>
      </c>
      <c r="Q21" s="79" t="s">
        <v>545</v>
      </c>
      <c r="R21" s="72" t="s">
        <v>28</v>
      </c>
      <c r="S21" s="82">
        <v>44714</v>
      </c>
      <c r="T21" s="72"/>
      <c r="U21" s="72"/>
      <c r="V21" s="72" t="s">
        <v>3428</v>
      </c>
      <c r="W21" s="72" t="s">
        <v>3414</v>
      </c>
    </row>
    <row r="22" spans="1:23" ht="20.149999999999999" customHeight="1" x14ac:dyDescent="0.35">
      <c r="A22" s="83">
        <v>202206046</v>
      </c>
      <c r="B22" s="72" t="s">
        <v>3327</v>
      </c>
      <c r="C22" s="74" t="s">
        <v>3465</v>
      </c>
      <c r="D22" s="91" t="s">
        <v>3466</v>
      </c>
      <c r="E22" s="76" t="s">
        <v>3467</v>
      </c>
      <c r="F22" s="72" t="s">
        <v>3331</v>
      </c>
      <c r="G22" s="72" t="s">
        <v>3331</v>
      </c>
      <c r="H22" s="72" t="s">
        <v>3417</v>
      </c>
      <c r="I22" s="72" t="s">
        <v>29</v>
      </c>
      <c r="J22" s="270">
        <v>32006</v>
      </c>
      <c r="K22" s="72" t="s">
        <v>3333</v>
      </c>
      <c r="L22" s="72" t="s">
        <v>3334</v>
      </c>
      <c r="M22" s="76" t="s">
        <v>3468</v>
      </c>
      <c r="N22" s="76" t="s">
        <v>3469</v>
      </c>
      <c r="O22" s="76" t="s">
        <v>3470</v>
      </c>
      <c r="P22" s="72" t="s">
        <v>3355</v>
      </c>
      <c r="Q22" s="79" t="s">
        <v>545</v>
      </c>
      <c r="R22" s="72" t="s">
        <v>28</v>
      </c>
      <c r="S22" s="82">
        <v>44725</v>
      </c>
      <c r="T22" s="72"/>
      <c r="U22" s="72"/>
      <c r="V22" s="72" t="s">
        <v>3422</v>
      </c>
      <c r="W22" s="72" t="s">
        <v>3414</v>
      </c>
    </row>
    <row r="23" spans="1:23" ht="20.149999999999999" customHeight="1" x14ac:dyDescent="0.35">
      <c r="A23" s="83">
        <v>202209083</v>
      </c>
      <c r="B23" s="72" t="s">
        <v>3327</v>
      </c>
      <c r="C23" s="74" t="s">
        <v>3471</v>
      </c>
      <c r="D23" s="98" t="s">
        <v>3472</v>
      </c>
      <c r="E23" s="92" t="s">
        <v>3473</v>
      </c>
      <c r="F23" s="72" t="s">
        <v>3331</v>
      </c>
      <c r="G23" s="72" t="s">
        <v>3331</v>
      </c>
      <c r="H23" s="72" t="s">
        <v>3417</v>
      </c>
      <c r="I23" s="72" t="s">
        <v>150</v>
      </c>
      <c r="J23" s="271">
        <v>33962</v>
      </c>
      <c r="K23" s="72" t="s">
        <v>3365</v>
      </c>
      <c r="L23" s="72" t="s">
        <v>3418</v>
      </c>
      <c r="M23" s="76" t="s">
        <v>3474</v>
      </c>
      <c r="N23" s="76" t="s">
        <v>3475</v>
      </c>
      <c r="O23" s="72" t="s">
        <v>453</v>
      </c>
      <c r="P23" s="72" t="s">
        <v>3355</v>
      </c>
      <c r="Q23" s="79" t="s">
        <v>545</v>
      </c>
      <c r="R23" s="72" t="s">
        <v>28</v>
      </c>
      <c r="S23" s="82">
        <v>44816</v>
      </c>
      <c r="T23" s="72"/>
      <c r="U23" s="72"/>
      <c r="V23" s="72" t="s">
        <v>3428</v>
      </c>
      <c r="W23" s="72" t="s">
        <v>3414</v>
      </c>
    </row>
    <row r="24" spans="1:23" ht="20.149999999999999" customHeight="1" x14ac:dyDescent="0.35">
      <c r="A24" s="73" t="s">
        <v>3476</v>
      </c>
      <c r="B24" s="72" t="s">
        <v>3327</v>
      </c>
      <c r="C24" s="74" t="s">
        <v>3477</v>
      </c>
      <c r="D24" s="75" t="s">
        <v>3478</v>
      </c>
      <c r="E24" s="76" t="s">
        <v>3479</v>
      </c>
      <c r="F24" s="72" t="s">
        <v>3331</v>
      </c>
      <c r="G24" s="72" t="s">
        <v>3331</v>
      </c>
      <c r="H24" s="72" t="s">
        <v>346</v>
      </c>
      <c r="I24" s="72" t="s">
        <v>150</v>
      </c>
      <c r="J24" s="272">
        <v>31466</v>
      </c>
      <c r="K24" s="72" t="s">
        <v>3333</v>
      </c>
      <c r="L24" s="72" t="s">
        <v>3334</v>
      </c>
      <c r="M24" s="90" t="s">
        <v>3480</v>
      </c>
      <c r="N24" s="78" t="s">
        <v>3481</v>
      </c>
      <c r="O24" s="99" t="s">
        <v>453</v>
      </c>
      <c r="P24" s="72" t="s">
        <v>3337</v>
      </c>
      <c r="Q24" s="79" t="s">
        <v>456</v>
      </c>
      <c r="R24" s="72" t="s">
        <v>28</v>
      </c>
      <c r="S24" s="80">
        <v>41855</v>
      </c>
      <c r="T24" s="72"/>
      <c r="U24" s="72"/>
      <c r="V24" s="72" t="s">
        <v>3328</v>
      </c>
      <c r="W24" s="72" t="s">
        <v>3338</v>
      </c>
    </row>
    <row r="25" spans="1:23" ht="20.149999999999999" customHeight="1" x14ac:dyDescent="0.35">
      <c r="A25" s="73">
        <v>201108006</v>
      </c>
      <c r="B25" s="72" t="s">
        <v>3327</v>
      </c>
      <c r="C25" s="74" t="s">
        <v>3482</v>
      </c>
      <c r="D25" s="75" t="s">
        <v>3483</v>
      </c>
      <c r="E25" s="76" t="s">
        <v>3484</v>
      </c>
      <c r="F25" s="72" t="s">
        <v>3331</v>
      </c>
      <c r="G25" s="72" t="s">
        <v>3331</v>
      </c>
      <c r="H25" s="72" t="s">
        <v>346</v>
      </c>
      <c r="I25" s="83" t="s">
        <v>3485</v>
      </c>
      <c r="J25" s="272">
        <v>32114</v>
      </c>
      <c r="K25" s="72" t="s">
        <v>3333</v>
      </c>
      <c r="L25" s="72" t="s">
        <v>3334</v>
      </c>
      <c r="M25" s="90" t="s">
        <v>3486</v>
      </c>
      <c r="N25" s="78" t="s">
        <v>3487</v>
      </c>
      <c r="O25" s="87" t="s">
        <v>3488</v>
      </c>
      <c r="P25" s="72" t="s">
        <v>3337</v>
      </c>
      <c r="Q25" s="79" t="s">
        <v>490</v>
      </c>
      <c r="R25" s="72" t="s">
        <v>28</v>
      </c>
      <c r="S25" s="93">
        <v>40902</v>
      </c>
      <c r="T25" s="72"/>
      <c r="U25" s="72"/>
      <c r="V25" s="72" t="s">
        <v>3477</v>
      </c>
      <c r="W25" s="72" t="s">
        <v>3328</v>
      </c>
    </row>
    <row r="26" spans="1:23" ht="20.149999999999999" customHeight="1" x14ac:dyDescent="0.35">
      <c r="A26" s="73">
        <v>202012001</v>
      </c>
      <c r="B26" s="72" t="s">
        <v>3327</v>
      </c>
      <c r="C26" s="74" t="s">
        <v>3489</v>
      </c>
      <c r="D26" s="75" t="s">
        <v>3490</v>
      </c>
      <c r="E26" s="76" t="s">
        <v>3491</v>
      </c>
      <c r="F26" s="72" t="s">
        <v>3331</v>
      </c>
      <c r="G26" s="72" t="s">
        <v>3331</v>
      </c>
      <c r="H26" s="72" t="s">
        <v>346</v>
      </c>
      <c r="I26" s="72" t="s">
        <v>346</v>
      </c>
      <c r="J26" s="272">
        <v>31475</v>
      </c>
      <c r="K26" s="72" t="s">
        <v>3365</v>
      </c>
      <c r="L26" s="72" t="s">
        <v>3334</v>
      </c>
      <c r="M26" s="100" t="s">
        <v>3492</v>
      </c>
      <c r="N26" s="78" t="s">
        <v>3493</v>
      </c>
      <c r="O26" s="87" t="s">
        <v>3494</v>
      </c>
      <c r="P26" s="72" t="s">
        <v>3355</v>
      </c>
      <c r="Q26" s="79" t="s">
        <v>545</v>
      </c>
      <c r="R26" s="72" t="s">
        <v>28</v>
      </c>
      <c r="S26" s="80">
        <v>44166</v>
      </c>
      <c r="T26" s="72"/>
      <c r="U26" s="72"/>
      <c r="V26" s="72" t="s">
        <v>3495</v>
      </c>
      <c r="W26" s="72" t="s">
        <v>3477</v>
      </c>
    </row>
    <row r="27" spans="1:23" ht="20.149999999999999" customHeight="1" x14ac:dyDescent="0.35">
      <c r="A27" s="73">
        <v>202003008</v>
      </c>
      <c r="B27" s="72" t="s">
        <v>3327</v>
      </c>
      <c r="C27" s="74" t="s">
        <v>3496</v>
      </c>
      <c r="D27" s="96" t="s">
        <v>3497</v>
      </c>
      <c r="E27" s="76" t="s">
        <v>3498</v>
      </c>
      <c r="F27" s="72" t="s">
        <v>3331</v>
      </c>
      <c r="G27" s="72" t="s">
        <v>3331</v>
      </c>
      <c r="H27" s="72" t="s">
        <v>346</v>
      </c>
      <c r="I27" s="72" t="s">
        <v>3499</v>
      </c>
      <c r="J27" s="273">
        <v>31676</v>
      </c>
      <c r="K27" s="72" t="s">
        <v>3333</v>
      </c>
      <c r="L27" s="72" t="s">
        <v>3334</v>
      </c>
      <c r="M27" s="90" t="s">
        <v>3500</v>
      </c>
      <c r="N27" s="101" t="s">
        <v>3501</v>
      </c>
      <c r="O27" s="87" t="s">
        <v>3502</v>
      </c>
      <c r="P27" s="72" t="s">
        <v>3355</v>
      </c>
      <c r="Q27" s="79" t="s">
        <v>545</v>
      </c>
      <c r="R27" s="72" t="s">
        <v>28</v>
      </c>
      <c r="S27" s="102">
        <v>43899</v>
      </c>
      <c r="T27" s="72"/>
      <c r="U27" s="72"/>
      <c r="V27" s="72" t="s">
        <v>3495</v>
      </c>
      <c r="W27" s="72" t="s">
        <v>3477</v>
      </c>
    </row>
    <row r="28" spans="1:23" ht="20.149999999999999" customHeight="1" x14ac:dyDescent="0.35">
      <c r="A28" s="74">
        <v>202106030</v>
      </c>
      <c r="B28" s="72" t="s">
        <v>3327</v>
      </c>
      <c r="C28" s="74" t="s">
        <v>3503</v>
      </c>
      <c r="D28" s="96" t="s">
        <v>3504</v>
      </c>
      <c r="E28" s="76" t="s">
        <v>3505</v>
      </c>
      <c r="F28" s="72" t="s">
        <v>3331</v>
      </c>
      <c r="G28" s="72" t="s">
        <v>3331</v>
      </c>
      <c r="H28" s="72" t="s">
        <v>346</v>
      </c>
      <c r="I28" s="72" t="s">
        <v>346</v>
      </c>
      <c r="J28" s="270">
        <v>34170</v>
      </c>
      <c r="K28" s="72" t="s">
        <v>3333</v>
      </c>
      <c r="L28" s="72" t="s">
        <v>3334</v>
      </c>
      <c r="M28" s="83" t="s">
        <v>3506</v>
      </c>
      <c r="N28" s="83" t="s">
        <v>3507</v>
      </c>
      <c r="O28" s="99" t="s">
        <v>453</v>
      </c>
      <c r="P28" s="72" t="s">
        <v>3355</v>
      </c>
      <c r="Q28" s="79" t="s">
        <v>545</v>
      </c>
      <c r="R28" s="72" t="s">
        <v>28</v>
      </c>
      <c r="S28" s="82">
        <v>44354</v>
      </c>
      <c r="T28" s="72"/>
      <c r="U28" s="72"/>
      <c r="V28" s="72" t="s">
        <v>3495</v>
      </c>
      <c r="W28" s="72" t="s">
        <v>3477</v>
      </c>
    </row>
    <row r="29" spans="1:23" ht="20.149999999999999" customHeight="1" x14ac:dyDescent="0.35">
      <c r="A29" s="73" t="s">
        <v>3508</v>
      </c>
      <c r="B29" s="72" t="s">
        <v>3327</v>
      </c>
      <c r="C29" s="74" t="s">
        <v>3509</v>
      </c>
      <c r="D29" s="75" t="s">
        <v>3510</v>
      </c>
      <c r="E29" s="76" t="s">
        <v>3511</v>
      </c>
      <c r="F29" s="72" t="s">
        <v>3331</v>
      </c>
      <c r="G29" s="72" t="s">
        <v>3331</v>
      </c>
      <c r="H29" s="72" t="s">
        <v>346</v>
      </c>
      <c r="I29" s="72" t="s">
        <v>3512</v>
      </c>
      <c r="J29" s="272">
        <v>32088</v>
      </c>
      <c r="K29" s="72" t="s">
        <v>3333</v>
      </c>
      <c r="L29" s="72" t="s">
        <v>3334</v>
      </c>
      <c r="M29" s="95" t="s">
        <v>3513</v>
      </c>
      <c r="N29" s="78" t="s">
        <v>3514</v>
      </c>
      <c r="O29" s="87" t="s">
        <v>3515</v>
      </c>
      <c r="P29" s="72" t="s">
        <v>3355</v>
      </c>
      <c r="Q29" s="79" t="s">
        <v>545</v>
      </c>
      <c r="R29" s="72" t="s">
        <v>28</v>
      </c>
      <c r="S29" s="80">
        <v>43835</v>
      </c>
      <c r="T29" s="72"/>
      <c r="U29" s="72"/>
      <c r="V29" s="72" t="s">
        <v>3495</v>
      </c>
      <c r="W29" s="72" t="s">
        <v>3477</v>
      </c>
    </row>
    <row r="30" spans="1:23" ht="20.149999999999999" customHeight="1" x14ac:dyDescent="0.35">
      <c r="A30" s="74">
        <v>202109038</v>
      </c>
      <c r="B30" s="72" t="s">
        <v>3327</v>
      </c>
      <c r="C30" s="103" t="s">
        <v>3516</v>
      </c>
      <c r="D30" s="81" t="s">
        <v>3517</v>
      </c>
      <c r="E30" s="76" t="s">
        <v>3518</v>
      </c>
      <c r="F30" s="72" t="s">
        <v>3331</v>
      </c>
      <c r="G30" s="72" t="s">
        <v>3331</v>
      </c>
      <c r="H30" s="72" t="s">
        <v>346</v>
      </c>
      <c r="I30" s="72" t="s">
        <v>346</v>
      </c>
      <c r="J30" s="271">
        <v>35095</v>
      </c>
      <c r="K30" s="72" t="s">
        <v>3365</v>
      </c>
      <c r="L30" s="72" t="s">
        <v>3334</v>
      </c>
      <c r="M30" s="76" t="s">
        <v>3519</v>
      </c>
      <c r="N30" s="99" t="s">
        <v>3520</v>
      </c>
      <c r="O30" s="84" t="s">
        <v>3521</v>
      </c>
      <c r="P30" s="72" t="s">
        <v>3355</v>
      </c>
      <c r="Q30" s="79" t="s">
        <v>2441</v>
      </c>
      <c r="R30" s="72" t="s">
        <v>28</v>
      </c>
      <c r="S30" s="82">
        <v>44440</v>
      </c>
      <c r="T30" s="72"/>
      <c r="U30" s="72"/>
      <c r="V30" s="72" t="s">
        <v>3477</v>
      </c>
      <c r="W30" s="72" t="s">
        <v>3328</v>
      </c>
    </row>
    <row r="31" spans="1:23" ht="20.149999999999999" customHeight="1" x14ac:dyDescent="0.35">
      <c r="A31" s="74" t="s">
        <v>3522</v>
      </c>
      <c r="B31" s="72" t="s">
        <v>3327</v>
      </c>
      <c r="C31" s="103" t="s">
        <v>3523</v>
      </c>
      <c r="D31" s="91" t="s">
        <v>3524</v>
      </c>
      <c r="E31" s="76" t="s">
        <v>3525</v>
      </c>
      <c r="F31" s="72" t="s">
        <v>3331</v>
      </c>
      <c r="G31" s="72" t="s">
        <v>3331</v>
      </c>
      <c r="H31" s="72" t="s">
        <v>346</v>
      </c>
      <c r="I31" s="72" t="s">
        <v>346</v>
      </c>
      <c r="J31" s="270">
        <v>37210</v>
      </c>
      <c r="K31" s="72" t="s">
        <v>3365</v>
      </c>
      <c r="L31" s="72" t="s">
        <v>3334</v>
      </c>
      <c r="M31" s="76" t="s">
        <v>3526</v>
      </c>
      <c r="N31" s="76" t="s">
        <v>3527</v>
      </c>
      <c r="O31" s="87" t="s">
        <v>3528</v>
      </c>
      <c r="P31" s="72" t="s">
        <v>3355</v>
      </c>
      <c r="Q31" s="79" t="s">
        <v>545</v>
      </c>
      <c r="R31" s="72" t="s">
        <v>28</v>
      </c>
      <c r="S31" s="82">
        <v>44690</v>
      </c>
      <c r="T31" s="72"/>
      <c r="U31" s="72"/>
      <c r="V31" s="72" t="s">
        <v>3495</v>
      </c>
      <c r="W31" s="72" t="s">
        <v>3477</v>
      </c>
    </row>
    <row r="32" spans="1:23" ht="20.149999999999999" customHeight="1" x14ac:dyDescent="0.35">
      <c r="A32" s="83">
        <v>202208071</v>
      </c>
      <c r="B32" s="72" t="s">
        <v>3327</v>
      </c>
      <c r="C32" s="74" t="s">
        <v>3529</v>
      </c>
      <c r="D32" s="98" t="s">
        <v>3530</v>
      </c>
      <c r="E32" s="76" t="s">
        <v>3531</v>
      </c>
      <c r="F32" s="72" t="s">
        <v>3331</v>
      </c>
      <c r="G32" s="72" t="s">
        <v>3331</v>
      </c>
      <c r="H32" s="72" t="s">
        <v>346</v>
      </c>
      <c r="I32" s="72" t="s">
        <v>150</v>
      </c>
      <c r="J32" s="271">
        <v>34849</v>
      </c>
      <c r="K32" s="72" t="s">
        <v>3365</v>
      </c>
      <c r="L32" s="72" t="s">
        <v>3334</v>
      </c>
      <c r="M32" s="76" t="s">
        <v>3532</v>
      </c>
      <c r="N32" s="76" t="s">
        <v>3533</v>
      </c>
      <c r="O32" s="76" t="s">
        <v>3534</v>
      </c>
      <c r="P32" s="72" t="s">
        <v>3355</v>
      </c>
      <c r="Q32" s="79" t="s">
        <v>545</v>
      </c>
      <c r="R32" s="72" t="s">
        <v>28</v>
      </c>
      <c r="S32" s="82">
        <v>44788</v>
      </c>
      <c r="T32" s="72"/>
      <c r="U32" s="72"/>
      <c r="V32" s="72" t="s">
        <v>3495</v>
      </c>
      <c r="W32" s="72" t="s">
        <v>3477</v>
      </c>
    </row>
    <row r="33" spans="1:23" ht="20.149999999999999" customHeight="1" x14ac:dyDescent="0.35">
      <c r="A33" s="83">
        <v>202209084</v>
      </c>
      <c r="B33" s="72" t="s">
        <v>3327</v>
      </c>
      <c r="C33" s="74" t="s">
        <v>3535</v>
      </c>
      <c r="D33" s="98" t="s">
        <v>3536</v>
      </c>
      <c r="E33" s="92" t="s">
        <v>3537</v>
      </c>
      <c r="F33" s="72" t="s">
        <v>3331</v>
      </c>
      <c r="G33" s="72" t="s">
        <v>3331</v>
      </c>
      <c r="H33" s="72" t="s">
        <v>346</v>
      </c>
      <c r="I33" s="72" t="s">
        <v>346</v>
      </c>
      <c r="J33" s="271">
        <v>32494</v>
      </c>
      <c r="K33" s="72" t="s">
        <v>3333</v>
      </c>
      <c r="L33" s="72" t="s">
        <v>3334</v>
      </c>
      <c r="M33" s="76" t="s">
        <v>3538</v>
      </c>
      <c r="N33" s="104" t="s">
        <v>3539</v>
      </c>
      <c r="O33" s="76" t="s">
        <v>3540</v>
      </c>
      <c r="P33" s="72" t="s">
        <v>3355</v>
      </c>
      <c r="Q33" s="79" t="s">
        <v>545</v>
      </c>
      <c r="R33" s="72" t="s">
        <v>28</v>
      </c>
      <c r="S33" s="82">
        <v>44816</v>
      </c>
      <c r="T33" s="72"/>
      <c r="U33" s="72"/>
      <c r="V33" s="72" t="s">
        <v>3495</v>
      </c>
      <c r="W33" s="72" t="s">
        <v>3477</v>
      </c>
    </row>
    <row r="34" spans="1:23" ht="20.149999999999999" customHeight="1" x14ac:dyDescent="0.35">
      <c r="A34" s="73">
        <v>201201018</v>
      </c>
      <c r="B34" s="72" t="s">
        <v>3327</v>
      </c>
      <c r="C34" s="74" t="s">
        <v>3541</v>
      </c>
      <c r="D34" s="105" t="s">
        <v>3542</v>
      </c>
      <c r="E34" s="76" t="s">
        <v>3543</v>
      </c>
      <c r="F34" s="72" t="s">
        <v>2578</v>
      </c>
      <c r="G34" s="72" t="s">
        <v>2578</v>
      </c>
      <c r="H34" s="72" t="s">
        <v>3332</v>
      </c>
      <c r="I34" s="72" t="s">
        <v>150</v>
      </c>
      <c r="J34" s="269">
        <v>27168</v>
      </c>
      <c r="K34" s="72" t="s">
        <v>3333</v>
      </c>
      <c r="L34" s="72" t="s">
        <v>3334</v>
      </c>
      <c r="M34" s="86" t="s">
        <v>3544</v>
      </c>
      <c r="N34" s="78" t="s">
        <v>3545</v>
      </c>
      <c r="O34" s="87" t="s">
        <v>3546</v>
      </c>
      <c r="P34" s="72" t="s">
        <v>3337</v>
      </c>
      <c r="Q34" s="79" t="s">
        <v>456</v>
      </c>
      <c r="R34" s="72" t="s">
        <v>28</v>
      </c>
      <c r="S34" s="80">
        <v>41246</v>
      </c>
      <c r="T34" s="72"/>
      <c r="U34" s="72"/>
      <c r="V34" s="72" t="s">
        <v>3328</v>
      </c>
      <c r="W34" s="72" t="s">
        <v>3338</v>
      </c>
    </row>
    <row r="35" spans="1:23" ht="20.149999999999999" customHeight="1" x14ac:dyDescent="0.35">
      <c r="A35" s="73">
        <v>201910023</v>
      </c>
      <c r="B35" s="72" t="s">
        <v>3327</v>
      </c>
      <c r="C35" s="74" t="s">
        <v>3547</v>
      </c>
      <c r="D35" s="75" t="s">
        <v>3548</v>
      </c>
      <c r="E35" s="76" t="s">
        <v>3549</v>
      </c>
      <c r="F35" s="72" t="s">
        <v>2578</v>
      </c>
      <c r="G35" s="72" t="s">
        <v>2578</v>
      </c>
      <c r="H35" s="72" t="s">
        <v>3332</v>
      </c>
      <c r="I35" s="72" t="s">
        <v>3550</v>
      </c>
      <c r="J35" s="269">
        <v>34719</v>
      </c>
      <c r="K35" s="72" t="s">
        <v>3365</v>
      </c>
      <c r="L35" s="72" t="s">
        <v>3334</v>
      </c>
      <c r="M35" s="90" t="s">
        <v>3551</v>
      </c>
      <c r="N35" s="78" t="s">
        <v>3552</v>
      </c>
      <c r="O35" s="84" t="s">
        <v>3553</v>
      </c>
      <c r="P35" s="72" t="s">
        <v>3337</v>
      </c>
      <c r="Q35" s="79" t="s">
        <v>2441</v>
      </c>
      <c r="R35" s="72" t="s">
        <v>28</v>
      </c>
      <c r="S35" s="80">
        <v>43739</v>
      </c>
      <c r="T35" s="72"/>
      <c r="U35" s="72"/>
      <c r="V35" s="72" t="s">
        <v>3541</v>
      </c>
      <c r="W35" s="72" t="s">
        <v>3328</v>
      </c>
    </row>
    <row r="36" spans="1:23" ht="20.149999999999999" customHeight="1" x14ac:dyDescent="0.35">
      <c r="A36" s="74">
        <v>202203017</v>
      </c>
      <c r="B36" s="72" t="s">
        <v>3327</v>
      </c>
      <c r="C36" s="74" t="s">
        <v>3554</v>
      </c>
      <c r="D36" s="91" t="s">
        <v>3555</v>
      </c>
      <c r="E36" s="76" t="s">
        <v>3556</v>
      </c>
      <c r="F36" s="72" t="s">
        <v>2578</v>
      </c>
      <c r="G36" s="72" t="s">
        <v>2578</v>
      </c>
      <c r="H36" s="72" t="s">
        <v>3332</v>
      </c>
      <c r="I36" s="72" t="s">
        <v>150</v>
      </c>
      <c r="J36" s="270">
        <v>35034</v>
      </c>
      <c r="K36" s="72" t="s">
        <v>3333</v>
      </c>
      <c r="L36" s="72" t="s">
        <v>3334</v>
      </c>
      <c r="M36" s="76" t="s">
        <v>3557</v>
      </c>
      <c r="N36" s="76" t="s">
        <v>3558</v>
      </c>
      <c r="O36" s="76" t="s">
        <v>3559</v>
      </c>
      <c r="P36" s="72" t="s">
        <v>3355</v>
      </c>
      <c r="Q36" s="79" t="s">
        <v>2441</v>
      </c>
      <c r="R36" s="72" t="s">
        <v>28</v>
      </c>
      <c r="S36" s="102">
        <v>44621</v>
      </c>
      <c r="T36" s="72"/>
      <c r="U36" s="72"/>
      <c r="V36" s="72" t="s">
        <v>3541</v>
      </c>
      <c r="W36" s="72" t="s">
        <v>3328</v>
      </c>
    </row>
    <row r="37" spans="1:23" ht="20.149999999999999" customHeight="1" x14ac:dyDescent="0.35">
      <c r="A37" s="73">
        <v>201611019</v>
      </c>
      <c r="B37" s="72" t="s">
        <v>3327</v>
      </c>
      <c r="C37" s="74" t="s">
        <v>3560</v>
      </c>
      <c r="D37" s="75" t="s">
        <v>3561</v>
      </c>
      <c r="E37" s="76" t="s">
        <v>3562</v>
      </c>
      <c r="F37" s="72" t="s">
        <v>451</v>
      </c>
      <c r="G37" s="72" t="s">
        <v>451</v>
      </c>
      <c r="H37" s="72" t="s">
        <v>3332</v>
      </c>
      <c r="I37" s="72" t="s">
        <v>150</v>
      </c>
      <c r="J37" s="272">
        <v>30125</v>
      </c>
      <c r="K37" s="72" t="s">
        <v>3333</v>
      </c>
      <c r="L37" s="72" t="s">
        <v>3372</v>
      </c>
      <c r="M37" s="90" t="s">
        <v>3563</v>
      </c>
      <c r="N37" s="78" t="s">
        <v>3564</v>
      </c>
      <c r="O37" s="87" t="s">
        <v>3565</v>
      </c>
      <c r="P37" s="72" t="s">
        <v>3337</v>
      </c>
      <c r="Q37" s="79" t="s">
        <v>3566</v>
      </c>
      <c r="R37" s="72" t="s">
        <v>28</v>
      </c>
      <c r="S37" s="80">
        <v>42695</v>
      </c>
      <c r="T37" s="72"/>
      <c r="U37" s="72"/>
      <c r="V37" s="72" t="s">
        <v>3567</v>
      </c>
      <c r="W37" s="72" t="s">
        <v>3568</v>
      </c>
    </row>
    <row r="38" spans="1:23" ht="20.149999999999999" customHeight="1" x14ac:dyDescent="0.35">
      <c r="A38" s="73">
        <v>201201004</v>
      </c>
      <c r="B38" s="72" t="s">
        <v>3327</v>
      </c>
      <c r="C38" s="74" t="s">
        <v>3569</v>
      </c>
      <c r="D38" s="75" t="s">
        <v>3570</v>
      </c>
      <c r="E38" s="76" t="s">
        <v>3571</v>
      </c>
      <c r="F38" s="72" t="s">
        <v>451</v>
      </c>
      <c r="G38" s="72" t="s">
        <v>451</v>
      </c>
      <c r="H38" s="72" t="s">
        <v>3332</v>
      </c>
      <c r="I38" s="72" t="s">
        <v>150</v>
      </c>
      <c r="J38" s="272">
        <v>33194</v>
      </c>
      <c r="K38" s="72" t="s">
        <v>3365</v>
      </c>
      <c r="L38" s="72" t="s">
        <v>3334</v>
      </c>
      <c r="M38" s="90" t="s">
        <v>3572</v>
      </c>
      <c r="N38" s="78" t="s">
        <v>3573</v>
      </c>
      <c r="O38" s="87" t="s">
        <v>3574</v>
      </c>
      <c r="P38" s="72" t="s">
        <v>3337</v>
      </c>
      <c r="Q38" s="79" t="s">
        <v>490</v>
      </c>
      <c r="R38" s="72" t="s">
        <v>28</v>
      </c>
      <c r="S38" s="80">
        <v>40942</v>
      </c>
      <c r="T38" s="72"/>
      <c r="U38" s="72"/>
      <c r="V38" s="72" t="s">
        <v>3560</v>
      </c>
      <c r="W38" s="72" t="s">
        <v>3567</v>
      </c>
    </row>
    <row r="39" spans="1:23" ht="20.149999999999999" customHeight="1" x14ac:dyDescent="0.35">
      <c r="A39" s="73">
        <v>201811034</v>
      </c>
      <c r="B39" s="72" t="s">
        <v>3327</v>
      </c>
      <c r="C39" s="74" t="s">
        <v>3575</v>
      </c>
      <c r="D39" s="75" t="s">
        <v>3576</v>
      </c>
      <c r="E39" s="76" t="s">
        <v>3577</v>
      </c>
      <c r="F39" s="72" t="s">
        <v>451</v>
      </c>
      <c r="G39" s="72" t="s">
        <v>451</v>
      </c>
      <c r="H39" s="72" t="s">
        <v>3332</v>
      </c>
      <c r="I39" s="72" t="s">
        <v>3578</v>
      </c>
      <c r="J39" s="272">
        <v>34511</v>
      </c>
      <c r="K39" s="72" t="s">
        <v>3365</v>
      </c>
      <c r="L39" s="72" t="s">
        <v>3334</v>
      </c>
      <c r="M39" s="106" t="s">
        <v>3579</v>
      </c>
      <c r="N39" s="78" t="s">
        <v>3580</v>
      </c>
      <c r="O39" s="87" t="s">
        <v>3581</v>
      </c>
      <c r="P39" s="72" t="s">
        <v>3337</v>
      </c>
      <c r="Q39" s="79" t="s">
        <v>2441</v>
      </c>
      <c r="R39" s="72" t="s">
        <v>28</v>
      </c>
      <c r="S39" s="80">
        <v>43426</v>
      </c>
      <c r="T39" s="72"/>
      <c r="U39" s="72"/>
      <c r="V39" s="72" t="s">
        <v>3582</v>
      </c>
      <c r="W39" s="72" t="s">
        <v>3560</v>
      </c>
    </row>
    <row r="40" spans="1:23" ht="20.149999999999999" customHeight="1" x14ac:dyDescent="0.35">
      <c r="A40" s="73">
        <v>201510013</v>
      </c>
      <c r="B40" s="72" t="s">
        <v>3327</v>
      </c>
      <c r="C40" s="74" t="s">
        <v>3583</v>
      </c>
      <c r="D40" s="107" t="s">
        <v>3584</v>
      </c>
      <c r="E40" s="76" t="s">
        <v>3585</v>
      </c>
      <c r="F40" s="72" t="s">
        <v>451</v>
      </c>
      <c r="G40" s="72" t="s">
        <v>451</v>
      </c>
      <c r="H40" s="72" t="s">
        <v>3332</v>
      </c>
      <c r="I40" s="72" t="s">
        <v>3586</v>
      </c>
      <c r="J40" s="272">
        <v>34367</v>
      </c>
      <c r="K40" s="72" t="s">
        <v>3365</v>
      </c>
      <c r="L40" s="72" t="s">
        <v>3334</v>
      </c>
      <c r="M40" s="90" t="s">
        <v>3587</v>
      </c>
      <c r="N40" s="72" t="s">
        <v>3588</v>
      </c>
      <c r="O40" s="87" t="s">
        <v>3589</v>
      </c>
      <c r="P40" s="72" t="s">
        <v>3337</v>
      </c>
      <c r="Q40" s="79" t="s">
        <v>2441</v>
      </c>
      <c r="R40" s="72" t="s">
        <v>28</v>
      </c>
      <c r="S40" s="80">
        <v>42325</v>
      </c>
      <c r="T40" s="72"/>
      <c r="U40" s="72"/>
      <c r="V40" s="74" t="s">
        <v>3569</v>
      </c>
      <c r="W40" s="72" t="s">
        <v>3560</v>
      </c>
    </row>
    <row r="41" spans="1:23" ht="20.149999999999999" customHeight="1" x14ac:dyDescent="0.35">
      <c r="A41" s="73">
        <v>201410006</v>
      </c>
      <c r="B41" s="72" t="s">
        <v>3327</v>
      </c>
      <c r="C41" s="74" t="s">
        <v>3590</v>
      </c>
      <c r="D41" s="75" t="s">
        <v>3591</v>
      </c>
      <c r="E41" s="76" t="s">
        <v>3592</v>
      </c>
      <c r="F41" s="72" t="s">
        <v>451</v>
      </c>
      <c r="G41" s="72" t="s">
        <v>451</v>
      </c>
      <c r="H41" s="72" t="s">
        <v>3332</v>
      </c>
      <c r="I41" s="72" t="s">
        <v>150</v>
      </c>
      <c r="J41" s="272">
        <v>31767</v>
      </c>
      <c r="K41" s="72" t="s">
        <v>3365</v>
      </c>
      <c r="L41" s="72" t="s">
        <v>3334</v>
      </c>
      <c r="M41" s="100" t="s">
        <v>3593</v>
      </c>
      <c r="N41" s="78" t="s">
        <v>3594</v>
      </c>
      <c r="O41" s="87" t="s">
        <v>3595</v>
      </c>
      <c r="P41" s="72" t="s">
        <v>3337</v>
      </c>
      <c r="Q41" s="79" t="s">
        <v>2441</v>
      </c>
      <c r="R41" s="72" t="s">
        <v>28</v>
      </c>
      <c r="S41" s="80">
        <v>41934</v>
      </c>
      <c r="T41" s="72"/>
      <c r="U41" s="72"/>
      <c r="V41" s="74" t="s">
        <v>3569</v>
      </c>
      <c r="W41" s="72" t="s">
        <v>3560</v>
      </c>
    </row>
    <row r="42" spans="1:23" ht="20.149999999999999" customHeight="1" x14ac:dyDescent="0.35">
      <c r="A42" s="73">
        <v>201304012</v>
      </c>
      <c r="B42" s="72" t="s">
        <v>3327</v>
      </c>
      <c r="C42" s="74" t="s">
        <v>3596</v>
      </c>
      <c r="D42" s="75" t="s">
        <v>3597</v>
      </c>
      <c r="E42" s="76" t="s">
        <v>3598</v>
      </c>
      <c r="F42" s="72" t="s">
        <v>451</v>
      </c>
      <c r="G42" s="72" t="s">
        <v>451</v>
      </c>
      <c r="H42" s="72" t="s">
        <v>3332</v>
      </c>
      <c r="I42" s="72" t="s">
        <v>150</v>
      </c>
      <c r="J42" s="272">
        <v>32849</v>
      </c>
      <c r="K42" s="72" t="s">
        <v>3333</v>
      </c>
      <c r="L42" s="72" t="s">
        <v>3334</v>
      </c>
      <c r="M42" s="74" t="s">
        <v>3599</v>
      </c>
      <c r="N42" s="78" t="s">
        <v>3600</v>
      </c>
      <c r="O42" s="87" t="s">
        <v>3601</v>
      </c>
      <c r="P42" s="72" t="s">
        <v>3337</v>
      </c>
      <c r="Q42" s="79" t="s">
        <v>2441</v>
      </c>
      <c r="R42" s="72" t="s">
        <v>28</v>
      </c>
      <c r="S42" s="80">
        <v>41379</v>
      </c>
      <c r="T42" s="72"/>
      <c r="U42" s="72"/>
      <c r="V42" s="74" t="s">
        <v>3569</v>
      </c>
      <c r="W42" s="72" t="s">
        <v>3560</v>
      </c>
    </row>
    <row r="43" spans="1:23" ht="20.149999999999999" customHeight="1" x14ac:dyDescent="0.35">
      <c r="A43" s="83" t="s">
        <v>3602</v>
      </c>
      <c r="B43" s="72" t="s">
        <v>3327</v>
      </c>
      <c r="C43" s="74" t="s">
        <v>3603</v>
      </c>
      <c r="D43" s="108" t="s">
        <v>3604</v>
      </c>
      <c r="E43" s="76" t="s">
        <v>3605</v>
      </c>
      <c r="F43" s="72" t="s">
        <v>1544</v>
      </c>
      <c r="G43" s="72" t="s">
        <v>1544</v>
      </c>
      <c r="H43" s="72" t="s">
        <v>3332</v>
      </c>
      <c r="I43" s="72" t="s">
        <v>3606</v>
      </c>
      <c r="J43" s="270">
        <v>30583</v>
      </c>
      <c r="K43" s="72" t="s">
        <v>3333</v>
      </c>
      <c r="L43" s="72" t="s">
        <v>3334</v>
      </c>
      <c r="M43" s="86" t="s">
        <v>3607</v>
      </c>
      <c r="N43" s="109" t="s">
        <v>3608</v>
      </c>
      <c r="O43" s="76" t="s">
        <v>3609</v>
      </c>
      <c r="P43" s="72" t="s">
        <v>3337</v>
      </c>
      <c r="Q43" s="79" t="s">
        <v>2441</v>
      </c>
      <c r="R43" s="72" t="s">
        <v>28</v>
      </c>
      <c r="S43" s="82">
        <v>43922</v>
      </c>
      <c r="T43" s="72"/>
      <c r="U43" s="72"/>
      <c r="V43" s="72" t="s">
        <v>3610</v>
      </c>
      <c r="W43" s="72" t="s">
        <v>3611</v>
      </c>
    </row>
    <row r="44" spans="1:23" ht="20.149999999999999" customHeight="1" x14ac:dyDescent="0.35">
      <c r="A44" s="74">
        <v>202205030</v>
      </c>
      <c r="B44" s="72" t="s">
        <v>3327</v>
      </c>
      <c r="C44" s="72" t="s">
        <v>3612</v>
      </c>
      <c r="D44" s="91" t="s">
        <v>3613</v>
      </c>
      <c r="E44" s="76" t="s">
        <v>3614</v>
      </c>
      <c r="F44" s="72" t="s">
        <v>451</v>
      </c>
      <c r="G44" s="72" t="s">
        <v>451</v>
      </c>
      <c r="H44" s="72" t="s">
        <v>3332</v>
      </c>
      <c r="I44" s="72" t="s">
        <v>150</v>
      </c>
      <c r="J44" s="270">
        <v>34828</v>
      </c>
      <c r="K44" s="72" t="s">
        <v>3333</v>
      </c>
      <c r="L44" s="72" t="s">
        <v>3334</v>
      </c>
      <c r="M44" s="76" t="s">
        <v>3615</v>
      </c>
      <c r="N44" s="76" t="s">
        <v>3616</v>
      </c>
      <c r="O44" s="76" t="s">
        <v>3617</v>
      </c>
      <c r="P44" s="72" t="s">
        <v>3355</v>
      </c>
      <c r="Q44" s="79" t="s">
        <v>2441</v>
      </c>
      <c r="R44" s="72" t="s">
        <v>28</v>
      </c>
      <c r="S44" s="82">
        <v>44690</v>
      </c>
      <c r="T44" s="72"/>
      <c r="U44" s="72"/>
      <c r="V44" s="74" t="s">
        <v>3569</v>
      </c>
      <c r="W44" s="72" t="s">
        <v>3560</v>
      </c>
    </row>
    <row r="45" spans="1:23" ht="20.149999999999999" customHeight="1" x14ac:dyDescent="0.35">
      <c r="A45" s="74">
        <v>202203021</v>
      </c>
      <c r="B45" s="72" t="s">
        <v>3327</v>
      </c>
      <c r="C45" s="74" t="s">
        <v>3618</v>
      </c>
      <c r="D45" s="110" t="s">
        <v>3619</v>
      </c>
      <c r="E45" s="76" t="s">
        <v>3620</v>
      </c>
      <c r="F45" s="72" t="s">
        <v>451</v>
      </c>
      <c r="G45" s="72" t="s">
        <v>451</v>
      </c>
      <c r="H45" s="72" t="s">
        <v>346</v>
      </c>
      <c r="I45" s="72" t="s">
        <v>3621</v>
      </c>
      <c r="J45" s="270">
        <v>34475</v>
      </c>
      <c r="K45" s="72" t="s">
        <v>3365</v>
      </c>
      <c r="L45" s="72" t="s">
        <v>3334</v>
      </c>
      <c r="M45" s="111" t="s">
        <v>3622</v>
      </c>
      <c r="N45" s="76" t="s">
        <v>3623</v>
      </c>
      <c r="O45" s="76" t="s">
        <v>3624</v>
      </c>
      <c r="P45" s="72" t="s">
        <v>3355</v>
      </c>
      <c r="Q45" s="79" t="s">
        <v>2441</v>
      </c>
      <c r="R45" s="72" t="s">
        <v>28</v>
      </c>
      <c r="S45" s="82">
        <v>44621</v>
      </c>
      <c r="T45" s="72"/>
      <c r="U45" s="72"/>
      <c r="V45" s="74" t="s">
        <v>3569</v>
      </c>
      <c r="W45" s="72" t="s">
        <v>3560</v>
      </c>
    </row>
    <row r="46" spans="1:23" ht="20.149999999999999" customHeight="1" x14ac:dyDescent="0.35">
      <c r="A46" s="73">
        <v>201904009</v>
      </c>
      <c r="B46" s="72" t="s">
        <v>3327</v>
      </c>
      <c r="C46" s="74" t="s">
        <v>3625</v>
      </c>
      <c r="D46" s="110" t="s">
        <v>3626</v>
      </c>
      <c r="E46" s="76" t="s">
        <v>3627</v>
      </c>
      <c r="F46" s="72" t="s">
        <v>3628</v>
      </c>
      <c r="G46" s="72" t="s">
        <v>3628</v>
      </c>
      <c r="H46" s="72" t="s">
        <v>3332</v>
      </c>
      <c r="I46" s="72" t="s">
        <v>3629</v>
      </c>
      <c r="J46" s="271">
        <v>35308</v>
      </c>
      <c r="K46" s="72" t="s">
        <v>3365</v>
      </c>
      <c r="L46" s="72" t="s">
        <v>3334</v>
      </c>
      <c r="M46" s="76" t="s">
        <v>3630</v>
      </c>
      <c r="N46" s="76" t="s">
        <v>3631</v>
      </c>
      <c r="O46" s="76" t="s">
        <v>3632</v>
      </c>
      <c r="P46" s="72" t="s">
        <v>3337</v>
      </c>
      <c r="Q46" s="79" t="s">
        <v>2441</v>
      </c>
      <c r="R46" s="72" t="s">
        <v>28</v>
      </c>
      <c r="S46" s="93">
        <v>43574</v>
      </c>
      <c r="T46" s="72"/>
      <c r="U46" s="72"/>
      <c r="V46" s="72" t="s">
        <v>3633</v>
      </c>
      <c r="W46" s="72" t="s">
        <v>3634</v>
      </c>
    </row>
    <row r="47" spans="1:23" ht="20.149999999999999" customHeight="1" x14ac:dyDescent="0.35">
      <c r="A47" s="73">
        <v>201301009</v>
      </c>
      <c r="B47" s="72" t="s">
        <v>3327</v>
      </c>
      <c r="C47" s="74" t="s">
        <v>3635</v>
      </c>
      <c r="D47" s="75" t="s">
        <v>3636</v>
      </c>
      <c r="E47" s="76" t="s">
        <v>3637</v>
      </c>
      <c r="F47" s="72" t="s">
        <v>3628</v>
      </c>
      <c r="G47" s="72" t="s">
        <v>3628</v>
      </c>
      <c r="H47" s="72" t="s">
        <v>3332</v>
      </c>
      <c r="I47" s="72" t="s">
        <v>150</v>
      </c>
      <c r="J47" s="272">
        <v>32905</v>
      </c>
      <c r="K47" s="72" t="s">
        <v>3333</v>
      </c>
      <c r="L47" s="72" t="s">
        <v>3334</v>
      </c>
      <c r="M47" s="90" t="s">
        <v>3638</v>
      </c>
      <c r="N47" s="78" t="s">
        <v>3639</v>
      </c>
      <c r="O47" s="87" t="s">
        <v>3640</v>
      </c>
      <c r="P47" s="72" t="s">
        <v>3337</v>
      </c>
      <c r="Q47" s="79" t="s">
        <v>876</v>
      </c>
      <c r="R47" s="72" t="s">
        <v>28</v>
      </c>
      <c r="S47" s="80">
        <v>41299</v>
      </c>
      <c r="T47" s="72"/>
      <c r="U47" s="72"/>
      <c r="V47" s="72" t="s">
        <v>3641</v>
      </c>
      <c r="W47" s="72" t="s">
        <v>3633</v>
      </c>
    </row>
    <row r="48" spans="1:23" ht="20.149999999999999" customHeight="1" x14ac:dyDescent="0.35">
      <c r="A48" s="73" t="s">
        <v>3642</v>
      </c>
      <c r="B48" s="72" t="s">
        <v>3327</v>
      </c>
      <c r="C48" s="74" t="s">
        <v>3643</v>
      </c>
      <c r="D48" s="75" t="s">
        <v>3644</v>
      </c>
      <c r="E48" s="76" t="s">
        <v>3645</v>
      </c>
      <c r="F48" s="72" t="s">
        <v>3628</v>
      </c>
      <c r="G48" s="72" t="s">
        <v>3628</v>
      </c>
      <c r="H48" s="72" t="s">
        <v>3332</v>
      </c>
      <c r="I48" s="72" t="s">
        <v>150</v>
      </c>
      <c r="J48" s="272">
        <v>30426</v>
      </c>
      <c r="K48" s="72" t="s">
        <v>3333</v>
      </c>
      <c r="L48" s="72" t="s">
        <v>3334</v>
      </c>
      <c r="M48" s="76" t="s">
        <v>3646</v>
      </c>
      <c r="N48" s="78" t="s">
        <v>3647</v>
      </c>
      <c r="O48" s="87" t="s">
        <v>3648</v>
      </c>
      <c r="P48" s="72" t="s">
        <v>3337</v>
      </c>
      <c r="Q48" s="79" t="s">
        <v>876</v>
      </c>
      <c r="R48" s="72" t="s">
        <v>28</v>
      </c>
      <c r="S48" s="80">
        <v>40770</v>
      </c>
      <c r="T48" s="72"/>
      <c r="U48" s="72"/>
      <c r="V48" s="72" t="s">
        <v>3641</v>
      </c>
      <c r="W48" s="72" t="s">
        <v>3633</v>
      </c>
    </row>
    <row r="49" spans="1:23" ht="20.149999999999999" customHeight="1" x14ac:dyDescent="0.35">
      <c r="A49" s="73" t="s">
        <v>3649</v>
      </c>
      <c r="B49" s="72" t="s">
        <v>3327</v>
      </c>
      <c r="C49" s="74" t="s">
        <v>3650</v>
      </c>
      <c r="D49" s="75" t="s">
        <v>3651</v>
      </c>
      <c r="E49" s="76" t="s">
        <v>3652</v>
      </c>
      <c r="F49" s="72" t="s">
        <v>3628</v>
      </c>
      <c r="G49" s="72" t="s">
        <v>3628</v>
      </c>
      <c r="H49" s="72" t="s">
        <v>3332</v>
      </c>
      <c r="I49" s="72" t="s">
        <v>150</v>
      </c>
      <c r="J49" s="272">
        <v>31233</v>
      </c>
      <c r="K49" s="72" t="s">
        <v>3333</v>
      </c>
      <c r="L49" s="72" t="s">
        <v>3334</v>
      </c>
      <c r="M49" s="90" t="s">
        <v>3653</v>
      </c>
      <c r="N49" s="78" t="s">
        <v>3654</v>
      </c>
      <c r="O49" s="87" t="s">
        <v>3655</v>
      </c>
      <c r="P49" s="72" t="s">
        <v>3337</v>
      </c>
      <c r="Q49" s="79" t="s">
        <v>876</v>
      </c>
      <c r="R49" s="72" t="s">
        <v>28</v>
      </c>
      <c r="S49" s="80">
        <v>40770</v>
      </c>
      <c r="T49" s="72"/>
      <c r="U49" s="72"/>
      <c r="V49" s="72" t="s">
        <v>3641</v>
      </c>
      <c r="W49" s="72" t="s">
        <v>3633</v>
      </c>
    </row>
    <row r="50" spans="1:23" ht="20.149999999999999" customHeight="1" x14ac:dyDescent="0.35">
      <c r="A50" s="73">
        <v>201108004</v>
      </c>
      <c r="B50" s="72" t="s">
        <v>3327</v>
      </c>
      <c r="C50" s="74" t="s">
        <v>3656</v>
      </c>
      <c r="D50" s="75" t="s">
        <v>3657</v>
      </c>
      <c r="E50" s="76" t="s">
        <v>3658</v>
      </c>
      <c r="F50" s="72" t="s">
        <v>3628</v>
      </c>
      <c r="G50" s="72" t="s">
        <v>3628</v>
      </c>
      <c r="H50" s="72" t="s">
        <v>3332</v>
      </c>
      <c r="I50" s="72" t="s">
        <v>150</v>
      </c>
      <c r="J50" s="272">
        <v>32692</v>
      </c>
      <c r="K50" s="72" t="s">
        <v>3333</v>
      </c>
      <c r="L50" s="72" t="s">
        <v>3334</v>
      </c>
      <c r="M50" s="97" t="s">
        <v>3659</v>
      </c>
      <c r="N50" s="78" t="s">
        <v>3660</v>
      </c>
      <c r="O50" s="87" t="s">
        <v>3661</v>
      </c>
      <c r="P50" s="72" t="s">
        <v>3337</v>
      </c>
      <c r="Q50" s="79" t="s">
        <v>876</v>
      </c>
      <c r="R50" s="72" t="s">
        <v>28</v>
      </c>
      <c r="S50" s="80">
        <v>40770</v>
      </c>
      <c r="T50" s="72"/>
      <c r="U50" s="72"/>
      <c r="V50" s="72" t="s">
        <v>3641</v>
      </c>
      <c r="W50" s="72" t="s">
        <v>3633</v>
      </c>
    </row>
    <row r="51" spans="1:23" ht="20.149999999999999" customHeight="1" x14ac:dyDescent="0.35">
      <c r="A51" s="73">
        <v>201303011</v>
      </c>
      <c r="B51" s="72" t="s">
        <v>3327</v>
      </c>
      <c r="C51" s="95" t="s">
        <v>3662</v>
      </c>
      <c r="D51" s="107" t="s">
        <v>3663</v>
      </c>
      <c r="E51" s="76" t="s">
        <v>3664</v>
      </c>
      <c r="F51" s="72" t="s">
        <v>3628</v>
      </c>
      <c r="G51" s="72" t="s">
        <v>3628</v>
      </c>
      <c r="H51" s="72" t="s">
        <v>3332</v>
      </c>
      <c r="I51" s="72" t="s">
        <v>150</v>
      </c>
      <c r="J51" s="272">
        <v>30358</v>
      </c>
      <c r="K51" s="72" t="s">
        <v>3333</v>
      </c>
      <c r="L51" s="72" t="s">
        <v>3334</v>
      </c>
      <c r="M51" s="90" t="s">
        <v>3599</v>
      </c>
      <c r="N51" s="72" t="s">
        <v>3665</v>
      </c>
      <c r="O51" s="87" t="s">
        <v>3666</v>
      </c>
      <c r="P51" s="72" t="s">
        <v>3337</v>
      </c>
      <c r="Q51" s="79" t="s">
        <v>876</v>
      </c>
      <c r="R51" s="72" t="s">
        <v>28</v>
      </c>
      <c r="S51" s="80">
        <v>41334</v>
      </c>
      <c r="T51" s="72"/>
      <c r="U51" s="72"/>
      <c r="V51" s="72" t="s">
        <v>3641</v>
      </c>
      <c r="W51" s="72" t="s">
        <v>3633</v>
      </c>
    </row>
    <row r="52" spans="1:23" ht="20.149999999999999" customHeight="1" x14ac:dyDescent="0.35">
      <c r="A52" s="73">
        <v>201911032</v>
      </c>
      <c r="B52" s="72" t="s">
        <v>3327</v>
      </c>
      <c r="C52" s="74" t="s">
        <v>3667</v>
      </c>
      <c r="D52" s="112" t="s">
        <v>3668</v>
      </c>
      <c r="E52" s="76" t="s">
        <v>3669</v>
      </c>
      <c r="F52" s="72" t="s">
        <v>3628</v>
      </c>
      <c r="G52" s="72" t="s">
        <v>3628</v>
      </c>
      <c r="H52" s="72" t="s">
        <v>3332</v>
      </c>
      <c r="I52" s="72" t="s">
        <v>150</v>
      </c>
      <c r="J52" s="272">
        <v>34143</v>
      </c>
      <c r="K52" s="72" t="s">
        <v>3333</v>
      </c>
      <c r="L52" s="72" t="s">
        <v>3334</v>
      </c>
      <c r="M52" s="90" t="s">
        <v>3670</v>
      </c>
      <c r="N52" s="72" t="s">
        <v>3671</v>
      </c>
      <c r="O52" s="72" t="s">
        <v>453</v>
      </c>
      <c r="P52" s="72" t="s">
        <v>3355</v>
      </c>
      <c r="Q52" s="79" t="s">
        <v>876</v>
      </c>
      <c r="R52" s="72" t="s">
        <v>28</v>
      </c>
      <c r="S52" s="80">
        <v>43775</v>
      </c>
      <c r="T52" s="72"/>
      <c r="U52" s="72"/>
      <c r="V52" s="72" t="s">
        <v>3641</v>
      </c>
      <c r="W52" s="72" t="s">
        <v>3633</v>
      </c>
    </row>
    <row r="53" spans="1:23" ht="20.149999999999999" customHeight="1" x14ac:dyDescent="0.35">
      <c r="A53" s="74">
        <v>202201004</v>
      </c>
      <c r="B53" s="72" t="s">
        <v>3327</v>
      </c>
      <c r="C53" s="74" t="s">
        <v>3672</v>
      </c>
      <c r="D53" s="91" t="s">
        <v>3673</v>
      </c>
      <c r="E53" s="92" t="s">
        <v>3674</v>
      </c>
      <c r="F53" s="72" t="s">
        <v>3628</v>
      </c>
      <c r="G53" s="72" t="s">
        <v>3628</v>
      </c>
      <c r="H53" s="72" t="s">
        <v>3332</v>
      </c>
      <c r="I53" s="72" t="s">
        <v>3675</v>
      </c>
      <c r="J53" s="270">
        <v>26664</v>
      </c>
      <c r="K53" s="72" t="s">
        <v>3333</v>
      </c>
      <c r="L53" s="72" t="s">
        <v>3334</v>
      </c>
      <c r="M53" s="76" t="s">
        <v>3676</v>
      </c>
      <c r="N53" s="76" t="s">
        <v>3677</v>
      </c>
      <c r="O53" s="76" t="s">
        <v>3678</v>
      </c>
      <c r="P53" s="72" t="s">
        <v>3355</v>
      </c>
      <c r="Q53" s="79" t="s">
        <v>876</v>
      </c>
      <c r="R53" s="72" t="s">
        <v>28</v>
      </c>
      <c r="S53" s="82">
        <v>44578</v>
      </c>
      <c r="T53" s="72"/>
      <c r="U53" s="72"/>
      <c r="V53" s="72" t="s">
        <v>3641</v>
      </c>
      <c r="W53" s="72" t="s">
        <v>3633</v>
      </c>
    </row>
    <row r="54" spans="1:23" ht="20.149999999999999" customHeight="1" x14ac:dyDescent="0.35">
      <c r="A54" s="74">
        <v>202203018</v>
      </c>
      <c r="B54" s="72" t="s">
        <v>3327</v>
      </c>
      <c r="C54" s="74" t="s">
        <v>3679</v>
      </c>
      <c r="D54" s="91" t="s">
        <v>3680</v>
      </c>
      <c r="E54" s="76" t="s">
        <v>3681</v>
      </c>
      <c r="F54" s="72" t="s">
        <v>3628</v>
      </c>
      <c r="G54" s="72" t="s">
        <v>3628</v>
      </c>
      <c r="H54" s="72" t="s">
        <v>3332</v>
      </c>
      <c r="I54" s="72" t="s">
        <v>150</v>
      </c>
      <c r="J54" s="270">
        <v>36330</v>
      </c>
      <c r="K54" s="72" t="s">
        <v>3333</v>
      </c>
      <c r="L54" s="72" t="s">
        <v>3334</v>
      </c>
      <c r="M54" s="76" t="s">
        <v>3682</v>
      </c>
      <c r="N54" s="72" t="s">
        <v>453</v>
      </c>
      <c r="O54" s="76" t="s">
        <v>3683</v>
      </c>
      <c r="P54" s="72" t="s">
        <v>3355</v>
      </c>
      <c r="Q54" s="79" t="s">
        <v>876</v>
      </c>
      <c r="R54" s="72" t="s">
        <v>28</v>
      </c>
      <c r="S54" s="102">
        <v>44621</v>
      </c>
      <c r="T54" s="72"/>
      <c r="U54" s="72"/>
      <c r="V54" s="72" t="s">
        <v>3641</v>
      </c>
      <c r="W54" s="72" t="s">
        <v>3633</v>
      </c>
    </row>
    <row r="55" spans="1:23" ht="20.149999999999999" customHeight="1" x14ac:dyDescent="0.35">
      <c r="A55" s="83">
        <v>202207055</v>
      </c>
      <c r="B55" s="72" t="s">
        <v>3327</v>
      </c>
      <c r="C55" s="74" t="s">
        <v>3684</v>
      </c>
      <c r="D55" s="91" t="s">
        <v>3685</v>
      </c>
      <c r="E55" s="92" t="s">
        <v>3686</v>
      </c>
      <c r="F55" s="72" t="s">
        <v>3628</v>
      </c>
      <c r="G55" s="72" t="s">
        <v>3628</v>
      </c>
      <c r="H55" s="72" t="s">
        <v>3332</v>
      </c>
      <c r="I55" s="72" t="s">
        <v>3687</v>
      </c>
      <c r="J55" s="274">
        <v>29864</v>
      </c>
      <c r="K55" s="72" t="s">
        <v>3333</v>
      </c>
      <c r="L55" s="72" t="s">
        <v>3334</v>
      </c>
      <c r="M55" s="111" t="s">
        <v>3688</v>
      </c>
      <c r="N55" s="76" t="s">
        <v>3689</v>
      </c>
      <c r="O55" s="76" t="s">
        <v>3690</v>
      </c>
      <c r="P55" s="72" t="s">
        <v>3355</v>
      </c>
      <c r="Q55" s="79" t="s">
        <v>876</v>
      </c>
      <c r="R55" s="72" t="s">
        <v>28</v>
      </c>
      <c r="S55" s="102">
        <v>44753</v>
      </c>
      <c r="T55" s="72"/>
      <c r="U55" s="72"/>
      <c r="V55" s="72" t="s">
        <v>3641</v>
      </c>
      <c r="W55" s="72" t="s">
        <v>3633</v>
      </c>
    </row>
    <row r="56" spans="1:23" ht="20.149999999999999" customHeight="1" x14ac:dyDescent="0.35">
      <c r="A56" s="73" t="s">
        <v>3691</v>
      </c>
      <c r="B56" s="72" t="s">
        <v>3327</v>
      </c>
      <c r="C56" s="74" t="s">
        <v>3692</v>
      </c>
      <c r="D56" s="75" t="s">
        <v>3693</v>
      </c>
      <c r="E56" s="87" t="s">
        <v>3694</v>
      </c>
      <c r="F56" s="72" t="s">
        <v>3628</v>
      </c>
      <c r="G56" s="72" t="s">
        <v>3628</v>
      </c>
      <c r="H56" s="72" t="s">
        <v>346</v>
      </c>
      <c r="I56" s="72" t="s">
        <v>3695</v>
      </c>
      <c r="J56" s="272">
        <v>33474</v>
      </c>
      <c r="K56" s="72" t="s">
        <v>3333</v>
      </c>
      <c r="L56" s="72" t="s">
        <v>3334</v>
      </c>
      <c r="M56" s="90" t="s">
        <v>3696</v>
      </c>
      <c r="N56" s="76" t="s">
        <v>3697</v>
      </c>
      <c r="O56" s="87" t="s">
        <v>3698</v>
      </c>
      <c r="P56" s="72" t="s">
        <v>3337</v>
      </c>
      <c r="Q56" s="79" t="s">
        <v>876</v>
      </c>
      <c r="R56" s="72" t="s">
        <v>28</v>
      </c>
      <c r="S56" s="80">
        <v>42835</v>
      </c>
      <c r="T56" s="72"/>
      <c r="U56" s="72"/>
      <c r="V56" s="72" t="s">
        <v>3641</v>
      </c>
      <c r="W56" s="72" t="s">
        <v>3633</v>
      </c>
    </row>
    <row r="57" spans="1:23" ht="20.149999999999999" customHeight="1" x14ac:dyDescent="0.35">
      <c r="A57" s="73">
        <v>201301005</v>
      </c>
      <c r="B57" s="72" t="s">
        <v>3327</v>
      </c>
      <c r="C57" s="74" t="s">
        <v>3699</v>
      </c>
      <c r="D57" s="75" t="s">
        <v>3700</v>
      </c>
      <c r="E57" s="87" t="s">
        <v>3701</v>
      </c>
      <c r="F57" s="72" t="s">
        <v>3628</v>
      </c>
      <c r="G57" s="72" t="s">
        <v>3628</v>
      </c>
      <c r="H57" s="72" t="s">
        <v>346</v>
      </c>
      <c r="I57" s="72" t="s">
        <v>3695</v>
      </c>
      <c r="J57" s="272">
        <v>29718</v>
      </c>
      <c r="K57" s="72" t="s">
        <v>3333</v>
      </c>
      <c r="L57" s="72" t="s">
        <v>3334</v>
      </c>
      <c r="M57" s="90" t="s">
        <v>3702</v>
      </c>
      <c r="N57" s="113" t="s">
        <v>3703</v>
      </c>
      <c r="O57" s="87" t="s">
        <v>3704</v>
      </c>
      <c r="P57" s="72" t="s">
        <v>3337</v>
      </c>
      <c r="Q57" s="79" t="s">
        <v>876</v>
      </c>
      <c r="R57" s="72" t="s">
        <v>28</v>
      </c>
      <c r="S57" s="80">
        <v>41281</v>
      </c>
      <c r="T57" s="72"/>
      <c r="U57" s="72"/>
      <c r="V57" s="72" t="s">
        <v>3641</v>
      </c>
      <c r="W57" s="72" t="s">
        <v>3633</v>
      </c>
    </row>
    <row r="58" spans="1:23" ht="20.149999999999999" customHeight="1" x14ac:dyDescent="0.35">
      <c r="A58" s="73" t="s">
        <v>3705</v>
      </c>
      <c r="B58" s="72" t="s">
        <v>3327</v>
      </c>
      <c r="C58" s="74" t="s">
        <v>3706</v>
      </c>
      <c r="D58" s="75" t="s">
        <v>3707</v>
      </c>
      <c r="E58" s="87" t="s">
        <v>3708</v>
      </c>
      <c r="F58" s="72" t="s">
        <v>3628</v>
      </c>
      <c r="G58" s="72" t="s">
        <v>3628</v>
      </c>
      <c r="H58" s="72" t="s">
        <v>346</v>
      </c>
      <c r="I58" s="72" t="s">
        <v>3695</v>
      </c>
      <c r="J58" s="272">
        <v>25652</v>
      </c>
      <c r="K58" s="72" t="s">
        <v>3333</v>
      </c>
      <c r="L58" s="72" t="s">
        <v>3334</v>
      </c>
      <c r="M58" s="90" t="s">
        <v>3709</v>
      </c>
      <c r="N58" s="114" t="s">
        <v>3710</v>
      </c>
      <c r="O58" s="87" t="s">
        <v>3711</v>
      </c>
      <c r="P58" s="72" t="s">
        <v>3337</v>
      </c>
      <c r="Q58" s="79" t="s">
        <v>876</v>
      </c>
      <c r="R58" s="72" t="s">
        <v>28</v>
      </c>
      <c r="S58" s="80">
        <v>41281</v>
      </c>
      <c r="T58" s="72"/>
      <c r="U58" s="72"/>
      <c r="V58" s="72" t="s">
        <v>3641</v>
      </c>
      <c r="W58" s="72" t="s">
        <v>3633</v>
      </c>
    </row>
    <row r="59" spans="1:23" ht="20.149999999999999" customHeight="1" x14ac:dyDescent="0.35">
      <c r="A59" s="73" t="s">
        <v>3712</v>
      </c>
      <c r="B59" s="72" t="s">
        <v>3327</v>
      </c>
      <c r="C59" s="74" t="s">
        <v>3713</v>
      </c>
      <c r="D59" s="75" t="s">
        <v>3714</v>
      </c>
      <c r="E59" s="87" t="s">
        <v>3715</v>
      </c>
      <c r="F59" s="72" t="s">
        <v>3628</v>
      </c>
      <c r="G59" s="72" t="s">
        <v>3628</v>
      </c>
      <c r="H59" s="72" t="s">
        <v>346</v>
      </c>
      <c r="I59" s="72" t="s">
        <v>3695</v>
      </c>
      <c r="J59" s="272">
        <v>30261</v>
      </c>
      <c r="K59" s="72" t="s">
        <v>3333</v>
      </c>
      <c r="L59" s="72" t="s">
        <v>3334</v>
      </c>
      <c r="M59" s="90" t="s">
        <v>3716</v>
      </c>
      <c r="N59" s="76" t="s">
        <v>3717</v>
      </c>
      <c r="O59" s="87" t="s">
        <v>3718</v>
      </c>
      <c r="P59" s="72" t="s">
        <v>3337</v>
      </c>
      <c r="Q59" s="79" t="s">
        <v>876</v>
      </c>
      <c r="R59" s="72" t="s">
        <v>28</v>
      </c>
      <c r="S59" s="80">
        <v>41281</v>
      </c>
      <c r="T59" s="72"/>
      <c r="U59" s="72"/>
      <c r="V59" s="72" t="s">
        <v>3641</v>
      </c>
      <c r="W59" s="72" t="s">
        <v>3633</v>
      </c>
    </row>
    <row r="60" spans="1:23" ht="20.149999999999999" customHeight="1" x14ac:dyDescent="0.35">
      <c r="A60" s="73">
        <v>201301006</v>
      </c>
      <c r="B60" s="72" t="s">
        <v>3327</v>
      </c>
      <c r="C60" s="74" t="s">
        <v>2501</v>
      </c>
      <c r="D60" s="75" t="s">
        <v>3719</v>
      </c>
      <c r="E60" s="87" t="s">
        <v>3720</v>
      </c>
      <c r="F60" s="72" t="s">
        <v>3628</v>
      </c>
      <c r="G60" s="72" t="s">
        <v>3628</v>
      </c>
      <c r="H60" s="72" t="s">
        <v>346</v>
      </c>
      <c r="I60" s="72" t="s">
        <v>3695</v>
      </c>
      <c r="J60" s="272">
        <v>27877</v>
      </c>
      <c r="K60" s="72" t="s">
        <v>3333</v>
      </c>
      <c r="L60" s="72" t="s">
        <v>3334</v>
      </c>
      <c r="M60" s="90" t="s">
        <v>3721</v>
      </c>
      <c r="N60" s="78" t="s">
        <v>3722</v>
      </c>
      <c r="O60" s="87" t="s">
        <v>3723</v>
      </c>
      <c r="P60" s="72" t="s">
        <v>3337</v>
      </c>
      <c r="Q60" s="79" t="s">
        <v>876</v>
      </c>
      <c r="R60" s="72" t="s">
        <v>28</v>
      </c>
      <c r="S60" s="80">
        <v>41281</v>
      </c>
      <c r="T60" s="72"/>
      <c r="U60" s="72"/>
      <c r="V60" s="72" t="s">
        <v>3641</v>
      </c>
      <c r="W60" s="72" t="s">
        <v>3633</v>
      </c>
    </row>
    <row r="61" spans="1:23" ht="20.149999999999999" customHeight="1" x14ac:dyDescent="0.35">
      <c r="A61" s="73" t="s">
        <v>3724</v>
      </c>
      <c r="B61" s="72" t="s">
        <v>3327</v>
      </c>
      <c r="C61" s="74" t="s">
        <v>3356</v>
      </c>
      <c r="D61" s="75" t="s">
        <v>3725</v>
      </c>
      <c r="E61" s="87" t="s">
        <v>3726</v>
      </c>
      <c r="F61" s="72" t="s">
        <v>3628</v>
      </c>
      <c r="G61" s="72" t="s">
        <v>3628</v>
      </c>
      <c r="H61" s="72" t="s">
        <v>346</v>
      </c>
      <c r="I61" s="72" t="s">
        <v>3695</v>
      </c>
      <c r="J61" s="272">
        <v>34201</v>
      </c>
      <c r="K61" s="72" t="s">
        <v>3333</v>
      </c>
      <c r="L61" s="72" t="s">
        <v>3334</v>
      </c>
      <c r="M61" s="90" t="s">
        <v>3727</v>
      </c>
      <c r="N61" s="114" t="s">
        <v>3360</v>
      </c>
      <c r="O61" s="87" t="s">
        <v>3728</v>
      </c>
      <c r="P61" s="72" t="s">
        <v>3337</v>
      </c>
      <c r="Q61" s="79" t="s">
        <v>876</v>
      </c>
      <c r="R61" s="72" t="s">
        <v>28</v>
      </c>
      <c r="S61" s="80">
        <v>43101</v>
      </c>
      <c r="T61" s="72"/>
      <c r="U61" s="72"/>
      <c r="V61" s="72" t="s">
        <v>3641</v>
      </c>
      <c r="W61" s="72" t="s">
        <v>3633</v>
      </c>
    </row>
    <row r="62" spans="1:23" ht="20.149999999999999" customHeight="1" x14ac:dyDescent="0.35">
      <c r="A62" s="85" t="s">
        <v>3729</v>
      </c>
      <c r="B62" s="72" t="s">
        <v>3327</v>
      </c>
      <c r="C62" s="74" t="s">
        <v>3730</v>
      </c>
      <c r="D62" s="75" t="s">
        <v>3731</v>
      </c>
      <c r="E62" s="87" t="s">
        <v>3732</v>
      </c>
      <c r="F62" s="72" t="s">
        <v>3628</v>
      </c>
      <c r="G62" s="72" t="s">
        <v>3628</v>
      </c>
      <c r="H62" s="72" t="s">
        <v>346</v>
      </c>
      <c r="I62" s="72" t="s">
        <v>3695</v>
      </c>
      <c r="J62" s="272">
        <v>32720</v>
      </c>
      <c r="K62" s="72" t="s">
        <v>3333</v>
      </c>
      <c r="L62" s="72" t="s">
        <v>3334</v>
      </c>
      <c r="M62" s="90" t="s">
        <v>3733</v>
      </c>
      <c r="N62" s="114" t="s">
        <v>3734</v>
      </c>
      <c r="O62" s="87" t="s">
        <v>3735</v>
      </c>
      <c r="P62" s="72" t="s">
        <v>3355</v>
      </c>
      <c r="Q62" s="79" t="s">
        <v>876</v>
      </c>
      <c r="R62" s="72" t="s">
        <v>28</v>
      </c>
      <c r="S62" s="88">
        <v>44234</v>
      </c>
      <c r="T62" s="72"/>
      <c r="U62" s="72"/>
      <c r="V62" s="72" t="s">
        <v>3641</v>
      </c>
      <c r="W62" s="72" t="s">
        <v>3633</v>
      </c>
    </row>
    <row r="63" spans="1:23" ht="20.149999999999999" customHeight="1" x14ac:dyDescent="0.35">
      <c r="A63" s="74">
        <v>202103003</v>
      </c>
      <c r="B63" s="72" t="s">
        <v>3327</v>
      </c>
      <c r="C63" s="74" t="s">
        <v>3736</v>
      </c>
      <c r="D63" s="75" t="s">
        <v>3737</v>
      </c>
      <c r="E63" s="76" t="s">
        <v>3738</v>
      </c>
      <c r="F63" s="72" t="s">
        <v>3628</v>
      </c>
      <c r="G63" s="72" t="s">
        <v>3628</v>
      </c>
      <c r="H63" s="72" t="s">
        <v>346</v>
      </c>
      <c r="I63" s="72" t="s">
        <v>3739</v>
      </c>
      <c r="J63" s="275">
        <v>36404</v>
      </c>
      <c r="K63" s="72" t="s">
        <v>3333</v>
      </c>
      <c r="L63" s="72" t="s">
        <v>3334</v>
      </c>
      <c r="M63" s="83" t="s">
        <v>3740</v>
      </c>
      <c r="N63" s="76" t="s">
        <v>3741</v>
      </c>
      <c r="O63" s="72" t="s">
        <v>453</v>
      </c>
      <c r="P63" s="72" t="s">
        <v>3355</v>
      </c>
      <c r="Q63" s="79" t="s">
        <v>876</v>
      </c>
      <c r="R63" s="72" t="s">
        <v>28</v>
      </c>
      <c r="S63" s="88">
        <v>44263</v>
      </c>
      <c r="T63" s="72"/>
      <c r="U63" s="72"/>
      <c r="V63" s="72" t="s">
        <v>3641</v>
      </c>
      <c r="W63" s="72" t="s">
        <v>3633</v>
      </c>
    </row>
    <row r="64" spans="1:23" ht="20.149999999999999" customHeight="1" x14ac:dyDescent="0.35">
      <c r="A64" s="85" t="s">
        <v>3742</v>
      </c>
      <c r="B64" s="72" t="s">
        <v>3327</v>
      </c>
      <c r="C64" s="74" t="s">
        <v>3743</v>
      </c>
      <c r="D64" s="75" t="s">
        <v>3744</v>
      </c>
      <c r="E64" s="72" t="s">
        <v>3745</v>
      </c>
      <c r="F64" s="72" t="s">
        <v>3628</v>
      </c>
      <c r="G64" s="72" t="s">
        <v>3628</v>
      </c>
      <c r="H64" s="72" t="s">
        <v>3417</v>
      </c>
      <c r="I64" s="72" t="s">
        <v>3746</v>
      </c>
      <c r="J64" s="272">
        <v>37153</v>
      </c>
      <c r="K64" s="72" t="s">
        <v>3333</v>
      </c>
      <c r="L64" s="72" t="s">
        <v>3334</v>
      </c>
      <c r="M64" s="90" t="s">
        <v>3747</v>
      </c>
      <c r="N64" s="76" t="s">
        <v>3748</v>
      </c>
      <c r="O64" s="87" t="s">
        <v>3749</v>
      </c>
      <c r="P64" s="72" t="s">
        <v>3355</v>
      </c>
      <c r="Q64" s="79" t="s">
        <v>876</v>
      </c>
      <c r="R64" s="72" t="s">
        <v>28</v>
      </c>
      <c r="S64" s="88">
        <v>44295</v>
      </c>
      <c r="T64" s="72"/>
      <c r="U64" s="72"/>
      <c r="V64" s="72" t="s">
        <v>3641</v>
      </c>
      <c r="W64" s="72" t="s">
        <v>3633</v>
      </c>
    </row>
    <row r="65" spans="1:23" ht="20.149999999999999" customHeight="1" x14ac:dyDescent="0.35">
      <c r="A65" s="73">
        <v>201704008</v>
      </c>
      <c r="B65" s="72" t="s">
        <v>3327</v>
      </c>
      <c r="C65" s="74" t="s">
        <v>3750</v>
      </c>
      <c r="D65" s="110" t="s">
        <v>3751</v>
      </c>
      <c r="E65" s="76" t="s">
        <v>3752</v>
      </c>
      <c r="F65" s="72" t="s">
        <v>523</v>
      </c>
      <c r="G65" s="72" t="s">
        <v>3753</v>
      </c>
      <c r="H65" s="72" t="s">
        <v>3332</v>
      </c>
      <c r="I65" s="72" t="s">
        <v>3754</v>
      </c>
      <c r="J65" s="272">
        <v>30693</v>
      </c>
      <c r="K65" s="72" t="s">
        <v>3333</v>
      </c>
      <c r="L65" s="72" t="s">
        <v>3334</v>
      </c>
      <c r="M65" s="90" t="s">
        <v>3755</v>
      </c>
      <c r="N65" s="78" t="s">
        <v>3756</v>
      </c>
      <c r="O65" s="87" t="s">
        <v>3757</v>
      </c>
      <c r="P65" s="72" t="s">
        <v>3337</v>
      </c>
      <c r="Q65" s="79" t="s">
        <v>490</v>
      </c>
      <c r="R65" s="72" t="s">
        <v>28</v>
      </c>
      <c r="S65" s="80">
        <v>42826</v>
      </c>
      <c r="T65" s="72"/>
      <c r="U65" s="72"/>
      <c r="V65" s="72" t="s">
        <v>3758</v>
      </c>
      <c r="W65" s="72" t="s">
        <v>3328</v>
      </c>
    </row>
    <row r="66" spans="1:23" ht="20.149999999999999" customHeight="1" x14ac:dyDescent="0.35">
      <c r="A66" s="73">
        <v>201301001</v>
      </c>
      <c r="B66" s="72" t="s">
        <v>3327</v>
      </c>
      <c r="C66" s="74" t="s">
        <v>3759</v>
      </c>
      <c r="D66" s="75" t="s">
        <v>3760</v>
      </c>
      <c r="E66" s="76" t="s">
        <v>3761</v>
      </c>
      <c r="F66" s="72" t="s">
        <v>523</v>
      </c>
      <c r="G66" s="72" t="s">
        <v>3753</v>
      </c>
      <c r="H66" s="72" t="s">
        <v>3332</v>
      </c>
      <c r="I66" s="72" t="s">
        <v>3762</v>
      </c>
      <c r="J66" s="272">
        <v>32773</v>
      </c>
      <c r="K66" s="72" t="s">
        <v>3333</v>
      </c>
      <c r="L66" s="72" t="s">
        <v>3334</v>
      </c>
      <c r="M66" s="90" t="s">
        <v>3763</v>
      </c>
      <c r="N66" s="101" t="s">
        <v>3764</v>
      </c>
      <c r="O66" s="87" t="s">
        <v>3765</v>
      </c>
      <c r="P66" s="72" t="s">
        <v>3337</v>
      </c>
      <c r="Q66" s="79" t="s">
        <v>2441</v>
      </c>
      <c r="R66" s="72" t="s">
        <v>28</v>
      </c>
      <c r="S66" s="80">
        <v>41275</v>
      </c>
      <c r="T66" s="72"/>
      <c r="U66" s="72"/>
      <c r="V66" s="72" t="s">
        <v>3750</v>
      </c>
      <c r="W66" s="72" t="s">
        <v>3758</v>
      </c>
    </row>
    <row r="67" spans="1:23" ht="20.149999999999999" customHeight="1" x14ac:dyDescent="0.35">
      <c r="A67" s="73">
        <v>202009002</v>
      </c>
      <c r="B67" s="72" t="s">
        <v>3327</v>
      </c>
      <c r="C67" s="74" t="s">
        <v>3766</v>
      </c>
      <c r="D67" s="107" t="s">
        <v>3767</v>
      </c>
      <c r="E67" s="76" t="s">
        <v>3768</v>
      </c>
      <c r="F67" s="72" t="s">
        <v>523</v>
      </c>
      <c r="G67" s="72" t="s">
        <v>3753</v>
      </c>
      <c r="H67" s="72" t="s">
        <v>3332</v>
      </c>
      <c r="I67" s="80" t="s">
        <v>212</v>
      </c>
      <c r="J67" s="272">
        <v>34578</v>
      </c>
      <c r="K67" s="72" t="s">
        <v>3365</v>
      </c>
      <c r="L67" s="72" t="s">
        <v>3334</v>
      </c>
      <c r="M67" s="90" t="s">
        <v>3769</v>
      </c>
      <c r="N67" s="78" t="s">
        <v>3770</v>
      </c>
      <c r="O67" s="87" t="s">
        <v>3771</v>
      </c>
      <c r="P67" s="72" t="s">
        <v>3337</v>
      </c>
      <c r="Q67" s="79" t="s">
        <v>2441</v>
      </c>
      <c r="R67" s="72" t="s">
        <v>28</v>
      </c>
      <c r="S67" s="80">
        <v>44088</v>
      </c>
      <c r="T67" s="72"/>
      <c r="U67" s="72"/>
      <c r="V67" s="72" t="s">
        <v>3750</v>
      </c>
      <c r="W67" s="72" t="s">
        <v>3758</v>
      </c>
    </row>
    <row r="68" spans="1:23" ht="20.149999999999999" customHeight="1" x14ac:dyDescent="0.35">
      <c r="A68" s="73">
        <v>202112062</v>
      </c>
      <c r="B68" s="72" t="s">
        <v>3327</v>
      </c>
      <c r="C68" s="74" t="s">
        <v>3772</v>
      </c>
      <c r="D68" s="91" t="s">
        <v>3773</v>
      </c>
      <c r="E68" s="76" t="s">
        <v>3774</v>
      </c>
      <c r="F68" s="72" t="s">
        <v>523</v>
      </c>
      <c r="G68" s="72" t="s">
        <v>3753</v>
      </c>
      <c r="H68" s="72" t="s">
        <v>3332</v>
      </c>
      <c r="I68" s="72" t="s">
        <v>150</v>
      </c>
      <c r="J68" s="275">
        <v>32621</v>
      </c>
      <c r="K68" s="72" t="s">
        <v>3365</v>
      </c>
      <c r="L68" s="72" t="s">
        <v>3334</v>
      </c>
      <c r="M68" s="76" t="s">
        <v>3775</v>
      </c>
      <c r="N68" s="76" t="s">
        <v>3776</v>
      </c>
      <c r="O68" s="84" t="s">
        <v>3777</v>
      </c>
      <c r="P68" s="72" t="s">
        <v>3355</v>
      </c>
      <c r="Q68" s="79" t="s">
        <v>2441</v>
      </c>
      <c r="R68" s="72" t="s">
        <v>28</v>
      </c>
      <c r="S68" s="82">
        <v>44550</v>
      </c>
      <c r="T68" s="72"/>
      <c r="U68" s="72"/>
      <c r="V68" s="72" t="s">
        <v>3750</v>
      </c>
      <c r="W68" s="72" t="s">
        <v>3758</v>
      </c>
    </row>
    <row r="69" spans="1:23" ht="20.149999999999999" customHeight="1" x14ac:dyDescent="0.35">
      <c r="A69" s="73">
        <v>201707016</v>
      </c>
      <c r="B69" s="72" t="s">
        <v>3327</v>
      </c>
      <c r="C69" s="74" t="s">
        <v>3778</v>
      </c>
      <c r="D69" s="75" t="s">
        <v>3779</v>
      </c>
      <c r="E69" s="76" t="s">
        <v>3780</v>
      </c>
      <c r="F69" s="72" t="s">
        <v>523</v>
      </c>
      <c r="G69" s="72" t="s">
        <v>3753</v>
      </c>
      <c r="H69" s="72" t="s">
        <v>3332</v>
      </c>
      <c r="I69" s="72" t="s">
        <v>150</v>
      </c>
      <c r="J69" s="272">
        <v>32404</v>
      </c>
      <c r="K69" s="72" t="s">
        <v>3333</v>
      </c>
      <c r="L69" s="72" t="s">
        <v>3334</v>
      </c>
      <c r="M69" s="90" t="s">
        <v>3781</v>
      </c>
      <c r="N69" s="78" t="s">
        <v>3782</v>
      </c>
      <c r="O69" s="87" t="s">
        <v>3783</v>
      </c>
      <c r="P69" s="72" t="s">
        <v>3337</v>
      </c>
      <c r="Q69" s="79" t="s">
        <v>2441</v>
      </c>
      <c r="R69" s="72" t="s">
        <v>28</v>
      </c>
      <c r="S69" s="80">
        <v>43027</v>
      </c>
      <c r="T69" s="72"/>
      <c r="U69" s="72"/>
      <c r="V69" s="72" t="s">
        <v>3750</v>
      </c>
      <c r="W69" s="72" t="s">
        <v>3758</v>
      </c>
    </row>
    <row r="70" spans="1:23" ht="20.149999999999999" customHeight="1" x14ac:dyDescent="0.35">
      <c r="A70" s="73">
        <v>202011006</v>
      </c>
      <c r="B70" s="72" t="s">
        <v>3327</v>
      </c>
      <c r="C70" s="74" t="s">
        <v>3784</v>
      </c>
      <c r="D70" s="75" t="s">
        <v>3785</v>
      </c>
      <c r="E70" s="76" t="s">
        <v>3786</v>
      </c>
      <c r="F70" s="72" t="s">
        <v>523</v>
      </c>
      <c r="G70" s="72" t="s">
        <v>3753</v>
      </c>
      <c r="H70" s="72" t="s">
        <v>3332</v>
      </c>
      <c r="I70" s="72" t="s">
        <v>150</v>
      </c>
      <c r="J70" s="272">
        <v>33599</v>
      </c>
      <c r="K70" s="72" t="s">
        <v>3333</v>
      </c>
      <c r="L70" s="72" t="s">
        <v>3334</v>
      </c>
      <c r="M70" s="90" t="s">
        <v>3787</v>
      </c>
      <c r="N70" s="78" t="s">
        <v>3788</v>
      </c>
      <c r="O70" s="87" t="s">
        <v>3789</v>
      </c>
      <c r="P70" s="72" t="s">
        <v>3337</v>
      </c>
      <c r="Q70" s="79" t="s">
        <v>2441</v>
      </c>
      <c r="R70" s="72" t="s">
        <v>28</v>
      </c>
      <c r="S70" s="88">
        <v>44153</v>
      </c>
      <c r="T70" s="72"/>
      <c r="U70" s="72"/>
      <c r="V70" s="72" t="s">
        <v>3750</v>
      </c>
      <c r="W70" s="72" t="s">
        <v>3758</v>
      </c>
    </row>
    <row r="71" spans="1:23" ht="20.149999999999999" customHeight="1" x14ac:dyDescent="0.35">
      <c r="A71" s="73">
        <v>201709028</v>
      </c>
      <c r="B71" s="72" t="s">
        <v>3327</v>
      </c>
      <c r="C71" s="74" t="s">
        <v>3790</v>
      </c>
      <c r="D71" s="75" t="s">
        <v>3791</v>
      </c>
      <c r="E71" s="76" t="s">
        <v>3792</v>
      </c>
      <c r="F71" s="72" t="s">
        <v>523</v>
      </c>
      <c r="G71" s="72" t="s">
        <v>3753</v>
      </c>
      <c r="H71" s="72" t="s">
        <v>3332</v>
      </c>
      <c r="I71" s="72" t="s">
        <v>3586</v>
      </c>
      <c r="J71" s="272">
        <v>35282</v>
      </c>
      <c r="K71" s="72" t="s">
        <v>3333</v>
      </c>
      <c r="L71" s="72" t="s">
        <v>3334</v>
      </c>
      <c r="M71" s="90" t="s">
        <v>3793</v>
      </c>
      <c r="N71" s="99" t="s">
        <v>3794</v>
      </c>
      <c r="O71" s="87" t="s">
        <v>3795</v>
      </c>
      <c r="P71" s="72" t="s">
        <v>3337</v>
      </c>
      <c r="Q71" s="79" t="s">
        <v>2441</v>
      </c>
      <c r="R71" s="72" t="s">
        <v>28</v>
      </c>
      <c r="S71" s="80">
        <v>42997</v>
      </c>
      <c r="T71" s="72"/>
      <c r="U71" s="72"/>
      <c r="V71" s="72" t="s">
        <v>3778</v>
      </c>
      <c r="W71" s="72" t="s">
        <v>3750</v>
      </c>
    </row>
    <row r="72" spans="1:23" ht="20.149999999999999" customHeight="1" x14ac:dyDescent="0.35">
      <c r="A72" s="73">
        <v>201707014</v>
      </c>
      <c r="B72" s="72" t="s">
        <v>3327</v>
      </c>
      <c r="C72" s="74" t="s">
        <v>3796</v>
      </c>
      <c r="D72" s="75" t="s">
        <v>3797</v>
      </c>
      <c r="E72" s="76" t="s">
        <v>3798</v>
      </c>
      <c r="F72" s="72" t="s">
        <v>523</v>
      </c>
      <c r="G72" s="72" t="s">
        <v>3753</v>
      </c>
      <c r="H72" s="72" t="s">
        <v>3332</v>
      </c>
      <c r="I72" s="72" t="s">
        <v>150</v>
      </c>
      <c r="J72" s="272">
        <v>34660</v>
      </c>
      <c r="K72" s="72" t="s">
        <v>3333</v>
      </c>
      <c r="L72" s="72" t="s">
        <v>3334</v>
      </c>
      <c r="M72" s="90" t="s">
        <v>3799</v>
      </c>
      <c r="N72" s="78" t="s">
        <v>3800</v>
      </c>
      <c r="O72" s="87" t="s">
        <v>3801</v>
      </c>
      <c r="P72" s="72" t="s">
        <v>3337</v>
      </c>
      <c r="Q72" s="79" t="s">
        <v>2441</v>
      </c>
      <c r="R72" s="72" t="s">
        <v>28</v>
      </c>
      <c r="S72" s="80">
        <v>42772</v>
      </c>
      <c r="T72" s="72"/>
      <c r="U72" s="72"/>
      <c r="V72" s="72" t="s">
        <v>3778</v>
      </c>
      <c r="W72" s="72" t="s">
        <v>3750</v>
      </c>
    </row>
    <row r="73" spans="1:23" ht="20.149999999999999" customHeight="1" x14ac:dyDescent="0.35">
      <c r="A73" s="74">
        <v>202202007</v>
      </c>
      <c r="B73" s="72" t="s">
        <v>3327</v>
      </c>
      <c r="C73" s="74" t="s">
        <v>3802</v>
      </c>
      <c r="D73" s="91" t="s">
        <v>3803</v>
      </c>
      <c r="E73" s="76" t="s">
        <v>3804</v>
      </c>
      <c r="F73" s="72" t="s">
        <v>523</v>
      </c>
      <c r="G73" s="72" t="s">
        <v>3753</v>
      </c>
      <c r="H73" s="72" t="s">
        <v>3332</v>
      </c>
      <c r="I73" s="72" t="s">
        <v>3805</v>
      </c>
      <c r="J73" s="270">
        <v>36082</v>
      </c>
      <c r="K73" s="72" t="s">
        <v>3333</v>
      </c>
      <c r="L73" s="72" t="s">
        <v>3334</v>
      </c>
      <c r="M73" s="115" t="s">
        <v>3806</v>
      </c>
      <c r="N73" s="76" t="s">
        <v>3807</v>
      </c>
      <c r="O73" s="76" t="s">
        <v>3808</v>
      </c>
      <c r="P73" s="72" t="s">
        <v>3355</v>
      </c>
      <c r="Q73" s="79" t="s">
        <v>2441</v>
      </c>
      <c r="R73" s="72" t="s">
        <v>28</v>
      </c>
      <c r="S73" s="82">
        <v>44595</v>
      </c>
      <c r="T73" s="72"/>
      <c r="U73" s="72"/>
      <c r="V73" s="72" t="s">
        <v>3778</v>
      </c>
      <c r="W73" s="72" t="s">
        <v>3750</v>
      </c>
    </row>
    <row r="74" spans="1:23" ht="20.149999999999999" customHeight="1" x14ac:dyDescent="0.35">
      <c r="A74" s="74">
        <v>202203016</v>
      </c>
      <c r="B74" s="72" t="s">
        <v>3327</v>
      </c>
      <c r="C74" s="74" t="s">
        <v>3809</v>
      </c>
      <c r="D74" s="91" t="s">
        <v>3810</v>
      </c>
      <c r="E74" s="76" t="s">
        <v>3811</v>
      </c>
      <c r="F74" s="72" t="s">
        <v>523</v>
      </c>
      <c r="G74" s="72" t="s">
        <v>3753</v>
      </c>
      <c r="H74" s="72" t="s">
        <v>3332</v>
      </c>
      <c r="I74" s="72" t="s">
        <v>150</v>
      </c>
      <c r="J74" s="270">
        <v>32926</v>
      </c>
      <c r="K74" s="72" t="s">
        <v>3333</v>
      </c>
      <c r="L74" s="72" t="s">
        <v>3334</v>
      </c>
      <c r="M74" s="76" t="s">
        <v>3812</v>
      </c>
      <c r="N74" s="76" t="s">
        <v>3813</v>
      </c>
      <c r="O74" s="76" t="s">
        <v>3814</v>
      </c>
      <c r="P74" s="72" t="s">
        <v>3355</v>
      </c>
      <c r="Q74" s="79" t="s">
        <v>545</v>
      </c>
      <c r="R74" s="72" t="s">
        <v>28</v>
      </c>
      <c r="S74" s="102">
        <v>44621</v>
      </c>
      <c r="T74" s="72"/>
      <c r="U74" s="72"/>
      <c r="V74" s="72" t="s">
        <v>3759</v>
      </c>
      <c r="W74" s="72" t="s">
        <v>3750</v>
      </c>
    </row>
    <row r="75" spans="1:23" ht="20.149999999999999" customHeight="1" x14ac:dyDescent="0.35">
      <c r="A75" s="73" t="s">
        <v>3815</v>
      </c>
      <c r="B75" s="72" t="s">
        <v>3327</v>
      </c>
      <c r="C75" s="74" t="s">
        <v>3816</v>
      </c>
      <c r="D75" s="75" t="s">
        <v>3817</v>
      </c>
      <c r="E75" s="76" t="s">
        <v>3818</v>
      </c>
      <c r="F75" s="72" t="s">
        <v>523</v>
      </c>
      <c r="G75" s="72" t="s">
        <v>3753</v>
      </c>
      <c r="H75" s="72" t="s">
        <v>346</v>
      </c>
      <c r="I75" s="116" t="s">
        <v>346</v>
      </c>
      <c r="J75" s="276">
        <v>34524</v>
      </c>
      <c r="K75" s="72" t="s">
        <v>3333</v>
      </c>
      <c r="L75" s="72" t="s">
        <v>3334</v>
      </c>
      <c r="M75" s="74" t="s">
        <v>3819</v>
      </c>
      <c r="N75" s="99" t="s">
        <v>3820</v>
      </c>
      <c r="O75" s="87" t="s">
        <v>3821</v>
      </c>
      <c r="P75" s="72" t="s">
        <v>3337</v>
      </c>
      <c r="Q75" s="79" t="s">
        <v>2441</v>
      </c>
      <c r="R75" s="72" t="s">
        <v>28</v>
      </c>
      <c r="S75" s="82">
        <v>41218</v>
      </c>
      <c r="T75" s="72"/>
      <c r="U75" s="72"/>
      <c r="V75" s="72" t="s">
        <v>3750</v>
      </c>
      <c r="W75" s="72" t="s">
        <v>3758</v>
      </c>
    </row>
    <row r="76" spans="1:23" ht="20.149999999999999" customHeight="1" x14ac:dyDescent="0.35">
      <c r="A76" s="73" t="s">
        <v>3822</v>
      </c>
      <c r="B76" s="72" t="s">
        <v>3327</v>
      </c>
      <c r="C76" s="74" t="s">
        <v>3823</v>
      </c>
      <c r="D76" s="75" t="s">
        <v>3824</v>
      </c>
      <c r="E76" s="76" t="s">
        <v>3825</v>
      </c>
      <c r="F76" s="72" t="s">
        <v>523</v>
      </c>
      <c r="G76" s="72" t="s">
        <v>3753</v>
      </c>
      <c r="H76" s="72" t="s">
        <v>346</v>
      </c>
      <c r="I76" s="72" t="s">
        <v>3826</v>
      </c>
      <c r="J76" s="272">
        <v>34497</v>
      </c>
      <c r="K76" s="72" t="s">
        <v>3365</v>
      </c>
      <c r="L76" s="72" t="s">
        <v>3334</v>
      </c>
      <c r="M76" s="86" t="s">
        <v>3827</v>
      </c>
      <c r="N76" s="99" t="s">
        <v>3828</v>
      </c>
      <c r="O76" s="87" t="s">
        <v>3829</v>
      </c>
      <c r="P76" s="72" t="s">
        <v>3337</v>
      </c>
      <c r="Q76" s="79" t="s">
        <v>2441</v>
      </c>
      <c r="R76" s="72" t="s">
        <v>28</v>
      </c>
      <c r="S76" s="80">
        <v>41800</v>
      </c>
      <c r="T76" s="72"/>
      <c r="U76" s="72"/>
      <c r="V76" s="72" t="s">
        <v>3816</v>
      </c>
      <c r="W76" s="72" t="s">
        <v>3750</v>
      </c>
    </row>
    <row r="77" spans="1:23" ht="20.149999999999999" customHeight="1" x14ac:dyDescent="0.35">
      <c r="A77" s="73" t="s">
        <v>3830</v>
      </c>
      <c r="B77" s="72" t="s">
        <v>3327</v>
      </c>
      <c r="C77" s="74" t="s">
        <v>3831</v>
      </c>
      <c r="D77" s="75" t="s">
        <v>3832</v>
      </c>
      <c r="E77" s="76" t="s">
        <v>3833</v>
      </c>
      <c r="F77" s="72" t="s">
        <v>523</v>
      </c>
      <c r="G77" s="72" t="s">
        <v>3753</v>
      </c>
      <c r="H77" s="72" t="s">
        <v>346</v>
      </c>
      <c r="I77" s="72" t="s">
        <v>346</v>
      </c>
      <c r="J77" s="272">
        <v>34619</v>
      </c>
      <c r="K77" s="72" t="s">
        <v>3333</v>
      </c>
      <c r="L77" s="72" t="s">
        <v>3334</v>
      </c>
      <c r="M77" s="86" t="s">
        <v>3834</v>
      </c>
      <c r="N77" s="78" t="s">
        <v>3835</v>
      </c>
      <c r="O77" s="87" t="s">
        <v>3836</v>
      </c>
      <c r="P77" s="72" t="s">
        <v>3337</v>
      </c>
      <c r="Q77" s="79" t="s">
        <v>545</v>
      </c>
      <c r="R77" s="72" t="s">
        <v>28</v>
      </c>
      <c r="S77" s="80">
        <v>42025</v>
      </c>
      <c r="T77" s="72"/>
      <c r="U77" s="72"/>
      <c r="V77" s="72" t="s">
        <v>3816</v>
      </c>
      <c r="W77" s="72" t="s">
        <v>3750</v>
      </c>
    </row>
    <row r="78" spans="1:23" ht="20.149999999999999" customHeight="1" x14ac:dyDescent="0.35">
      <c r="A78" s="73">
        <v>202011002</v>
      </c>
      <c r="B78" s="72" t="s">
        <v>3327</v>
      </c>
      <c r="C78" s="74" t="s">
        <v>3837</v>
      </c>
      <c r="D78" s="75" t="s">
        <v>3838</v>
      </c>
      <c r="E78" s="76" t="s">
        <v>3839</v>
      </c>
      <c r="F78" s="72" t="s">
        <v>469</v>
      </c>
      <c r="G78" s="72" t="s">
        <v>3753</v>
      </c>
      <c r="H78" s="72" t="s">
        <v>3332</v>
      </c>
      <c r="I78" s="89" t="s">
        <v>2918</v>
      </c>
      <c r="J78" s="272">
        <v>35780</v>
      </c>
      <c r="K78" s="72" t="s">
        <v>3333</v>
      </c>
      <c r="L78" s="72" t="s">
        <v>3334</v>
      </c>
      <c r="M78" s="90" t="s">
        <v>3840</v>
      </c>
      <c r="N78" s="78" t="s">
        <v>3841</v>
      </c>
      <c r="O78" s="87" t="s">
        <v>453</v>
      </c>
      <c r="P78" s="72" t="s">
        <v>3355</v>
      </c>
      <c r="Q78" s="79" t="s">
        <v>876</v>
      </c>
      <c r="R78" s="72" t="s">
        <v>28</v>
      </c>
      <c r="S78" s="88">
        <v>44153</v>
      </c>
      <c r="T78" s="72"/>
      <c r="U78" s="72"/>
      <c r="V78" s="72" t="s">
        <v>3842</v>
      </c>
      <c r="W78" s="72" t="s">
        <v>3758</v>
      </c>
    </row>
    <row r="79" spans="1:23" ht="20.149999999999999" customHeight="1" x14ac:dyDescent="0.35">
      <c r="A79" s="73">
        <v>201412008</v>
      </c>
      <c r="B79" s="72" t="s">
        <v>3327</v>
      </c>
      <c r="C79" s="74" t="s">
        <v>3758</v>
      </c>
      <c r="D79" s="75" t="s">
        <v>3843</v>
      </c>
      <c r="E79" s="76" t="s">
        <v>3844</v>
      </c>
      <c r="F79" s="72" t="s">
        <v>3753</v>
      </c>
      <c r="G79" s="72" t="s">
        <v>3753</v>
      </c>
      <c r="H79" s="72" t="s">
        <v>3332</v>
      </c>
      <c r="I79" s="72" t="s">
        <v>132</v>
      </c>
      <c r="J79" s="271">
        <v>25800</v>
      </c>
      <c r="K79" s="72" t="s">
        <v>3333</v>
      </c>
      <c r="L79" s="72" t="s">
        <v>3334</v>
      </c>
      <c r="M79" s="76" t="s">
        <v>3845</v>
      </c>
      <c r="N79" s="72" t="e">
        <f>VLOOKUP(C79,[1]Sheet1!$B$2:$T$127,19,0)</f>
        <v>#N/A</v>
      </c>
      <c r="O79" s="72" t="s">
        <v>453</v>
      </c>
      <c r="P79" s="72" t="s">
        <v>3337</v>
      </c>
      <c r="Q79" s="79" t="s">
        <v>456</v>
      </c>
      <c r="R79" s="72" t="s">
        <v>28</v>
      </c>
      <c r="S79" s="93" t="e">
        <f>VLOOKUP(C79,[1]Sheet1!$B$5:$K$127,10,0)</f>
        <v>#N/A</v>
      </c>
      <c r="T79" s="72"/>
      <c r="U79" s="72"/>
      <c r="V79" s="72" t="s">
        <v>3328</v>
      </c>
      <c r="W79" s="72" t="s">
        <v>3338</v>
      </c>
    </row>
    <row r="80" spans="1:23" s="11" customFormat="1" ht="20.149999999999999" customHeight="1" x14ac:dyDescent="0.35">
      <c r="A80" s="304">
        <v>201809020</v>
      </c>
      <c r="B80" s="305" t="s">
        <v>3327</v>
      </c>
      <c r="C80" s="306" t="s">
        <v>3842</v>
      </c>
      <c r="D80" s="305" t="e">
        <f>VLOOKUP(#REF!,'[2]Data Karyawan (Update)'!$B$36:$U$110,20,0)</f>
        <v>#REF!</v>
      </c>
      <c r="E80" s="307" t="s">
        <v>3846</v>
      </c>
      <c r="F80" s="305" t="s">
        <v>469</v>
      </c>
      <c r="G80" s="305" t="s">
        <v>3753</v>
      </c>
      <c r="H80" s="305" t="s">
        <v>3332</v>
      </c>
      <c r="I80" s="305" t="s">
        <v>3847</v>
      </c>
      <c r="J80" s="308">
        <v>25703</v>
      </c>
      <c r="K80" s="305" t="s">
        <v>3333</v>
      </c>
      <c r="L80" s="305" t="s">
        <v>3334</v>
      </c>
      <c r="M80" s="305" t="s">
        <v>3848</v>
      </c>
      <c r="N80" s="309" t="s">
        <v>3849</v>
      </c>
      <c r="O80" s="305" t="str">
        <f>VLOOKUP(C80,[3]Sheet1!$E$2:$Q$123,13,0)</f>
        <v>3404120108130008</v>
      </c>
      <c r="P80" s="305" t="s">
        <v>3337</v>
      </c>
      <c r="Q80" s="310" t="s">
        <v>490</v>
      </c>
      <c r="R80" s="305" t="s">
        <v>28</v>
      </c>
      <c r="S80" s="311" t="e">
        <f>VLOOKUP(C80,[1]Sheet1!$B$5:$K$127,10,0)</f>
        <v>#N/A</v>
      </c>
      <c r="T80" s="305"/>
      <c r="U80" s="305"/>
      <c r="V80" s="305" t="s">
        <v>3758</v>
      </c>
      <c r="W80" s="305" t="s">
        <v>3328</v>
      </c>
    </row>
    <row r="81" spans="1:23" ht="20.149999999999999" customHeight="1" x14ac:dyDescent="0.35">
      <c r="A81" s="73">
        <v>201201005</v>
      </c>
      <c r="B81" s="72" t="s">
        <v>3327</v>
      </c>
      <c r="C81" s="74" t="s">
        <v>3850</v>
      </c>
      <c r="D81" s="72" t="e">
        <f>VLOOKUP(#REF!,'[2]Data Karyawan (Update)'!$B$36:$U$110,20,0)</f>
        <v>#REF!</v>
      </c>
      <c r="E81" s="76" t="s">
        <v>3851</v>
      </c>
      <c r="F81" s="72" t="s">
        <v>469</v>
      </c>
      <c r="G81" s="72" t="s">
        <v>3753</v>
      </c>
      <c r="H81" s="72" t="s">
        <v>3332</v>
      </c>
      <c r="I81" s="72" t="s">
        <v>2918</v>
      </c>
      <c r="J81" s="271">
        <v>33608</v>
      </c>
      <c r="K81" s="72" t="s">
        <v>3333</v>
      </c>
      <c r="L81" s="72" t="s">
        <v>3334</v>
      </c>
      <c r="M81" s="72" t="s">
        <v>3852</v>
      </c>
      <c r="N81" s="72" t="e">
        <f>VLOOKUP(#REF!,[4]HRD!$A$826:$AC$930,29,0)</f>
        <v>#REF!</v>
      </c>
      <c r="O81" s="72" t="str">
        <f>VLOOKUP(C81,[3]Sheet1!$E$2:$Q$123,13,0)</f>
        <v>1671151510180007</v>
      </c>
      <c r="P81" s="72" t="s">
        <v>3337</v>
      </c>
      <c r="Q81" s="79" t="s">
        <v>2441</v>
      </c>
      <c r="R81" s="72" t="s">
        <v>28</v>
      </c>
      <c r="S81" s="93" t="e">
        <f>VLOOKUP(C81,[1]Sheet1!$B$5:$K$127,10,0)</f>
        <v>#N/A</v>
      </c>
      <c r="T81" s="72"/>
      <c r="U81" s="72"/>
      <c r="V81" s="72" t="s">
        <v>3842</v>
      </c>
      <c r="W81" s="72" t="s">
        <v>3758</v>
      </c>
    </row>
    <row r="82" spans="1:23" ht="20.149999999999999" customHeight="1" x14ac:dyDescent="0.35">
      <c r="A82" s="73">
        <v>201201003</v>
      </c>
      <c r="B82" s="72" t="s">
        <v>3327</v>
      </c>
      <c r="C82" s="74" t="s">
        <v>3853</v>
      </c>
      <c r="D82" s="72" t="e">
        <f>VLOOKUP(#REF!,'[2]Data Karyawan (Update)'!$B$36:$U$110,20,0)</f>
        <v>#REF!</v>
      </c>
      <c r="E82" s="76" t="s">
        <v>3854</v>
      </c>
      <c r="F82" s="72" t="s">
        <v>469</v>
      </c>
      <c r="G82" s="72" t="s">
        <v>3753</v>
      </c>
      <c r="H82" s="72" t="s">
        <v>3332</v>
      </c>
      <c r="I82" s="72" t="s">
        <v>2918</v>
      </c>
      <c r="J82" s="271">
        <v>33405</v>
      </c>
      <c r="K82" s="72" t="s">
        <v>3333</v>
      </c>
      <c r="L82" s="72" t="s">
        <v>3334</v>
      </c>
      <c r="M82" s="72" t="s">
        <v>3855</v>
      </c>
      <c r="N82" s="72" t="e">
        <f>VLOOKUP(#REF!,[4]HRD!$A$826:$AC$930,29,0)</f>
        <v>#REF!</v>
      </c>
      <c r="O82" s="72" t="str">
        <f>VLOOKUP(C82,[3]Sheet1!$E$2:$Q$123,13,0)</f>
        <v>1607102805150012</v>
      </c>
      <c r="P82" s="72" t="s">
        <v>3337</v>
      </c>
      <c r="Q82" s="79" t="s">
        <v>2441</v>
      </c>
      <c r="R82" s="72" t="s">
        <v>28</v>
      </c>
      <c r="S82" s="93" t="e">
        <f>VLOOKUP(C82,[1]Sheet1!$B$5:$K$127,10,0)</f>
        <v>#N/A</v>
      </c>
      <c r="T82" s="72"/>
      <c r="U82" s="72"/>
      <c r="V82" s="72" t="s">
        <v>3842</v>
      </c>
      <c r="W82" s="72" t="s">
        <v>3758</v>
      </c>
    </row>
    <row r="83" spans="1:23" ht="20.149999999999999" customHeight="1" x14ac:dyDescent="0.35">
      <c r="A83" s="73">
        <v>201201001</v>
      </c>
      <c r="B83" s="72" t="s">
        <v>3327</v>
      </c>
      <c r="C83" s="74" t="s">
        <v>3856</v>
      </c>
      <c r="D83" s="72" t="e">
        <f>VLOOKUP(#REF!,'[2]Data Karyawan (Update)'!$B$36:$U$110,20,0)</f>
        <v>#REF!</v>
      </c>
      <c r="E83" s="76" t="s">
        <v>3857</v>
      </c>
      <c r="F83" s="72" t="s">
        <v>469</v>
      </c>
      <c r="G83" s="72" t="s">
        <v>3753</v>
      </c>
      <c r="H83" s="72" t="s">
        <v>3332</v>
      </c>
      <c r="I83" s="72" t="s">
        <v>2918</v>
      </c>
      <c r="J83" s="271">
        <v>33665</v>
      </c>
      <c r="K83" s="72" t="s">
        <v>3333</v>
      </c>
      <c r="L83" s="72" t="s">
        <v>3334</v>
      </c>
      <c r="M83" s="117" t="s">
        <v>3858</v>
      </c>
      <c r="N83" s="99" t="s">
        <v>3859</v>
      </c>
      <c r="O83" s="72" t="str">
        <f>VLOOKUP(C83,[3]Sheet1!$E$2:$Q$123,13,0)</f>
        <v>1671142408070019</v>
      </c>
      <c r="P83" s="72" t="s">
        <v>3337</v>
      </c>
      <c r="Q83" s="79" t="s">
        <v>2441</v>
      </c>
      <c r="R83" s="72" t="s">
        <v>28</v>
      </c>
      <c r="S83" s="93" t="e">
        <f>VLOOKUP(C83,[1]Sheet1!$B$5:$K$127,10,0)</f>
        <v>#N/A</v>
      </c>
      <c r="T83" s="72"/>
      <c r="U83" s="72"/>
      <c r="V83" s="72" t="s">
        <v>3842</v>
      </c>
      <c r="W83" s="72" t="s">
        <v>3758</v>
      </c>
    </row>
    <row r="84" spans="1:23" ht="20.149999999999999" customHeight="1" x14ac:dyDescent="0.35">
      <c r="A84" s="73">
        <v>201603007</v>
      </c>
      <c r="B84" s="72" t="s">
        <v>3327</v>
      </c>
      <c r="C84" s="74" t="s">
        <v>3860</v>
      </c>
      <c r="D84" s="72" t="e">
        <f>VLOOKUP(#REF!,'[2]Data Karyawan (Update)'!$B$36:$U$110,20,0)</f>
        <v>#REF!</v>
      </c>
      <c r="E84" s="76" t="s">
        <v>3861</v>
      </c>
      <c r="F84" s="72" t="s">
        <v>469</v>
      </c>
      <c r="G84" s="72" t="s">
        <v>3753</v>
      </c>
      <c r="H84" s="72" t="s">
        <v>3332</v>
      </c>
      <c r="I84" s="72" t="s">
        <v>2918</v>
      </c>
      <c r="J84" s="271">
        <v>31887</v>
      </c>
      <c r="K84" s="72" t="s">
        <v>3333</v>
      </c>
      <c r="L84" s="72" t="s">
        <v>3334</v>
      </c>
      <c r="M84" s="76" t="s">
        <v>3862</v>
      </c>
      <c r="N84" s="76" t="s">
        <v>3863</v>
      </c>
      <c r="O84" s="72" t="str">
        <f>VLOOKUP(C84,[3]Sheet1!$E$2:$Q$123,13,0)</f>
        <v>1671040503070012</v>
      </c>
      <c r="P84" s="72" t="s">
        <v>3337</v>
      </c>
      <c r="Q84" s="79" t="s">
        <v>2441</v>
      </c>
      <c r="R84" s="72" t="s">
        <v>28</v>
      </c>
      <c r="S84" s="93" t="e">
        <f>VLOOKUP(C84,[1]Sheet1!$B$5:$K$127,10,0)</f>
        <v>#N/A</v>
      </c>
      <c r="T84" s="72"/>
      <c r="U84" s="72"/>
      <c r="V84" s="72" t="s">
        <v>3842</v>
      </c>
      <c r="W84" s="72" t="s">
        <v>3758</v>
      </c>
    </row>
    <row r="85" spans="1:23" ht="20.149999999999999" customHeight="1" x14ac:dyDescent="0.35">
      <c r="A85" s="73">
        <v>201303010</v>
      </c>
      <c r="B85" s="72" t="s">
        <v>3327</v>
      </c>
      <c r="C85" s="74" t="s">
        <v>3864</v>
      </c>
      <c r="D85" s="72" t="e">
        <f>VLOOKUP(#REF!,'[2]Data Karyawan (Update)'!$B$36:$U$110,20,0)</f>
        <v>#REF!</v>
      </c>
      <c r="E85" s="76" t="s">
        <v>3865</v>
      </c>
      <c r="F85" s="72" t="s">
        <v>469</v>
      </c>
      <c r="G85" s="72" t="s">
        <v>3753</v>
      </c>
      <c r="H85" s="72" t="s">
        <v>3332</v>
      </c>
      <c r="I85" s="72" t="s">
        <v>2918</v>
      </c>
      <c r="J85" s="271">
        <v>32557</v>
      </c>
      <c r="K85" s="72" t="s">
        <v>3365</v>
      </c>
      <c r="L85" s="72" t="s">
        <v>3334</v>
      </c>
      <c r="M85" s="72" t="s">
        <v>3866</v>
      </c>
      <c r="N85" s="76" t="s">
        <v>3867</v>
      </c>
      <c r="O85" s="72" t="str">
        <f>VLOOKUP(C85,[3]Sheet1!$E$2:$Q$123,13,0)</f>
        <v>1671070908180003</v>
      </c>
      <c r="P85" s="72" t="s">
        <v>3337</v>
      </c>
      <c r="Q85" s="79" t="s">
        <v>2441</v>
      </c>
      <c r="R85" s="72" t="s">
        <v>28</v>
      </c>
      <c r="S85" s="93" t="e">
        <f>VLOOKUP(C85,[1]Sheet1!$B$5:$K$127,10,0)</f>
        <v>#N/A</v>
      </c>
      <c r="T85" s="72"/>
      <c r="U85" s="72"/>
      <c r="V85" s="72" t="s">
        <v>3842</v>
      </c>
      <c r="W85" s="72" t="s">
        <v>3758</v>
      </c>
    </row>
    <row r="86" spans="1:23" ht="20.149999999999999" customHeight="1" x14ac:dyDescent="0.35">
      <c r="A86" s="73">
        <v>201201009</v>
      </c>
      <c r="B86" s="72" t="s">
        <v>3327</v>
      </c>
      <c r="C86" s="74" t="s">
        <v>3868</v>
      </c>
      <c r="D86" s="72" t="e">
        <f>VLOOKUP(#REF!,'[2]Data Karyawan (Update)'!$B$36:$U$110,20,0)</f>
        <v>#REF!</v>
      </c>
      <c r="E86" s="76" t="s">
        <v>3869</v>
      </c>
      <c r="F86" s="72" t="s">
        <v>469</v>
      </c>
      <c r="G86" s="72" t="s">
        <v>3753</v>
      </c>
      <c r="H86" s="72" t="s">
        <v>3332</v>
      </c>
      <c r="I86" s="72" t="s">
        <v>2918</v>
      </c>
      <c r="J86" s="271">
        <v>33613</v>
      </c>
      <c r="K86" s="72" t="s">
        <v>3333</v>
      </c>
      <c r="L86" s="72" t="s">
        <v>3334</v>
      </c>
      <c r="M86" s="76" t="s">
        <v>3870</v>
      </c>
      <c r="N86" s="76" t="s">
        <v>3871</v>
      </c>
      <c r="O86" s="72" t="str">
        <f>VLOOKUP(C86,[3]Sheet1!$E$2:$Q$123,13,0)</f>
        <v>167102601070213</v>
      </c>
      <c r="P86" s="72" t="s">
        <v>3337</v>
      </c>
      <c r="Q86" s="79" t="s">
        <v>2441</v>
      </c>
      <c r="R86" s="72" t="s">
        <v>28</v>
      </c>
      <c r="S86" s="80">
        <v>41092</v>
      </c>
      <c r="T86" s="72"/>
      <c r="U86" s="72"/>
      <c r="V86" s="72" t="s">
        <v>3842</v>
      </c>
      <c r="W86" s="72" t="s">
        <v>3758</v>
      </c>
    </row>
    <row r="87" spans="1:23" ht="20.149999999999999" customHeight="1" x14ac:dyDescent="0.35">
      <c r="A87" s="73">
        <v>201409005</v>
      </c>
      <c r="B87" s="72" t="s">
        <v>3327</v>
      </c>
      <c r="C87" s="74" t="s">
        <v>3872</v>
      </c>
      <c r="D87" s="96" t="s">
        <v>3873</v>
      </c>
      <c r="E87" s="76" t="s">
        <v>3874</v>
      </c>
      <c r="F87" s="72" t="s">
        <v>469</v>
      </c>
      <c r="G87" s="72" t="s">
        <v>3753</v>
      </c>
      <c r="H87" s="72" t="s">
        <v>3332</v>
      </c>
      <c r="I87" s="89" t="s">
        <v>3875</v>
      </c>
      <c r="J87" s="272">
        <v>32769</v>
      </c>
      <c r="K87" s="72" t="s">
        <v>3333</v>
      </c>
      <c r="L87" s="72" t="s">
        <v>3334</v>
      </c>
      <c r="M87" s="83" t="s">
        <v>3876</v>
      </c>
      <c r="N87" s="99" t="s">
        <v>3877</v>
      </c>
      <c r="O87" s="84" t="s">
        <v>3878</v>
      </c>
      <c r="P87" s="72" t="s">
        <v>3337</v>
      </c>
      <c r="Q87" s="79" t="s">
        <v>2441</v>
      </c>
      <c r="R87" s="72" t="s">
        <v>28</v>
      </c>
      <c r="S87" s="80">
        <v>41912</v>
      </c>
      <c r="T87" s="72"/>
      <c r="U87" s="72"/>
      <c r="V87" s="72" t="s">
        <v>3842</v>
      </c>
      <c r="W87" s="72" t="s">
        <v>3758</v>
      </c>
    </row>
    <row r="88" spans="1:23" ht="20.149999999999999" customHeight="1" x14ac:dyDescent="0.35">
      <c r="A88" s="73">
        <v>201402001</v>
      </c>
      <c r="B88" s="72" t="s">
        <v>3327</v>
      </c>
      <c r="C88" s="74" t="s">
        <v>3879</v>
      </c>
      <c r="D88" s="96" t="s">
        <v>3880</v>
      </c>
      <c r="E88" s="76" t="s">
        <v>3881</v>
      </c>
      <c r="F88" s="72" t="s">
        <v>469</v>
      </c>
      <c r="G88" s="72" t="s">
        <v>3753</v>
      </c>
      <c r="H88" s="72" t="s">
        <v>3332</v>
      </c>
      <c r="I88" s="72" t="s">
        <v>2918</v>
      </c>
      <c r="J88" s="271">
        <v>33061</v>
      </c>
      <c r="K88" s="72" t="s">
        <v>3333</v>
      </c>
      <c r="L88" s="72" t="s">
        <v>3334</v>
      </c>
      <c r="M88" s="76" t="s">
        <v>3882</v>
      </c>
      <c r="N88" s="99" t="s">
        <v>3883</v>
      </c>
      <c r="O88" s="72" t="str">
        <f>VLOOKUP(C88,[3]Sheet1!$E$2:$Q$123,13,0)</f>
        <v>1671042805070016</v>
      </c>
      <c r="P88" s="72" t="s">
        <v>3337</v>
      </c>
      <c r="Q88" s="79" t="s">
        <v>2441</v>
      </c>
      <c r="R88" s="72" t="s">
        <v>28</v>
      </c>
      <c r="S88" s="93" t="e">
        <f>VLOOKUP(C88,[1]Sheet1!$B$5:$K$127,10,0)</f>
        <v>#N/A</v>
      </c>
      <c r="T88" s="72"/>
      <c r="U88" s="72"/>
      <c r="V88" s="72" t="s">
        <v>3842</v>
      </c>
      <c r="W88" s="72" t="s">
        <v>3758</v>
      </c>
    </row>
    <row r="89" spans="1:23" ht="20.149999999999999" customHeight="1" x14ac:dyDescent="0.35">
      <c r="A89" s="73">
        <v>201605014</v>
      </c>
      <c r="B89" s="72" t="s">
        <v>3327</v>
      </c>
      <c r="C89" s="74" t="s">
        <v>3884</v>
      </c>
      <c r="D89" s="105" t="s">
        <v>3885</v>
      </c>
      <c r="E89" s="76" t="s">
        <v>3886</v>
      </c>
      <c r="F89" s="72" t="s">
        <v>469</v>
      </c>
      <c r="G89" s="72" t="s">
        <v>3753</v>
      </c>
      <c r="H89" s="72" t="s">
        <v>3332</v>
      </c>
      <c r="I89" s="72" t="s">
        <v>3887</v>
      </c>
      <c r="J89" s="271">
        <v>35834</v>
      </c>
      <c r="K89" s="72" t="s">
        <v>3333</v>
      </c>
      <c r="L89" s="72" t="s">
        <v>3334</v>
      </c>
      <c r="M89" s="72" t="s">
        <v>3888</v>
      </c>
      <c r="N89" s="99" t="s">
        <v>3889</v>
      </c>
      <c r="O89" s="72" t="str">
        <f>VLOOKUP(C89,[3]Sheet1!$E$2:$Q$123,13,0)</f>
        <v>1671040304180014</v>
      </c>
      <c r="P89" s="72" t="s">
        <v>3337</v>
      </c>
      <c r="Q89" s="79" t="s">
        <v>545</v>
      </c>
      <c r="R89" s="72" t="s">
        <v>28</v>
      </c>
      <c r="S89" s="93" t="e">
        <f>VLOOKUP(C89,[1]Sheet1!$B$5:$K$127,10,0)</f>
        <v>#N/A</v>
      </c>
      <c r="T89" s="72"/>
      <c r="U89" s="72"/>
      <c r="V89" s="72" t="s">
        <v>3842</v>
      </c>
      <c r="W89" s="72" t="s">
        <v>3758</v>
      </c>
    </row>
    <row r="90" spans="1:23" ht="20.149999999999999" customHeight="1" x14ac:dyDescent="0.35">
      <c r="A90" s="73">
        <v>201201012</v>
      </c>
      <c r="B90" s="72" t="s">
        <v>3327</v>
      </c>
      <c r="C90" s="74" t="s">
        <v>3890</v>
      </c>
      <c r="D90" s="96" t="s">
        <v>3891</v>
      </c>
      <c r="E90" s="118" t="s">
        <v>3892</v>
      </c>
      <c r="F90" s="72" t="s">
        <v>469</v>
      </c>
      <c r="G90" s="72" t="s">
        <v>3753</v>
      </c>
      <c r="H90" s="72" t="s">
        <v>3332</v>
      </c>
      <c r="I90" s="89" t="s">
        <v>2918</v>
      </c>
      <c r="J90" s="272">
        <v>32235</v>
      </c>
      <c r="K90" s="72" t="s">
        <v>3333</v>
      </c>
      <c r="L90" s="72" t="s">
        <v>3334</v>
      </c>
      <c r="M90" s="83" t="s">
        <v>3888</v>
      </c>
      <c r="N90" s="72" t="e">
        <f>VLOOKUP(#REF!,[4]HRD!$A$826:$AC$930,29,0)</f>
        <v>#REF!</v>
      </c>
      <c r="O90" s="76" t="s">
        <v>3893</v>
      </c>
      <c r="P90" s="72" t="s">
        <v>3337</v>
      </c>
      <c r="Q90" s="79" t="s">
        <v>545</v>
      </c>
      <c r="R90" s="72" t="s">
        <v>28</v>
      </c>
      <c r="S90" s="80">
        <v>42515</v>
      </c>
      <c r="T90" s="72"/>
      <c r="U90" s="72"/>
      <c r="V90" s="72" t="s">
        <v>3842</v>
      </c>
      <c r="W90" s="72" t="s">
        <v>3758</v>
      </c>
    </row>
    <row r="91" spans="1:23" ht="20.149999999999999" customHeight="1" x14ac:dyDescent="0.35">
      <c r="A91" s="73">
        <v>201710032</v>
      </c>
      <c r="B91" s="72" t="s">
        <v>3327</v>
      </c>
      <c r="C91" s="74" t="s">
        <v>3894</v>
      </c>
      <c r="D91" s="96" t="s">
        <v>3895</v>
      </c>
      <c r="E91" s="76" t="s">
        <v>3896</v>
      </c>
      <c r="F91" s="72" t="s">
        <v>469</v>
      </c>
      <c r="G91" s="72" t="s">
        <v>3753</v>
      </c>
      <c r="H91" s="72" t="s">
        <v>3332</v>
      </c>
      <c r="I91" s="72" t="s">
        <v>2918</v>
      </c>
      <c r="J91" s="271">
        <v>36284</v>
      </c>
      <c r="K91" s="72" t="s">
        <v>3333</v>
      </c>
      <c r="L91" s="72" t="s">
        <v>3334</v>
      </c>
      <c r="M91" s="83" t="s">
        <v>3897</v>
      </c>
      <c r="N91" s="99" t="s">
        <v>3898</v>
      </c>
      <c r="O91" s="72" t="str">
        <f>VLOOKUP(C91,[3]Sheet1!$E$2:$Q$123,13,0)</f>
        <v>1671071502080053</v>
      </c>
      <c r="P91" s="72" t="s">
        <v>3337</v>
      </c>
      <c r="Q91" s="79" t="s">
        <v>545</v>
      </c>
      <c r="R91" s="72" t="s">
        <v>28</v>
      </c>
      <c r="S91" s="93" t="e">
        <f>VLOOKUP(C91,[1]Sheet1!$B$5:$K$127,10,0)</f>
        <v>#N/A</v>
      </c>
      <c r="T91" s="72"/>
      <c r="U91" s="72"/>
      <c r="V91" s="72" t="s">
        <v>3842</v>
      </c>
      <c r="W91" s="72" t="s">
        <v>3758</v>
      </c>
    </row>
    <row r="92" spans="1:23" ht="20.149999999999999" customHeight="1" x14ac:dyDescent="0.35">
      <c r="A92" s="73">
        <v>201711034</v>
      </c>
      <c r="B92" s="72" t="s">
        <v>3327</v>
      </c>
      <c r="C92" s="74" t="s">
        <v>3899</v>
      </c>
      <c r="D92" s="96" t="s">
        <v>3900</v>
      </c>
      <c r="E92" s="76" t="s">
        <v>3901</v>
      </c>
      <c r="F92" s="72" t="s">
        <v>469</v>
      </c>
      <c r="G92" s="72" t="s">
        <v>3753</v>
      </c>
      <c r="H92" s="72" t="s">
        <v>3332</v>
      </c>
      <c r="I92" s="72" t="s">
        <v>2918</v>
      </c>
      <c r="J92" s="271">
        <v>35433</v>
      </c>
      <c r="K92" s="72" t="s">
        <v>3333</v>
      </c>
      <c r="L92" s="72" t="s">
        <v>3334</v>
      </c>
      <c r="M92" s="83" t="s">
        <v>3902</v>
      </c>
      <c r="N92" s="72" t="s">
        <v>3903</v>
      </c>
      <c r="O92" s="72" t="str">
        <f>VLOOKUP(C92,[3]Sheet1!$E$2:$Q$123,13,0)</f>
        <v>1607102407085097</v>
      </c>
      <c r="P92" s="72" t="s">
        <v>3337</v>
      </c>
      <c r="Q92" s="79" t="s">
        <v>545</v>
      </c>
      <c r="R92" s="72" t="s">
        <v>28</v>
      </c>
      <c r="S92" s="93" t="e">
        <f>VLOOKUP(C92,[1]Sheet1!$B$5:$K$127,10,0)</f>
        <v>#N/A</v>
      </c>
      <c r="T92" s="72"/>
      <c r="U92" s="72"/>
      <c r="V92" s="72" t="s">
        <v>3842</v>
      </c>
      <c r="W92" s="72" t="s">
        <v>3758</v>
      </c>
    </row>
    <row r="93" spans="1:23" ht="20.149999999999999" customHeight="1" x14ac:dyDescent="0.35">
      <c r="A93" s="73">
        <v>202011008</v>
      </c>
      <c r="B93" s="72" t="s">
        <v>3327</v>
      </c>
      <c r="C93" s="74" t="s">
        <v>3904</v>
      </c>
      <c r="D93" s="72" t="e">
        <f>VLOOKUP(#REF!,'[2]Data Karyawan (Update)'!$B$36:$U$110,20,0)</f>
        <v>#REF!</v>
      </c>
      <c r="E93" s="76" t="s">
        <v>3905</v>
      </c>
      <c r="F93" s="72" t="s">
        <v>469</v>
      </c>
      <c r="G93" s="72" t="s">
        <v>3753</v>
      </c>
      <c r="H93" s="72" t="s">
        <v>3332</v>
      </c>
      <c r="I93" s="89" t="s">
        <v>2918</v>
      </c>
      <c r="J93" s="272">
        <v>36238</v>
      </c>
      <c r="K93" s="72" t="s">
        <v>3333</v>
      </c>
      <c r="L93" s="72" t="s">
        <v>3334</v>
      </c>
      <c r="M93" s="119" t="s">
        <v>3906</v>
      </c>
      <c r="N93" s="99" t="s">
        <v>3907</v>
      </c>
      <c r="O93" s="76" t="s">
        <v>3908</v>
      </c>
      <c r="P93" s="72" t="s">
        <v>3337</v>
      </c>
      <c r="Q93" s="79" t="s">
        <v>545</v>
      </c>
      <c r="R93" s="72" t="s">
        <v>28</v>
      </c>
      <c r="S93" s="93">
        <v>44153</v>
      </c>
      <c r="T93" s="72"/>
      <c r="U93" s="72"/>
      <c r="V93" s="72" t="s">
        <v>3842</v>
      </c>
      <c r="W93" s="72" t="s">
        <v>3758</v>
      </c>
    </row>
    <row r="94" spans="1:23" ht="20.149999999999999" customHeight="1" x14ac:dyDescent="0.35">
      <c r="A94" s="73">
        <v>202011009</v>
      </c>
      <c r="B94" s="72" t="s">
        <v>3327</v>
      </c>
      <c r="C94" s="74" t="s">
        <v>3909</v>
      </c>
      <c r="D94" s="72" t="e">
        <f>VLOOKUP(#REF!,'[2]Data Karyawan (Update)'!$B$36:$U$110,20,0)</f>
        <v>#REF!</v>
      </c>
      <c r="E94" s="76" t="s">
        <v>3910</v>
      </c>
      <c r="F94" s="72" t="s">
        <v>469</v>
      </c>
      <c r="G94" s="72" t="s">
        <v>3753</v>
      </c>
      <c r="H94" s="72" t="s">
        <v>3332</v>
      </c>
      <c r="I94" s="72" t="s">
        <v>3887</v>
      </c>
      <c r="J94" s="271">
        <v>36115</v>
      </c>
      <c r="K94" s="72" t="s">
        <v>3333</v>
      </c>
      <c r="L94" s="72" t="s">
        <v>3334</v>
      </c>
      <c r="M94" s="86" t="s">
        <v>3911</v>
      </c>
      <c r="N94" s="99" t="s">
        <v>3912</v>
      </c>
      <c r="O94" s="72" t="str">
        <f>VLOOKUP(C94,[3]Sheet1!$E$2:$Q$123,13,0)</f>
        <v>1603130905051802</v>
      </c>
      <c r="P94" s="72" t="s">
        <v>3337</v>
      </c>
      <c r="Q94" s="79" t="s">
        <v>545</v>
      </c>
      <c r="R94" s="72" t="s">
        <v>28</v>
      </c>
      <c r="S94" s="93">
        <v>44153</v>
      </c>
      <c r="T94" s="72"/>
      <c r="U94" s="72"/>
      <c r="V94" s="72" t="s">
        <v>3842</v>
      </c>
      <c r="W94" s="72" t="s">
        <v>3758</v>
      </c>
    </row>
    <row r="95" spans="1:23" ht="20.149999999999999" customHeight="1" x14ac:dyDescent="0.35">
      <c r="A95" s="73">
        <v>202011007</v>
      </c>
      <c r="B95" s="72" t="s">
        <v>3327</v>
      </c>
      <c r="C95" s="74" t="s">
        <v>3913</v>
      </c>
      <c r="D95" s="72" t="e">
        <f>VLOOKUP(#REF!,'[2]Data Karyawan (Update)'!$B$36:$U$110,20,0)</f>
        <v>#REF!</v>
      </c>
      <c r="E95" s="76" t="s">
        <v>3914</v>
      </c>
      <c r="F95" s="72" t="s">
        <v>469</v>
      </c>
      <c r="G95" s="72" t="s">
        <v>3753</v>
      </c>
      <c r="H95" s="72" t="s">
        <v>3332</v>
      </c>
      <c r="I95" s="89" t="s">
        <v>2918</v>
      </c>
      <c r="J95" s="272">
        <v>35081</v>
      </c>
      <c r="K95" s="72" t="s">
        <v>3333</v>
      </c>
      <c r="L95" s="72" t="s">
        <v>3334</v>
      </c>
      <c r="M95" s="86" t="s">
        <v>3915</v>
      </c>
      <c r="N95" s="99" t="s">
        <v>3916</v>
      </c>
      <c r="O95" s="76" t="s">
        <v>3917</v>
      </c>
      <c r="P95" s="72" t="s">
        <v>3337</v>
      </c>
      <c r="Q95" s="79" t="s">
        <v>2441</v>
      </c>
      <c r="R95" s="72" t="s">
        <v>28</v>
      </c>
      <c r="S95" s="93">
        <v>44153</v>
      </c>
      <c r="T95" s="72"/>
      <c r="U95" s="72"/>
      <c r="V95" s="72" t="s">
        <v>3842</v>
      </c>
      <c r="W95" s="72" t="s">
        <v>3758</v>
      </c>
    </row>
    <row r="96" spans="1:23" ht="20.149999999999999" customHeight="1" x14ac:dyDescent="0.35">
      <c r="A96" s="73">
        <v>202011004</v>
      </c>
      <c r="B96" s="72" t="s">
        <v>3327</v>
      </c>
      <c r="C96" s="74" t="s">
        <v>3918</v>
      </c>
      <c r="D96" s="72" t="e">
        <f>VLOOKUP(#REF!,'[2]Data Karyawan (Update)'!$B$36:$U$110,20,0)</f>
        <v>#REF!</v>
      </c>
      <c r="E96" s="76" t="s">
        <v>3919</v>
      </c>
      <c r="F96" s="72" t="s">
        <v>469</v>
      </c>
      <c r="G96" s="72" t="s">
        <v>3753</v>
      </c>
      <c r="H96" s="72" t="s">
        <v>3332</v>
      </c>
      <c r="I96" s="72" t="s">
        <v>2918</v>
      </c>
      <c r="J96" s="271">
        <v>33638</v>
      </c>
      <c r="K96" s="72" t="s">
        <v>3333</v>
      </c>
      <c r="L96" s="72" t="s">
        <v>3334</v>
      </c>
      <c r="M96" s="83" t="s">
        <v>3920</v>
      </c>
      <c r="N96" s="99" t="s">
        <v>3921</v>
      </c>
      <c r="O96" s="72" t="str">
        <f>VLOOKUP(C96,[3]Sheet1!$E$2:$Q$123,13,0)</f>
        <v>1671141402070046</v>
      </c>
      <c r="P96" s="72" t="s">
        <v>3337</v>
      </c>
      <c r="Q96" s="79" t="s">
        <v>545</v>
      </c>
      <c r="R96" s="72" t="s">
        <v>28</v>
      </c>
      <c r="S96" s="93" t="e">
        <f>VLOOKUP(C96,[1]Sheet1!$B$5:$K$127,10,0)</f>
        <v>#N/A</v>
      </c>
      <c r="T96" s="72"/>
      <c r="U96" s="72"/>
      <c r="V96" s="72" t="s">
        <v>3842</v>
      </c>
      <c r="W96" s="72" t="s">
        <v>3758</v>
      </c>
    </row>
    <row r="97" spans="1:23" ht="20.149999999999999" customHeight="1" x14ac:dyDescent="0.35">
      <c r="A97" s="73">
        <v>201501001</v>
      </c>
      <c r="B97" s="72" t="s">
        <v>3327</v>
      </c>
      <c r="C97" s="74" t="s">
        <v>3922</v>
      </c>
      <c r="D97" s="96" t="s">
        <v>3923</v>
      </c>
      <c r="E97" s="117" t="s">
        <v>3924</v>
      </c>
      <c r="F97" s="72" t="s">
        <v>469</v>
      </c>
      <c r="G97" s="72" t="s">
        <v>3753</v>
      </c>
      <c r="H97" s="72" t="s">
        <v>3332</v>
      </c>
      <c r="I97" s="72" t="s">
        <v>2918</v>
      </c>
      <c r="J97" s="271">
        <v>32278</v>
      </c>
      <c r="K97" s="72" t="s">
        <v>3333</v>
      </c>
      <c r="L97" s="72" t="s">
        <v>3334</v>
      </c>
      <c r="M97" s="72" t="s">
        <v>3925</v>
      </c>
      <c r="N97" s="99" t="s">
        <v>3926</v>
      </c>
      <c r="O97" s="72" t="s">
        <v>453</v>
      </c>
      <c r="P97" s="72" t="s">
        <v>3337</v>
      </c>
      <c r="Q97" s="79" t="s">
        <v>545</v>
      </c>
      <c r="R97" s="72" t="s">
        <v>28</v>
      </c>
      <c r="S97" s="93" t="e">
        <f>VLOOKUP(C97,[1]Sheet1!$B$5:$K$127,10,0)</f>
        <v>#N/A</v>
      </c>
      <c r="T97" s="72"/>
      <c r="U97" s="72"/>
      <c r="V97" s="72" t="s">
        <v>3842</v>
      </c>
      <c r="W97" s="72" t="s">
        <v>3758</v>
      </c>
    </row>
    <row r="98" spans="1:23" ht="20.149999999999999" customHeight="1" x14ac:dyDescent="0.35">
      <c r="A98" s="73">
        <v>201201002</v>
      </c>
      <c r="B98" s="72" t="s">
        <v>3327</v>
      </c>
      <c r="C98" s="74" t="s">
        <v>3927</v>
      </c>
      <c r="D98" s="72" t="e">
        <f>VLOOKUP(#REF!,'[2]Data Karyawan (Update)'!$B$36:$U$110,20,0)</f>
        <v>#REF!</v>
      </c>
      <c r="E98" s="76" t="s">
        <v>3928</v>
      </c>
      <c r="F98" s="72" t="s">
        <v>469</v>
      </c>
      <c r="G98" s="72" t="s">
        <v>3753</v>
      </c>
      <c r="H98" s="72" t="s">
        <v>3332</v>
      </c>
      <c r="I98" s="72" t="s">
        <v>3887</v>
      </c>
      <c r="J98" s="271">
        <v>33856</v>
      </c>
      <c r="K98" s="72" t="s">
        <v>3333</v>
      </c>
      <c r="L98" s="72" t="s">
        <v>3334</v>
      </c>
      <c r="M98" s="72" t="s">
        <v>3929</v>
      </c>
      <c r="N98" s="72" t="e">
        <f>VLOOKUP(#REF!,[4]HRD!$A$826:$AC$930,29,0)</f>
        <v>#REF!</v>
      </c>
      <c r="O98" s="72" t="str">
        <f>VLOOKUP(C98,[3]Sheet1!$E$2:$Q$123,13,0)</f>
        <v>1671040304180014</v>
      </c>
      <c r="P98" s="72" t="s">
        <v>3337</v>
      </c>
      <c r="Q98" s="79" t="s">
        <v>2441</v>
      </c>
      <c r="R98" s="72" t="s">
        <v>28</v>
      </c>
      <c r="S98" s="93" t="e">
        <f>VLOOKUP(C98,[1]Sheet1!$B$5:$K$127,10,0)</f>
        <v>#N/A</v>
      </c>
      <c r="T98" s="72"/>
      <c r="U98" s="72"/>
      <c r="V98" s="72" t="s">
        <v>3842</v>
      </c>
      <c r="W98" s="72" t="s">
        <v>3758</v>
      </c>
    </row>
    <row r="99" spans="1:23" ht="20.149999999999999" customHeight="1" x14ac:dyDescent="0.35">
      <c r="A99" s="74">
        <v>202101002</v>
      </c>
      <c r="B99" s="72" t="s">
        <v>3327</v>
      </c>
      <c r="C99" s="120" t="s">
        <v>3930</v>
      </c>
      <c r="D99" s="72" t="str">
        <f>VLOOKUP(C99,[5]Worksheet!$B$2:$S$127,18,0)</f>
        <v>saputraan101098@gmail.com</v>
      </c>
      <c r="E99" s="76" t="s">
        <v>3931</v>
      </c>
      <c r="F99" s="72" t="s">
        <v>469</v>
      </c>
      <c r="G99" s="72" t="s">
        <v>3753</v>
      </c>
      <c r="H99" s="72" t="s">
        <v>3332</v>
      </c>
      <c r="I99" s="72" t="s">
        <v>2918</v>
      </c>
      <c r="J99" s="271">
        <v>36078</v>
      </c>
      <c r="K99" s="72" t="s">
        <v>3333</v>
      </c>
      <c r="L99" s="72" t="s">
        <v>3334</v>
      </c>
      <c r="M99" s="72" t="s">
        <v>3607</v>
      </c>
      <c r="N99" s="99" t="s">
        <v>3932</v>
      </c>
      <c r="O99" s="76" t="s">
        <v>3933</v>
      </c>
      <c r="P99" s="72" t="s">
        <v>3337</v>
      </c>
      <c r="Q99" s="79" t="s">
        <v>545</v>
      </c>
      <c r="R99" s="72" t="s">
        <v>28</v>
      </c>
      <c r="S99" s="93" t="e">
        <f>VLOOKUP(C99,[1]Sheet1!$B$5:$K$127,10,0)</f>
        <v>#N/A</v>
      </c>
      <c r="T99" s="72"/>
      <c r="U99" s="72"/>
      <c r="V99" s="72" t="s">
        <v>3842</v>
      </c>
      <c r="W99" s="72" t="s">
        <v>3758</v>
      </c>
    </row>
    <row r="100" spans="1:23" ht="20.149999999999999" customHeight="1" x14ac:dyDescent="0.35">
      <c r="A100" s="74">
        <v>202101003</v>
      </c>
      <c r="B100" s="72" t="s">
        <v>3327</v>
      </c>
      <c r="C100" s="120" t="s">
        <v>3934</v>
      </c>
      <c r="D100" s="72" t="s">
        <v>3935</v>
      </c>
      <c r="E100" s="76" t="s">
        <v>3936</v>
      </c>
      <c r="F100" s="72" t="s">
        <v>469</v>
      </c>
      <c r="G100" s="72" t="s">
        <v>3753</v>
      </c>
      <c r="H100" s="72" t="s">
        <v>3332</v>
      </c>
      <c r="I100" s="72" t="s">
        <v>3937</v>
      </c>
      <c r="J100" s="271">
        <v>36729</v>
      </c>
      <c r="K100" s="72" t="s">
        <v>3333</v>
      </c>
      <c r="L100" s="72" t="s">
        <v>3334</v>
      </c>
      <c r="M100" s="72" t="s">
        <v>3938</v>
      </c>
      <c r="N100" s="72" t="e">
        <f>VLOOKUP(#REF!,[4]HRD!$A$826:$AC$930,29,0)</f>
        <v>#REF!</v>
      </c>
      <c r="O100" s="76" t="s">
        <v>3939</v>
      </c>
      <c r="P100" s="72" t="s">
        <v>3337</v>
      </c>
      <c r="Q100" s="79" t="s">
        <v>545</v>
      </c>
      <c r="R100" s="72" t="s">
        <v>28</v>
      </c>
      <c r="S100" s="93" t="e">
        <f>VLOOKUP(C100,[1]Sheet1!$B$5:$K$127,10,0)</f>
        <v>#N/A</v>
      </c>
      <c r="T100" s="72"/>
      <c r="U100" s="72"/>
      <c r="V100" s="72" t="s">
        <v>3842</v>
      </c>
      <c r="W100" s="72" t="s">
        <v>3758</v>
      </c>
    </row>
    <row r="101" spans="1:23" ht="20.149999999999999" customHeight="1" x14ac:dyDescent="0.35">
      <c r="A101" s="74">
        <v>202101004</v>
      </c>
      <c r="B101" s="72" t="s">
        <v>3327</v>
      </c>
      <c r="C101" s="120" t="s">
        <v>3940</v>
      </c>
      <c r="D101" s="72" t="s">
        <v>3941</v>
      </c>
      <c r="E101" s="72" t="str">
        <f>VLOOKUP(C101,[5]Worksheet!$B$11:$N$127,13,0)</f>
        <v>088276501891</v>
      </c>
      <c r="F101" s="72" t="s">
        <v>469</v>
      </c>
      <c r="G101" s="72" t="s">
        <v>3753</v>
      </c>
      <c r="H101" s="72" t="s">
        <v>3332</v>
      </c>
      <c r="I101" s="72" t="s">
        <v>2918</v>
      </c>
      <c r="J101" s="271">
        <v>36958</v>
      </c>
      <c r="K101" s="72" t="s">
        <v>3333</v>
      </c>
      <c r="L101" s="72" t="s">
        <v>3334</v>
      </c>
      <c r="M101" s="76" t="s">
        <v>3929</v>
      </c>
      <c r="N101" s="99" t="s">
        <v>3942</v>
      </c>
      <c r="O101" s="76" t="s">
        <v>3943</v>
      </c>
      <c r="P101" s="72" t="s">
        <v>3337</v>
      </c>
      <c r="Q101" s="79" t="s">
        <v>545</v>
      </c>
      <c r="R101" s="72" t="s">
        <v>28</v>
      </c>
      <c r="S101" s="93" t="e">
        <f>VLOOKUP(C101,[1]Sheet1!$B$5:$K$127,10,0)</f>
        <v>#N/A</v>
      </c>
      <c r="T101" s="72"/>
      <c r="U101" s="72"/>
      <c r="V101" s="72" t="s">
        <v>3842</v>
      </c>
      <c r="W101" s="72" t="s">
        <v>3758</v>
      </c>
    </row>
    <row r="102" spans="1:23" ht="20.149999999999999" customHeight="1" x14ac:dyDescent="0.35">
      <c r="A102" s="74">
        <v>202101005</v>
      </c>
      <c r="B102" s="72" t="s">
        <v>3327</v>
      </c>
      <c r="C102" s="120" t="s">
        <v>3944</v>
      </c>
      <c r="D102" s="72" t="s">
        <v>3945</v>
      </c>
      <c r="E102" s="72" t="str">
        <f>VLOOKUP(C102,[5]Worksheet!$B$11:$N$127,13,0)</f>
        <v>085768155054</v>
      </c>
      <c r="F102" s="72" t="s">
        <v>469</v>
      </c>
      <c r="G102" s="72" t="s">
        <v>3753</v>
      </c>
      <c r="H102" s="72" t="s">
        <v>3332</v>
      </c>
      <c r="I102" s="72" t="s">
        <v>3937</v>
      </c>
      <c r="J102" s="271">
        <v>37590</v>
      </c>
      <c r="K102" s="72" t="s">
        <v>3333</v>
      </c>
      <c r="L102" s="72" t="s">
        <v>3334</v>
      </c>
      <c r="M102" s="76" t="s">
        <v>3946</v>
      </c>
      <c r="N102" s="99" t="s">
        <v>3947</v>
      </c>
      <c r="O102" s="72" t="str">
        <f>VLOOKUP(C102,[3]Sheet1!$E$2:$Q$123,13,0)</f>
        <v>1604092202080257</v>
      </c>
      <c r="P102" s="72" t="s">
        <v>3355</v>
      </c>
      <c r="Q102" s="79" t="s">
        <v>545</v>
      </c>
      <c r="R102" s="72" t="s">
        <v>28</v>
      </c>
      <c r="S102" s="93">
        <v>44207</v>
      </c>
      <c r="T102" s="72"/>
      <c r="U102" s="72"/>
      <c r="V102" s="72" t="s">
        <v>3842</v>
      </c>
      <c r="W102" s="72" t="s">
        <v>3758</v>
      </c>
    </row>
    <row r="103" spans="1:23" ht="20.149999999999999" customHeight="1" x14ac:dyDescent="0.35">
      <c r="A103" s="74">
        <v>202011005</v>
      </c>
      <c r="B103" s="72" t="s">
        <v>3327</v>
      </c>
      <c r="C103" s="74" t="s">
        <v>3948</v>
      </c>
      <c r="D103" s="72" t="e">
        <f>VLOOKUP(#REF!,'[2]Data Karyawan (Update)'!$B$36:$U$110,20,0)</f>
        <v>#REF!</v>
      </c>
      <c r="E103" s="72" t="str">
        <f>VLOOKUP(C103,[5]Worksheet!$B$11:$N$127,13,0)</f>
        <v>081368301494</v>
      </c>
      <c r="F103" s="72" t="s">
        <v>469</v>
      </c>
      <c r="G103" s="72" t="s">
        <v>3753</v>
      </c>
      <c r="H103" s="72" t="s">
        <v>3332</v>
      </c>
      <c r="I103" s="72" t="s">
        <v>3949</v>
      </c>
      <c r="J103" s="271">
        <v>36078</v>
      </c>
      <c r="K103" s="72" t="s">
        <v>3333</v>
      </c>
      <c r="L103" s="72" t="s">
        <v>3334</v>
      </c>
      <c r="M103" s="72" t="s">
        <v>3950</v>
      </c>
      <c r="N103" s="99" t="s">
        <v>3951</v>
      </c>
      <c r="O103" s="72" t="str">
        <f>VLOOKUP(C103,[3]Sheet1!$E$2:$Q$123,13,0)</f>
        <v>160314060505306</v>
      </c>
      <c r="P103" s="72" t="s">
        <v>3337</v>
      </c>
      <c r="Q103" s="79" t="s">
        <v>545</v>
      </c>
      <c r="R103" s="72" t="s">
        <v>28</v>
      </c>
      <c r="S103" s="93" t="e">
        <f>VLOOKUP(C103,[1]Sheet1!$B$5:$K$127,10,0)</f>
        <v>#N/A</v>
      </c>
      <c r="T103" s="72"/>
      <c r="U103" s="72"/>
      <c r="V103" s="72" t="s">
        <v>3842</v>
      </c>
      <c r="W103" s="72" t="s">
        <v>3758</v>
      </c>
    </row>
    <row r="104" spans="1:23" ht="20.149999999999999" customHeight="1" x14ac:dyDescent="0.35">
      <c r="A104" s="74">
        <v>202109040</v>
      </c>
      <c r="B104" s="72" t="s">
        <v>3327</v>
      </c>
      <c r="C104" s="74" t="s">
        <v>3952</v>
      </c>
      <c r="D104" s="72" t="e">
        <f>VLOOKUP(#REF!,'[2]Data Karyawan (Update)'!$B$36:$U$110,20,0)</f>
        <v>#REF!</v>
      </c>
      <c r="E104" s="72" t="str">
        <f>VLOOKUP(C104,[5]Worksheet!$B$11:$N$127,13,0)</f>
        <v>082184116932</v>
      </c>
      <c r="F104" s="72" t="s">
        <v>469</v>
      </c>
      <c r="G104" s="72" t="s">
        <v>3753</v>
      </c>
      <c r="H104" s="72" t="s">
        <v>3332</v>
      </c>
      <c r="I104" s="72" t="s">
        <v>3953</v>
      </c>
      <c r="J104" s="271">
        <v>35704</v>
      </c>
      <c r="K104" s="72" t="s">
        <v>3333</v>
      </c>
      <c r="L104" s="72" t="s">
        <v>3334</v>
      </c>
      <c r="M104" s="72" t="s">
        <v>3954</v>
      </c>
      <c r="N104" s="72" t="s">
        <v>3955</v>
      </c>
      <c r="O104" s="76" t="s">
        <v>3956</v>
      </c>
      <c r="P104" s="72" t="s">
        <v>3355</v>
      </c>
      <c r="Q104" s="79" t="s">
        <v>545</v>
      </c>
      <c r="R104" s="72" t="s">
        <v>28</v>
      </c>
      <c r="S104" s="93" t="e">
        <f>VLOOKUP(C104,[1]Sheet1!$B$5:$K$127,10,0)</f>
        <v>#N/A</v>
      </c>
      <c r="T104" s="72"/>
      <c r="U104" s="72"/>
      <c r="V104" s="72" t="s">
        <v>3842</v>
      </c>
      <c r="W104" s="72" t="s">
        <v>3758</v>
      </c>
    </row>
    <row r="105" spans="1:23" ht="20.149999999999999" customHeight="1" x14ac:dyDescent="0.35">
      <c r="A105" s="74">
        <v>202109041</v>
      </c>
      <c r="B105" s="72" t="s">
        <v>3327</v>
      </c>
      <c r="C105" s="74" t="s">
        <v>3957</v>
      </c>
      <c r="D105" s="72" t="e">
        <f>VLOOKUP(#REF!,'[2]Data Karyawan (Update)'!$B$36:$U$110,20,0)</f>
        <v>#REF!</v>
      </c>
      <c r="E105" s="72" t="str">
        <f>VLOOKUP(C105,[5]Worksheet!$B$11:$N$127,13,0)</f>
        <v>089642357686</v>
      </c>
      <c r="F105" s="72" t="s">
        <v>469</v>
      </c>
      <c r="G105" s="72" t="s">
        <v>3753</v>
      </c>
      <c r="H105" s="72" t="s">
        <v>3332</v>
      </c>
      <c r="I105" s="72" t="s">
        <v>2918</v>
      </c>
      <c r="J105" s="271">
        <v>36975</v>
      </c>
      <c r="K105" s="72" t="s">
        <v>3333</v>
      </c>
      <c r="L105" s="72" t="s">
        <v>3334</v>
      </c>
      <c r="M105" s="72" t="s">
        <v>3958</v>
      </c>
      <c r="N105" s="72" t="e">
        <f>VLOOKUP(#REF!,[4]HRD!$A$826:$AC$930,29,0)</f>
        <v>#REF!</v>
      </c>
      <c r="O105" s="76" t="s">
        <v>3959</v>
      </c>
      <c r="P105" s="72" t="s">
        <v>3355</v>
      </c>
      <c r="Q105" s="79" t="s">
        <v>545</v>
      </c>
      <c r="R105" s="72" t="s">
        <v>28</v>
      </c>
      <c r="S105" s="93" t="e">
        <f>VLOOKUP(C105,[1]Sheet1!$B$5:$K$127,10,0)</f>
        <v>#N/A</v>
      </c>
      <c r="T105" s="72"/>
      <c r="U105" s="72"/>
      <c r="V105" s="72" t="s">
        <v>3842</v>
      </c>
      <c r="W105" s="72" t="s">
        <v>3758</v>
      </c>
    </row>
    <row r="106" spans="1:23" ht="20.149999999999999" customHeight="1" x14ac:dyDescent="0.35">
      <c r="A106" s="74">
        <v>202109042</v>
      </c>
      <c r="B106" s="72" t="s">
        <v>3327</v>
      </c>
      <c r="C106" s="74" t="s">
        <v>3960</v>
      </c>
      <c r="D106" s="72" t="e">
        <f>VLOOKUP(#REF!,'[2]Data Karyawan (Update)'!$B$36:$U$110,20,0)</f>
        <v>#REF!</v>
      </c>
      <c r="E106" s="72" t="str">
        <f>VLOOKUP(C106,[5]Worksheet!$B$11:$N$127,13,0)</f>
        <v>085695648929</v>
      </c>
      <c r="F106" s="72" t="s">
        <v>469</v>
      </c>
      <c r="G106" s="72" t="s">
        <v>3753</v>
      </c>
      <c r="H106" s="72" t="s">
        <v>3332</v>
      </c>
      <c r="I106" s="72" t="s">
        <v>3937</v>
      </c>
      <c r="J106" s="271">
        <v>37714</v>
      </c>
      <c r="K106" s="72" t="s">
        <v>3333</v>
      </c>
      <c r="L106" s="72" t="s">
        <v>3334</v>
      </c>
      <c r="M106" s="72" t="s">
        <v>3961</v>
      </c>
      <c r="N106" s="72" t="s">
        <v>3962</v>
      </c>
      <c r="O106" s="76" t="s">
        <v>3963</v>
      </c>
      <c r="P106" s="72" t="s">
        <v>3355</v>
      </c>
      <c r="Q106" s="79" t="s">
        <v>545</v>
      </c>
      <c r="R106" s="72" t="s">
        <v>28</v>
      </c>
      <c r="S106" s="93" t="e">
        <f>VLOOKUP(C106,[1]Sheet1!$B$5:$K$127,10,0)</f>
        <v>#N/A</v>
      </c>
      <c r="T106" s="72"/>
      <c r="U106" s="72"/>
      <c r="V106" s="72" t="s">
        <v>3842</v>
      </c>
      <c r="W106" s="72" t="s">
        <v>3758</v>
      </c>
    </row>
    <row r="107" spans="1:23" ht="20.149999999999999" customHeight="1" x14ac:dyDescent="0.35">
      <c r="A107" s="74">
        <v>202109043</v>
      </c>
      <c r="B107" s="72" t="s">
        <v>3327</v>
      </c>
      <c r="C107" s="72" t="s">
        <v>3964</v>
      </c>
      <c r="D107" s="72" t="e">
        <f>VLOOKUP(#REF!,'[2]Data Karyawan (Update)'!$B$36:$U$110,20,0)</f>
        <v>#REF!</v>
      </c>
      <c r="E107" s="72" t="str">
        <f>VLOOKUP(C107,[5]Worksheet!$B$11:$N$127,13,0)</f>
        <v>081273998132</v>
      </c>
      <c r="F107" s="72" t="s">
        <v>469</v>
      </c>
      <c r="G107" s="72" t="s">
        <v>3753</v>
      </c>
      <c r="H107" s="72" t="s">
        <v>3332</v>
      </c>
      <c r="I107" s="74" t="s">
        <v>3953</v>
      </c>
      <c r="J107" s="271">
        <v>36968</v>
      </c>
      <c r="K107" s="72" t="s">
        <v>3333</v>
      </c>
      <c r="L107" s="72" t="s">
        <v>3334</v>
      </c>
      <c r="M107" s="72" t="s">
        <v>3965</v>
      </c>
      <c r="N107" s="72" t="e">
        <f>VLOOKUP(#REF!,[4]HRD!$A$826:$AC$930,29,0)</f>
        <v>#REF!</v>
      </c>
      <c r="O107" s="76" t="s">
        <v>3966</v>
      </c>
      <c r="P107" s="72" t="s">
        <v>3355</v>
      </c>
      <c r="Q107" s="79" t="s">
        <v>545</v>
      </c>
      <c r="R107" s="72" t="s">
        <v>28</v>
      </c>
      <c r="S107" s="93" t="e">
        <f>VLOOKUP(C107,[1]Sheet1!$B$5:$K$127,10,0)</f>
        <v>#N/A</v>
      </c>
      <c r="T107" s="72"/>
      <c r="U107" s="72"/>
      <c r="V107" s="72" t="s">
        <v>3842</v>
      </c>
      <c r="W107" s="72" t="s">
        <v>3758</v>
      </c>
    </row>
    <row r="108" spans="1:23" ht="20.149999999999999" customHeight="1" x14ac:dyDescent="0.35">
      <c r="A108" s="74">
        <v>202109044</v>
      </c>
      <c r="B108" s="72" t="s">
        <v>3327</v>
      </c>
      <c r="C108" s="74" t="s">
        <v>3967</v>
      </c>
      <c r="D108" s="72" t="e">
        <f>VLOOKUP(#REF!,'[2]Data Karyawan (Update)'!$B$36:$U$110,20,0)</f>
        <v>#REF!</v>
      </c>
      <c r="E108" s="72" t="str">
        <f>VLOOKUP(C108,[5]Worksheet!$B$11:$N$127,13,0)</f>
        <v>085783406985</v>
      </c>
      <c r="F108" s="72" t="s">
        <v>469</v>
      </c>
      <c r="G108" s="72" t="s">
        <v>3753</v>
      </c>
      <c r="H108" s="72" t="s">
        <v>3332</v>
      </c>
      <c r="I108" s="72" t="s">
        <v>3937</v>
      </c>
      <c r="J108" s="271">
        <v>37575</v>
      </c>
      <c r="K108" s="72" t="s">
        <v>3333</v>
      </c>
      <c r="L108" s="72" t="s">
        <v>3334</v>
      </c>
      <c r="M108" s="72" t="s">
        <v>3968</v>
      </c>
      <c r="N108" s="72" t="s">
        <v>3969</v>
      </c>
      <c r="O108" s="76" t="s">
        <v>3970</v>
      </c>
      <c r="P108" s="72" t="s">
        <v>3355</v>
      </c>
      <c r="Q108" s="79" t="s">
        <v>545</v>
      </c>
      <c r="R108" s="72" t="s">
        <v>28</v>
      </c>
      <c r="S108" s="93" t="e">
        <f>VLOOKUP(C108,[1]Sheet1!$B$5:$K$127,10,0)</f>
        <v>#N/A</v>
      </c>
      <c r="T108" s="72"/>
      <c r="U108" s="72"/>
      <c r="V108" s="72" t="s">
        <v>3842</v>
      </c>
      <c r="W108" s="72" t="s">
        <v>3758</v>
      </c>
    </row>
    <row r="109" spans="1:23" ht="20.149999999999999" customHeight="1" x14ac:dyDescent="0.35">
      <c r="A109" s="74">
        <v>202109045</v>
      </c>
      <c r="B109" s="72" t="s">
        <v>3327</v>
      </c>
      <c r="C109" s="74" t="s">
        <v>3971</v>
      </c>
      <c r="D109" s="72" t="e">
        <f>VLOOKUP(#REF!,'[2]Data Karyawan (Update)'!$B$36:$U$110,20,0)</f>
        <v>#REF!</v>
      </c>
      <c r="E109" s="121" t="s">
        <v>3972</v>
      </c>
      <c r="F109" s="72" t="s">
        <v>469</v>
      </c>
      <c r="G109" s="72" t="s">
        <v>3753</v>
      </c>
      <c r="H109" s="72" t="s">
        <v>3332</v>
      </c>
      <c r="I109" s="74" t="s">
        <v>132</v>
      </c>
      <c r="J109" s="271">
        <v>28961</v>
      </c>
      <c r="K109" s="72" t="s">
        <v>3333</v>
      </c>
      <c r="L109" s="72" t="s">
        <v>3334</v>
      </c>
      <c r="M109" s="72" t="s">
        <v>3973</v>
      </c>
      <c r="N109" s="72" t="e">
        <f>VLOOKUP(#REF!,[4]HRD!$A$826:$AC$930,29,0)</f>
        <v>#REF!</v>
      </c>
      <c r="O109" s="76" t="s">
        <v>3974</v>
      </c>
      <c r="P109" s="72" t="s">
        <v>3355</v>
      </c>
      <c r="Q109" s="79" t="s">
        <v>545</v>
      </c>
      <c r="R109" s="72" t="s">
        <v>28</v>
      </c>
      <c r="S109" s="93" t="e">
        <f>VLOOKUP(C109,[1]Sheet1!$B$5:$K$127,10,0)</f>
        <v>#N/A</v>
      </c>
      <c r="T109" s="72"/>
      <c r="U109" s="72"/>
      <c r="V109" s="72" t="s">
        <v>3842</v>
      </c>
      <c r="W109" s="72" t="s">
        <v>3758</v>
      </c>
    </row>
    <row r="110" spans="1:23" ht="20.149999999999999" customHeight="1" x14ac:dyDescent="0.35">
      <c r="A110" s="74">
        <v>202109046</v>
      </c>
      <c r="B110" s="72" t="s">
        <v>3327</v>
      </c>
      <c r="C110" s="74" t="s">
        <v>3975</v>
      </c>
      <c r="D110" s="72" t="e">
        <f>VLOOKUP(#REF!,'[2]Data Karyawan (Update)'!$B$36:$U$110,20,0)</f>
        <v>#REF!</v>
      </c>
      <c r="E110" s="72" t="str">
        <f>VLOOKUP(C110,[5]Worksheet!$B$11:$N$127,13,0)</f>
        <v>083174126742</v>
      </c>
      <c r="F110" s="72" t="s">
        <v>469</v>
      </c>
      <c r="G110" s="72" t="s">
        <v>3753</v>
      </c>
      <c r="H110" s="72" t="s">
        <v>3332</v>
      </c>
      <c r="I110" s="72" t="s">
        <v>132</v>
      </c>
      <c r="J110" s="271">
        <v>36337</v>
      </c>
      <c r="K110" s="72" t="s">
        <v>3333</v>
      </c>
      <c r="L110" s="72" t="s">
        <v>3334</v>
      </c>
      <c r="M110" s="76" t="s">
        <v>3973</v>
      </c>
      <c r="N110" s="72" t="s">
        <v>3976</v>
      </c>
      <c r="O110" s="76" t="s">
        <v>3977</v>
      </c>
      <c r="P110" s="72" t="s">
        <v>3355</v>
      </c>
      <c r="Q110" s="79" t="s">
        <v>545</v>
      </c>
      <c r="R110" s="72" t="s">
        <v>28</v>
      </c>
      <c r="S110" s="93" t="e">
        <f>VLOOKUP(C110,[1]Sheet1!$B$5:$K$127,10,0)</f>
        <v>#N/A</v>
      </c>
      <c r="T110" s="72"/>
      <c r="U110" s="72"/>
      <c r="V110" s="72" t="s">
        <v>3842</v>
      </c>
      <c r="W110" s="72" t="s">
        <v>3758</v>
      </c>
    </row>
    <row r="111" spans="1:23" ht="20.149999999999999" customHeight="1" x14ac:dyDescent="0.35">
      <c r="A111" s="74">
        <v>202109047</v>
      </c>
      <c r="B111" s="72" t="s">
        <v>3327</v>
      </c>
      <c r="C111" s="74" t="s">
        <v>3978</v>
      </c>
      <c r="D111" s="72" t="e">
        <f>VLOOKUP(#REF!,'[2]Data Karyawan (Update)'!$B$36:$U$110,20,0)</f>
        <v>#REF!</v>
      </c>
      <c r="E111" s="72" t="str">
        <f>VLOOKUP(C111,[5]Worksheet!$B$11:$N$127,13,0)</f>
        <v>088287379481</v>
      </c>
      <c r="F111" s="72" t="s">
        <v>469</v>
      </c>
      <c r="G111" s="72" t="s">
        <v>3753</v>
      </c>
      <c r="H111" s="72" t="s">
        <v>3332</v>
      </c>
      <c r="I111" s="72" t="s">
        <v>3979</v>
      </c>
      <c r="J111" s="271">
        <v>37749</v>
      </c>
      <c r="K111" s="72" t="s">
        <v>3333</v>
      </c>
      <c r="L111" s="72" t="s">
        <v>3334</v>
      </c>
      <c r="M111" s="72" t="s">
        <v>3980</v>
      </c>
      <c r="N111" s="72" t="s">
        <v>3981</v>
      </c>
      <c r="O111" s="76" t="s">
        <v>3982</v>
      </c>
      <c r="P111" s="72" t="s">
        <v>3355</v>
      </c>
      <c r="Q111" s="79" t="s">
        <v>545</v>
      </c>
      <c r="R111" s="72" t="s">
        <v>28</v>
      </c>
      <c r="S111" s="93" t="e">
        <f>VLOOKUP(C111,[1]Sheet1!$B$5:$K$127,10,0)</f>
        <v>#N/A</v>
      </c>
      <c r="T111" s="72"/>
      <c r="U111" s="72"/>
      <c r="V111" s="72" t="s">
        <v>3842</v>
      </c>
      <c r="W111" s="72" t="s">
        <v>3758</v>
      </c>
    </row>
    <row r="112" spans="1:23" ht="20.149999999999999" customHeight="1" x14ac:dyDescent="0.35">
      <c r="A112" s="74">
        <v>202109049</v>
      </c>
      <c r="B112" s="72" t="s">
        <v>3327</v>
      </c>
      <c r="C112" s="74" t="s">
        <v>3983</v>
      </c>
      <c r="D112" s="72" t="e">
        <f>VLOOKUP(#REF!,'[2]Data Karyawan (Update)'!$B$36:$U$110,20,0)</f>
        <v>#REF!</v>
      </c>
      <c r="E112" s="72" t="str">
        <f>VLOOKUP(C112,[5]Worksheet!$B$11:$N$127,13,0)</f>
        <v>085273428600</v>
      </c>
      <c r="F112" s="72" t="s">
        <v>469</v>
      </c>
      <c r="G112" s="72" t="s">
        <v>3753</v>
      </c>
      <c r="H112" s="72" t="s">
        <v>3332</v>
      </c>
      <c r="I112" s="72" t="s">
        <v>132</v>
      </c>
      <c r="J112" s="271">
        <v>37895</v>
      </c>
      <c r="K112" s="72" t="s">
        <v>3333</v>
      </c>
      <c r="L112" s="72" t="s">
        <v>3334</v>
      </c>
      <c r="M112" s="72" t="s">
        <v>3984</v>
      </c>
      <c r="N112" s="72" t="e">
        <f>VLOOKUP(#REF!,[4]HRD!$A$826:$AC$930,29,0)</f>
        <v>#REF!</v>
      </c>
      <c r="O112" s="76" t="s">
        <v>3985</v>
      </c>
      <c r="P112" s="72" t="s">
        <v>3355</v>
      </c>
      <c r="Q112" s="79" t="s">
        <v>545</v>
      </c>
      <c r="R112" s="72" t="s">
        <v>28</v>
      </c>
      <c r="S112" s="93" t="e">
        <f>VLOOKUP(C112,[1]Sheet1!$B$5:$K$127,10,0)</f>
        <v>#N/A</v>
      </c>
      <c r="T112" s="72"/>
      <c r="U112" s="72"/>
      <c r="V112" s="72" t="s">
        <v>3842</v>
      </c>
      <c r="W112" s="72" t="s">
        <v>3758</v>
      </c>
    </row>
    <row r="113" spans="1:23" ht="20.149999999999999" customHeight="1" x14ac:dyDescent="0.35">
      <c r="A113" s="74">
        <v>202109050</v>
      </c>
      <c r="B113" s="72" t="s">
        <v>3327</v>
      </c>
      <c r="C113" s="74" t="s">
        <v>3986</v>
      </c>
      <c r="D113" s="72" t="e">
        <f>VLOOKUP(#REF!,'[2]Data Karyawan (Update)'!$B$36:$U$110,20,0)</f>
        <v>#REF!</v>
      </c>
      <c r="E113" s="72" t="str">
        <f>VLOOKUP(C113,[5]Worksheet!$B$11:$N$127,13,0)</f>
        <v>089671122821</v>
      </c>
      <c r="F113" s="72" t="s">
        <v>469</v>
      </c>
      <c r="G113" s="72" t="s">
        <v>3753</v>
      </c>
      <c r="H113" s="72" t="s">
        <v>3332</v>
      </c>
      <c r="I113" s="72" t="s">
        <v>3987</v>
      </c>
      <c r="J113" s="271">
        <v>35481</v>
      </c>
      <c r="K113" s="72" t="s">
        <v>3333</v>
      </c>
      <c r="L113" s="72" t="s">
        <v>3334</v>
      </c>
      <c r="M113" s="72" t="s">
        <v>3988</v>
      </c>
      <c r="N113" s="72" t="e">
        <f>VLOOKUP(#REF!,[4]HRD!$A$826:$AC$930,29,0)</f>
        <v>#REF!</v>
      </c>
      <c r="O113" s="76" t="s">
        <v>3989</v>
      </c>
      <c r="P113" s="72" t="s">
        <v>3355</v>
      </c>
      <c r="Q113" s="79" t="s">
        <v>545</v>
      </c>
      <c r="R113" s="72" t="s">
        <v>28</v>
      </c>
      <c r="S113" s="93" t="e">
        <f>VLOOKUP(C113,[1]Sheet1!$B$5:$K$127,10,0)</f>
        <v>#N/A</v>
      </c>
      <c r="T113" s="72"/>
      <c r="U113" s="72"/>
      <c r="V113" s="72" t="s">
        <v>3842</v>
      </c>
      <c r="W113" s="72" t="s">
        <v>3758</v>
      </c>
    </row>
    <row r="114" spans="1:23" ht="20.149999999999999" customHeight="1" x14ac:dyDescent="0.35">
      <c r="A114" s="74">
        <v>202109051</v>
      </c>
      <c r="B114" s="72" t="s">
        <v>3327</v>
      </c>
      <c r="C114" s="74" t="s">
        <v>3990</v>
      </c>
      <c r="D114" s="72" t="e">
        <f>VLOOKUP(#REF!,'[2]Data Karyawan (Update)'!$B$36:$U$110,20,0)</f>
        <v>#REF!</v>
      </c>
      <c r="E114" s="72" t="str">
        <f>VLOOKUP(C114,[5]Worksheet!$B$11:$N$127,13,0)</f>
        <v>082175559282</v>
      </c>
      <c r="F114" s="72" t="s">
        <v>469</v>
      </c>
      <c r="G114" s="72" t="s">
        <v>3753</v>
      </c>
      <c r="H114" s="72" t="s">
        <v>3332</v>
      </c>
      <c r="I114" s="72" t="s">
        <v>2918</v>
      </c>
      <c r="J114" s="271">
        <v>34305</v>
      </c>
      <c r="K114" s="72" t="s">
        <v>3333</v>
      </c>
      <c r="L114" s="72" t="s">
        <v>3334</v>
      </c>
      <c r="M114" s="76" t="s">
        <v>3988</v>
      </c>
      <c r="N114" s="72" t="e">
        <f>VLOOKUP(#REF!,[4]HRD!$A$826:$AC$930,29,0)</f>
        <v>#REF!</v>
      </c>
      <c r="O114" s="76" t="s">
        <v>3991</v>
      </c>
      <c r="P114" s="72" t="s">
        <v>3355</v>
      </c>
      <c r="Q114" s="79" t="s">
        <v>545</v>
      </c>
      <c r="R114" s="72" t="s">
        <v>28</v>
      </c>
      <c r="S114" s="93" t="e">
        <f>VLOOKUP(C114,[1]Sheet1!$B$5:$K$127,10,0)</f>
        <v>#N/A</v>
      </c>
      <c r="T114" s="72"/>
      <c r="U114" s="72"/>
      <c r="V114" s="72" t="s">
        <v>3842</v>
      </c>
      <c r="W114" s="72" t="s">
        <v>3758</v>
      </c>
    </row>
    <row r="115" spans="1:23" ht="20.149999999999999" customHeight="1" x14ac:dyDescent="0.35">
      <c r="A115" s="74">
        <v>202111058</v>
      </c>
      <c r="B115" s="72" t="s">
        <v>3327</v>
      </c>
      <c r="C115" s="74" t="s">
        <v>3992</v>
      </c>
      <c r="D115" s="72" t="e">
        <f>VLOOKUP(#REF!,'[2]Data Karyawan (Update)'!$B$36:$U$110,20,0)</f>
        <v>#REF!</v>
      </c>
      <c r="E115" s="121" t="s">
        <v>3993</v>
      </c>
      <c r="F115" s="72" t="s">
        <v>469</v>
      </c>
      <c r="G115" s="72" t="s">
        <v>3753</v>
      </c>
      <c r="H115" s="72" t="s">
        <v>3332</v>
      </c>
      <c r="I115" s="72" t="s">
        <v>2918</v>
      </c>
      <c r="J115" s="271">
        <v>37698</v>
      </c>
      <c r="K115" s="72" t="s">
        <v>3333</v>
      </c>
      <c r="L115" s="72" t="s">
        <v>3334</v>
      </c>
      <c r="M115" s="72" t="s">
        <v>3994</v>
      </c>
      <c r="N115" s="76" t="s">
        <v>3995</v>
      </c>
      <c r="O115" s="76" t="s">
        <v>3996</v>
      </c>
      <c r="P115" s="72" t="s">
        <v>3355</v>
      </c>
      <c r="Q115" s="79" t="s">
        <v>545</v>
      </c>
      <c r="R115" s="72" t="s">
        <v>28</v>
      </c>
      <c r="S115" s="93" t="e">
        <f>VLOOKUP(C115,[1]Sheet1!$B$5:$K$127,10,0)</f>
        <v>#N/A</v>
      </c>
      <c r="T115" s="72"/>
      <c r="U115" s="72"/>
      <c r="V115" s="72" t="s">
        <v>3842</v>
      </c>
      <c r="W115" s="72" t="s">
        <v>3758</v>
      </c>
    </row>
    <row r="116" spans="1:23" ht="20.149999999999999" customHeight="1" x14ac:dyDescent="0.35">
      <c r="A116" s="74">
        <v>202112063</v>
      </c>
      <c r="B116" s="72" t="s">
        <v>3327</v>
      </c>
      <c r="C116" s="74" t="s">
        <v>3997</v>
      </c>
      <c r="D116" s="72" t="e">
        <f>VLOOKUP(#REF!,'[2]Data Karyawan (Update)'!$B$36:$U$110,20,0)</f>
        <v>#REF!</v>
      </c>
      <c r="E116" s="72" t="str">
        <f>VLOOKUP(C116,[5]Worksheet!$B$11:$N$127,13,0)</f>
        <v>08973103282</v>
      </c>
      <c r="F116" s="72" t="s">
        <v>469</v>
      </c>
      <c r="G116" s="72" t="s">
        <v>3753</v>
      </c>
      <c r="H116" s="72" t="s">
        <v>3332</v>
      </c>
      <c r="I116" s="72" t="s">
        <v>2918</v>
      </c>
      <c r="J116" s="271">
        <v>37298</v>
      </c>
      <c r="K116" s="72" t="s">
        <v>3333</v>
      </c>
      <c r="L116" s="72" t="s">
        <v>3334</v>
      </c>
      <c r="M116" s="72" t="s">
        <v>3998</v>
      </c>
      <c r="N116" s="76" t="s">
        <v>3999</v>
      </c>
      <c r="O116" s="76" t="s">
        <v>4000</v>
      </c>
      <c r="P116" s="72" t="s">
        <v>3355</v>
      </c>
      <c r="Q116" s="79" t="s">
        <v>545</v>
      </c>
      <c r="R116" s="72" t="s">
        <v>28</v>
      </c>
      <c r="S116" s="93" t="e">
        <f>VLOOKUP(C116,[1]Sheet1!$B$5:$K$127,10,0)</f>
        <v>#N/A</v>
      </c>
      <c r="T116" s="72"/>
      <c r="U116" s="72"/>
      <c r="V116" s="72" t="s">
        <v>3842</v>
      </c>
      <c r="W116" s="72" t="s">
        <v>3758</v>
      </c>
    </row>
    <row r="117" spans="1:23" ht="20.149999999999999" customHeight="1" x14ac:dyDescent="0.35">
      <c r="A117" s="74">
        <v>202112064</v>
      </c>
      <c r="B117" s="72" t="s">
        <v>3327</v>
      </c>
      <c r="C117" s="74" t="s">
        <v>4001</v>
      </c>
      <c r="D117" s="72" t="e">
        <f>VLOOKUP(#REF!,'[2]Data Karyawan (Update)'!$B$36:$U$110,20,0)</f>
        <v>#REF!</v>
      </c>
      <c r="E117" s="121" t="s">
        <v>4002</v>
      </c>
      <c r="F117" s="72" t="s">
        <v>469</v>
      </c>
      <c r="G117" s="72" t="s">
        <v>3753</v>
      </c>
      <c r="H117" s="72" t="s">
        <v>3332</v>
      </c>
      <c r="I117" s="72" t="s">
        <v>4003</v>
      </c>
      <c r="J117" s="271">
        <v>37699</v>
      </c>
      <c r="K117" s="72" t="s">
        <v>3333</v>
      </c>
      <c r="L117" s="72" t="s">
        <v>3334</v>
      </c>
      <c r="M117" s="72" t="s">
        <v>4004</v>
      </c>
      <c r="N117" s="76" t="s">
        <v>4005</v>
      </c>
      <c r="O117" s="76" t="s">
        <v>4006</v>
      </c>
      <c r="P117" s="72" t="s">
        <v>3355</v>
      </c>
      <c r="Q117" s="79" t="s">
        <v>545</v>
      </c>
      <c r="R117" s="72" t="s">
        <v>28</v>
      </c>
      <c r="S117" s="93" t="e">
        <f>VLOOKUP(C117,[1]Sheet1!$B$5:$K$127,10,0)</f>
        <v>#N/A</v>
      </c>
      <c r="T117" s="72"/>
      <c r="U117" s="72"/>
      <c r="V117" s="72" t="s">
        <v>3842</v>
      </c>
      <c r="W117" s="72" t="s">
        <v>3758</v>
      </c>
    </row>
    <row r="118" spans="1:23" ht="20.149999999999999" customHeight="1" x14ac:dyDescent="0.35">
      <c r="A118" s="74">
        <v>202112065</v>
      </c>
      <c r="B118" s="72" t="s">
        <v>3327</v>
      </c>
      <c r="C118" s="74" t="s">
        <v>4007</v>
      </c>
      <c r="D118" s="72" t="e">
        <f>VLOOKUP(#REF!,'[2]Data Karyawan (Update)'!$B$36:$U$110,20,0)</f>
        <v>#REF!</v>
      </c>
      <c r="E118" s="72" t="str">
        <f>VLOOKUP(C118,[5]Worksheet!$B$11:$N$127,13,0)</f>
        <v>087732957321</v>
      </c>
      <c r="F118" s="72" t="s">
        <v>469</v>
      </c>
      <c r="G118" s="72" t="s">
        <v>3753</v>
      </c>
      <c r="H118" s="72" t="s">
        <v>3332</v>
      </c>
      <c r="I118" s="72" t="s">
        <v>4008</v>
      </c>
      <c r="J118" s="271">
        <v>35802</v>
      </c>
      <c r="K118" s="72" t="s">
        <v>3333</v>
      </c>
      <c r="L118" s="72" t="s">
        <v>3334</v>
      </c>
      <c r="M118" s="76" t="s">
        <v>4004</v>
      </c>
      <c r="N118" s="76" t="s">
        <v>4009</v>
      </c>
      <c r="O118" s="76" t="s">
        <v>4010</v>
      </c>
      <c r="P118" s="72" t="s">
        <v>3355</v>
      </c>
      <c r="Q118" s="79" t="s">
        <v>545</v>
      </c>
      <c r="R118" s="72" t="s">
        <v>28</v>
      </c>
      <c r="S118" s="93" t="e">
        <f>VLOOKUP(C118,[1]Sheet1!$B$5:$K$127,10,0)</f>
        <v>#N/A</v>
      </c>
      <c r="T118" s="72"/>
      <c r="U118" s="72"/>
      <c r="V118" s="72" t="s">
        <v>3842</v>
      </c>
      <c r="W118" s="72" t="s">
        <v>3758</v>
      </c>
    </row>
    <row r="119" spans="1:23" ht="20.149999999999999" customHeight="1" x14ac:dyDescent="0.35">
      <c r="A119" s="74">
        <v>202201001</v>
      </c>
      <c r="B119" s="72" t="s">
        <v>3327</v>
      </c>
      <c r="C119" s="74" t="s">
        <v>4011</v>
      </c>
      <c r="D119" s="72" t="e">
        <f>VLOOKUP(#REF!,'[2]Data Karyawan (Update)'!$B$36:$U$110,20,0)</f>
        <v>#REF!</v>
      </c>
      <c r="E119" s="121" t="s">
        <v>4012</v>
      </c>
      <c r="F119" s="72" t="s">
        <v>469</v>
      </c>
      <c r="G119" s="72" t="s">
        <v>3753</v>
      </c>
      <c r="H119" s="72" t="s">
        <v>3332</v>
      </c>
      <c r="I119" s="74" t="s">
        <v>4008</v>
      </c>
      <c r="J119" s="275">
        <v>35802</v>
      </c>
      <c r="K119" s="72" t="s">
        <v>3333</v>
      </c>
      <c r="L119" s="72" t="s">
        <v>3334</v>
      </c>
      <c r="M119" s="72" t="s">
        <v>4004</v>
      </c>
      <c r="N119" s="76" t="s">
        <v>4013</v>
      </c>
      <c r="O119" s="72" t="s">
        <v>453</v>
      </c>
      <c r="P119" s="72" t="s">
        <v>3355</v>
      </c>
      <c r="Q119" s="79" t="s">
        <v>545</v>
      </c>
      <c r="R119" s="72" t="s">
        <v>28</v>
      </c>
      <c r="S119" s="82">
        <v>44564</v>
      </c>
      <c r="T119" s="72"/>
      <c r="U119" s="72"/>
      <c r="V119" s="72" t="s">
        <v>3842</v>
      </c>
      <c r="W119" s="72" t="s">
        <v>3758</v>
      </c>
    </row>
    <row r="120" spans="1:23" ht="20.149999999999999" customHeight="1" x14ac:dyDescent="0.35">
      <c r="A120" s="74">
        <v>202201003</v>
      </c>
      <c r="B120" s="72" t="s">
        <v>3327</v>
      </c>
      <c r="C120" s="74" t="s">
        <v>4014</v>
      </c>
      <c r="D120" s="72" t="e">
        <f>VLOOKUP(#REF!,'[2]Data Karyawan (Update)'!$B$36:$U$110,20,0)</f>
        <v>#REF!</v>
      </c>
      <c r="E120" s="72" t="str">
        <f>VLOOKUP(C120,[5]Worksheet!$B$11:$N$127,13,0)</f>
        <v>082398079810</v>
      </c>
      <c r="F120" s="72" t="s">
        <v>469</v>
      </c>
      <c r="G120" s="72" t="s">
        <v>3753</v>
      </c>
      <c r="H120" s="72" t="s">
        <v>3332</v>
      </c>
      <c r="I120" s="72" t="s">
        <v>2918</v>
      </c>
      <c r="J120" s="271" t="s">
        <v>4015</v>
      </c>
      <c r="K120" s="72" t="s">
        <v>3333</v>
      </c>
      <c r="L120" s="72" t="s">
        <v>3334</v>
      </c>
      <c r="M120" s="72" t="s">
        <v>4016</v>
      </c>
      <c r="N120" s="76" t="s">
        <v>4017</v>
      </c>
      <c r="O120" s="76" t="s">
        <v>4018</v>
      </c>
      <c r="P120" s="72" t="s">
        <v>3355</v>
      </c>
      <c r="Q120" s="79" t="s">
        <v>545</v>
      </c>
      <c r="R120" s="72" t="s">
        <v>28</v>
      </c>
      <c r="S120" s="82">
        <v>44567</v>
      </c>
      <c r="T120" s="72"/>
      <c r="U120" s="72"/>
      <c r="V120" s="72" t="s">
        <v>3842</v>
      </c>
      <c r="W120" s="72" t="s">
        <v>3758</v>
      </c>
    </row>
    <row r="121" spans="1:23" ht="20.149999999999999" customHeight="1" x14ac:dyDescent="0.35">
      <c r="A121" s="74">
        <v>202202008</v>
      </c>
      <c r="B121" s="72" t="s">
        <v>3327</v>
      </c>
      <c r="C121" s="74" t="s">
        <v>4019</v>
      </c>
      <c r="D121" s="72" t="e">
        <f>VLOOKUP(#REF!,'[2]Data Karyawan (Update)'!$B$36:$U$110,20,0)</f>
        <v>#REF!</v>
      </c>
      <c r="E121" s="121" t="s">
        <v>4020</v>
      </c>
      <c r="F121" s="72" t="s">
        <v>469</v>
      </c>
      <c r="G121" s="72" t="s">
        <v>3753</v>
      </c>
      <c r="H121" s="72" t="s">
        <v>3332</v>
      </c>
      <c r="I121" s="72" t="s">
        <v>2918</v>
      </c>
      <c r="J121" s="271">
        <v>37732</v>
      </c>
      <c r="K121" s="72" t="s">
        <v>3333</v>
      </c>
      <c r="L121" s="72" t="s">
        <v>3334</v>
      </c>
      <c r="M121" s="72" t="s">
        <v>4021</v>
      </c>
      <c r="N121" s="72" t="e">
        <f>VLOOKUP(#REF!,[4]HRD!$A$826:$AC$930,29,0)</f>
        <v>#REF!</v>
      </c>
      <c r="O121" s="76" t="s">
        <v>4022</v>
      </c>
      <c r="P121" s="72" t="s">
        <v>3355</v>
      </c>
      <c r="Q121" s="79" t="s">
        <v>545</v>
      </c>
      <c r="R121" s="72" t="s">
        <v>28</v>
      </c>
      <c r="S121" s="82">
        <v>44600</v>
      </c>
      <c r="T121" s="72"/>
      <c r="U121" s="72"/>
      <c r="V121" s="72" t="s">
        <v>3842</v>
      </c>
      <c r="W121" s="72" t="s">
        <v>3758</v>
      </c>
    </row>
    <row r="122" spans="1:23" ht="20.149999999999999" customHeight="1" x14ac:dyDescent="0.35">
      <c r="A122" s="74">
        <v>202202009</v>
      </c>
      <c r="B122" s="72" t="s">
        <v>3327</v>
      </c>
      <c r="C122" s="74" t="s">
        <v>4023</v>
      </c>
      <c r="D122" s="72" t="e">
        <f>VLOOKUP(#REF!,'[2]Data Karyawan (Update)'!$B$36:$U$110,20,0)</f>
        <v>#REF!</v>
      </c>
      <c r="E122" s="121" t="s">
        <v>4024</v>
      </c>
      <c r="F122" s="72" t="s">
        <v>469</v>
      </c>
      <c r="G122" s="72" t="s">
        <v>3753</v>
      </c>
      <c r="H122" s="72" t="s">
        <v>3332</v>
      </c>
      <c r="I122" s="72" t="s">
        <v>4025</v>
      </c>
      <c r="J122" s="271">
        <v>36376</v>
      </c>
      <c r="K122" s="72" t="s">
        <v>3333</v>
      </c>
      <c r="L122" s="72" t="s">
        <v>3334</v>
      </c>
      <c r="M122" s="72" t="s">
        <v>4026</v>
      </c>
      <c r="N122" s="117" t="s">
        <v>4027</v>
      </c>
      <c r="O122" s="76" t="s">
        <v>4028</v>
      </c>
      <c r="P122" s="72" t="s">
        <v>3355</v>
      </c>
      <c r="Q122" s="79" t="s">
        <v>545</v>
      </c>
      <c r="R122" s="72" t="s">
        <v>28</v>
      </c>
      <c r="S122" s="82">
        <v>44600</v>
      </c>
      <c r="T122" s="72"/>
      <c r="U122" s="72"/>
      <c r="V122" s="72" t="s">
        <v>3842</v>
      </c>
      <c r="W122" s="72" t="s">
        <v>3758</v>
      </c>
    </row>
    <row r="123" spans="1:23" ht="20.149999999999999" customHeight="1" x14ac:dyDescent="0.35">
      <c r="A123" s="74">
        <v>202202010</v>
      </c>
      <c r="B123" s="72" t="s">
        <v>3327</v>
      </c>
      <c r="C123" s="74" t="s">
        <v>4029</v>
      </c>
      <c r="D123" s="72" t="e">
        <f>VLOOKUP(#REF!,'[2]Data Karyawan (Update)'!$B$36:$U$110,20,0)</f>
        <v>#REF!</v>
      </c>
      <c r="E123" s="72" t="str">
        <f>VLOOKUP(C123,[5]Worksheet!$B$11:$N$127,13,0)</f>
        <v>083177242986</v>
      </c>
      <c r="F123" s="72" t="s">
        <v>469</v>
      </c>
      <c r="G123" s="72" t="s">
        <v>3753</v>
      </c>
      <c r="H123" s="72" t="s">
        <v>3332</v>
      </c>
      <c r="I123" s="72" t="s">
        <v>2918</v>
      </c>
      <c r="J123" s="271">
        <v>37553</v>
      </c>
      <c r="K123" s="72" t="s">
        <v>3333</v>
      </c>
      <c r="L123" s="72" t="s">
        <v>3334</v>
      </c>
      <c r="M123" s="72" t="s">
        <v>4030</v>
      </c>
      <c r="N123" s="117" t="s">
        <v>4031</v>
      </c>
      <c r="O123" s="76" t="s">
        <v>4032</v>
      </c>
      <c r="P123" s="72" t="s">
        <v>3355</v>
      </c>
      <c r="Q123" s="79" t="s">
        <v>545</v>
      </c>
      <c r="R123" s="72" t="s">
        <v>28</v>
      </c>
      <c r="S123" s="82">
        <v>44600</v>
      </c>
      <c r="T123" s="72"/>
      <c r="U123" s="72"/>
      <c r="V123" s="72" t="s">
        <v>3842</v>
      </c>
      <c r="W123" s="72" t="s">
        <v>3758</v>
      </c>
    </row>
    <row r="124" spans="1:23" ht="20.149999999999999" customHeight="1" x14ac:dyDescent="0.35">
      <c r="A124" s="74">
        <v>202202011</v>
      </c>
      <c r="B124" s="72" t="s">
        <v>3327</v>
      </c>
      <c r="C124" s="74" t="s">
        <v>3145</v>
      </c>
      <c r="D124" s="72" t="e">
        <f>VLOOKUP(#REF!,'[2]Data Karyawan (Update)'!$B$36:$U$110,20,0)</f>
        <v>#REF!</v>
      </c>
      <c r="E124" s="72" t="str">
        <f>VLOOKUP(C124,[5]Worksheet!$B$11:$N$127,13,0)</f>
        <v>081367965791</v>
      </c>
      <c r="F124" s="72" t="s">
        <v>469</v>
      </c>
      <c r="G124" s="72" t="s">
        <v>3753</v>
      </c>
      <c r="H124" s="72" t="s">
        <v>3332</v>
      </c>
      <c r="I124" s="72" t="s">
        <v>132</v>
      </c>
      <c r="J124" s="271">
        <v>33659</v>
      </c>
      <c r="K124" s="72" t="s">
        <v>3333</v>
      </c>
      <c r="L124" s="72" t="s">
        <v>3334</v>
      </c>
      <c r="M124" s="72" t="s">
        <v>4033</v>
      </c>
      <c r="N124" s="72" t="e">
        <f>VLOOKUP(#REF!,[4]HRD!$A$826:$AC$930,29,0)</f>
        <v>#REF!</v>
      </c>
      <c r="O124" s="76" t="s">
        <v>4034</v>
      </c>
      <c r="P124" s="72" t="s">
        <v>3355</v>
      </c>
      <c r="Q124" s="79" t="s">
        <v>545</v>
      </c>
      <c r="R124" s="72" t="s">
        <v>28</v>
      </c>
      <c r="S124" s="82">
        <v>44600</v>
      </c>
      <c r="T124" s="72"/>
      <c r="U124" s="72"/>
      <c r="V124" s="72" t="s">
        <v>3842</v>
      </c>
      <c r="W124" s="72" t="s">
        <v>3758</v>
      </c>
    </row>
    <row r="125" spans="1:23" ht="20.149999999999999" customHeight="1" x14ac:dyDescent="0.35">
      <c r="A125" s="74">
        <v>202202012</v>
      </c>
      <c r="B125" s="72" t="s">
        <v>3327</v>
      </c>
      <c r="C125" s="74" t="s">
        <v>4035</v>
      </c>
      <c r="D125" s="72" t="e">
        <f>VLOOKUP(#REF!,'[2]Data Karyawan (Update)'!$B$36:$U$110,20,0)</f>
        <v>#REF!</v>
      </c>
      <c r="E125" s="72" t="str">
        <f>VLOOKUP(C125,[5]Worksheet!$B$11:$N$127,13,0)</f>
        <v xml:space="preserve">085267212671 </v>
      </c>
      <c r="F125" s="72" t="s">
        <v>469</v>
      </c>
      <c r="G125" s="72" t="s">
        <v>3753</v>
      </c>
      <c r="H125" s="72" t="s">
        <v>3332</v>
      </c>
      <c r="I125" s="72" t="s">
        <v>132</v>
      </c>
      <c r="J125" s="271">
        <v>36440</v>
      </c>
      <c r="K125" s="72" t="s">
        <v>3333</v>
      </c>
      <c r="L125" s="72" t="s">
        <v>3334</v>
      </c>
      <c r="M125" s="76" t="s">
        <v>4033</v>
      </c>
      <c r="N125" s="72" t="e">
        <f>VLOOKUP(#REF!,[4]HRD!$A$826:$AC$930,29,0)</f>
        <v>#REF!</v>
      </c>
      <c r="O125" s="76" t="s">
        <v>4036</v>
      </c>
      <c r="P125" s="72" t="s">
        <v>3355</v>
      </c>
      <c r="Q125" s="79" t="s">
        <v>545</v>
      </c>
      <c r="R125" s="72" t="s">
        <v>28</v>
      </c>
      <c r="S125" s="82">
        <v>44600</v>
      </c>
      <c r="T125" s="72"/>
      <c r="U125" s="72"/>
      <c r="V125" s="72" t="s">
        <v>3842</v>
      </c>
      <c r="W125" s="72" t="s">
        <v>3758</v>
      </c>
    </row>
    <row r="126" spans="1:23" ht="20.149999999999999" customHeight="1" x14ac:dyDescent="0.35">
      <c r="A126" s="83">
        <v>202204028</v>
      </c>
      <c r="B126" s="72" t="s">
        <v>3327</v>
      </c>
      <c r="C126" s="74" t="s">
        <v>4037</v>
      </c>
      <c r="D126" s="91" t="s">
        <v>4038</v>
      </c>
      <c r="E126" s="72" t="s">
        <v>453</v>
      </c>
      <c r="F126" s="72" t="s">
        <v>469</v>
      </c>
      <c r="G126" s="72" t="s">
        <v>3753</v>
      </c>
      <c r="H126" s="72" t="s">
        <v>3332</v>
      </c>
      <c r="I126" s="72" t="s">
        <v>2918</v>
      </c>
      <c r="J126" s="271">
        <v>35952</v>
      </c>
      <c r="K126" s="72" t="s">
        <v>3333</v>
      </c>
      <c r="L126" s="72" t="s">
        <v>3334</v>
      </c>
      <c r="M126" s="76" t="s">
        <v>4039</v>
      </c>
      <c r="N126" s="72" t="s">
        <v>453</v>
      </c>
      <c r="O126" s="76" t="s">
        <v>4040</v>
      </c>
      <c r="P126" s="72" t="s">
        <v>3355</v>
      </c>
      <c r="Q126" s="79" t="s">
        <v>545</v>
      </c>
      <c r="R126" s="72" t="s">
        <v>28</v>
      </c>
      <c r="S126" s="82">
        <v>44655</v>
      </c>
      <c r="T126" s="72"/>
      <c r="U126" s="72"/>
      <c r="V126" s="72" t="s">
        <v>3842</v>
      </c>
      <c r="W126" s="72" t="s">
        <v>3758</v>
      </c>
    </row>
    <row r="127" spans="1:23" ht="20.149999999999999" customHeight="1" x14ac:dyDescent="0.35">
      <c r="A127" s="83">
        <v>202204029</v>
      </c>
      <c r="B127" s="72" t="s">
        <v>3327</v>
      </c>
      <c r="C127" s="74" t="s">
        <v>4041</v>
      </c>
      <c r="D127" s="96" t="s">
        <v>4042</v>
      </c>
      <c r="E127" s="72" t="str">
        <f>VLOOKUP(C127,[5]Worksheet!$B$11:$N$127,13,0)</f>
        <v>083179558266</v>
      </c>
      <c r="F127" s="72" t="s">
        <v>469</v>
      </c>
      <c r="G127" s="72" t="s">
        <v>3753</v>
      </c>
      <c r="H127" s="72" t="s">
        <v>3332</v>
      </c>
      <c r="I127" s="72" t="s">
        <v>2918</v>
      </c>
      <c r="J127" s="271">
        <v>37696</v>
      </c>
      <c r="K127" s="72" t="s">
        <v>3333</v>
      </c>
      <c r="L127" s="72" t="s">
        <v>3334</v>
      </c>
      <c r="M127" s="76" t="s">
        <v>4043</v>
      </c>
      <c r="N127" s="76" t="s">
        <v>4044</v>
      </c>
      <c r="O127" s="76" t="s">
        <v>4045</v>
      </c>
      <c r="P127" s="72" t="s">
        <v>3355</v>
      </c>
      <c r="Q127" s="79" t="s">
        <v>545</v>
      </c>
      <c r="R127" s="72" t="s">
        <v>28</v>
      </c>
      <c r="S127" s="82">
        <v>44669</v>
      </c>
      <c r="T127" s="72"/>
      <c r="U127" s="72"/>
      <c r="V127" s="72" t="s">
        <v>3842</v>
      </c>
      <c r="W127" s="72" t="s">
        <v>3758</v>
      </c>
    </row>
    <row r="128" spans="1:23" ht="20.149999999999999" customHeight="1" x14ac:dyDescent="0.35">
      <c r="A128" s="83">
        <v>202205038</v>
      </c>
      <c r="B128" s="72" t="s">
        <v>3327</v>
      </c>
      <c r="C128" s="74" t="s">
        <v>4046</v>
      </c>
      <c r="D128" s="105" t="s">
        <v>4047</v>
      </c>
      <c r="E128" s="72" t="str">
        <f>VLOOKUP(C128,[5]Worksheet!$B$11:$N$127,13,0)</f>
        <v>08998387377</v>
      </c>
      <c r="F128" s="72" t="s">
        <v>469</v>
      </c>
      <c r="G128" s="72" t="s">
        <v>3753</v>
      </c>
      <c r="H128" s="72" t="s">
        <v>3332</v>
      </c>
      <c r="I128" s="72" t="s">
        <v>2918</v>
      </c>
      <c r="J128" s="271">
        <v>36526</v>
      </c>
      <c r="K128" s="72" t="s">
        <v>3333</v>
      </c>
      <c r="L128" s="72" t="s">
        <v>3334</v>
      </c>
      <c r="M128" s="76" t="s">
        <v>4048</v>
      </c>
      <c r="N128" s="76" t="s">
        <v>4049</v>
      </c>
      <c r="O128" s="76" t="s">
        <v>4050</v>
      </c>
      <c r="P128" s="72" t="s">
        <v>3355</v>
      </c>
      <c r="Q128" s="79" t="s">
        <v>545</v>
      </c>
      <c r="R128" s="72" t="s">
        <v>28</v>
      </c>
      <c r="S128" s="82">
        <v>44698</v>
      </c>
      <c r="T128" s="72"/>
      <c r="U128" s="72"/>
      <c r="V128" s="72" t="s">
        <v>3842</v>
      </c>
      <c r="W128" s="72" t="s">
        <v>3758</v>
      </c>
    </row>
    <row r="129" spans="1:23" ht="20.149999999999999" customHeight="1" x14ac:dyDescent="0.35">
      <c r="A129" s="83">
        <v>202205039</v>
      </c>
      <c r="B129" s="72" t="s">
        <v>3327</v>
      </c>
      <c r="C129" s="74" t="s">
        <v>4051</v>
      </c>
      <c r="D129" s="96" t="s">
        <v>4052</v>
      </c>
      <c r="E129" s="121" t="s">
        <v>4053</v>
      </c>
      <c r="F129" s="72" t="s">
        <v>469</v>
      </c>
      <c r="G129" s="72" t="s">
        <v>3753</v>
      </c>
      <c r="H129" s="72" t="s">
        <v>3332</v>
      </c>
      <c r="I129" s="72" t="s">
        <v>4054</v>
      </c>
      <c r="J129" s="271">
        <v>36121</v>
      </c>
      <c r="K129" s="72" t="s">
        <v>3333</v>
      </c>
      <c r="L129" s="72" t="s">
        <v>3334</v>
      </c>
      <c r="M129" s="76" t="s">
        <v>4055</v>
      </c>
      <c r="N129" s="76" t="s">
        <v>4056</v>
      </c>
      <c r="O129" s="76" t="s">
        <v>4057</v>
      </c>
      <c r="P129" s="72" t="s">
        <v>3355</v>
      </c>
      <c r="Q129" s="79" t="s">
        <v>545</v>
      </c>
      <c r="R129" s="72" t="s">
        <v>28</v>
      </c>
      <c r="S129" s="82">
        <v>44698</v>
      </c>
      <c r="T129" s="72"/>
      <c r="U129" s="72"/>
      <c r="V129" s="72" t="s">
        <v>3842</v>
      </c>
      <c r="W129" s="72" t="s">
        <v>3758</v>
      </c>
    </row>
    <row r="130" spans="1:23" ht="20.149999999999999" customHeight="1" x14ac:dyDescent="0.35">
      <c r="A130" s="83">
        <v>202205040</v>
      </c>
      <c r="B130" s="72" t="s">
        <v>3327</v>
      </c>
      <c r="C130" s="74" t="s">
        <v>4058</v>
      </c>
      <c r="D130" s="96" t="s">
        <v>4059</v>
      </c>
      <c r="E130" s="72" t="str">
        <f>VLOOKUP(C130,[5]Worksheet!$B$11:$N$127,13,0)</f>
        <v>085669801794</v>
      </c>
      <c r="F130" s="72" t="s">
        <v>469</v>
      </c>
      <c r="G130" s="72" t="s">
        <v>3753</v>
      </c>
      <c r="H130" s="72" t="s">
        <v>3332</v>
      </c>
      <c r="I130" s="72" t="s">
        <v>3937</v>
      </c>
      <c r="J130" s="271">
        <v>37353</v>
      </c>
      <c r="K130" s="72" t="s">
        <v>3333</v>
      </c>
      <c r="L130" s="72" t="s">
        <v>3334</v>
      </c>
      <c r="M130" s="72" t="s">
        <v>3468</v>
      </c>
      <c r="N130" s="76" t="s">
        <v>4060</v>
      </c>
      <c r="O130" s="76" t="s">
        <v>4061</v>
      </c>
      <c r="P130" s="72" t="s">
        <v>3355</v>
      </c>
      <c r="Q130" s="79" t="s">
        <v>545</v>
      </c>
      <c r="R130" s="72" t="s">
        <v>28</v>
      </c>
      <c r="S130" s="82">
        <v>44698</v>
      </c>
      <c r="T130" s="72"/>
      <c r="U130" s="72"/>
      <c r="V130" s="72" t="s">
        <v>3842</v>
      </c>
      <c r="W130" s="72" t="s">
        <v>3758</v>
      </c>
    </row>
    <row r="131" spans="1:23" ht="20.149999999999999" customHeight="1" x14ac:dyDescent="0.35">
      <c r="A131" s="83">
        <v>202206047</v>
      </c>
      <c r="B131" s="72" t="s">
        <v>3327</v>
      </c>
      <c r="C131" s="74" t="s">
        <v>4062</v>
      </c>
      <c r="D131" s="72" t="e">
        <f>VLOOKUP(#REF!,'[2]Data Karyawan (Update)'!$B$36:$U$110,20,0)</f>
        <v>#REF!</v>
      </c>
      <c r="E131" s="72" t="str">
        <f>VLOOKUP(C131,[5]Worksheet!$B$11:$N$127,13,0)</f>
        <v>089527201691</v>
      </c>
      <c r="F131" s="72" t="s">
        <v>469</v>
      </c>
      <c r="G131" s="72" t="s">
        <v>3753</v>
      </c>
      <c r="H131" s="72" t="s">
        <v>3332</v>
      </c>
      <c r="I131" s="72" t="s">
        <v>1604</v>
      </c>
      <c r="J131" s="271">
        <v>32006</v>
      </c>
      <c r="K131" s="72" t="s">
        <v>3333</v>
      </c>
      <c r="L131" s="72" t="s">
        <v>3334</v>
      </c>
      <c r="M131" s="72" t="s">
        <v>4063</v>
      </c>
      <c r="N131" s="72" t="e">
        <f>VLOOKUP(#REF!,[4]HRD!$A$826:$AC$930,29,0)</f>
        <v>#REF!</v>
      </c>
      <c r="O131" s="76" t="s">
        <v>4064</v>
      </c>
      <c r="P131" s="72" t="s">
        <v>3355</v>
      </c>
      <c r="Q131" s="79" t="s">
        <v>545</v>
      </c>
      <c r="R131" s="72" t="s">
        <v>28</v>
      </c>
      <c r="S131" s="82">
        <v>44728</v>
      </c>
      <c r="T131" s="72"/>
      <c r="U131" s="72"/>
      <c r="V131" s="72" t="s">
        <v>3842</v>
      </c>
      <c r="W131" s="72" t="s">
        <v>3758</v>
      </c>
    </row>
    <row r="132" spans="1:23" ht="20.149999999999999" customHeight="1" x14ac:dyDescent="0.35">
      <c r="A132" s="83">
        <v>202206048</v>
      </c>
      <c r="B132" s="72" t="s">
        <v>3327</v>
      </c>
      <c r="C132" s="74" t="s">
        <v>4065</v>
      </c>
      <c r="D132" s="72" t="e">
        <f>VLOOKUP(#REF!,'[2]Data Karyawan (Update)'!$B$36:$U$110,20,0)</f>
        <v>#REF!</v>
      </c>
      <c r="E132" s="72" t="str">
        <f>VLOOKUP(C132,[5]Worksheet!$B$11:$N$127,13,0)</f>
        <v>082180586061</v>
      </c>
      <c r="F132" s="72" t="s">
        <v>469</v>
      </c>
      <c r="G132" s="72" t="s">
        <v>3753</v>
      </c>
      <c r="H132" s="72" t="s">
        <v>3332</v>
      </c>
      <c r="I132" s="72" t="s">
        <v>2918</v>
      </c>
      <c r="J132" s="271">
        <v>38414</v>
      </c>
      <c r="K132" s="72" t="s">
        <v>3333</v>
      </c>
      <c r="L132" s="72" t="s">
        <v>3334</v>
      </c>
      <c r="M132" s="72" t="s">
        <v>4066</v>
      </c>
      <c r="N132" s="72" t="e">
        <f>VLOOKUP(#REF!,[4]HRD!$A$826:$AC$930,29,0)</f>
        <v>#REF!</v>
      </c>
      <c r="O132" s="76" t="s">
        <v>4067</v>
      </c>
      <c r="P132" s="72" t="s">
        <v>3355</v>
      </c>
      <c r="Q132" s="79" t="s">
        <v>545</v>
      </c>
      <c r="R132" s="72" t="s">
        <v>28</v>
      </c>
      <c r="S132" s="82">
        <v>44728</v>
      </c>
      <c r="T132" s="72"/>
      <c r="U132" s="72"/>
      <c r="V132" s="72" t="s">
        <v>3842</v>
      </c>
      <c r="W132" s="72" t="s">
        <v>3758</v>
      </c>
    </row>
    <row r="133" spans="1:23" ht="20.149999999999999" customHeight="1" x14ac:dyDescent="0.35">
      <c r="A133" s="83">
        <v>202205049</v>
      </c>
      <c r="B133" s="72" t="s">
        <v>3327</v>
      </c>
      <c r="C133" s="74" t="s">
        <v>4068</v>
      </c>
      <c r="D133" s="72" t="e">
        <f>VLOOKUP(#REF!,'[2]Data Karyawan (Update)'!$B$36:$U$110,20,0)</f>
        <v>#REF!</v>
      </c>
      <c r="E133" s="121" t="s">
        <v>4069</v>
      </c>
      <c r="F133" s="72" t="s">
        <v>469</v>
      </c>
      <c r="G133" s="72" t="s">
        <v>3753</v>
      </c>
      <c r="H133" s="72" t="s">
        <v>3332</v>
      </c>
      <c r="I133" s="72" t="s">
        <v>4070</v>
      </c>
      <c r="J133" s="271">
        <v>38132</v>
      </c>
      <c r="K133" s="72" t="s">
        <v>3333</v>
      </c>
      <c r="L133" s="72" t="s">
        <v>3334</v>
      </c>
      <c r="M133" s="72" t="s">
        <v>4071</v>
      </c>
      <c r="N133" s="72" t="e">
        <f>VLOOKUP(#REF!,[4]HRD!$A$826:$AC$930,29,0)</f>
        <v>#REF!</v>
      </c>
      <c r="O133" s="76" t="s">
        <v>4072</v>
      </c>
      <c r="P133" s="72" t="s">
        <v>3355</v>
      </c>
      <c r="Q133" s="79" t="s">
        <v>545</v>
      </c>
      <c r="R133" s="72" t="s">
        <v>28</v>
      </c>
      <c r="S133" s="82">
        <v>44728</v>
      </c>
      <c r="T133" s="72"/>
      <c r="U133" s="72"/>
      <c r="V133" s="72" t="s">
        <v>3842</v>
      </c>
      <c r="W133" s="72" t="s">
        <v>3758</v>
      </c>
    </row>
    <row r="134" spans="1:23" ht="20.149999999999999" customHeight="1" x14ac:dyDescent="0.35">
      <c r="A134" s="83">
        <v>202206050</v>
      </c>
      <c r="B134" s="72" t="s">
        <v>3327</v>
      </c>
      <c r="C134" s="74" t="s">
        <v>4073</v>
      </c>
      <c r="D134" s="72" t="e">
        <f>VLOOKUP(#REF!,'[2]Data Karyawan (Update)'!$B$36:$U$110,20,0)</f>
        <v>#REF!</v>
      </c>
      <c r="E134" s="72" t="str">
        <f>VLOOKUP(C134,[5]Worksheet!$B$11:$N$127,13,0)</f>
        <v>0895322701434</v>
      </c>
      <c r="F134" s="72" t="s">
        <v>469</v>
      </c>
      <c r="G134" s="72" t="s">
        <v>3753</v>
      </c>
      <c r="H134" s="72" t="s">
        <v>3332</v>
      </c>
      <c r="I134" s="72" t="s">
        <v>2918</v>
      </c>
      <c r="J134" s="271">
        <v>38053</v>
      </c>
      <c r="K134" s="72" t="s">
        <v>3333</v>
      </c>
      <c r="L134" s="72" t="s">
        <v>3334</v>
      </c>
      <c r="M134" s="76" t="s">
        <v>4074</v>
      </c>
      <c r="N134" s="72" t="s">
        <v>453</v>
      </c>
      <c r="O134" s="76" t="s">
        <v>4075</v>
      </c>
      <c r="P134" s="72" t="s">
        <v>3355</v>
      </c>
      <c r="Q134" s="79" t="s">
        <v>545</v>
      </c>
      <c r="R134" s="72" t="s">
        <v>28</v>
      </c>
      <c r="S134" s="82">
        <v>44728</v>
      </c>
      <c r="T134" s="72"/>
      <c r="U134" s="72"/>
      <c r="V134" s="72" t="s">
        <v>3842</v>
      </c>
      <c r="W134" s="72" t="s">
        <v>3758</v>
      </c>
    </row>
    <row r="135" spans="1:23" ht="20.149999999999999" customHeight="1" x14ac:dyDescent="0.35">
      <c r="A135" s="83">
        <v>202208061</v>
      </c>
      <c r="B135" s="72" t="s">
        <v>3327</v>
      </c>
      <c r="C135" s="74" t="s">
        <v>4076</v>
      </c>
      <c r="D135" s="72" t="e">
        <f>VLOOKUP(#REF!,'[2]Data Karyawan (Update)'!$B$36:$U$110,20,0)</f>
        <v>#REF!</v>
      </c>
      <c r="E135" s="92" t="s">
        <v>4077</v>
      </c>
      <c r="F135" s="72" t="s">
        <v>469</v>
      </c>
      <c r="G135" s="72" t="s">
        <v>3753</v>
      </c>
      <c r="H135" s="72" t="s">
        <v>3332</v>
      </c>
      <c r="I135" s="72" t="s">
        <v>4078</v>
      </c>
      <c r="J135" s="271">
        <v>38201</v>
      </c>
      <c r="K135" s="72" t="s">
        <v>3333</v>
      </c>
      <c r="L135" s="72" t="s">
        <v>3334</v>
      </c>
      <c r="M135" s="76" t="s">
        <v>4079</v>
      </c>
      <c r="N135" s="72" t="s">
        <v>453</v>
      </c>
      <c r="O135" s="76" t="s">
        <v>4080</v>
      </c>
      <c r="P135" s="72" t="s">
        <v>3355</v>
      </c>
      <c r="Q135" s="79" t="s">
        <v>545</v>
      </c>
      <c r="R135" s="72" t="s">
        <v>28</v>
      </c>
      <c r="S135" s="93">
        <v>44774</v>
      </c>
      <c r="T135" s="72"/>
      <c r="U135" s="72"/>
      <c r="V135" s="72" t="s">
        <v>3842</v>
      </c>
      <c r="W135" s="72" t="s">
        <v>3758</v>
      </c>
    </row>
    <row r="136" spans="1:23" ht="20.149999999999999" customHeight="1" x14ac:dyDescent="0.35">
      <c r="A136" s="83">
        <v>202208062</v>
      </c>
      <c r="B136" s="72" t="s">
        <v>3327</v>
      </c>
      <c r="C136" s="74" t="s">
        <v>4081</v>
      </c>
      <c r="D136" s="72" t="e">
        <f>VLOOKUP(#REF!,'[2]Data Karyawan (Update)'!$B$36:$U$110,20,0)</f>
        <v>#REF!</v>
      </c>
      <c r="E136" s="92" t="s">
        <v>4082</v>
      </c>
      <c r="F136" s="72" t="s">
        <v>469</v>
      </c>
      <c r="G136" s="72" t="s">
        <v>3753</v>
      </c>
      <c r="H136" s="72" t="s">
        <v>3332</v>
      </c>
      <c r="I136" s="72" t="s">
        <v>2918</v>
      </c>
      <c r="J136" s="271">
        <v>37222</v>
      </c>
      <c r="K136" s="72" t="s">
        <v>3333</v>
      </c>
      <c r="L136" s="72" t="s">
        <v>3334</v>
      </c>
      <c r="M136" s="76" t="s">
        <v>4083</v>
      </c>
      <c r="N136" s="72" t="s">
        <v>453</v>
      </c>
      <c r="O136" s="76" t="s">
        <v>4084</v>
      </c>
      <c r="P136" s="72" t="s">
        <v>3355</v>
      </c>
      <c r="Q136" s="79" t="s">
        <v>545</v>
      </c>
      <c r="R136" s="72" t="s">
        <v>28</v>
      </c>
      <c r="S136" s="93">
        <v>44774</v>
      </c>
      <c r="T136" s="72"/>
      <c r="U136" s="72"/>
      <c r="V136" s="72" t="s">
        <v>3842</v>
      </c>
      <c r="W136" s="72" t="s">
        <v>3758</v>
      </c>
    </row>
    <row r="137" spans="1:23" ht="20.149999999999999" customHeight="1" x14ac:dyDescent="0.35">
      <c r="A137" s="83">
        <v>202208063</v>
      </c>
      <c r="B137" s="72" t="s">
        <v>3327</v>
      </c>
      <c r="C137" s="74" t="s">
        <v>4085</v>
      </c>
      <c r="D137" s="72" t="e">
        <f>VLOOKUP(#REF!,'[2]Data Karyawan (Update)'!$B$36:$U$110,20,0)</f>
        <v>#REF!</v>
      </c>
      <c r="E137" s="92" t="s">
        <v>4086</v>
      </c>
      <c r="F137" s="72" t="s">
        <v>469</v>
      </c>
      <c r="G137" s="72" t="s">
        <v>3753</v>
      </c>
      <c r="H137" s="72" t="s">
        <v>3332</v>
      </c>
      <c r="I137" s="72" t="s">
        <v>4087</v>
      </c>
      <c r="J137" s="271">
        <v>38058</v>
      </c>
      <c r="K137" s="72" t="s">
        <v>3333</v>
      </c>
      <c r="L137" s="72" t="s">
        <v>3334</v>
      </c>
      <c r="M137" s="76" t="s">
        <v>4088</v>
      </c>
      <c r="N137" s="72" t="s">
        <v>4089</v>
      </c>
      <c r="O137" s="76" t="s">
        <v>4090</v>
      </c>
      <c r="P137" s="72" t="s">
        <v>3355</v>
      </c>
      <c r="Q137" s="79" t="s">
        <v>545</v>
      </c>
      <c r="R137" s="72" t="s">
        <v>28</v>
      </c>
      <c r="S137" s="93">
        <v>44774</v>
      </c>
      <c r="T137" s="72"/>
      <c r="U137" s="72"/>
      <c r="V137" s="72" t="s">
        <v>3842</v>
      </c>
      <c r="W137" s="72" t="s">
        <v>3758</v>
      </c>
    </row>
    <row r="138" spans="1:23" ht="20.149999999999999" customHeight="1" x14ac:dyDescent="0.35">
      <c r="A138" s="83">
        <v>202208064</v>
      </c>
      <c r="B138" s="72" t="s">
        <v>3327</v>
      </c>
      <c r="C138" s="74" t="s">
        <v>4091</v>
      </c>
      <c r="D138" s="72" t="e">
        <f>VLOOKUP(#REF!,'[2]Data Karyawan (Update)'!$B$36:$U$110,20,0)</f>
        <v>#REF!</v>
      </c>
      <c r="E138" s="92" t="s">
        <v>4092</v>
      </c>
      <c r="F138" s="72" t="s">
        <v>469</v>
      </c>
      <c r="G138" s="72" t="s">
        <v>3753</v>
      </c>
      <c r="H138" s="72" t="s">
        <v>3332</v>
      </c>
      <c r="I138" s="72" t="s">
        <v>2918</v>
      </c>
      <c r="J138" s="271">
        <v>38079</v>
      </c>
      <c r="K138" s="72" t="s">
        <v>3333</v>
      </c>
      <c r="L138" s="72" t="s">
        <v>3334</v>
      </c>
      <c r="M138" s="76" t="s">
        <v>4093</v>
      </c>
      <c r="N138" s="72" t="s">
        <v>453</v>
      </c>
      <c r="O138" s="76" t="s">
        <v>4094</v>
      </c>
      <c r="P138" s="72" t="s">
        <v>3355</v>
      </c>
      <c r="Q138" s="79" t="s">
        <v>545</v>
      </c>
      <c r="R138" s="72" t="s">
        <v>28</v>
      </c>
      <c r="S138" s="93">
        <v>44774</v>
      </c>
      <c r="T138" s="72"/>
      <c r="U138" s="72"/>
      <c r="V138" s="72" t="s">
        <v>3842</v>
      </c>
      <c r="W138" s="72" t="s">
        <v>3758</v>
      </c>
    </row>
    <row r="139" spans="1:23" ht="20.149999999999999" customHeight="1" x14ac:dyDescent="0.35">
      <c r="A139" s="83">
        <v>202208065</v>
      </c>
      <c r="B139" s="72" t="s">
        <v>3327</v>
      </c>
      <c r="C139" s="74" t="s">
        <v>4095</v>
      </c>
      <c r="D139" s="72" t="e">
        <f>VLOOKUP(#REF!,'[2]Data Karyawan (Update)'!$B$36:$U$110,20,0)</f>
        <v>#REF!</v>
      </c>
      <c r="E139" s="92" t="s">
        <v>4096</v>
      </c>
      <c r="F139" s="72" t="s">
        <v>469</v>
      </c>
      <c r="G139" s="72" t="s">
        <v>3753</v>
      </c>
      <c r="H139" s="72" t="s">
        <v>3332</v>
      </c>
      <c r="I139" s="72" t="s">
        <v>4097</v>
      </c>
      <c r="J139" s="271">
        <v>38233</v>
      </c>
      <c r="K139" s="72" t="s">
        <v>3333</v>
      </c>
      <c r="L139" s="72" t="s">
        <v>3334</v>
      </c>
      <c r="M139" s="76" t="s">
        <v>4098</v>
      </c>
      <c r="N139" s="72" t="s">
        <v>453</v>
      </c>
      <c r="O139" s="76" t="s">
        <v>4099</v>
      </c>
      <c r="P139" s="72" t="s">
        <v>3355</v>
      </c>
      <c r="Q139" s="79" t="s">
        <v>545</v>
      </c>
      <c r="R139" s="72" t="s">
        <v>28</v>
      </c>
      <c r="S139" s="93">
        <v>44774</v>
      </c>
      <c r="T139" s="72"/>
      <c r="U139" s="72"/>
      <c r="V139" s="72" t="s">
        <v>3842</v>
      </c>
      <c r="W139" s="72" t="s">
        <v>3758</v>
      </c>
    </row>
    <row r="140" spans="1:23" ht="20.149999999999999" customHeight="1" x14ac:dyDescent="0.35">
      <c r="A140" s="83">
        <v>202208066</v>
      </c>
      <c r="B140" s="72" t="s">
        <v>3327</v>
      </c>
      <c r="C140" s="74" t="s">
        <v>4100</v>
      </c>
      <c r="D140" s="72" t="e">
        <f>VLOOKUP(#REF!,'[2]Data Karyawan (Update)'!$B$36:$U$110,20,0)</f>
        <v>#REF!</v>
      </c>
      <c r="E140" s="92" t="s">
        <v>4101</v>
      </c>
      <c r="F140" s="72" t="s">
        <v>469</v>
      </c>
      <c r="G140" s="72" t="s">
        <v>3753</v>
      </c>
      <c r="H140" s="72" t="s">
        <v>3332</v>
      </c>
      <c r="I140" s="72" t="s">
        <v>2918</v>
      </c>
      <c r="J140" s="271">
        <v>38300</v>
      </c>
      <c r="K140" s="72" t="s">
        <v>3333</v>
      </c>
      <c r="L140" s="72" t="s">
        <v>3334</v>
      </c>
      <c r="M140" s="76" t="s">
        <v>4102</v>
      </c>
      <c r="N140" s="72" t="s">
        <v>453</v>
      </c>
      <c r="O140" s="76" t="s">
        <v>4103</v>
      </c>
      <c r="P140" s="72" t="s">
        <v>3355</v>
      </c>
      <c r="Q140" s="79" t="s">
        <v>545</v>
      </c>
      <c r="R140" s="72" t="s">
        <v>28</v>
      </c>
      <c r="S140" s="93">
        <v>44774</v>
      </c>
      <c r="T140" s="72"/>
      <c r="U140" s="72"/>
      <c r="V140" s="72" t="s">
        <v>3842</v>
      </c>
      <c r="W140" s="72" t="s">
        <v>3758</v>
      </c>
    </row>
    <row r="141" spans="1:23" ht="20.149999999999999" customHeight="1" x14ac:dyDescent="0.35">
      <c r="A141" s="83">
        <v>202208067</v>
      </c>
      <c r="B141" s="72" t="s">
        <v>3327</v>
      </c>
      <c r="C141" s="74" t="s">
        <v>4104</v>
      </c>
      <c r="D141" s="72" t="e">
        <f>VLOOKUP(#REF!,'[2]Data Karyawan (Update)'!$B$36:$U$110,20,0)</f>
        <v>#REF!</v>
      </c>
      <c r="E141" s="92" t="s">
        <v>4105</v>
      </c>
      <c r="F141" s="72" t="s">
        <v>469</v>
      </c>
      <c r="G141" s="72" t="s">
        <v>3753</v>
      </c>
      <c r="H141" s="72" t="s">
        <v>3332</v>
      </c>
      <c r="I141" s="72" t="s">
        <v>2918</v>
      </c>
      <c r="J141" s="271">
        <v>38053</v>
      </c>
      <c r="K141" s="72" t="s">
        <v>3333</v>
      </c>
      <c r="L141" s="72" t="s">
        <v>3334</v>
      </c>
      <c r="M141" s="76" t="s">
        <v>4106</v>
      </c>
      <c r="N141" s="72" t="s">
        <v>4107</v>
      </c>
      <c r="O141" s="76" t="s">
        <v>4108</v>
      </c>
      <c r="P141" s="72" t="s">
        <v>3355</v>
      </c>
      <c r="Q141" s="79" t="s">
        <v>545</v>
      </c>
      <c r="R141" s="72" t="s">
        <v>28</v>
      </c>
      <c r="S141" s="93">
        <v>44774</v>
      </c>
      <c r="T141" s="72"/>
      <c r="U141" s="72"/>
      <c r="V141" s="72" t="s">
        <v>3842</v>
      </c>
      <c r="W141" s="72" t="s">
        <v>3758</v>
      </c>
    </row>
    <row r="142" spans="1:23" ht="20.149999999999999" customHeight="1" x14ac:dyDescent="0.35">
      <c r="A142" s="83">
        <v>202208068</v>
      </c>
      <c r="B142" s="72" t="s">
        <v>3327</v>
      </c>
      <c r="C142" s="74" t="s">
        <v>4109</v>
      </c>
      <c r="D142" s="72" t="e">
        <f>VLOOKUP(#REF!,'[2]Data Karyawan (Update)'!$B$36:$U$110,20,0)</f>
        <v>#REF!</v>
      </c>
      <c r="E142" s="92" t="s">
        <v>4110</v>
      </c>
      <c r="F142" s="72" t="s">
        <v>469</v>
      </c>
      <c r="G142" s="72" t="s">
        <v>3753</v>
      </c>
      <c r="H142" s="72" t="s">
        <v>3332</v>
      </c>
      <c r="I142" s="72" t="s">
        <v>2918</v>
      </c>
      <c r="J142" s="271">
        <v>38069</v>
      </c>
      <c r="K142" s="72" t="s">
        <v>3333</v>
      </c>
      <c r="L142" s="72" t="s">
        <v>3334</v>
      </c>
      <c r="M142" s="76" t="s">
        <v>4111</v>
      </c>
      <c r="N142" s="72" t="s">
        <v>4112</v>
      </c>
      <c r="O142" s="76" t="s">
        <v>4113</v>
      </c>
      <c r="P142" s="72" t="s">
        <v>3355</v>
      </c>
      <c r="Q142" s="79" t="s">
        <v>545</v>
      </c>
      <c r="R142" s="72" t="s">
        <v>28</v>
      </c>
      <c r="S142" s="93">
        <v>44774</v>
      </c>
      <c r="T142" s="72"/>
      <c r="U142" s="72"/>
      <c r="V142" s="72" t="s">
        <v>3842</v>
      </c>
      <c r="W142" s="72" t="s">
        <v>3758</v>
      </c>
    </row>
    <row r="143" spans="1:23" ht="20.149999999999999" customHeight="1" x14ac:dyDescent="0.35">
      <c r="A143" s="83">
        <v>202208069</v>
      </c>
      <c r="B143" s="72" t="s">
        <v>3327</v>
      </c>
      <c r="C143" s="74" t="s">
        <v>4114</v>
      </c>
      <c r="D143" s="72" t="e">
        <f>VLOOKUP(#REF!,'[2]Data Karyawan (Update)'!$B$36:$U$110,20,0)</f>
        <v>#REF!</v>
      </c>
      <c r="E143" s="92" t="s">
        <v>4115</v>
      </c>
      <c r="F143" s="72" t="s">
        <v>469</v>
      </c>
      <c r="G143" s="72" t="s">
        <v>3753</v>
      </c>
      <c r="H143" s="72" t="s">
        <v>3332</v>
      </c>
      <c r="I143" s="72" t="s">
        <v>4116</v>
      </c>
      <c r="J143" s="271">
        <v>37708</v>
      </c>
      <c r="K143" s="72" t="s">
        <v>3333</v>
      </c>
      <c r="L143" s="72" t="s">
        <v>3334</v>
      </c>
      <c r="M143" s="72" t="s">
        <v>4117</v>
      </c>
      <c r="N143" s="72" t="s">
        <v>4118</v>
      </c>
      <c r="O143" s="76" t="s">
        <v>4119</v>
      </c>
      <c r="P143" s="72" t="s">
        <v>3355</v>
      </c>
      <c r="Q143" s="79" t="s">
        <v>545</v>
      </c>
      <c r="R143" s="72" t="s">
        <v>28</v>
      </c>
      <c r="S143" s="93">
        <v>44774</v>
      </c>
      <c r="T143" s="72"/>
      <c r="U143" s="72"/>
      <c r="V143" s="72" t="s">
        <v>3842</v>
      </c>
      <c r="W143" s="72" t="s">
        <v>3758</v>
      </c>
    </row>
    <row r="144" spans="1:23" ht="20.149999999999999" customHeight="1" x14ac:dyDescent="0.35">
      <c r="A144" s="73">
        <v>201906011</v>
      </c>
      <c r="B144" s="72" t="s">
        <v>3327</v>
      </c>
      <c r="C144" s="74" t="s">
        <v>4120</v>
      </c>
      <c r="D144" s="72" t="e">
        <f>VLOOKUP(#REF!,'[2]Data Karyawan (Update)'!$B$156:$U$174,20,0)</f>
        <v>#REF!</v>
      </c>
      <c r="E144" s="121" t="s">
        <v>4121</v>
      </c>
      <c r="F144" s="72" t="s">
        <v>469</v>
      </c>
      <c r="G144" s="72" t="s">
        <v>3753</v>
      </c>
      <c r="H144" s="72" t="s">
        <v>346</v>
      </c>
      <c r="I144" s="72" t="s">
        <v>2918</v>
      </c>
      <c r="J144" s="271">
        <v>27315</v>
      </c>
      <c r="K144" s="72" t="s">
        <v>3333</v>
      </c>
      <c r="L144" s="72" t="s">
        <v>3334</v>
      </c>
      <c r="M144" s="86" t="s">
        <v>4117</v>
      </c>
      <c r="N144" s="72" t="e">
        <f>VLOOKUP(#REF!,[4]HRD!$A$826:$AC$930,29,0)</f>
        <v>#REF!</v>
      </c>
      <c r="O144" s="72" t="str">
        <f>VLOOKUP(C144,[3]Sheet1!$E$2:$Q$123,13,0)</f>
        <v>1671092509070020</v>
      </c>
      <c r="P144" s="72" t="s">
        <v>3337</v>
      </c>
      <c r="Q144" s="79" t="s">
        <v>490</v>
      </c>
      <c r="R144" s="72" t="s">
        <v>28</v>
      </c>
      <c r="S144" s="93" t="e">
        <f>VLOOKUP(C144,[1]Sheet1!$B$5:$K$127,10,0)</f>
        <v>#N/A</v>
      </c>
      <c r="T144" s="72"/>
      <c r="U144" s="72"/>
      <c r="V144" s="72" t="s">
        <v>3758</v>
      </c>
      <c r="W144" s="72" t="s">
        <v>3328</v>
      </c>
    </row>
    <row r="145" spans="1:23" ht="20.149999999999999" customHeight="1" x14ac:dyDescent="0.35">
      <c r="A145" s="73">
        <v>201703006</v>
      </c>
      <c r="B145" s="72" t="s">
        <v>3327</v>
      </c>
      <c r="C145" s="74" t="s">
        <v>4122</v>
      </c>
      <c r="D145" s="96" t="s">
        <v>4123</v>
      </c>
      <c r="E145" s="72" t="str">
        <f>VLOOKUP(C145,[5]Worksheet!$B$11:$N$127,13,0)</f>
        <v>082280293708</v>
      </c>
      <c r="F145" s="72" t="s">
        <v>469</v>
      </c>
      <c r="G145" s="72" t="s">
        <v>3753</v>
      </c>
      <c r="H145" s="72" t="s">
        <v>346</v>
      </c>
      <c r="I145" s="72" t="s">
        <v>4124</v>
      </c>
      <c r="J145" s="272">
        <v>34565</v>
      </c>
      <c r="K145" s="72" t="s">
        <v>3365</v>
      </c>
      <c r="L145" s="72" t="s">
        <v>3334</v>
      </c>
      <c r="M145" s="86" t="s">
        <v>4125</v>
      </c>
      <c r="N145" s="99" t="s">
        <v>4126</v>
      </c>
      <c r="O145" s="72" t="str">
        <f>VLOOKUP(C145,[3]Sheet1!$E$2:$Q$123,13,0)</f>
        <v>1604090808190002</v>
      </c>
      <c r="P145" s="72" t="s">
        <v>3337</v>
      </c>
      <c r="Q145" s="79" t="s">
        <v>2441</v>
      </c>
      <c r="R145" s="72" t="s">
        <v>28</v>
      </c>
      <c r="S145" s="93" t="e">
        <f>VLOOKUP(C145,[1]Sheet1!$B$5:$K$127,10,0)</f>
        <v>#N/A</v>
      </c>
      <c r="T145" s="72"/>
      <c r="U145" s="72"/>
      <c r="V145" s="72" t="s">
        <v>4120</v>
      </c>
      <c r="W145" s="72" t="s">
        <v>3758</v>
      </c>
    </row>
    <row r="146" spans="1:23" ht="20.149999999999999" customHeight="1" x14ac:dyDescent="0.35">
      <c r="A146" s="73">
        <v>201508009</v>
      </c>
      <c r="B146" s="72" t="s">
        <v>3327</v>
      </c>
      <c r="C146" s="74" t="s">
        <v>4127</v>
      </c>
      <c r="D146" s="105" t="s">
        <v>4128</v>
      </c>
      <c r="E146" s="121" t="s">
        <v>4129</v>
      </c>
      <c r="F146" s="72" t="s">
        <v>469</v>
      </c>
      <c r="G146" s="72" t="s">
        <v>3753</v>
      </c>
      <c r="H146" s="72" t="s">
        <v>346</v>
      </c>
      <c r="I146" s="72" t="s">
        <v>4130</v>
      </c>
      <c r="J146" s="272">
        <v>35118</v>
      </c>
      <c r="K146" s="72" t="s">
        <v>3333</v>
      </c>
      <c r="L146" s="72" t="s">
        <v>3334</v>
      </c>
      <c r="M146" s="86" t="s">
        <v>4131</v>
      </c>
      <c r="N146" s="99" t="s">
        <v>4132</v>
      </c>
      <c r="O146" s="72" t="str">
        <f>VLOOKUP(C146,[3]Sheet1!$E$2:$Q$123,13,0)</f>
        <v>1604091602090003</v>
      </c>
      <c r="P146" s="72" t="s">
        <v>3337</v>
      </c>
      <c r="Q146" s="79" t="s">
        <v>2441</v>
      </c>
      <c r="R146" s="72" t="s">
        <v>28</v>
      </c>
      <c r="S146" s="93" t="e">
        <f>VLOOKUP(C146,[1]Sheet1!$B$5:$K$127,10,0)</f>
        <v>#N/A</v>
      </c>
      <c r="T146" s="72"/>
      <c r="U146" s="72"/>
      <c r="V146" s="72" t="s">
        <v>4120</v>
      </c>
      <c r="W146" s="72" t="s">
        <v>3758</v>
      </c>
    </row>
    <row r="147" spans="1:23" ht="20.149999999999999" customHeight="1" x14ac:dyDescent="0.35">
      <c r="A147" s="73">
        <v>201301007</v>
      </c>
      <c r="B147" s="72" t="s">
        <v>3327</v>
      </c>
      <c r="C147" s="74" t="s">
        <v>4133</v>
      </c>
      <c r="D147" s="72" t="e">
        <f>VLOOKUP(#REF!,'[2]Data Karyawan (Update)'!$B$156:$U$174,20,0)</f>
        <v>#REF!</v>
      </c>
      <c r="E147" s="72" t="str">
        <f>VLOOKUP(C147,[5]Worksheet!$B$11:$N$127,13,0)</f>
        <v>082281041517</v>
      </c>
      <c r="F147" s="72" t="s">
        <v>469</v>
      </c>
      <c r="G147" s="72" t="s">
        <v>3753</v>
      </c>
      <c r="H147" s="72" t="s">
        <v>346</v>
      </c>
      <c r="I147" s="89" t="s">
        <v>4130</v>
      </c>
      <c r="J147" s="272">
        <v>34617</v>
      </c>
      <c r="K147" s="72" t="s">
        <v>3333</v>
      </c>
      <c r="L147" s="72" t="s">
        <v>3334</v>
      </c>
      <c r="M147" s="86" t="s">
        <v>4134</v>
      </c>
      <c r="N147" s="99" t="s">
        <v>4135</v>
      </c>
      <c r="O147" s="76" t="s">
        <v>4136</v>
      </c>
      <c r="P147" s="72" t="s">
        <v>3337</v>
      </c>
      <c r="Q147" s="79" t="s">
        <v>545</v>
      </c>
      <c r="R147" s="72" t="s">
        <v>28</v>
      </c>
      <c r="S147" s="80">
        <v>41281</v>
      </c>
      <c r="T147" s="72"/>
      <c r="U147" s="72"/>
      <c r="V147" s="72" t="s">
        <v>4120</v>
      </c>
      <c r="W147" s="72" t="s">
        <v>3758</v>
      </c>
    </row>
    <row r="148" spans="1:23" ht="20.149999999999999" customHeight="1" x14ac:dyDescent="0.35">
      <c r="A148" s="73">
        <v>201708021</v>
      </c>
      <c r="B148" s="72" t="s">
        <v>3327</v>
      </c>
      <c r="C148" s="74" t="s">
        <v>4137</v>
      </c>
      <c r="D148" s="96" t="s">
        <v>4138</v>
      </c>
      <c r="E148" s="72" t="str">
        <f>VLOOKUP(C148,[5]Worksheet!$B$11:$N$127,13,0)</f>
        <v>0822-4222-4700</v>
      </c>
      <c r="F148" s="72" t="s">
        <v>469</v>
      </c>
      <c r="G148" s="72" t="s">
        <v>3753</v>
      </c>
      <c r="H148" s="72" t="s">
        <v>346</v>
      </c>
      <c r="I148" s="89" t="s">
        <v>4139</v>
      </c>
      <c r="J148" s="272">
        <v>34947</v>
      </c>
      <c r="K148" s="72" t="s">
        <v>3333</v>
      </c>
      <c r="L148" s="72" t="s">
        <v>3334</v>
      </c>
      <c r="M148" s="119" t="s">
        <v>4140</v>
      </c>
      <c r="N148" s="99" t="s">
        <v>4141</v>
      </c>
      <c r="O148" s="76" t="s">
        <v>4142</v>
      </c>
      <c r="P148" s="72" t="s">
        <v>3337</v>
      </c>
      <c r="Q148" s="79" t="s">
        <v>2441</v>
      </c>
      <c r="R148" s="72" t="s">
        <v>28</v>
      </c>
      <c r="S148" s="80">
        <v>42956</v>
      </c>
      <c r="T148" s="72"/>
      <c r="U148" s="72"/>
      <c r="V148" s="72" t="s">
        <v>4120</v>
      </c>
      <c r="W148" s="72" t="s">
        <v>3758</v>
      </c>
    </row>
    <row r="149" spans="1:23" ht="20.149999999999999" customHeight="1" x14ac:dyDescent="0.35">
      <c r="A149" s="85">
        <v>202102005</v>
      </c>
      <c r="B149" s="72" t="s">
        <v>3327</v>
      </c>
      <c r="C149" s="74" t="s">
        <v>4143</v>
      </c>
      <c r="D149" s="96" t="s">
        <v>4144</v>
      </c>
      <c r="E149" s="72" t="str">
        <f>VLOOKUP(C149,[5]Worksheet!$B$11:$N$127,13,0)</f>
        <v>081366894417</v>
      </c>
      <c r="F149" s="72" t="s">
        <v>469</v>
      </c>
      <c r="G149" s="72" t="s">
        <v>3753</v>
      </c>
      <c r="H149" s="72" t="s">
        <v>346</v>
      </c>
      <c r="I149" s="89" t="s">
        <v>3953</v>
      </c>
      <c r="J149" s="272">
        <v>34507</v>
      </c>
      <c r="K149" s="72" t="s">
        <v>3333</v>
      </c>
      <c r="L149" s="72" t="s">
        <v>3334</v>
      </c>
      <c r="M149" s="119" t="s">
        <v>4145</v>
      </c>
      <c r="N149" s="72" t="s">
        <v>4146</v>
      </c>
      <c r="O149" s="76" t="s">
        <v>4147</v>
      </c>
      <c r="P149" s="72" t="s">
        <v>3337</v>
      </c>
      <c r="Q149" s="79" t="s">
        <v>545</v>
      </c>
      <c r="R149" s="72" t="s">
        <v>28</v>
      </c>
      <c r="S149" s="88">
        <v>44228</v>
      </c>
      <c r="T149" s="72"/>
      <c r="U149" s="72"/>
      <c r="V149" s="72" t="s">
        <v>4120</v>
      </c>
      <c r="W149" s="72" t="s">
        <v>3758</v>
      </c>
    </row>
    <row r="150" spans="1:23" ht="20.149999999999999" customHeight="1" x14ac:dyDescent="0.35">
      <c r="A150" s="85">
        <v>202102004</v>
      </c>
      <c r="B150" s="72" t="s">
        <v>3327</v>
      </c>
      <c r="C150" s="74" t="s">
        <v>4148</v>
      </c>
      <c r="D150" s="96" t="s">
        <v>4149</v>
      </c>
      <c r="E150" s="121" t="s">
        <v>4150</v>
      </c>
      <c r="F150" s="72" t="s">
        <v>469</v>
      </c>
      <c r="G150" s="72" t="s">
        <v>3753</v>
      </c>
      <c r="H150" s="72" t="s">
        <v>346</v>
      </c>
      <c r="I150" s="72" t="s">
        <v>3953</v>
      </c>
      <c r="J150" s="272">
        <v>36608</v>
      </c>
      <c r="K150" s="72" t="s">
        <v>3333</v>
      </c>
      <c r="L150" s="72" t="s">
        <v>3334</v>
      </c>
      <c r="M150" s="74" t="s">
        <v>4151</v>
      </c>
      <c r="N150" s="99" t="s">
        <v>4152</v>
      </c>
      <c r="O150" s="72" t="str">
        <f>VLOOKUP(C150,[3]Sheet1!$E$2:$Q$123,13,0)</f>
        <v>1604101102080307</v>
      </c>
      <c r="P150" s="72" t="s">
        <v>3337</v>
      </c>
      <c r="Q150" s="79" t="s">
        <v>545</v>
      </c>
      <c r="R150" s="72" t="s">
        <v>28</v>
      </c>
      <c r="S150" s="93" t="e">
        <f>VLOOKUP(C150,[1]Sheet1!$B$5:$K$127,10,0)</f>
        <v>#N/A</v>
      </c>
      <c r="T150" s="72"/>
      <c r="U150" s="72"/>
      <c r="V150" s="72" t="s">
        <v>4120</v>
      </c>
      <c r="W150" s="72" t="s">
        <v>3758</v>
      </c>
    </row>
    <row r="151" spans="1:23" ht="20.149999999999999" customHeight="1" x14ac:dyDescent="0.35">
      <c r="A151" s="85">
        <v>202102006</v>
      </c>
      <c r="B151" s="72" t="s">
        <v>3327</v>
      </c>
      <c r="C151" s="74" t="s">
        <v>4153</v>
      </c>
      <c r="D151" s="96" t="s">
        <v>4154</v>
      </c>
      <c r="E151" s="72" t="str">
        <f>VLOOKUP(C151,[5]Worksheet!$B$11:$N$127,13,0)</f>
        <v>081363032667</v>
      </c>
      <c r="F151" s="72" t="s">
        <v>469</v>
      </c>
      <c r="G151" s="72" t="s">
        <v>3753</v>
      </c>
      <c r="H151" s="72" t="s">
        <v>346</v>
      </c>
      <c r="I151" s="72" t="s">
        <v>4155</v>
      </c>
      <c r="J151" s="272">
        <v>36657</v>
      </c>
      <c r="K151" s="72" t="s">
        <v>3333</v>
      </c>
      <c r="L151" s="72" t="s">
        <v>3334</v>
      </c>
      <c r="M151" s="119" t="s">
        <v>4156</v>
      </c>
      <c r="N151" s="99" t="s">
        <v>4157</v>
      </c>
      <c r="O151" s="72" t="str">
        <f>VLOOKUP(C151,[3]Sheet1!$E$2:$Q$123,13,0)</f>
        <v>1603050805053801</v>
      </c>
      <c r="P151" s="72" t="s">
        <v>3337</v>
      </c>
      <c r="Q151" s="79" t="s">
        <v>545</v>
      </c>
      <c r="R151" s="72" t="s">
        <v>28</v>
      </c>
      <c r="S151" s="93" t="e">
        <f>VLOOKUP(C151,[1]Sheet1!$B$5:$K$127,10,0)</f>
        <v>#N/A</v>
      </c>
      <c r="T151" s="72"/>
      <c r="U151" s="72"/>
      <c r="V151" s="72" t="s">
        <v>4120</v>
      </c>
      <c r="W151" s="72" t="s">
        <v>3758</v>
      </c>
    </row>
    <row r="152" spans="1:23" ht="20.149999999999999" customHeight="1" x14ac:dyDescent="0.35">
      <c r="A152" s="85">
        <v>202102007</v>
      </c>
      <c r="B152" s="72" t="s">
        <v>3327</v>
      </c>
      <c r="C152" s="74" t="s">
        <v>4158</v>
      </c>
      <c r="D152" s="96" t="s">
        <v>4159</v>
      </c>
      <c r="E152" s="72" t="str">
        <f>VLOOKUP(C152,[5]Worksheet!$B$11:$N$127,13,0)</f>
        <v>082299104014</v>
      </c>
      <c r="F152" s="72" t="s">
        <v>469</v>
      </c>
      <c r="G152" s="72" t="s">
        <v>3753</v>
      </c>
      <c r="H152" s="72" t="s">
        <v>346</v>
      </c>
      <c r="I152" s="72" t="s">
        <v>2918</v>
      </c>
      <c r="J152" s="272">
        <v>34482</v>
      </c>
      <c r="K152" s="72" t="s">
        <v>3333</v>
      </c>
      <c r="L152" s="72" t="s">
        <v>3334</v>
      </c>
      <c r="M152" s="90" t="s">
        <v>4160</v>
      </c>
      <c r="N152" s="99" t="s">
        <v>4161</v>
      </c>
      <c r="O152" s="72" t="str">
        <f>VLOOKUP(C152,[3]Sheet1!$E$2:$Q$123,13,0)</f>
        <v>1671012001070039</v>
      </c>
      <c r="P152" s="72" t="s">
        <v>3337</v>
      </c>
      <c r="Q152" s="79" t="s">
        <v>545</v>
      </c>
      <c r="R152" s="72" t="s">
        <v>28</v>
      </c>
      <c r="S152" s="88">
        <v>44228</v>
      </c>
      <c r="T152" s="72"/>
      <c r="U152" s="72"/>
      <c r="V152" s="72" t="s">
        <v>4120</v>
      </c>
      <c r="W152" s="72" t="s">
        <v>3758</v>
      </c>
    </row>
    <row r="153" spans="1:23" ht="20.149999999999999" customHeight="1" x14ac:dyDescent="0.35">
      <c r="A153" s="73">
        <v>202012004</v>
      </c>
      <c r="B153" s="72" t="s">
        <v>3327</v>
      </c>
      <c r="C153" s="74" t="s">
        <v>4162</v>
      </c>
      <c r="D153" s="72" t="e">
        <f>VLOOKUP(#REF!,'[2]Data Karyawan (Update)'!$B$156:$U$174,20,0)</f>
        <v>#REF!</v>
      </c>
      <c r="E153" s="72" t="str">
        <f>VLOOKUP(C153,[5]Worksheet!$B$11:$N$127,13,0)</f>
        <v>085269844737</v>
      </c>
      <c r="F153" s="72" t="s">
        <v>469</v>
      </c>
      <c r="G153" s="72" t="s">
        <v>3753</v>
      </c>
      <c r="H153" s="72" t="s">
        <v>346</v>
      </c>
      <c r="I153" s="72" t="s">
        <v>4163</v>
      </c>
      <c r="J153" s="272">
        <v>35675</v>
      </c>
      <c r="K153" s="72" t="s">
        <v>3333</v>
      </c>
      <c r="L153" s="72" t="s">
        <v>3334</v>
      </c>
      <c r="M153" s="72" t="s">
        <v>4164</v>
      </c>
      <c r="N153" s="99" t="s">
        <v>4165</v>
      </c>
      <c r="O153" s="72" t="str">
        <f>VLOOKUP(C153,[3]Sheet1!$E$2:$Q$123,13,0)</f>
        <v>1612032004180001</v>
      </c>
      <c r="P153" s="72" t="s">
        <v>3337</v>
      </c>
      <c r="Q153" s="79" t="s">
        <v>545</v>
      </c>
      <c r="R153" s="72" t="s">
        <v>28</v>
      </c>
      <c r="S153" s="93" t="e">
        <f>VLOOKUP(C153,[1]Sheet1!$B$5:$K$127,10,0)</f>
        <v>#N/A</v>
      </c>
      <c r="T153" s="72"/>
      <c r="U153" s="72"/>
      <c r="V153" s="72" t="s">
        <v>4120</v>
      </c>
      <c r="W153" s="72" t="s">
        <v>3758</v>
      </c>
    </row>
    <row r="154" spans="1:23" ht="20.149999999999999" customHeight="1" x14ac:dyDescent="0.35">
      <c r="A154" s="85">
        <v>202102003</v>
      </c>
      <c r="B154" s="72" t="s">
        <v>3327</v>
      </c>
      <c r="C154" s="74" t="s">
        <v>3944</v>
      </c>
      <c r="D154" s="96" t="s">
        <v>4166</v>
      </c>
      <c r="E154" s="72" t="str">
        <f>VLOOKUP(C154,[5]Worksheet!$B$11:$N$127,13,0)</f>
        <v>085768155054</v>
      </c>
      <c r="F154" s="72" t="s">
        <v>469</v>
      </c>
      <c r="G154" s="72" t="s">
        <v>3753</v>
      </c>
      <c r="H154" s="72" t="s">
        <v>346</v>
      </c>
      <c r="I154" s="72" t="s">
        <v>3937</v>
      </c>
      <c r="J154" s="271">
        <v>35319</v>
      </c>
      <c r="K154" s="72" t="s">
        <v>3333</v>
      </c>
      <c r="L154" s="72" t="s">
        <v>3334</v>
      </c>
      <c r="M154" s="83" t="s">
        <v>4164</v>
      </c>
      <c r="N154" s="99" t="s">
        <v>4167</v>
      </c>
      <c r="O154" s="72" t="str">
        <f>VLOOKUP(C154,[3]Sheet1!$E$2:$Q$123,13,0)</f>
        <v>1604092202080257</v>
      </c>
      <c r="P154" s="72" t="s">
        <v>3355</v>
      </c>
      <c r="Q154" s="79" t="s">
        <v>545</v>
      </c>
      <c r="R154" s="72" t="s">
        <v>28</v>
      </c>
      <c r="S154" s="82">
        <v>44228</v>
      </c>
      <c r="T154" s="72"/>
      <c r="U154" s="72"/>
      <c r="V154" s="72" t="s">
        <v>4120</v>
      </c>
      <c r="W154" s="72" t="s">
        <v>3758</v>
      </c>
    </row>
    <row r="155" spans="1:23" ht="20.149999999999999" customHeight="1" x14ac:dyDescent="0.35">
      <c r="A155" s="73">
        <v>202012002</v>
      </c>
      <c r="B155" s="72" t="s">
        <v>3327</v>
      </c>
      <c r="C155" s="74" t="s">
        <v>4168</v>
      </c>
      <c r="D155" s="72" t="s">
        <v>4169</v>
      </c>
      <c r="E155" s="72" t="str">
        <f>VLOOKUP(C155,[5]Worksheet!$B$11:$N$127,13,0)</f>
        <v>085145822198</v>
      </c>
      <c r="F155" s="72" t="s">
        <v>469</v>
      </c>
      <c r="G155" s="72" t="s">
        <v>3753</v>
      </c>
      <c r="H155" s="72" t="s">
        <v>346</v>
      </c>
      <c r="I155" s="72" t="s">
        <v>4054</v>
      </c>
      <c r="J155" s="270">
        <v>34729</v>
      </c>
      <c r="K155" s="72" t="s">
        <v>3333</v>
      </c>
      <c r="L155" s="72" t="s">
        <v>3334</v>
      </c>
      <c r="M155" s="86" t="s">
        <v>4170</v>
      </c>
      <c r="N155" s="99" t="s">
        <v>4171</v>
      </c>
      <c r="O155" s="76" t="s">
        <v>4172</v>
      </c>
      <c r="P155" s="72" t="s">
        <v>3355</v>
      </c>
      <c r="Q155" s="79" t="s">
        <v>545</v>
      </c>
      <c r="R155" s="72" t="s">
        <v>28</v>
      </c>
      <c r="S155" s="93" t="e">
        <f>VLOOKUP(C155,[1]Sheet1!$B$5:$K$127,10,0)</f>
        <v>#N/A</v>
      </c>
      <c r="T155" s="72"/>
      <c r="U155" s="72"/>
      <c r="V155" s="72" t="s">
        <v>4120</v>
      </c>
      <c r="W155" s="72" t="s">
        <v>3758</v>
      </c>
    </row>
    <row r="156" spans="1:23" ht="20.149999999999999" customHeight="1" x14ac:dyDescent="0.35">
      <c r="A156" s="74">
        <v>202012003</v>
      </c>
      <c r="B156" s="72" t="s">
        <v>3327</v>
      </c>
      <c r="C156" s="74" t="s">
        <v>4173</v>
      </c>
      <c r="D156" s="72" t="s">
        <v>4174</v>
      </c>
      <c r="E156" s="72" t="str">
        <f>VLOOKUP(C156,[5]Worksheet!$B$11:$N$127,13,0)</f>
        <v>081371338583</v>
      </c>
      <c r="F156" s="72" t="s">
        <v>469</v>
      </c>
      <c r="G156" s="72" t="s">
        <v>3753</v>
      </c>
      <c r="H156" s="72" t="s">
        <v>346</v>
      </c>
      <c r="I156" s="72" t="s">
        <v>4175</v>
      </c>
      <c r="J156" s="270">
        <v>36326</v>
      </c>
      <c r="K156" s="72" t="s">
        <v>3333</v>
      </c>
      <c r="L156" s="72" t="s">
        <v>3334</v>
      </c>
      <c r="M156" s="72" t="s">
        <v>4176</v>
      </c>
      <c r="N156" s="99" t="s">
        <v>4177</v>
      </c>
      <c r="O156" s="76" t="s">
        <v>4178</v>
      </c>
      <c r="P156" s="72" t="s">
        <v>3355</v>
      </c>
      <c r="Q156" s="79" t="s">
        <v>545</v>
      </c>
      <c r="R156" s="72" t="s">
        <v>28</v>
      </c>
      <c r="S156" s="93" t="e">
        <f>VLOOKUP(C156,[1]Sheet1!$B$5:$K$127,10,0)</f>
        <v>#N/A</v>
      </c>
      <c r="T156" s="72"/>
      <c r="U156" s="72"/>
      <c r="V156" s="72" t="s">
        <v>4120</v>
      </c>
      <c r="W156" s="72" t="s">
        <v>3758</v>
      </c>
    </row>
    <row r="157" spans="1:23" ht="20.149999999999999" customHeight="1" x14ac:dyDescent="0.35">
      <c r="A157" s="83">
        <v>202207053</v>
      </c>
      <c r="B157" s="72" t="s">
        <v>3327</v>
      </c>
      <c r="C157" s="74" t="s">
        <v>4179</v>
      </c>
      <c r="D157" s="72" t="e">
        <f>VLOOKUP(#REF!,'[2]Data Karyawan (Update)'!$B$156:$U$174,20,0)</f>
        <v>#REF!</v>
      </c>
      <c r="E157" s="92" t="s">
        <v>4180</v>
      </c>
      <c r="F157" s="72" t="s">
        <v>469</v>
      </c>
      <c r="G157" s="72" t="s">
        <v>3753</v>
      </c>
      <c r="H157" s="72" t="s">
        <v>346</v>
      </c>
      <c r="I157" s="72" t="s">
        <v>4181</v>
      </c>
      <c r="J157" s="271">
        <v>36312</v>
      </c>
      <c r="K157" s="72" t="s">
        <v>3333</v>
      </c>
      <c r="L157" s="72" t="s">
        <v>3334</v>
      </c>
      <c r="M157" s="72" t="s">
        <v>4182</v>
      </c>
      <c r="N157" s="72" t="s">
        <v>4183</v>
      </c>
      <c r="O157" s="76" t="s">
        <v>4184</v>
      </c>
      <c r="P157" s="72" t="s">
        <v>3355</v>
      </c>
      <c r="Q157" s="79" t="s">
        <v>545</v>
      </c>
      <c r="R157" s="72" t="s">
        <v>28</v>
      </c>
      <c r="S157" s="82">
        <v>44748</v>
      </c>
      <c r="T157" s="72"/>
      <c r="U157" s="72"/>
      <c r="V157" s="72" t="s">
        <v>4120</v>
      </c>
      <c r="W157" s="72" t="s">
        <v>3758</v>
      </c>
    </row>
    <row r="158" spans="1:23" ht="20.149999999999999" customHeight="1" x14ac:dyDescent="0.35">
      <c r="A158" s="83">
        <v>202207054</v>
      </c>
      <c r="B158" s="72" t="s">
        <v>3327</v>
      </c>
      <c r="C158" s="74" t="s">
        <v>4185</v>
      </c>
      <c r="D158" s="72" t="e">
        <f>VLOOKUP(#REF!,'[2]Data Karyawan (Update)'!$B$156:$U$174,20,0)</f>
        <v>#REF!</v>
      </c>
      <c r="E158" s="92" t="s">
        <v>4186</v>
      </c>
      <c r="F158" s="72" t="s">
        <v>469</v>
      </c>
      <c r="G158" s="72" t="s">
        <v>3753</v>
      </c>
      <c r="H158" s="72" t="s">
        <v>346</v>
      </c>
      <c r="I158" s="72" t="s">
        <v>3953</v>
      </c>
      <c r="J158" s="271">
        <v>36557</v>
      </c>
      <c r="K158" s="72" t="s">
        <v>3333</v>
      </c>
      <c r="L158" s="72" t="s">
        <v>3334</v>
      </c>
      <c r="M158" s="76" t="s">
        <v>4182</v>
      </c>
      <c r="N158" s="72" t="s">
        <v>453</v>
      </c>
      <c r="O158" s="76" t="s">
        <v>4187</v>
      </c>
      <c r="P158" s="72" t="s">
        <v>3355</v>
      </c>
      <c r="Q158" s="79" t="s">
        <v>545</v>
      </c>
      <c r="R158" s="72" t="s">
        <v>28</v>
      </c>
      <c r="S158" s="82">
        <v>44748</v>
      </c>
      <c r="T158" s="72"/>
      <c r="U158" s="72"/>
      <c r="V158" s="72" t="s">
        <v>4120</v>
      </c>
      <c r="W158" s="72" t="s">
        <v>3758</v>
      </c>
    </row>
    <row r="159" spans="1:23" ht="20.149999999999999" customHeight="1" x14ac:dyDescent="0.35">
      <c r="A159" s="83">
        <v>202208060</v>
      </c>
      <c r="B159" s="72" t="s">
        <v>3327</v>
      </c>
      <c r="C159" s="74" t="s">
        <v>4188</v>
      </c>
      <c r="D159" s="72" t="e">
        <f>VLOOKUP(#REF!,'[2]Data Karyawan (Update)'!$B$156:$U$174,20,0)</f>
        <v>#REF!</v>
      </c>
      <c r="E159" s="92" t="s">
        <v>4189</v>
      </c>
      <c r="F159" s="72" t="s">
        <v>469</v>
      </c>
      <c r="G159" s="72" t="s">
        <v>3753</v>
      </c>
      <c r="H159" s="72" t="s">
        <v>346</v>
      </c>
      <c r="I159" s="72" t="s">
        <v>132</v>
      </c>
      <c r="J159" s="271">
        <v>36146</v>
      </c>
      <c r="K159" s="72" t="s">
        <v>3333</v>
      </c>
      <c r="L159" s="72" t="s">
        <v>3334</v>
      </c>
      <c r="M159" s="76" t="s">
        <v>4190</v>
      </c>
      <c r="N159" s="72" t="s">
        <v>4191</v>
      </c>
      <c r="O159" s="76" t="s">
        <v>4192</v>
      </c>
      <c r="P159" s="72" t="s">
        <v>3355</v>
      </c>
      <c r="Q159" s="79" t="s">
        <v>2441</v>
      </c>
      <c r="R159" s="72" t="s">
        <v>28</v>
      </c>
      <c r="S159" s="82">
        <v>44782</v>
      </c>
      <c r="T159" s="72"/>
      <c r="U159" s="72"/>
      <c r="V159" s="72" t="s">
        <v>4120</v>
      </c>
      <c r="W159" s="72" t="s">
        <v>3758</v>
      </c>
    </row>
    <row r="160" spans="1:23" ht="20.149999999999999" customHeight="1" x14ac:dyDescent="0.35"/>
    <row r="161" spans="22:24" ht="20.149999999999999" customHeight="1" x14ac:dyDescent="0.35"/>
    <row r="162" spans="22:24" ht="20.149999999999999" customHeight="1" x14ac:dyDescent="0.35">
      <c r="V162" s="330">
        <f>COUNTA(V2:V159)</f>
        <v>158</v>
      </c>
      <c r="W162" s="330">
        <f>COUNTA(W2:W159)</f>
        <v>158</v>
      </c>
      <c r="X162" s="11">
        <f>SUM(V162:W162)</f>
        <v>316</v>
      </c>
    </row>
    <row r="163" spans="22:24" ht="20.149999999999999" customHeight="1" x14ac:dyDescent="0.35">
      <c r="V163" s="122">
        <f>COUNTBLANK(V2:V159)</f>
        <v>0</v>
      </c>
      <c r="W163" s="122">
        <f>COUNTBLANK(W2:W159)</f>
        <v>0</v>
      </c>
    </row>
    <row r="164" spans="22:24" ht="20.149999999999999" customHeight="1" x14ac:dyDescent="0.35"/>
    <row r="165" spans="22:24" ht="20.149999999999999" customHeight="1" x14ac:dyDescent="0.35"/>
    <row r="166" spans="22:24" ht="20.149999999999999" customHeight="1" x14ac:dyDescent="0.35"/>
    <row r="167" spans="22:24" ht="20.149999999999999" customHeight="1" x14ac:dyDescent="0.35"/>
    <row r="168" spans="22:24" ht="20.149999999999999" customHeight="1" x14ac:dyDescent="0.35"/>
    <row r="169" spans="22:24" ht="20.149999999999999" customHeight="1" x14ac:dyDescent="0.35"/>
    <row r="170" spans="22:24" ht="20.149999999999999" customHeight="1" x14ac:dyDescent="0.35"/>
    <row r="171" spans="22:24" ht="20.149999999999999" customHeight="1" x14ac:dyDescent="0.35"/>
    <row r="172" spans="22:24" ht="20.149999999999999" customHeight="1" x14ac:dyDescent="0.35"/>
    <row r="173" spans="22:24" ht="20.149999999999999" customHeight="1" x14ac:dyDescent="0.35"/>
    <row r="174" spans="22:24" ht="20.149999999999999" customHeight="1" x14ac:dyDescent="0.35"/>
    <row r="175" spans="22:24" ht="20.149999999999999" customHeight="1" x14ac:dyDescent="0.35"/>
    <row r="176" spans="22:24" ht="20.149999999999999" customHeight="1" x14ac:dyDescent="0.35"/>
    <row r="177" ht="20.149999999999999" customHeight="1" x14ac:dyDescent="0.35"/>
    <row r="178" ht="20.149999999999999" customHeight="1" x14ac:dyDescent="0.35"/>
    <row r="179" ht="20.149999999999999" customHeight="1" x14ac:dyDescent="0.35"/>
    <row r="180" ht="20.149999999999999" customHeight="1" x14ac:dyDescent="0.35"/>
    <row r="181" ht="20.149999999999999" customHeight="1" x14ac:dyDescent="0.35"/>
    <row r="182" ht="20.149999999999999" customHeight="1" x14ac:dyDescent="0.35"/>
    <row r="183" ht="20.149999999999999" customHeight="1" x14ac:dyDescent="0.35"/>
    <row r="184" ht="20.149999999999999" customHeight="1" x14ac:dyDescent="0.35"/>
    <row r="185" ht="20.149999999999999" customHeight="1" x14ac:dyDescent="0.35"/>
    <row r="186" ht="20.149999999999999" customHeight="1" x14ac:dyDescent="0.35"/>
    <row r="187" ht="20.149999999999999" customHeight="1" x14ac:dyDescent="0.35"/>
    <row r="188" ht="20.149999999999999" customHeight="1" x14ac:dyDescent="0.35"/>
    <row r="189" ht="20.149999999999999" customHeight="1" x14ac:dyDescent="0.35"/>
    <row r="190" ht="20.149999999999999" customHeight="1" x14ac:dyDescent="0.35"/>
    <row r="191" ht="20.149999999999999" customHeight="1" x14ac:dyDescent="0.35"/>
    <row r="192" ht="20.149999999999999" customHeight="1" x14ac:dyDescent="0.35"/>
    <row r="193" ht="20.149999999999999" customHeight="1" x14ac:dyDescent="0.35"/>
    <row r="194" ht="20.149999999999999" customHeight="1" x14ac:dyDescent="0.35"/>
    <row r="195" ht="20.149999999999999" customHeight="1" x14ac:dyDescent="0.35"/>
    <row r="196" ht="20.149999999999999" customHeight="1" x14ac:dyDescent="0.35"/>
    <row r="197" ht="20.149999999999999" customHeight="1" x14ac:dyDescent="0.35"/>
    <row r="198" ht="20.149999999999999" customHeight="1" x14ac:dyDescent="0.35"/>
    <row r="199" ht="20.149999999999999" customHeight="1" x14ac:dyDescent="0.35"/>
    <row r="200" ht="20.149999999999999" customHeight="1" x14ac:dyDescent="0.35"/>
    <row r="201" ht="20.149999999999999" customHeight="1" x14ac:dyDescent="0.35"/>
    <row r="202" ht="20.149999999999999" customHeight="1" x14ac:dyDescent="0.35"/>
    <row r="203" ht="20.149999999999999" customHeight="1" x14ac:dyDescent="0.35"/>
    <row r="204" ht="20.149999999999999" customHeight="1" x14ac:dyDescent="0.35"/>
    <row r="205" ht="20.149999999999999" customHeight="1" x14ac:dyDescent="0.35"/>
    <row r="206" ht="20.149999999999999" customHeight="1" x14ac:dyDescent="0.35"/>
    <row r="207" ht="20.149999999999999" customHeight="1" x14ac:dyDescent="0.35"/>
    <row r="208" ht="20.149999999999999" customHeight="1" x14ac:dyDescent="0.35"/>
    <row r="209" ht="20.149999999999999" customHeight="1" x14ac:dyDescent="0.35"/>
    <row r="210" ht="20.149999999999999" customHeight="1" x14ac:dyDescent="0.35"/>
    <row r="211" ht="20.149999999999999" customHeight="1" x14ac:dyDescent="0.35"/>
    <row r="212" ht="20.149999999999999" customHeight="1" x14ac:dyDescent="0.35"/>
    <row r="213" ht="20.149999999999999" customHeight="1" x14ac:dyDescent="0.35"/>
    <row r="214" ht="20.149999999999999" customHeight="1" x14ac:dyDescent="0.35"/>
    <row r="215" ht="20.149999999999999" customHeight="1" x14ac:dyDescent="0.35"/>
    <row r="216" ht="20.149999999999999" customHeight="1" x14ac:dyDescent="0.35"/>
    <row r="217" ht="20.149999999999999" customHeight="1" x14ac:dyDescent="0.35"/>
    <row r="218" ht="20.149999999999999" customHeight="1" x14ac:dyDescent="0.35"/>
    <row r="219" ht="20.149999999999999" customHeight="1" x14ac:dyDescent="0.35"/>
    <row r="220" ht="20.149999999999999" customHeight="1" x14ac:dyDescent="0.35"/>
    <row r="221" ht="20.149999999999999" customHeight="1" x14ac:dyDescent="0.35"/>
    <row r="222" ht="20.149999999999999" customHeight="1" x14ac:dyDescent="0.35"/>
    <row r="223" ht="20.149999999999999" customHeight="1" x14ac:dyDescent="0.35"/>
    <row r="224" ht="20.149999999999999" customHeight="1" x14ac:dyDescent="0.35"/>
    <row r="225" ht="20.149999999999999" customHeight="1" x14ac:dyDescent="0.35"/>
    <row r="226" ht="20.149999999999999" customHeight="1" x14ac:dyDescent="0.35"/>
    <row r="227" ht="20.149999999999999" customHeight="1" x14ac:dyDescent="0.35"/>
    <row r="228" ht="20.149999999999999" customHeight="1" x14ac:dyDescent="0.35"/>
    <row r="229" ht="20.149999999999999" customHeight="1" x14ac:dyDescent="0.35"/>
    <row r="230" ht="20.149999999999999" customHeight="1" x14ac:dyDescent="0.35"/>
    <row r="231" ht="20.149999999999999" customHeight="1" x14ac:dyDescent="0.35"/>
    <row r="232" ht="20.149999999999999" customHeight="1" x14ac:dyDescent="0.35"/>
    <row r="233" ht="20.149999999999999" customHeight="1" x14ac:dyDescent="0.35"/>
    <row r="234" ht="20.149999999999999" customHeight="1" x14ac:dyDescent="0.35"/>
    <row r="235" ht="20.149999999999999" customHeight="1" x14ac:dyDescent="0.35"/>
    <row r="236" ht="20.149999999999999" customHeight="1" x14ac:dyDescent="0.35"/>
    <row r="237" ht="20.149999999999999" customHeight="1" x14ac:dyDescent="0.35"/>
    <row r="238" ht="20.149999999999999" customHeight="1" x14ac:dyDescent="0.35"/>
    <row r="239" ht="20.149999999999999" customHeight="1" x14ac:dyDescent="0.35"/>
    <row r="240" ht="20.149999999999999" customHeight="1" x14ac:dyDescent="0.35"/>
    <row r="241" ht="20.149999999999999" customHeight="1" x14ac:dyDescent="0.35"/>
    <row r="65536" spans="17:17" x14ac:dyDescent="0.35">
      <c r="Q65536" s="79"/>
    </row>
  </sheetData>
  <autoFilter ref="A1:W159" xr:uid="{00000000-0009-0000-0000-000003000000}"/>
  <hyperlinks>
    <hyperlink ref="D2" r:id="rId1" xr:uid="{00000000-0004-0000-0300-000000000000}"/>
    <hyperlink ref="D4" r:id="rId2" xr:uid="{00000000-0004-0000-0300-000001000000}"/>
    <hyperlink ref="D6" r:id="rId3" xr:uid="{00000000-0004-0000-0300-000002000000}"/>
    <hyperlink ref="D5" r:id="rId4" xr:uid="{00000000-0004-0000-0300-000003000000}"/>
    <hyperlink ref="D7" r:id="rId5" xr:uid="{00000000-0004-0000-0300-000004000000}"/>
    <hyperlink ref="D3" r:id="rId6" xr:uid="{00000000-0004-0000-0300-000005000000}"/>
    <hyperlink ref="D8" r:id="rId7" xr:uid="{00000000-0004-0000-0300-000006000000}"/>
    <hyperlink ref="D9" r:id="rId8" xr:uid="{00000000-0004-0000-0300-000007000000}"/>
    <hyperlink ref="D10" r:id="rId9" xr:uid="{00000000-0004-0000-0300-000008000000}"/>
    <hyperlink ref="D11" r:id="rId10" xr:uid="{00000000-0004-0000-0300-000009000000}"/>
    <hyperlink ref="D13" r:id="rId11" xr:uid="{00000000-0004-0000-0300-00000A000000}"/>
    <hyperlink ref="D12" r:id="rId12" xr:uid="{00000000-0004-0000-0300-00000B000000}"/>
    <hyperlink ref="D16" r:id="rId13" xr:uid="{00000000-0004-0000-0300-00000C000000}"/>
    <hyperlink ref="D17" r:id="rId14" xr:uid="{00000000-0004-0000-0300-00000D000000}"/>
    <hyperlink ref="D18" r:id="rId15" xr:uid="{00000000-0004-0000-0300-00000E000000}"/>
    <hyperlink ref="D14" r:id="rId16" xr:uid="{00000000-0004-0000-0300-00000F000000}"/>
    <hyperlink ref="D19" r:id="rId17" xr:uid="{00000000-0004-0000-0300-000010000000}"/>
    <hyperlink ref="D20" r:id="rId18" xr:uid="{00000000-0004-0000-0300-000011000000}"/>
    <hyperlink ref="D21" r:id="rId19" xr:uid="{00000000-0004-0000-0300-000012000000}"/>
    <hyperlink ref="D22" r:id="rId20" xr:uid="{00000000-0004-0000-0300-000013000000}"/>
    <hyperlink ref="D24" r:id="rId21" xr:uid="{00000000-0004-0000-0300-000014000000}"/>
    <hyperlink ref="D26" r:id="rId22" xr:uid="{00000000-0004-0000-0300-000015000000}"/>
    <hyperlink ref="D29" r:id="rId23" xr:uid="{00000000-0004-0000-0300-000016000000}"/>
    <hyperlink ref="D25" r:id="rId24" xr:uid="{00000000-0004-0000-0300-000017000000}"/>
    <hyperlink ref="D31" r:id="rId25" xr:uid="{00000000-0004-0000-0300-000018000000}"/>
    <hyperlink ref="D36" r:id="rId26" xr:uid="{00000000-0004-0000-0300-000019000000}"/>
    <hyperlink ref="D35" r:id="rId27" xr:uid="{00000000-0004-0000-0300-00001A000000}"/>
    <hyperlink ref="D37" r:id="rId28" xr:uid="{00000000-0004-0000-0300-00001B000000}"/>
    <hyperlink ref="D38" r:id="rId29" xr:uid="{00000000-0004-0000-0300-00001C000000}"/>
    <hyperlink ref="D39" r:id="rId30" xr:uid="{00000000-0004-0000-0300-00001D000000}"/>
    <hyperlink ref="D42" r:id="rId31" xr:uid="{00000000-0004-0000-0300-00001E000000}"/>
    <hyperlink ref="D40" r:id="rId32" xr:uid="{00000000-0004-0000-0300-00001F000000}"/>
    <hyperlink ref="D41" r:id="rId33" xr:uid="{00000000-0004-0000-0300-000020000000}"/>
    <hyperlink ref="D43" r:id="rId34" xr:uid="{00000000-0004-0000-0300-000021000000}"/>
    <hyperlink ref="D45" r:id="rId35" xr:uid="{00000000-0004-0000-0300-000022000000}"/>
    <hyperlink ref="D44" r:id="rId36" xr:uid="{00000000-0004-0000-0300-000023000000}"/>
    <hyperlink ref="D46" r:id="rId37" xr:uid="{00000000-0004-0000-0300-000024000000}"/>
    <hyperlink ref="D51" r:id="rId38" xr:uid="{00000000-0004-0000-0300-000025000000}"/>
    <hyperlink ref="D49" r:id="rId39" xr:uid="{00000000-0004-0000-0300-000026000000}"/>
    <hyperlink ref="D50" r:id="rId40" xr:uid="{00000000-0004-0000-0300-000027000000}"/>
    <hyperlink ref="D48" r:id="rId41" xr:uid="{00000000-0004-0000-0300-000028000000}"/>
    <hyperlink ref="D52" r:id="rId42" xr:uid="{00000000-0004-0000-0300-000029000000}"/>
    <hyperlink ref="D54" r:id="rId43" xr:uid="{00000000-0004-0000-0300-00002A000000}"/>
    <hyperlink ref="D55" r:id="rId44" xr:uid="{00000000-0004-0000-0300-00002B000000}"/>
    <hyperlink ref="D56" r:id="rId45" xr:uid="{00000000-0004-0000-0300-00002C000000}"/>
    <hyperlink ref="D62" r:id="rId46" xr:uid="{00000000-0004-0000-0300-00002D000000}"/>
    <hyperlink ref="D64" r:id="rId47" xr:uid="{00000000-0004-0000-0300-00002E000000}"/>
    <hyperlink ref="D47" r:id="rId48" xr:uid="{00000000-0004-0000-0300-00002F000000}"/>
    <hyperlink ref="D57" r:id="rId49" xr:uid="{00000000-0004-0000-0300-000030000000}"/>
    <hyperlink ref="D58" r:id="rId50" xr:uid="{00000000-0004-0000-0300-000031000000}"/>
    <hyperlink ref="D60" r:id="rId51" xr:uid="{00000000-0004-0000-0300-000032000000}"/>
    <hyperlink ref="D59" r:id="rId52" xr:uid="{00000000-0004-0000-0300-000033000000}"/>
    <hyperlink ref="D61" r:id="rId53" xr:uid="{00000000-0004-0000-0300-000034000000}"/>
    <hyperlink ref="D53" r:id="rId54" xr:uid="{00000000-0004-0000-0300-000035000000}"/>
    <hyperlink ref="D65" r:id="rId55" xr:uid="{00000000-0004-0000-0300-000036000000}"/>
    <hyperlink ref="D66" r:id="rId56" xr:uid="{00000000-0004-0000-0300-000037000000}"/>
    <hyperlink ref="D67" r:id="rId57" xr:uid="{00000000-0004-0000-0300-000038000000}"/>
    <hyperlink ref="D72" r:id="rId58" xr:uid="{00000000-0004-0000-0300-000039000000}"/>
    <hyperlink ref="D71" r:id="rId59" xr:uid="{00000000-0004-0000-0300-00003A000000}"/>
    <hyperlink ref="D69" r:id="rId60" xr:uid="{00000000-0004-0000-0300-00003B000000}"/>
    <hyperlink ref="D70" r:id="rId61" xr:uid="{00000000-0004-0000-0300-00003C000000}"/>
    <hyperlink ref="D76" r:id="rId62" xr:uid="{00000000-0004-0000-0300-00003D000000}"/>
    <hyperlink ref="D77" r:id="rId63" xr:uid="{00000000-0004-0000-0300-00003E000000}"/>
    <hyperlink ref="D75" r:id="rId64" xr:uid="{00000000-0004-0000-0300-00003F000000}"/>
    <hyperlink ref="D68" r:id="rId65" xr:uid="{00000000-0004-0000-0300-000040000000}"/>
    <hyperlink ref="D73" r:id="rId66" xr:uid="{00000000-0004-0000-0300-000041000000}"/>
    <hyperlink ref="D74" r:id="rId67" xr:uid="{00000000-0004-0000-0300-000042000000}"/>
    <hyperlink ref="D79" r:id="rId68" xr:uid="{00000000-0004-0000-0300-000043000000}"/>
    <hyperlink ref="D78" r:id="rId69" xr:uid="{00000000-0004-0000-0300-000044000000}"/>
    <hyperlink ref="D63" r:id="rId70" xr:uid="{00000000-0004-0000-0300-000045000000}"/>
    <hyperlink ref="D126" r:id="rId71" xr:uid="{00000000-0004-0000-0300-000046000000}"/>
  </hyperlinks>
  <pageMargins left="0.7" right="0.7" top="0.75" bottom="0.75" header="0.3" footer="0.3"/>
  <pageSetup orientation="portrait" horizontalDpi="0" verticalDpi="0" r:id="rId7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1"/>
  <sheetViews>
    <sheetView topLeftCell="Q16" workbookViewId="0">
      <selection activeCell="X32" sqref="X32"/>
    </sheetView>
  </sheetViews>
  <sheetFormatPr defaultRowHeight="15.5" x14ac:dyDescent="0.35"/>
  <cols>
    <col min="1" max="1" width="13.7265625" style="166" customWidth="1"/>
    <col min="2" max="2" width="14.54296875" style="166" bestFit="1" customWidth="1"/>
    <col min="3" max="3" width="40.54296875" style="166" bestFit="1" customWidth="1"/>
    <col min="4" max="4" width="44.7265625" style="166" bestFit="1" customWidth="1"/>
    <col min="5" max="5" width="17.453125" style="166" customWidth="1"/>
    <col min="6" max="6" width="18.81640625" style="166" customWidth="1"/>
    <col min="7" max="7" width="18.26953125" style="166" bestFit="1" customWidth="1"/>
    <col min="8" max="8" width="14.1796875" style="166" bestFit="1" customWidth="1"/>
    <col min="9" max="9" width="29.7265625" style="166" bestFit="1" customWidth="1"/>
    <col min="10" max="10" width="20.7265625" style="166" bestFit="1" customWidth="1"/>
    <col min="11" max="11" width="12.453125" style="166" bestFit="1" customWidth="1"/>
    <col min="12" max="12" width="17" style="166" bestFit="1" customWidth="1"/>
    <col min="13" max="13" width="21.453125" style="166" bestFit="1" customWidth="1"/>
    <col min="14" max="14" width="24.453125" style="166" customWidth="1"/>
    <col min="15" max="15" width="19.54296875" style="166" bestFit="1" customWidth="1"/>
    <col min="16" max="16" width="31.7265625" style="166" bestFit="1" customWidth="1"/>
    <col min="17" max="17" width="23.453125" style="166" bestFit="1" customWidth="1"/>
    <col min="18" max="18" width="19" style="166" bestFit="1" customWidth="1"/>
    <col min="19" max="19" width="14.81640625" style="166" bestFit="1" customWidth="1"/>
    <col min="20" max="20" width="17.81640625" style="166" bestFit="1" customWidth="1"/>
    <col min="21" max="21" width="21.81640625" style="166" bestFit="1" customWidth="1"/>
    <col min="22" max="22" width="24.453125" style="166" bestFit="1" customWidth="1"/>
    <col min="23" max="23" width="30.54296875" style="166" bestFit="1" customWidth="1"/>
  </cols>
  <sheetData>
    <row r="1" spans="1:23" ht="31" x14ac:dyDescent="0.35">
      <c r="A1" s="123" t="s">
        <v>445</v>
      </c>
      <c r="B1" s="123" t="s">
        <v>0</v>
      </c>
      <c r="C1" s="124" t="s">
        <v>1</v>
      </c>
      <c r="D1" s="124" t="s">
        <v>2</v>
      </c>
      <c r="E1" s="123" t="s">
        <v>3</v>
      </c>
      <c r="F1" s="123" t="s">
        <v>4</v>
      </c>
      <c r="G1" s="123" t="s">
        <v>5</v>
      </c>
      <c r="H1" s="124" t="s">
        <v>6</v>
      </c>
      <c r="I1" s="123" t="s">
        <v>7</v>
      </c>
      <c r="J1" s="123" t="s">
        <v>8</v>
      </c>
      <c r="K1" s="123" t="s">
        <v>9</v>
      </c>
      <c r="L1" s="123" t="s">
        <v>10</v>
      </c>
      <c r="M1" s="123" t="s">
        <v>11</v>
      </c>
      <c r="N1" s="123" t="s">
        <v>12</v>
      </c>
      <c r="O1" s="124" t="s">
        <v>13</v>
      </c>
      <c r="P1" s="124" t="s">
        <v>14</v>
      </c>
      <c r="Q1" s="124" t="s">
        <v>15</v>
      </c>
      <c r="R1" s="124" t="s">
        <v>16</v>
      </c>
      <c r="S1" s="123" t="s">
        <v>17</v>
      </c>
      <c r="T1" s="125" t="s">
        <v>18</v>
      </c>
      <c r="U1" s="125" t="s">
        <v>19</v>
      </c>
      <c r="V1" s="124" t="s">
        <v>20</v>
      </c>
      <c r="W1" s="124" t="s">
        <v>21</v>
      </c>
    </row>
    <row r="2" spans="1:23" x14ac:dyDescent="0.35">
      <c r="A2" s="127">
        <v>1907001</v>
      </c>
      <c r="B2" s="126" t="s">
        <v>4193</v>
      </c>
      <c r="C2" s="128" t="s">
        <v>4194</v>
      </c>
      <c r="D2" s="129" t="s">
        <v>4195</v>
      </c>
      <c r="E2" s="130" t="s">
        <v>4196</v>
      </c>
      <c r="F2" s="128" t="s">
        <v>2389</v>
      </c>
      <c r="G2" s="128" t="s">
        <v>2389</v>
      </c>
      <c r="H2" s="131" t="s">
        <v>1604</v>
      </c>
      <c r="I2" s="132" t="s">
        <v>1604</v>
      </c>
      <c r="J2" s="133" t="s">
        <v>4197</v>
      </c>
      <c r="K2" s="126" t="s">
        <v>4198</v>
      </c>
      <c r="L2" s="126" t="s">
        <v>25</v>
      </c>
      <c r="M2" s="134" t="s">
        <v>4199</v>
      </c>
      <c r="N2" s="135" t="s">
        <v>4200</v>
      </c>
      <c r="O2" s="136"/>
      <c r="P2" s="127" t="s">
        <v>3337</v>
      </c>
      <c r="Q2" s="126" t="s">
        <v>1508</v>
      </c>
      <c r="R2" s="126" t="s">
        <v>28</v>
      </c>
      <c r="S2" s="137">
        <v>43739</v>
      </c>
      <c r="T2" s="126"/>
      <c r="U2" s="126"/>
      <c r="V2" s="127" t="s">
        <v>4201</v>
      </c>
      <c r="W2" s="126" t="s">
        <v>1498</v>
      </c>
    </row>
    <row r="3" spans="1:23" x14ac:dyDescent="0.35">
      <c r="A3" s="127">
        <v>1904007</v>
      </c>
      <c r="B3" s="126" t="s">
        <v>4193</v>
      </c>
      <c r="C3" s="128" t="s">
        <v>4202</v>
      </c>
      <c r="D3" s="129" t="s">
        <v>4203</v>
      </c>
      <c r="E3" s="130" t="s">
        <v>4204</v>
      </c>
      <c r="F3" s="128" t="s">
        <v>4205</v>
      </c>
      <c r="G3" s="128" t="s">
        <v>2388</v>
      </c>
      <c r="H3" s="131" t="s">
        <v>1604</v>
      </c>
      <c r="I3" s="132" t="s">
        <v>4206</v>
      </c>
      <c r="J3" s="133" t="s">
        <v>4207</v>
      </c>
      <c r="K3" s="126" t="s">
        <v>4208</v>
      </c>
      <c r="L3" s="126" t="s">
        <v>25</v>
      </c>
      <c r="M3" s="134" t="s">
        <v>4209</v>
      </c>
      <c r="N3" s="135" t="s">
        <v>4210</v>
      </c>
      <c r="O3" s="136"/>
      <c r="P3" s="127" t="s">
        <v>3337</v>
      </c>
      <c r="Q3" s="126" t="s">
        <v>490</v>
      </c>
      <c r="R3" s="126" t="s">
        <v>28</v>
      </c>
      <c r="S3" s="137">
        <v>43563</v>
      </c>
      <c r="T3" s="126"/>
      <c r="U3" s="126"/>
      <c r="V3" s="127" t="s">
        <v>4211</v>
      </c>
      <c r="W3" s="126"/>
    </row>
    <row r="4" spans="1:23" x14ac:dyDescent="0.35">
      <c r="A4" s="127">
        <v>1909018</v>
      </c>
      <c r="B4" s="126" t="s">
        <v>4193</v>
      </c>
      <c r="C4" s="128" t="s">
        <v>4212</v>
      </c>
      <c r="D4" s="129" t="s">
        <v>4213</v>
      </c>
      <c r="E4" s="130" t="s">
        <v>4214</v>
      </c>
      <c r="F4" s="128" t="s">
        <v>2389</v>
      </c>
      <c r="G4" s="128" t="s">
        <v>2389</v>
      </c>
      <c r="H4" s="131" t="s">
        <v>4215</v>
      </c>
      <c r="I4" s="132" t="s">
        <v>4215</v>
      </c>
      <c r="J4" s="133" t="s">
        <v>4216</v>
      </c>
      <c r="K4" s="126" t="s">
        <v>4198</v>
      </c>
      <c r="L4" s="126" t="s">
        <v>25</v>
      </c>
      <c r="M4" s="127" t="s">
        <v>4217</v>
      </c>
      <c r="N4" s="135" t="s">
        <v>4218</v>
      </c>
      <c r="O4" s="136"/>
      <c r="P4" s="127" t="s">
        <v>3337</v>
      </c>
      <c r="Q4" s="126" t="s">
        <v>456</v>
      </c>
      <c r="R4" s="126" t="s">
        <v>28</v>
      </c>
      <c r="S4" s="137">
        <v>43710</v>
      </c>
      <c r="T4" s="126"/>
      <c r="U4" s="126"/>
      <c r="V4" s="127" t="s">
        <v>4211</v>
      </c>
      <c r="W4" s="126"/>
    </row>
    <row r="5" spans="1:23" x14ac:dyDescent="0.35">
      <c r="A5" s="127">
        <v>1910029</v>
      </c>
      <c r="B5" s="126" t="s">
        <v>4193</v>
      </c>
      <c r="C5" s="128" t="s">
        <v>4219</v>
      </c>
      <c r="D5" s="129" t="s">
        <v>4220</v>
      </c>
      <c r="E5" s="130" t="s">
        <v>4221</v>
      </c>
      <c r="F5" s="128" t="s">
        <v>2420</v>
      </c>
      <c r="G5" s="128" t="s">
        <v>2419</v>
      </c>
      <c r="H5" s="131" t="s">
        <v>4215</v>
      </c>
      <c r="I5" s="132" t="s">
        <v>4215</v>
      </c>
      <c r="J5" s="133" t="s">
        <v>4222</v>
      </c>
      <c r="K5" s="126" t="s">
        <v>4198</v>
      </c>
      <c r="L5" s="126" t="s">
        <v>25</v>
      </c>
      <c r="M5" s="134" t="s">
        <v>4223</v>
      </c>
      <c r="N5" s="135" t="s">
        <v>4224</v>
      </c>
      <c r="O5" s="136"/>
      <c r="P5" s="127" t="s">
        <v>3337</v>
      </c>
      <c r="Q5" s="126" t="s">
        <v>490</v>
      </c>
      <c r="R5" s="126" t="s">
        <v>28</v>
      </c>
      <c r="S5" s="137">
        <v>43753</v>
      </c>
      <c r="T5" s="126"/>
      <c r="U5" s="126"/>
      <c r="V5" s="127" t="s">
        <v>4225</v>
      </c>
      <c r="W5" s="126"/>
    </row>
    <row r="6" spans="1:23" x14ac:dyDescent="0.35">
      <c r="A6" s="127">
        <v>2003004</v>
      </c>
      <c r="B6" s="126" t="s">
        <v>4193</v>
      </c>
      <c r="C6" s="128" t="s">
        <v>4226</v>
      </c>
      <c r="D6" s="138" t="s">
        <v>4227</v>
      </c>
      <c r="E6" s="130" t="s">
        <v>4228</v>
      </c>
      <c r="F6" s="128" t="s">
        <v>2389</v>
      </c>
      <c r="G6" s="128" t="s">
        <v>2389</v>
      </c>
      <c r="H6" s="131" t="s">
        <v>4215</v>
      </c>
      <c r="I6" s="132" t="s">
        <v>4215</v>
      </c>
      <c r="J6" s="139" t="s">
        <v>4229</v>
      </c>
      <c r="K6" s="126" t="s">
        <v>4208</v>
      </c>
      <c r="L6" s="126" t="s">
        <v>25</v>
      </c>
      <c r="M6" s="134" t="s">
        <v>4230</v>
      </c>
      <c r="N6" s="135"/>
      <c r="O6" s="140"/>
      <c r="P6" s="127" t="s">
        <v>3337</v>
      </c>
      <c r="Q6" s="126" t="s">
        <v>2441</v>
      </c>
      <c r="R6" s="126" t="s">
        <v>28</v>
      </c>
      <c r="S6" s="141">
        <v>43906</v>
      </c>
      <c r="T6" s="126"/>
      <c r="U6" s="126"/>
      <c r="V6" s="126" t="s">
        <v>4231</v>
      </c>
      <c r="W6" s="126" t="s">
        <v>4211</v>
      </c>
    </row>
    <row r="7" spans="1:23" x14ac:dyDescent="0.35">
      <c r="A7" s="126">
        <v>2006012</v>
      </c>
      <c r="B7" s="126" t="s">
        <v>4193</v>
      </c>
      <c r="C7" s="131" t="s">
        <v>4232</v>
      </c>
      <c r="D7" s="143" t="s">
        <v>4233</v>
      </c>
      <c r="E7" s="144" t="s">
        <v>4234</v>
      </c>
      <c r="F7" s="128" t="s">
        <v>2420</v>
      </c>
      <c r="G7" s="128" t="s">
        <v>2419</v>
      </c>
      <c r="H7" s="131" t="s">
        <v>1604</v>
      </c>
      <c r="I7" s="145" t="s">
        <v>1604</v>
      </c>
      <c r="J7" s="139" t="s">
        <v>4235</v>
      </c>
      <c r="K7" s="126" t="s">
        <v>4198</v>
      </c>
      <c r="L7" s="126" t="s">
        <v>25</v>
      </c>
      <c r="M7" s="146" t="s">
        <v>4236</v>
      </c>
      <c r="N7" s="133" t="s">
        <v>4237</v>
      </c>
      <c r="O7" s="140"/>
      <c r="P7" s="127" t="s">
        <v>3355</v>
      </c>
      <c r="Q7" s="126" t="s">
        <v>490</v>
      </c>
      <c r="R7" s="126" t="s">
        <v>28</v>
      </c>
      <c r="S7" s="147">
        <v>43998</v>
      </c>
      <c r="T7" s="126"/>
      <c r="U7" s="126"/>
      <c r="V7" s="126" t="s">
        <v>4231</v>
      </c>
      <c r="W7" s="126" t="s">
        <v>4211</v>
      </c>
    </row>
    <row r="8" spans="1:23" x14ac:dyDescent="0.35">
      <c r="A8" s="126">
        <v>2103017</v>
      </c>
      <c r="B8" s="126" t="s">
        <v>4193</v>
      </c>
      <c r="C8" s="133" t="s">
        <v>4238</v>
      </c>
      <c r="D8" s="143" t="s">
        <v>4239</v>
      </c>
      <c r="E8" s="144" t="s">
        <v>4240</v>
      </c>
      <c r="F8" s="128" t="s">
        <v>4205</v>
      </c>
      <c r="G8" s="128" t="s">
        <v>2388</v>
      </c>
      <c r="H8" s="131" t="s">
        <v>1604</v>
      </c>
      <c r="I8" s="139" t="s">
        <v>1604</v>
      </c>
      <c r="J8" s="139" t="s">
        <v>4241</v>
      </c>
      <c r="K8" s="126" t="s">
        <v>4198</v>
      </c>
      <c r="L8" s="126" t="s">
        <v>25</v>
      </c>
      <c r="M8" s="146" t="s">
        <v>4242</v>
      </c>
      <c r="N8" s="148" t="s">
        <v>4243</v>
      </c>
      <c r="O8" s="140"/>
      <c r="P8" s="127" t="s">
        <v>3337</v>
      </c>
      <c r="Q8" s="126" t="s">
        <v>5231</v>
      </c>
      <c r="R8" s="126" t="s">
        <v>28</v>
      </c>
      <c r="S8" s="147">
        <v>44263</v>
      </c>
      <c r="T8" s="126"/>
      <c r="U8" s="126"/>
      <c r="V8" s="126" t="s">
        <v>4211</v>
      </c>
      <c r="W8" s="126"/>
    </row>
    <row r="9" spans="1:23" x14ac:dyDescent="0.35">
      <c r="A9" s="126">
        <v>2106029</v>
      </c>
      <c r="B9" s="126" t="s">
        <v>4193</v>
      </c>
      <c r="C9" s="131" t="s">
        <v>4245</v>
      </c>
      <c r="D9" s="143" t="s">
        <v>4246</v>
      </c>
      <c r="E9" s="144" t="s">
        <v>4247</v>
      </c>
      <c r="F9" s="128" t="s">
        <v>4205</v>
      </c>
      <c r="G9" s="128" t="s">
        <v>4248</v>
      </c>
      <c r="H9" s="131" t="s">
        <v>1604</v>
      </c>
      <c r="I9" s="149" t="s">
        <v>4249</v>
      </c>
      <c r="J9" s="139" t="s">
        <v>4250</v>
      </c>
      <c r="K9" s="126" t="s">
        <v>4198</v>
      </c>
      <c r="L9" s="126" t="s">
        <v>25</v>
      </c>
      <c r="M9" s="150" t="s">
        <v>4251</v>
      </c>
      <c r="N9" s="133" t="s">
        <v>4252</v>
      </c>
      <c r="O9" s="140"/>
      <c r="P9" s="127" t="s">
        <v>3337</v>
      </c>
      <c r="Q9" s="126" t="s">
        <v>2441</v>
      </c>
      <c r="R9" s="126" t="s">
        <v>28</v>
      </c>
      <c r="S9" s="137">
        <v>44349</v>
      </c>
      <c r="T9" s="126"/>
      <c r="U9" s="126"/>
      <c r="V9" s="126" t="s">
        <v>4253</v>
      </c>
      <c r="W9" s="126" t="s">
        <v>4211</v>
      </c>
    </row>
    <row r="10" spans="1:23" x14ac:dyDescent="0.35">
      <c r="A10" s="126">
        <v>2108036</v>
      </c>
      <c r="B10" s="126" t="s">
        <v>4193</v>
      </c>
      <c r="C10" s="131" t="s">
        <v>4254</v>
      </c>
      <c r="D10" s="151" t="s">
        <v>4255</v>
      </c>
      <c r="E10" s="152" t="s">
        <v>4256</v>
      </c>
      <c r="F10" s="128" t="s">
        <v>4205</v>
      </c>
      <c r="G10" s="128" t="s">
        <v>4248</v>
      </c>
      <c r="H10" s="131" t="s">
        <v>4215</v>
      </c>
      <c r="I10" s="153" t="s">
        <v>4215</v>
      </c>
      <c r="J10" s="139" t="s">
        <v>4257</v>
      </c>
      <c r="K10" s="126" t="s">
        <v>4198</v>
      </c>
      <c r="L10" s="126" t="s">
        <v>25</v>
      </c>
      <c r="M10" s="154" t="s">
        <v>4258</v>
      </c>
      <c r="N10" s="155" t="s">
        <v>4259</v>
      </c>
      <c r="O10" s="140"/>
      <c r="P10" s="127" t="s">
        <v>3337</v>
      </c>
      <c r="Q10" s="126" t="s">
        <v>2441</v>
      </c>
      <c r="R10" s="126" t="s">
        <v>28</v>
      </c>
      <c r="S10" s="147">
        <v>44427</v>
      </c>
      <c r="T10" s="126"/>
      <c r="U10" s="126"/>
      <c r="V10" s="126" t="s">
        <v>4225</v>
      </c>
      <c r="W10" s="126"/>
    </row>
    <row r="11" spans="1:23" x14ac:dyDescent="0.35">
      <c r="A11" s="126">
        <v>2109052</v>
      </c>
      <c r="B11" s="126" t="s">
        <v>4193</v>
      </c>
      <c r="C11" s="131" t="s">
        <v>4260</v>
      </c>
      <c r="D11" s="156" t="s">
        <v>4261</v>
      </c>
      <c r="E11" s="157" t="s">
        <v>4262</v>
      </c>
      <c r="F11" s="128" t="s">
        <v>2420</v>
      </c>
      <c r="G11" s="128" t="s">
        <v>2420</v>
      </c>
      <c r="H11" s="131" t="s">
        <v>1604</v>
      </c>
      <c r="I11" s="133" t="s">
        <v>1618</v>
      </c>
      <c r="J11" s="139" t="s">
        <v>4263</v>
      </c>
      <c r="K11" s="126" t="s">
        <v>4198</v>
      </c>
      <c r="L11" s="126" t="s">
        <v>25</v>
      </c>
      <c r="M11" s="136" t="s">
        <v>4264</v>
      </c>
      <c r="N11" s="133" t="s">
        <v>4265</v>
      </c>
      <c r="O11" s="140"/>
      <c r="P11" s="127" t="s">
        <v>3337</v>
      </c>
      <c r="Q11" s="126" t="s">
        <v>5231</v>
      </c>
      <c r="R11" s="126" t="s">
        <v>28</v>
      </c>
      <c r="S11" s="147">
        <v>44466</v>
      </c>
      <c r="T11" s="126"/>
      <c r="U11" s="126"/>
      <c r="V11" s="126" t="s">
        <v>4231</v>
      </c>
      <c r="W11" s="126" t="s">
        <v>4211</v>
      </c>
    </row>
    <row r="12" spans="1:23" x14ac:dyDescent="0.35">
      <c r="A12" s="126">
        <v>2203025</v>
      </c>
      <c r="B12" s="126" t="s">
        <v>4193</v>
      </c>
      <c r="C12" s="131" t="s">
        <v>5232</v>
      </c>
      <c r="D12" s="143" t="s">
        <v>5233</v>
      </c>
      <c r="E12" s="181" t="s">
        <v>5234</v>
      </c>
      <c r="F12" s="128" t="s">
        <v>4205</v>
      </c>
      <c r="G12" s="133" t="s">
        <v>2388</v>
      </c>
      <c r="H12" s="131" t="s">
        <v>1604</v>
      </c>
      <c r="I12" s="133" t="s">
        <v>1604</v>
      </c>
      <c r="J12" s="163" t="s">
        <v>5235</v>
      </c>
      <c r="K12" s="126" t="s">
        <v>4198</v>
      </c>
      <c r="L12" s="126" t="s">
        <v>25</v>
      </c>
      <c r="M12" s="181" t="s">
        <v>5236</v>
      </c>
      <c r="N12" s="133" t="s">
        <v>5237</v>
      </c>
      <c r="O12" s="133"/>
      <c r="P12" s="127" t="s">
        <v>3355</v>
      </c>
      <c r="Q12" s="126" t="s">
        <v>5231</v>
      </c>
      <c r="R12" s="126" t="s">
        <v>28</v>
      </c>
      <c r="S12" s="137">
        <v>44655</v>
      </c>
      <c r="T12" s="222"/>
      <c r="U12" s="137"/>
      <c r="V12" s="137" t="s">
        <v>4211</v>
      </c>
      <c r="W12" s="133"/>
    </row>
    <row r="13" spans="1:23" x14ac:dyDescent="0.35">
      <c r="A13" s="136">
        <v>2205031</v>
      </c>
      <c r="B13" s="126" t="s">
        <v>4193</v>
      </c>
      <c r="C13" s="131" t="s">
        <v>4266</v>
      </c>
      <c r="D13" s="143" t="s">
        <v>4267</v>
      </c>
      <c r="E13" s="157" t="s">
        <v>4268</v>
      </c>
      <c r="F13" s="131" t="s">
        <v>4205</v>
      </c>
      <c r="G13" s="131" t="s">
        <v>2388</v>
      </c>
      <c r="H13" s="133" t="s">
        <v>1604</v>
      </c>
      <c r="I13" s="133" t="s">
        <v>1604</v>
      </c>
      <c r="J13" s="158" t="s">
        <v>4269</v>
      </c>
      <c r="K13" s="126" t="s">
        <v>4198</v>
      </c>
      <c r="L13" s="126" t="s">
        <v>25</v>
      </c>
      <c r="M13" s="136" t="s">
        <v>4264</v>
      </c>
      <c r="N13" s="133" t="s">
        <v>4265</v>
      </c>
      <c r="O13" s="140"/>
      <c r="P13" s="126" t="s">
        <v>3355</v>
      </c>
      <c r="Q13" s="126" t="s">
        <v>456</v>
      </c>
      <c r="R13" s="126" t="s">
        <v>28</v>
      </c>
      <c r="S13" s="147">
        <v>44466</v>
      </c>
      <c r="T13" s="126"/>
      <c r="U13" s="126"/>
      <c r="V13" s="126" t="s">
        <v>4211</v>
      </c>
      <c r="W13" s="126"/>
    </row>
    <row r="14" spans="1:23" x14ac:dyDescent="0.35">
      <c r="A14" s="136">
        <v>2205032</v>
      </c>
      <c r="B14" s="126" t="s">
        <v>4193</v>
      </c>
      <c r="C14" s="131" t="s">
        <v>4270</v>
      </c>
      <c r="D14" s="143" t="s">
        <v>4271</v>
      </c>
      <c r="E14" s="157" t="s">
        <v>4272</v>
      </c>
      <c r="F14" s="131" t="s">
        <v>451</v>
      </c>
      <c r="G14" s="131" t="s">
        <v>451</v>
      </c>
      <c r="H14" s="133" t="s">
        <v>1604</v>
      </c>
      <c r="I14" s="133" t="s">
        <v>1604</v>
      </c>
      <c r="J14" s="158" t="s">
        <v>4273</v>
      </c>
      <c r="K14" s="126" t="s">
        <v>4198</v>
      </c>
      <c r="L14" s="126" t="s">
        <v>25</v>
      </c>
      <c r="M14" s="136" t="s">
        <v>4274</v>
      </c>
      <c r="N14" s="133"/>
      <c r="O14" s="140"/>
      <c r="P14" s="126" t="s">
        <v>3355</v>
      </c>
      <c r="Q14" s="126" t="s">
        <v>456</v>
      </c>
      <c r="R14" s="126" t="s">
        <v>28</v>
      </c>
      <c r="S14" s="147">
        <v>44690</v>
      </c>
      <c r="T14" s="126"/>
      <c r="U14" s="126"/>
      <c r="V14" s="126" t="s">
        <v>1580</v>
      </c>
      <c r="W14" s="126"/>
    </row>
    <row r="15" spans="1:23" x14ac:dyDescent="0.35">
      <c r="A15" s="136">
        <v>2205033</v>
      </c>
      <c r="B15" s="126" t="s">
        <v>4193</v>
      </c>
      <c r="C15" s="131" t="s">
        <v>4275</v>
      </c>
      <c r="D15" s="159" t="s">
        <v>4276</v>
      </c>
      <c r="E15" s="157" t="s">
        <v>4277</v>
      </c>
      <c r="F15" s="131" t="s">
        <v>2420</v>
      </c>
      <c r="G15" s="131" t="s">
        <v>2429</v>
      </c>
      <c r="H15" s="133" t="s">
        <v>1604</v>
      </c>
      <c r="I15" s="133" t="s">
        <v>850</v>
      </c>
      <c r="J15" s="160" t="s">
        <v>4278</v>
      </c>
      <c r="K15" s="126" t="s">
        <v>4208</v>
      </c>
      <c r="L15" s="126" t="s">
        <v>25</v>
      </c>
      <c r="M15" s="136" t="s">
        <v>4279</v>
      </c>
      <c r="N15" s="133"/>
      <c r="O15" s="140"/>
      <c r="P15" s="126" t="s">
        <v>3355</v>
      </c>
      <c r="Q15" s="126" t="s">
        <v>2441</v>
      </c>
      <c r="R15" s="126" t="s">
        <v>28</v>
      </c>
      <c r="S15" s="147">
        <v>44690</v>
      </c>
      <c r="T15" s="126"/>
      <c r="U15" s="126"/>
      <c r="V15" s="126" t="s">
        <v>4231</v>
      </c>
      <c r="W15" s="126" t="s">
        <v>4211</v>
      </c>
    </row>
    <row r="16" spans="1:23" x14ac:dyDescent="0.35">
      <c r="A16" s="136">
        <v>2208057</v>
      </c>
      <c r="B16" s="126" t="s">
        <v>4193</v>
      </c>
      <c r="C16" s="131" t="s">
        <v>4280</v>
      </c>
      <c r="D16" s="143" t="s">
        <v>4281</v>
      </c>
      <c r="E16" s="157" t="s">
        <v>4282</v>
      </c>
      <c r="F16" s="131" t="s">
        <v>4283</v>
      </c>
      <c r="G16" s="131" t="s">
        <v>4248</v>
      </c>
      <c r="H16" s="155" t="s">
        <v>1604</v>
      </c>
      <c r="I16" s="133" t="s">
        <v>4284</v>
      </c>
      <c r="J16" s="133" t="s">
        <v>4285</v>
      </c>
      <c r="K16" s="126" t="s">
        <v>4198</v>
      </c>
      <c r="L16" s="126" t="s">
        <v>25</v>
      </c>
      <c r="M16" s="136" t="s">
        <v>4286</v>
      </c>
      <c r="N16" s="133"/>
      <c r="O16" s="140"/>
      <c r="P16" s="126" t="s">
        <v>3355</v>
      </c>
      <c r="Q16" s="126" t="s">
        <v>2441</v>
      </c>
      <c r="R16" s="126" t="s">
        <v>28</v>
      </c>
      <c r="S16" s="147">
        <v>44690</v>
      </c>
      <c r="T16" s="126"/>
      <c r="U16" s="126"/>
      <c r="V16" s="126" t="s">
        <v>4287</v>
      </c>
      <c r="W16" s="126" t="s">
        <v>4211</v>
      </c>
    </row>
    <row r="17" spans="1:24" x14ac:dyDescent="0.35">
      <c r="A17" s="136">
        <v>2208058</v>
      </c>
      <c r="B17" s="126" t="s">
        <v>4193</v>
      </c>
      <c r="C17" s="131" t="s">
        <v>4288</v>
      </c>
      <c r="D17" s="143" t="s">
        <v>4289</v>
      </c>
      <c r="E17" s="157" t="s">
        <v>4290</v>
      </c>
      <c r="F17" s="131" t="s">
        <v>2420</v>
      </c>
      <c r="G17" s="131" t="s">
        <v>2419</v>
      </c>
      <c r="H17" s="155" t="s">
        <v>2515</v>
      </c>
      <c r="I17" s="133" t="s">
        <v>5238</v>
      </c>
      <c r="J17" s="158" t="s">
        <v>4291</v>
      </c>
      <c r="K17" s="126" t="s">
        <v>4198</v>
      </c>
      <c r="L17" s="126" t="s">
        <v>25</v>
      </c>
      <c r="M17" s="136" t="s">
        <v>4292</v>
      </c>
      <c r="N17" s="133" t="s">
        <v>4293</v>
      </c>
      <c r="O17" s="140"/>
      <c r="P17" s="126" t="s">
        <v>3355</v>
      </c>
      <c r="Q17" s="126" t="s">
        <v>545</v>
      </c>
      <c r="R17" s="126" t="s">
        <v>28</v>
      </c>
      <c r="S17" s="147">
        <v>44774</v>
      </c>
      <c r="T17" s="126"/>
      <c r="U17" s="126"/>
      <c r="V17" s="126" t="s">
        <v>4294</v>
      </c>
      <c r="W17" s="126"/>
    </row>
    <row r="18" spans="1:24" x14ac:dyDescent="0.35">
      <c r="A18" s="136">
        <v>2208059</v>
      </c>
      <c r="B18" s="126" t="s">
        <v>4193</v>
      </c>
      <c r="C18" s="131" t="s">
        <v>4295</v>
      </c>
      <c r="D18" s="143" t="s">
        <v>4296</v>
      </c>
      <c r="E18" s="157" t="s">
        <v>4297</v>
      </c>
      <c r="F18" s="131" t="s">
        <v>2420</v>
      </c>
      <c r="G18" s="131" t="s">
        <v>2419</v>
      </c>
      <c r="H18" s="155" t="s">
        <v>2515</v>
      </c>
      <c r="I18" s="133" t="s">
        <v>2381</v>
      </c>
      <c r="J18" s="158" t="s">
        <v>4298</v>
      </c>
      <c r="K18" s="126" t="s">
        <v>4208</v>
      </c>
      <c r="L18" s="126" t="s">
        <v>4299</v>
      </c>
      <c r="M18" s="136" t="s">
        <v>4300</v>
      </c>
      <c r="N18" s="158" t="s">
        <v>4301</v>
      </c>
      <c r="O18" s="140"/>
      <c r="P18" s="126" t="s">
        <v>3355</v>
      </c>
      <c r="Q18" s="126" t="s">
        <v>2441</v>
      </c>
      <c r="R18" s="126" t="s">
        <v>28</v>
      </c>
      <c r="S18" s="147">
        <v>44805</v>
      </c>
      <c r="T18" s="126"/>
      <c r="U18" s="126"/>
      <c r="V18" s="126" t="s">
        <v>4294</v>
      </c>
      <c r="W18" s="126"/>
    </row>
    <row r="19" spans="1:24" x14ac:dyDescent="0.35">
      <c r="A19" s="136">
        <v>2208072</v>
      </c>
      <c r="B19" s="126" t="s">
        <v>4193</v>
      </c>
      <c r="C19" s="131" t="s">
        <v>4294</v>
      </c>
      <c r="D19" s="143" t="s">
        <v>4302</v>
      </c>
      <c r="E19" s="157" t="s">
        <v>4303</v>
      </c>
      <c r="F19" s="131" t="s">
        <v>2420</v>
      </c>
      <c r="G19" s="131" t="s">
        <v>2419</v>
      </c>
      <c r="H19" s="131" t="s">
        <v>2515</v>
      </c>
      <c r="I19" s="133" t="s">
        <v>4304</v>
      </c>
      <c r="J19" s="133" t="s">
        <v>4305</v>
      </c>
      <c r="K19" s="126" t="s">
        <v>4198</v>
      </c>
      <c r="L19" s="126" t="s">
        <v>25</v>
      </c>
      <c r="M19" s="136" t="s">
        <v>4306</v>
      </c>
      <c r="N19" s="133" t="s">
        <v>4307</v>
      </c>
      <c r="O19" s="140"/>
      <c r="P19" s="126" t="s">
        <v>3355</v>
      </c>
      <c r="Q19" s="126" t="s">
        <v>4244</v>
      </c>
      <c r="R19" s="126" t="s">
        <v>28</v>
      </c>
      <c r="S19" s="147">
        <v>44803</v>
      </c>
      <c r="T19" s="126"/>
      <c r="U19" s="126"/>
      <c r="V19" s="126" t="s">
        <v>4231</v>
      </c>
      <c r="W19" s="126" t="s">
        <v>4211</v>
      </c>
    </row>
    <row r="20" spans="1:24" x14ac:dyDescent="0.35">
      <c r="A20" s="136">
        <v>2208073</v>
      </c>
      <c r="B20" s="126" t="s">
        <v>4193</v>
      </c>
      <c r="C20" s="131" t="s">
        <v>4308</v>
      </c>
      <c r="D20" s="143" t="s">
        <v>4309</v>
      </c>
      <c r="E20" s="157" t="s">
        <v>4310</v>
      </c>
      <c r="F20" s="131" t="s">
        <v>2420</v>
      </c>
      <c r="G20" s="131" t="s">
        <v>2419</v>
      </c>
      <c r="H20" s="131" t="s">
        <v>4215</v>
      </c>
      <c r="I20" s="133" t="s">
        <v>3987</v>
      </c>
      <c r="J20" s="133" t="s">
        <v>4311</v>
      </c>
      <c r="K20" s="126" t="s">
        <v>4198</v>
      </c>
      <c r="L20" s="126" t="s">
        <v>25</v>
      </c>
      <c r="M20" s="136" t="s">
        <v>4312</v>
      </c>
      <c r="N20" s="133"/>
      <c r="O20" s="140"/>
      <c r="P20" s="126" t="s">
        <v>3355</v>
      </c>
      <c r="Q20" s="126" t="s">
        <v>545</v>
      </c>
      <c r="R20" s="126" t="s">
        <v>28</v>
      </c>
      <c r="S20" s="147">
        <v>44783</v>
      </c>
      <c r="T20" s="126"/>
      <c r="U20" s="126"/>
      <c r="V20" s="126" t="s">
        <v>4225</v>
      </c>
      <c r="W20" s="126"/>
    </row>
    <row r="21" spans="1:24" x14ac:dyDescent="0.35">
      <c r="A21" s="136">
        <v>2208074</v>
      </c>
      <c r="B21" s="126" t="s">
        <v>4193</v>
      </c>
      <c r="C21" s="131" t="s">
        <v>4313</v>
      </c>
      <c r="D21" s="143" t="s">
        <v>4314</v>
      </c>
      <c r="E21" s="157" t="s">
        <v>4315</v>
      </c>
      <c r="F21" s="131" t="s">
        <v>2420</v>
      </c>
      <c r="G21" s="131" t="s">
        <v>2419</v>
      </c>
      <c r="H21" s="131" t="s">
        <v>2515</v>
      </c>
      <c r="I21" s="133" t="s">
        <v>4316</v>
      </c>
      <c r="J21" s="133" t="s">
        <v>4317</v>
      </c>
      <c r="K21" s="126" t="s">
        <v>4198</v>
      </c>
      <c r="L21" s="126" t="s">
        <v>25</v>
      </c>
      <c r="M21" s="136" t="s">
        <v>4318</v>
      </c>
      <c r="N21" s="133" t="s">
        <v>4319</v>
      </c>
      <c r="O21" s="140"/>
      <c r="P21" s="126" t="s">
        <v>3355</v>
      </c>
      <c r="Q21" s="126" t="s">
        <v>4327</v>
      </c>
      <c r="R21" s="126" t="s">
        <v>28</v>
      </c>
      <c r="S21" s="147">
        <v>44797</v>
      </c>
      <c r="T21" s="126"/>
      <c r="U21" s="126"/>
      <c r="V21" s="126" t="s">
        <v>4294</v>
      </c>
      <c r="W21" s="126"/>
    </row>
    <row r="22" spans="1:24" x14ac:dyDescent="0.35">
      <c r="A22" s="136">
        <v>2208075</v>
      </c>
      <c r="B22" s="126" t="s">
        <v>4193</v>
      </c>
      <c r="C22" s="131" t="s">
        <v>4320</v>
      </c>
      <c r="D22" s="143" t="s">
        <v>4321</v>
      </c>
      <c r="E22" s="157" t="s">
        <v>4322</v>
      </c>
      <c r="F22" s="131" t="s">
        <v>2420</v>
      </c>
      <c r="G22" s="131" t="s">
        <v>2419</v>
      </c>
      <c r="H22" s="131" t="s">
        <v>2515</v>
      </c>
      <c r="I22" s="133" t="s">
        <v>4323</v>
      </c>
      <c r="J22" s="161" t="s">
        <v>4324</v>
      </c>
      <c r="K22" s="126" t="s">
        <v>4198</v>
      </c>
      <c r="L22" s="126" t="s">
        <v>25</v>
      </c>
      <c r="M22" s="136" t="s">
        <v>4325</v>
      </c>
      <c r="N22" s="133" t="s">
        <v>4326</v>
      </c>
      <c r="O22" s="140"/>
      <c r="P22" s="126" t="s">
        <v>3355</v>
      </c>
      <c r="Q22" s="126" t="s">
        <v>4327</v>
      </c>
      <c r="R22" s="126" t="s">
        <v>28</v>
      </c>
      <c r="S22" s="147">
        <v>44805</v>
      </c>
      <c r="T22" s="126"/>
      <c r="U22" s="126"/>
      <c r="V22" s="126" t="s">
        <v>4294</v>
      </c>
      <c r="W22" s="126"/>
    </row>
    <row r="23" spans="1:24" x14ac:dyDescent="0.35">
      <c r="A23" s="136">
        <v>2209076</v>
      </c>
      <c r="B23" s="126" t="s">
        <v>4193</v>
      </c>
      <c r="C23" s="131" t="s">
        <v>4328</v>
      </c>
      <c r="D23" s="143" t="s">
        <v>4329</v>
      </c>
      <c r="E23" s="157" t="s">
        <v>4330</v>
      </c>
      <c r="F23" s="131" t="s">
        <v>2420</v>
      </c>
      <c r="G23" s="131" t="s">
        <v>2419</v>
      </c>
      <c r="H23" s="131" t="s">
        <v>1604</v>
      </c>
      <c r="I23" s="133" t="s">
        <v>1604</v>
      </c>
      <c r="J23" s="133" t="s">
        <v>4331</v>
      </c>
      <c r="K23" s="126" t="s">
        <v>4198</v>
      </c>
      <c r="L23" s="126" t="s">
        <v>4299</v>
      </c>
      <c r="M23" s="136" t="s">
        <v>4332</v>
      </c>
      <c r="N23" s="133" t="s">
        <v>4333</v>
      </c>
      <c r="O23" s="140"/>
      <c r="P23" s="126" t="s">
        <v>3355</v>
      </c>
      <c r="Q23" s="126" t="s">
        <v>4340</v>
      </c>
      <c r="R23" s="126" t="s">
        <v>28</v>
      </c>
      <c r="S23" s="147">
        <v>44805</v>
      </c>
      <c r="T23" s="126"/>
      <c r="U23" s="126"/>
      <c r="V23" s="126" t="s">
        <v>4334</v>
      </c>
      <c r="W23" s="126" t="s">
        <v>4231</v>
      </c>
    </row>
    <row r="24" spans="1:24" x14ac:dyDescent="0.35">
      <c r="A24" s="136">
        <v>2209085</v>
      </c>
      <c r="B24" s="126" t="s">
        <v>4193</v>
      </c>
      <c r="C24" s="131" t="s">
        <v>4335</v>
      </c>
      <c r="D24" s="143" t="s">
        <v>4336</v>
      </c>
      <c r="E24" s="162" t="s">
        <v>4337</v>
      </c>
      <c r="F24" s="131" t="s">
        <v>4205</v>
      </c>
      <c r="G24" s="131" t="s">
        <v>4248</v>
      </c>
      <c r="H24" s="131" t="s">
        <v>1604</v>
      </c>
      <c r="I24" s="133" t="s">
        <v>1531</v>
      </c>
      <c r="J24" s="163" t="s">
        <v>4338</v>
      </c>
      <c r="K24" s="126" t="s">
        <v>4208</v>
      </c>
      <c r="L24" s="126" t="s">
        <v>25</v>
      </c>
      <c r="M24" s="136" t="s">
        <v>4339</v>
      </c>
      <c r="N24" s="133"/>
      <c r="O24" s="140"/>
      <c r="P24" s="126" t="s">
        <v>3355</v>
      </c>
      <c r="Q24" s="126" t="s">
        <v>2441</v>
      </c>
      <c r="R24" s="126" t="s">
        <v>28</v>
      </c>
      <c r="S24" s="147">
        <v>44805</v>
      </c>
      <c r="T24" s="126"/>
      <c r="U24" s="126"/>
      <c r="V24" s="126" t="s">
        <v>4341</v>
      </c>
      <c r="W24" s="126" t="s">
        <v>1580</v>
      </c>
    </row>
    <row r="25" spans="1:24" x14ac:dyDescent="0.35">
      <c r="A25" s="136">
        <v>2209086</v>
      </c>
      <c r="B25" s="126" t="s">
        <v>4193</v>
      </c>
      <c r="C25" s="164" t="s">
        <v>4342</v>
      </c>
      <c r="D25" s="143" t="s">
        <v>4343</v>
      </c>
      <c r="E25" s="162" t="s">
        <v>4344</v>
      </c>
      <c r="F25" s="131" t="s">
        <v>4205</v>
      </c>
      <c r="G25" s="131" t="s">
        <v>4248</v>
      </c>
      <c r="H25" s="131" t="s">
        <v>1604</v>
      </c>
      <c r="I25" s="133" t="s">
        <v>4345</v>
      </c>
      <c r="J25" s="133" t="s">
        <v>4346</v>
      </c>
      <c r="K25" s="126" t="s">
        <v>4208</v>
      </c>
      <c r="L25" s="126" t="s">
        <v>25</v>
      </c>
      <c r="M25" s="140" t="s">
        <v>4347</v>
      </c>
      <c r="N25" s="133" t="s">
        <v>4348</v>
      </c>
      <c r="O25" s="140"/>
      <c r="P25" s="126" t="s">
        <v>3355</v>
      </c>
      <c r="Q25" s="126" t="s">
        <v>2441</v>
      </c>
      <c r="R25" s="126" t="s">
        <v>28</v>
      </c>
      <c r="S25" s="147">
        <v>44817</v>
      </c>
      <c r="T25" s="126"/>
      <c r="U25" s="126"/>
      <c r="V25" s="126" t="s">
        <v>4341</v>
      </c>
      <c r="W25" s="126" t="s">
        <v>1580</v>
      </c>
    </row>
    <row r="26" spans="1:24" x14ac:dyDescent="0.35">
      <c r="A26" s="136">
        <v>2209088</v>
      </c>
      <c r="B26" s="126" t="s">
        <v>4193</v>
      </c>
      <c r="C26" s="131" t="s">
        <v>4349</v>
      </c>
      <c r="D26" s="143" t="s">
        <v>4350</v>
      </c>
      <c r="E26" s="162" t="s">
        <v>4351</v>
      </c>
      <c r="F26" s="131" t="s">
        <v>4205</v>
      </c>
      <c r="G26" s="131" t="s">
        <v>4248</v>
      </c>
      <c r="H26" s="131" t="s">
        <v>1604</v>
      </c>
      <c r="I26" s="133" t="s">
        <v>1604</v>
      </c>
      <c r="J26" s="163">
        <v>31015</v>
      </c>
      <c r="K26" s="126" t="s">
        <v>4208</v>
      </c>
      <c r="L26" s="126" t="s">
        <v>25</v>
      </c>
      <c r="M26" s="165" t="s">
        <v>4352</v>
      </c>
      <c r="N26" s="133" t="s">
        <v>4353</v>
      </c>
      <c r="O26" s="140"/>
      <c r="P26" s="126" t="s">
        <v>3355</v>
      </c>
      <c r="Q26" s="126" t="s">
        <v>2441</v>
      </c>
      <c r="R26" s="126" t="s">
        <v>28</v>
      </c>
      <c r="S26" s="147">
        <v>44819</v>
      </c>
      <c r="T26" s="126"/>
      <c r="U26" s="126"/>
      <c r="V26" s="126" t="s">
        <v>4341</v>
      </c>
      <c r="W26" s="126" t="s">
        <v>1580</v>
      </c>
    </row>
    <row r="27" spans="1:24" x14ac:dyDescent="0.35">
      <c r="A27" s="136">
        <v>2209089</v>
      </c>
      <c r="B27" s="126" t="s">
        <v>4193</v>
      </c>
      <c r="C27" s="131" t="s">
        <v>4231</v>
      </c>
      <c r="D27" s="143" t="s">
        <v>4354</v>
      </c>
      <c r="E27" s="162" t="s">
        <v>4355</v>
      </c>
      <c r="F27" s="128" t="s">
        <v>2420</v>
      </c>
      <c r="G27" s="128" t="s">
        <v>2420</v>
      </c>
      <c r="H27" s="131" t="s">
        <v>1604</v>
      </c>
      <c r="I27" s="133" t="s">
        <v>4356</v>
      </c>
      <c r="J27" s="133" t="s">
        <v>4357</v>
      </c>
      <c r="K27" s="126" t="s">
        <v>4198</v>
      </c>
      <c r="L27" s="126" t="s">
        <v>25</v>
      </c>
      <c r="M27" s="165" t="s">
        <v>4358</v>
      </c>
      <c r="N27" s="133" t="s">
        <v>4359</v>
      </c>
      <c r="O27" s="136"/>
      <c r="P27" s="126" t="s">
        <v>3355</v>
      </c>
      <c r="Q27" s="126" t="s">
        <v>5239</v>
      </c>
      <c r="R27" s="126" t="s">
        <v>28</v>
      </c>
      <c r="S27" s="147">
        <v>44823</v>
      </c>
      <c r="T27" s="126"/>
      <c r="U27" s="126"/>
      <c r="V27" s="126" t="s">
        <v>4211</v>
      </c>
      <c r="W27" s="126" t="s">
        <v>4201</v>
      </c>
    </row>
    <row r="29" spans="1:24" x14ac:dyDescent="0.35">
      <c r="U29" s="166" t="s">
        <v>6076</v>
      </c>
    </row>
    <row r="30" spans="1:24" x14ac:dyDescent="0.35">
      <c r="U30" s="166">
        <f>COUNTA(A2:A27)</f>
        <v>26</v>
      </c>
      <c r="V30" s="331">
        <f>COUNTA(V2:V27)</f>
        <v>26</v>
      </c>
      <c r="W30" s="331">
        <f>COUNTA(W2:W27)</f>
        <v>13</v>
      </c>
      <c r="X30" s="11">
        <f>SUM(V30:W30)</f>
        <v>39</v>
      </c>
    </row>
    <row r="31" spans="1:24" x14ac:dyDescent="0.35">
      <c r="V31" s="331">
        <f>COUNTBLANK(V2:V27)</f>
        <v>0</v>
      </c>
      <c r="W31" s="331">
        <f>COUNTBLANK(W2:W27)</f>
        <v>13</v>
      </c>
      <c r="X31" s="11"/>
    </row>
  </sheetData>
  <autoFilter ref="B1:W26" xr:uid="{00000000-0009-0000-0000-000004000000}"/>
  <conditionalFormatting sqref="M13:M15">
    <cfRule type="duplicateValues" dxfId="51" priority="2"/>
  </conditionalFormatting>
  <conditionalFormatting sqref="M14:M16">
    <cfRule type="duplicateValues" dxfId="50" priority="1"/>
  </conditionalFormatting>
  <hyperlinks>
    <hyperlink ref="D5" r:id="rId1" xr:uid="{00000000-0004-0000-0400-000000000000}"/>
    <hyperlink ref="D6" r:id="rId2" xr:uid="{00000000-0004-0000-0400-000001000000}"/>
    <hyperlink ref="D7" r:id="rId3" xr:uid="{00000000-0004-0000-0400-000002000000}"/>
    <hyperlink ref="D8" r:id="rId4" xr:uid="{00000000-0004-0000-0400-000003000000}"/>
    <hyperlink ref="D9" r:id="rId5" xr:uid="{00000000-0004-0000-0400-000004000000}"/>
    <hyperlink ref="D10" r:id="rId6" xr:uid="{00000000-0004-0000-0400-000005000000}"/>
    <hyperlink ref="D11" r:id="rId7" xr:uid="{00000000-0004-0000-0400-000006000000}"/>
    <hyperlink ref="D13" r:id="rId8" xr:uid="{00000000-0004-0000-0400-000007000000}"/>
    <hyperlink ref="D14" r:id="rId9" xr:uid="{00000000-0004-0000-0400-000008000000}"/>
    <hyperlink ref="D16" r:id="rId10" xr:uid="{00000000-0004-0000-0400-000009000000}"/>
    <hyperlink ref="D17" r:id="rId11" xr:uid="{00000000-0004-0000-0400-00000A000000}"/>
    <hyperlink ref="D18" r:id="rId12" xr:uid="{00000000-0004-0000-0400-00000B000000}"/>
    <hyperlink ref="D19" r:id="rId13" xr:uid="{00000000-0004-0000-0400-00000C000000}"/>
    <hyperlink ref="D20" r:id="rId14" xr:uid="{00000000-0004-0000-0400-00000D000000}"/>
    <hyperlink ref="D23" r:id="rId15" xr:uid="{00000000-0004-0000-0400-00000E000000}"/>
    <hyperlink ref="D21" r:id="rId16" xr:uid="{00000000-0004-0000-0400-00000F000000}"/>
    <hyperlink ref="D22" r:id="rId17" xr:uid="{00000000-0004-0000-0400-000010000000}"/>
    <hyperlink ref="D24" r:id="rId18" xr:uid="{00000000-0004-0000-0400-000011000000}"/>
    <hyperlink ref="D25" r:id="rId19" xr:uid="{00000000-0004-0000-0400-000012000000}"/>
    <hyperlink ref="D26" r:id="rId20" xr:uid="{00000000-0004-0000-0400-000013000000}"/>
    <hyperlink ref="D27" r:id="rId21" xr:uid="{00000000-0004-0000-0400-000014000000}"/>
    <hyperlink ref="D2" r:id="rId22" xr:uid="{00000000-0004-0000-0400-000015000000}"/>
    <hyperlink ref="D3" r:id="rId23" xr:uid="{00000000-0004-0000-0400-000016000000}"/>
    <hyperlink ref="D4" r:id="rId24" xr:uid="{00000000-0004-0000-0400-000017000000}"/>
    <hyperlink ref="D15" r:id="rId25" xr:uid="{00000000-0004-0000-0400-000018000000}"/>
    <hyperlink ref="D12" r:id="rId26" xr:uid="{00000000-0004-0000-0400-000019000000}"/>
  </hyperlinks>
  <pageMargins left="0.7" right="0.7" top="0.75" bottom="0.75" header="0.3" footer="0.3"/>
  <legacyDrawing r:id="rId2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"/>
  <sheetViews>
    <sheetView topLeftCell="Q91" workbookViewId="0">
      <selection activeCell="X98" sqref="X98"/>
    </sheetView>
  </sheetViews>
  <sheetFormatPr defaultRowHeight="15.5" x14ac:dyDescent="0.35"/>
  <cols>
    <col min="1" max="1" width="13.7265625" style="166" customWidth="1"/>
    <col min="2" max="2" width="14.54296875" style="166" bestFit="1" customWidth="1"/>
    <col min="3" max="3" width="40.54296875" style="166" bestFit="1" customWidth="1"/>
    <col min="4" max="4" width="44.7265625" style="166" customWidth="1"/>
    <col min="5" max="5" width="15.54296875" style="166" customWidth="1"/>
    <col min="6" max="7" width="18.26953125" style="166" customWidth="1"/>
    <col min="8" max="8" width="14.1796875" style="166" customWidth="1"/>
    <col min="9" max="9" width="20" style="166" customWidth="1"/>
    <col min="10" max="10" width="19.7265625" style="166" customWidth="1"/>
    <col min="11" max="11" width="12.453125" style="166" customWidth="1"/>
    <col min="12" max="12" width="17" style="166" customWidth="1"/>
    <col min="13" max="13" width="19.54296875" style="166" customWidth="1"/>
    <col min="14" max="14" width="21.7265625" style="166" customWidth="1"/>
    <col min="15" max="15" width="19.54296875" style="166" customWidth="1"/>
    <col min="16" max="16" width="31.7265625" style="166" customWidth="1"/>
    <col min="17" max="17" width="23.453125" style="166" bestFit="1" customWidth="1"/>
    <col min="18" max="18" width="19" style="166" bestFit="1" customWidth="1"/>
    <col min="19" max="19" width="14.81640625" style="166" bestFit="1" customWidth="1"/>
    <col min="20" max="20" width="17.81640625" style="166" bestFit="1" customWidth="1"/>
    <col min="21" max="21" width="21.81640625" style="166" bestFit="1" customWidth="1"/>
    <col min="22" max="22" width="24.453125" style="166" bestFit="1" customWidth="1"/>
    <col min="23" max="23" width="30.54296875" style="166" bestFit="1" customWidth="1"/>
  </cols>
  <sheetData>
    <row r="1" spans="1:23" ht="31" x14ac:dyDescent="0.35">
      <c r="A1" s="123" t="s">
        <v>445</v>
      </c>
      <c r="B1" s="123" t="s">
        <v>0</v>
      </c>
      <c r="C1" s="124" t="s">
        <v>1</v>
      </c>
      <c r="D1" s="124" t="s">
        <v>2</v>
      </c>
      <c r="E1" s="123" t="s">
        <v>3</v>
      </c>
      <c r="F1" s="123" t="s">
        <v>4</v>
      </c>
      <c r="G1" s="123" t="s">
        <v>5</v>
      </c>
      <c r="H1" s="124" t="s">
        <v>6</v>
      </c>
      <c r="I1" s="123" t="s">
        <v>7</v>
      </c>
      <c r="J1" s="123" t="s">
        <v>8</v>
      </c>
      <c r="K1" s="123" t="s">
        <v>9</v>
      </c>
      <c r="L1" s="123" t="s">
        <v>10</v>
      </c>
      <c r="M1" s="123" t="s">
        <v>11</v>
      </c>
      <c r="N1" s="123" t="s">
        <v>12</v>
      </c>
      <c r="O1" s="124" t="s">
        <v>13</v>
      </c>
      <c r="P1" s="124" t="s">
        <v>14</v>
      </c>
      <c r="Q1" s="124" t="s">
        <v>15</v>
      </c>
      <c r="R1" s="124" t="s">
        <v>16</v>
      </c>
      <c r="S1" s="123" t="s">
        <v>17</v>
      </c>
      <c r="T1" s="125" t="s">
        <v>18</v>
      </c>
      <c r="U1" s="125" t="s">
        <v>19</v>
      </c>
      <c r="V1" s="124" t="s">
        <v>20</v>
      </c>
      <c r="W1" s="124" t="s">
        <v>21</v>
      </c>
    </row>
    <row r="2" spans="1:23" s="11" customFormat="1" x14ac:dyDescent="0.35">
      <c r="A2" s="312">
        <v>201906012</v>
      </c>
      <c r="B2" s="312" t="s">
        <v>4360</v>
      </c>
      <c r="C2" s="313" t="s">
        <v>4361</v>
      </c>
      <c r="D2" s="314" t="s">
        <v>4362</v>
      </c>
      <c r="E2" s="315" t="s">
        <v>4363</v>
      </c>
      <c r="F2" s="313" t="s">
        <v>4364</v>
      </c>
      <c r="G2" s="313" t="s">
        <v>4364</v>
      </c>
      <c r="H2" s="313" t="s">
        <v>4365</v>
      </c>
      <c r="I2" s="316" t="s">
        <v>4366</v>
      </c>
      <c r="J2" s="317" t="s">
        <v>4367</v>
      </c>
      <c r="K2" s="312" t="s">
        <v>4198</v>
      </c>
      <c r="L2" s="318" t="s">
        <v>4299</v>
      </c>
      <c r="M2" s="319" t="s">
        <v>4368</v>
      </c>
      <c r="N2" s="316" t="s">
        <v>4369</v>
      </c>
      <c r="O2" s="320" t="s">
        <v>4370</v>
      </c>
      <c r="P2" s="321" t="s">
        <v>3337</v>
      </c>
      <c r="Q2" s="312" t="s">
        <v>4371</v>
      </c>
      <c r="R2" s="312" t="s">
        <v>28</v>
      </c>
      <c r="S2" s="322">
        <v>43626</v>
      </c>
      <c r="T2" s="312"/>
      <c r="U2" s="312"/>
      <c r="V2" s="321" t="s">
        <v>4372</v>
      </c>
      <c r="W2" s="312"/>
    </row>
    <row r="3" spans="1:23" x14ac:dyDescent="0.35">
      <c r="A3" s="172" t="s">
        <v>4373</v>
      </c>
      <c r="B3" s="126" t="s">
        <v>4360</v>
      </c>
      <c r="C3" s="128" t="s">
        <v>4374</v>
      </c>
      <c r="D3" s="173" t="s">
        <v>4375</v>
      </c>
      <c r="E3" s="168" t="s">
        <v>4376</v>
      </c>
      <c r="F3" s="128" t="s">
        <v>4364</v>
      </c>
      <c r="G3" s="128" t="s">
        <v>4364</v>
      </c>
      <c r="H3" s="128" t="s">
        <v>4365</v>
      </c>
      <c r="I3" s="135" t="s">
        <v>4377</v>
      </c>
      <c r="J3" s="133" t="s">
        <v>4378</v>
      </c>
      <c r="K3" s="126" t="s">
        <v>4208</v>
      </c>
      <c r="L3" s="169" t="s">
        <v>25</v>
      </c>
      <c r="M3" s="134" t="s">
        <v>4379</v>
      </c>
      <c r="N3" s="135" t="s">
        <v>4380</v>
      </c>
      <c r="O3" s="170" t="s">
        <v>4381</v>
      </c>
      <c r="P3" s="127" t="s">
        <v>3337</v>
      </c>
      <c r="Q3" s="126" t="s">
        <v>4327</v>
      </c>
      <c r="R3" s="126" t="s">
        <v>28</v>
      </c>
      <c r="S3" s="171">
        <v>43563</v>
      </c>
      <c r="T3" s="126"/>
      <c r="U3" s="126"/>
      <c r="V3" s="127" t="s">
        <v>4382</v>
      </c>
      <c r="W3" s="126" t="s">
        <v>4383</v>
      </c>
    </row>
    <row r="4" spans="1:23" x14ac:dyDescent="0.35">
      <c r="A4" s="126">
        <v>202106028</v>
      </c>
      <c r="B4" s="126" t="s">
        <v>4384</v>
      </c>
      <c r="C4" s="131" t="s">
        <v>4385</v>
      </c>
      <c r="D4" s="143" t="s">
        <v>4386</v>
      </c>
      <c r="E4" s="174" t="s">
        <v>4387</v>
      </c>
      <c r="F4" s="128" t="s">
        <v>4388</v>
      </c>
      <c r="G4" s="128" t="s">
        <v>2419</v>
      </c>
      <c r="H4" s="131" t="s">
        <v>4365</v>
      </c>
      <c r="I4" s="149" t="s">
        <v>3953</v>
      </c>
      <c r="J4" s="133" t="s">
        <v>4389</v>
      </c>
      <c r="K4" s="126" t="s">
        <v>4198</v>
      </c>
      <c r="L4" s="169" t="s">
        <v>25</v>
      </c>
      <c r="M4" s="175" t="s">
        <v>4390</v>
      </c>
      <c r="N4" s="133" t="s">
        <v>4391</v>
      </c>
      <c r="O4" s="170" t="s">
        <v>4392</v>
      </c>
      <c r="P4" s="127" t="s">
        <v>3355</v>
      </c>
      <c r="Q4" s="126" t="s">
        <v>4393</v>
      </c>
      <c r="R4" s="126" t="s">
        <v>28</v>
      </c>
      <c r="S4" s="137">
        <v>44354</v>
      </c>
      <c r="T4" s="126"/>
      <c r="U4" s="126"/>
      <c r="V4" s="127" t="s">
        <v>4382</v>
      </c>
      <c r="W4" s="126" t="s">
        <v>4372</v>
      </c>
    </row>
    <row r="5" spans="1:23" x14ac:dyDescent="0.35">
      <c r="A5" s="136">
        <v>202209079</v>
      </c>
      <c r="B5" s="126" t="s">
        <v>4360</v>
      </c>
      <c r="C5" s="131" t="s">
        <v>4394</v>
      </c>
      <c r="D5" s="167" t="s">
        <v>4395</v>
      </c>
      <c r="E5" s="162" t="s">
        <v>4396</v>
      </c>
      <c r="F5" s="131" t="s">
        <v>4388</v>
      </c>
      <c r="G5" s="131" t="s">
        <v>2429</v>
      </c>
      <c r="H5" s="131" t="s">
        <v>4365</v>
      </c>
      <c r="I5" s="133" t="s">
        <v>4397</v>
      </c>
      <c r="J5" s="133" t="s">
        <v>4398</v>
      </c>
      <c r="K5" s="126" t="s">
        <v>4198</v>
      </c>
      <c r="L5" s="169" t="s">
        <v>25</v>
      </c>
      <c r="M5" s="136" t="s">
        <v>4399</v>
      </c>
      <c r="N5" s="133" t="s">
        <v>4400</v>
      </c>
      <c r="O5" s="170" t="s">
        <v>4401</v>
      </c>
      <c r="P5" s="126" t="s">
        <v>3355</v>
      </c>
      <c r="Q5" s="126" t="s">
        <v>4327</v>
      </c>
      <c r="R5" s="126" t="s">
        <v>28</v>
      </c>
      <c r="S5" s="147">
        <v>44805</v>
      </c>
      <c r="T5" s="126"/>
      <c r="U5" s="126"/>
      <c r="V5" s="127" t="s">
        <v>4382</v>
      </c>
      <c r="W5" s="126" t="s">
        <v>4372</v>
      </c>
    </row>
    <row r="6" spans="1:23" x14ac:dyDescent="0.35">
      <c r="A6" s="127">
        <v>201508001</v>
      </c>
      <c r="B6" s="126" t="s">
        <v>4360</v>
      </c>
      <c r="C6" s="128" t="s">
        <v>4402</v>
      </c>
      <c r="D6" s="138" t="s">
        <v>4403</v>
      </c>
      <c r="E6" s="168" t="s">
        <v>4404</v>
      </c>
      <c r="F6" s="128" t="s">
        <v>4364</v>
      </c>
      <c r="G6" s="128" t="s">
        <v>4364</v>
      </c>
      <c r="H6" s="128" t="s">
        <v>4405</v>
      </c>
      <c r="I6" s="135" t="s">
        <v>1604</v>
      </c>
      <c r="J6" s="139" t="s">
        <v>4406</v>
      </c>
      <c r="K6" s="126" t="s">
        <v>4198</v>
      </c>
      <c r="L6" s="126" t="s">
        <v>4407</v>
      </c>
      <c r="M6" s="127" t="s">
        <v>4408</v>
      </c>
      <c r="N6" s="135" t="s">
        <v>4409</v>
      </c>
      <c r="O6" s="140"/>
      <c r="P6" s="127" t="s">
        <v>3337</v>
      </c>
      <c r="Q6" s="126" t="s">
        <v>1502</v>
      </c>
      <c r="R6" s="126" t="s">
        <v>28</v>
      </c>
      <c r="S6" s="171">
        <v>42219</v>
      </c>
      <c r="T6" s="126"/>
      <c r="U6" s="126"/>
      <c r="V6" s="126" t="s">
        <v>1498</v>
      </c>
      <c r="W6" s="142"/>
    </row>
    <row r="7" spans="1:23" x14ac:dyDescent="0.35">
      <c r="A7" s="172" t="s">
        <v>4410</v>
      </c>
      <c r="B7" s="126" t="s">
        <v>4360</v>
      </c>
      <c r="C7" s="128" t="s">
        <v>4411</v>
      </c>
      <c r="D7" s="138" t="s">
        <v>4412</v>
      </c>
      <c r="E7" s="168" t="s">
        <v>4413</v>
      </c>
      <c r="F7" s="128" t="s">
        <v>4364</v>
      </c>
      <c r="G7" s="128" t="s">
        <v>4364</v>
      </c>
      <c r="H7" s="128" t="s">
        <v>4405</v>
      </c>
      <c r="I7" s="135" t="s">
        <v>2980</v>
      </c>
      <c r="J7" s="139" t="s">
        <v>4414</v>
      </c>
      <c r="K7" s="126" t="s">
        <v>4198</v>
      </c>
      <c r="L7" s="126" t="s">
        <v>4407</v>
      </c>
      <c r="M7" s="172" t="s">
        <v>4415</v>
      </c>
      <c r="N7" s="135" t="s">
        <v>4416</v>
      </c>
      <c r="O7" s="140"/>
      <c r="P7" s="127" t="s">
        <v>3337</v>
      </c>
      <c r="Q7" s="126" t="s">
        <v>1508</v>
      </c>
      <c r="R7" s="126" t="s">
        <v>28</v>
      </c>
      <c r="S7" s="171">
        <v>42278</v>
      </c>
      <c r="T7" s="126"/>
      <c r="U7" s="126"/>
      <c r="V7" s="126" t="s">
        <v>4201</v>
      </c>
      <c r="W7" s="126"/>
    </row>
    <row r="8" spans="1:23" x14ac:dyDescent="0.35">
      <c r="A8" s="172" t="s">
        <v>4417</v>
      </c>
      <c r="B8" s="126" t="s">
        <v>4360</v>
      </c>
      <c r="C8" s="128" t="s">
        <v>4418</v>
      </c>
      <c r="D8" s="176" t="s">
        <v>4419</v>
      </c>
      <c r="E8" s="168" t="s">
        <v>4420</v>
      </c>
      <c r="F8" s="128" t="s">
        <v>4388</v>
      </c>
      <c r="G8" s="128" t="s">
        <v>4388</v>
      </c>
      <c r="H8" s="128" t="s">
        <v>4405</v>
      </c>
      <c r="I8" s="135" t="s">
        <v>4421</v>
      </c>
      <c r="J8" s="139" t="s">
        <v>4422</v>
      </c>
      <c r="K8" s="126" t="s">
        <v>4198</v>
      </c>
      <c r="L8" s="126" t="s">
        <v>25</v>
      </c>
      <c r="M8" s="172" t="s">
        <v>4423</v>
      </c>
      <c r="N8" s="135" t="s">
        <v>4424</v>
      </c>
      <c r="O8" s="140"/>
      <c r="P8" s="127" t="s">
        <v>3337</v>
      </c>
      <c r="Q8" s="126" t="s">
        <v>4371</v>
      </c>
      <c r="R8" s="126" t="s">
        <v>28</v>
      </c>
      <c r="S8" s="171">
        <v>42293</v>
      </c>
      <c r="T8" s="126"/>
      <c r="U8" s="126"/>
      <c r="V8" s="126" t="s">
        <v>4425</v>
      </c>
      <c r="W8" s="126"/>
    </row>
    <row r="9" spans="1:23" x14ac:dyDescent="0.35">
      <c r="A9" s="172" t="s">
        <v>4426</v>
      </c>
      <c r="B9" s="126" t="s">
        <v>4360</v>
      </c>
      <c r="C9" s="128" t="s">
        <v>4427</v>
      </c>
      <c r="D9" s="167" t="s">
        <v>4428</v>
      </c>
      <c r="E9" s="168" t="s">
        <v>4429</v>
      </c>
      <c r="F9" s="128" t="s">
        <v>4388</v>
      </c>
      <c r="G9" s="128" t="s">
        <v>4388</v>
      </c>
      <c r="H9" s="128" t="s">
        <v>4405</v>
      </c>
      <c r="I9" s="135" t="s">
        <v>2918</v>
      </c>
      <c r="J9" s="139" t="s">
        <v>4430</v>
      </c>
      <c r="K9" s="126" t="s">
        <v>4198</v>
      </c>
      <c r="L9" s="126" t="s">
        <v>4407</v>
      </c>
      <c r="M9" s="172" t="s">
        <v>4431</v>
      </c>
      <c r="N9" s="135" t="s">
        <v>4432</v>
      </c>
      <c r="O9" s="140"/>
      <c r="P9" s="127" t="s">
        <v>3337</v>
      </c>
      <c r="Q9" s="126" t="s">
        <v>4371</v>
      </c>
      <c r="R9" s="126" t="s">
        <v>28</v>
      </c>
      <c r="S9" s="171">
        <v>42296</v>
      </c>
      <c r="T9" s="126"/>
      <c r="U9" s="126"/>
      <c r="V9" s="126" t="s">
        <v>4425</v>
      </c>
      <c r="W9" s="126"/>
    </row>
    <row r="10" spans="1:23" x14ac:dyDescent="0.35">
      <c r="A10" s="172" t="s">
        <v>4433</v>
      </c>
      <c r="B10" s="126" t="s">
        <v>4360</v>
      </c>
      <c r="C10" s="128" t="s">
        <v>4434</v>
      </c>
      <c r="D10" s="138" t="s">
        <v>4435</v>
      </c>
      <c r="E10" s="168" t="s">
        <v>4436</v>
      </c>
      <c r="F10" s="128" t="s">
        <v>4388</v>
      </c>
      <c r="G10" s="128" t="s">
        <v>4388</v>
      </c>
      <c r="H10" s="128" t="s">
        <v>4405</v>
      </c>
      <c r="I10" s="135" t="s">
        <v>1604</v>
      </c>
      <c r="J10" s="139" t="s">
        <v>4437</v>
      </c>
      <c r="K10" s="126" t="s">
        <v>4198</v>
      </c>
      <c r="L10" s="126" t="s">
        <v>25</v>
      </c>
      <c r="M10" s="172" t="s">
        <v>4438</v>
      </c>
      <c r="N10" s="135" t="s">
        <v>4439</v>
      </c>
      <c r="O10" s="140"/>
      <c r="P10" s="127" t="s">
        <v>3337</v>
      </c>
      <c r="Q10" s="126" t="s">
        <v>4244</v>
      </c>
      <c r="R10" s="126" t="s">
        <v>28</v>
      </c>
      <c r="S10" s="171">
        <v>42303</v>
      </c>
      <c r="T10" s="126"/>
      <c r="U10" s="126"/>
      <c r="V10" s="126" t="s">
        <v>4372</v>
      </c>
      <c r="W10" s="126" t="s">
        <v>4201</v>
      </c>
    </row>
    <row r="11" spans="1:23" x14ac:dyDescent="0.35">
      <c r="A11" s="172" t="s">
        <v>4440</v>
      </c>
      <c r="B11" s="126" t="s">
        <v>4360</v>
      </c>
      <c r="C11" s="128" t="s">
        <v>4441</v>
      </c>
      <c r="D11" s="167" t="s">
        <v>4442</v>
      </c>
      <c r="E11" s="168" t="s">
        <v>4443</v>
      </c>
      <c r="F11" s="128" t="s">
        <v>4364</v>
      </c>
      <c r="G11" s="128" t="s">
        <v>4364</v>
      </c>
      <c r="H11" s="128" t="s">
        <v>4405</v>
      </c>
      <c r="I11" s="135" t="s">
        <v>2886</v>
      </c>
      <c r="J11" s="139" t="s">
        <v>4444</v>
      </c>
      <c r="K11" s="126" t="s">
        <v>4198</v>
      </c>
      <c r="L11" s="126" t="s">
        <v>25</v>
      </c>
      <c r="M11" s="172" t="s">
        <v>4445</v>
      </c>
      <c r="N11" s="135" t="s">
        <v>4446</v>
      </c>
      <c r="O11" s="140"/>
      <c r="P11" s="127" t="s">
        <v>3337</v>
      </c>
      <c r="Q11" s="126" t="s">
        <v>4244</v>
      </c>
      <c r="R11" s="126" t="s">
        <v>28</v>
      </c>
      <c r="S11" s="171">
        <v>42499</v>
      </c>
      <c r="T11" s="126"/>
      <c r="U11" s="126"/>
      <c r="V11" s="126" t="s">
        <v>4372</v>
      </c>
      <c r="W11" s="126" t="s">
        <v>4201</v>
      </c>
    </row>
    <row r="12" spans="1:23" x14ac:dyDescent="0.35">
      <c r="A12" s="172" t="s">
        <v>4447</v>
      </c>
      <c r="B12" s="126" t="s">
        <v>4360</v>
      </c>
      <c r="C12" s="128" t="s">
        <v>4448</v>
      </c>
      <c r="D12" s="143" t="s">
        <v>4449</v>
      </c>
      <c r="E12" s="168" t="s">
        <v>4450</v>
      </c>
      <c r="F12" s="133" t="s">
        <v>4364</v>
      </c>
      <c r="G12" s="133" t="s">
        <v>4364</v>
      </c>
      <c r="H12" s="133" t="s">
        <v>4405</v>
      </c>
      <c r="I12" s="135" t="s">
        <v>2980</v>
      </c>
      <c r="J12" s="133" t="s">
        <v>4451</v>
      </c>
      <c r="K12" s="126" t="s">
        <v>4198</v>
      </c>
      <c r="L12" s="126" t="s">
        <v>25</v>
      </c>
      <c r="M12" s="115" t="s">
        <v>4452</v>
      </c>
      <c r="N12" s="135"/>
      <c r="O12" s="140"/>
      <c r="P12" s="127" t="s">
        <v>3355</v>
      </c>
      <c r="Q12" s="126" t="s">
        <v>4244</v>
      </c>
      <c r="R12" s="126" t="s">
        <v>28</v>
      </c>
      <c r="S12" s="171">
        <v>42522</v>
      </c>
      <c r="T12" s="126"/>
      <c r="U12" s="126"/>
      <c r="V12" s="126" t="s">
        <v>4372</v>
      </c>
      <c r="W12" s="126" t="s">
        <v>4201</v>
      </c>
    </row>
    <row r="13" spans="1:23" x14ac:dyDescent="0.35">
      <c r="A13" s="172" t="s">
        <v>4453</v>
      </c>
      <c r="B13" s="126" t="s">
        <v>4360</v>
      </c>
      <c r="C13" s="128" t="s">
        <v>4454</v>
      </c>
      <c r="D13" s="173" t="s">
        <v>4455</v>
      </c>
      <c r="E13" s="168" t="s">
        <v>4456</v>
      </c>
      <c r="F13" s="128" t="s">
        <v>451</v>
      </c>
      <c r="G13" s="128" t="s">
        <v>451</v>
      </c>
      <c r="H13" s="128" t="s">
        <v>4405</v>
      </c>
      <c r="I13" s="135" t="s">
        <v>2918</v>
      </c>
      <c r="J13" s="133" t="s">
        <v>4457</v>
      </c>
      <c r="K13" s="126" t="s">
        <v>4208</v>
      </c>
      <c r="L13" s="126" t="s">
        <v>25</v>
      </c>
      <c r="M13" s="127" t="s">
        <v>4458</v>
      </c>
      <c r="N13" s="135" t="s">
        <v>4459</v>
      </c>
      <c r="O13" s="140" t="s">
        <v>4460</v>
      </c>
      <c r="P13" s="127" t="s">
        <v>3337</v>
      </c>
      <c r="Q13" s="126" t="s">
        <v>4461</v>
      </c>
      <c r="R13" s="126" t="s">
        <v>28</v>
      </c>
      <c r="S13" s="171">
        <v>42783</v>
      </c>
      <c r="T13" s="126"/>
      <c r="U13" s="126"/>
      <c r="V13" s="126" t="s">
        <v>4383</v>
      </c>
      <c r="W13" s="126" t="s">
        <v>4462</v>
      </c>
    </row>
    <row r="14" spans="1:23" x14ac:dyDescent="0.35">
      <c r="A14" s="172" t="s">
        <v>4463</v>
      </c>
      <c r="B14" s="126" t="s">
        <v>4360</v>
      </c>
      <c r="C14" s="128" t="s">
        <v>4464</v>
      </c>
      <c r="D14" s="173" t="s">
        <v>4465</v>
      </c>
      <c r="E14" s="168" t="s">
        <v>4466</v>
      </c>
      <c r="F14" s="128" t="s">
        <v>4388</v>
      </c>
      <c r="G14" s="128" t="s">
        <v>4388</v>
      </c>
      <c r="H14" s="128" t="s">
        <v>4405</v>
      </c>
      <c r="I14" s="135" t="s">
        <v>4467</v>
      </c>
      <c r="J14" s="133" t="s">
        <v>4468</v>
      </c>
      <c r="K14" s="126" t="s">
        <v>4198</v>
      </c>
      <c r="L14" s="126" t="s">
        <v>25</v>
      </c>
      <c r="M14" s="134" t="s">
        <v>4469</v>
      </c>
      <c r="N14" s="135" t="s">
        <v>4470</v>
      </c>
      <c r="O14" s="140" t="s">
        <v>4471</v>
      </c>
      <c r="P14" s="127" t="s">
        <v>3337</v>
      </c>
      <c r="Q14" s="126" t="s">
        <v>4393</v>
      </c>
      <c r="R14" s="126" t="s">
        <v>28</v>
      </c>
      <c r="S14" s="171">
        <v>42982</v>
      </c>
      <c r="T14" s="126"/>
      <c r="U14" s="126"/>
      <c r="V14" s="126" t="s">
        <v>4425</v>
      </c>
      <c r="W14" s="126"/>
    </row>
    <row r="15" spans="1:23" x14ac:dyDescent="0.35">
      <c r="A15" s="172" t="s">
        <v>4472</v>
      </c>
      <c r="B15" s="126" t="s">
        <v>4360</v>
      </c>
      <c r="C15" s="128" t="s">
        <v>4473</v>
      </c>
      <c r="D15" s="167" t="s">
        <v>4474</v>
      </c>
      <c r="E15" s="168" t="s">
        <v>4475</v>
      </c>
      <c r="F15" s="128" t="s">
        <v>4388</v>
      </c>
      <c r="G15" s="128" t="s">
        <v>4388</v>
      </c>
      <c r="H15" s="128" t="s">
        <v>4405</v>
      </c>
      <c r="I15" s="135" t="s">
        <v>2886</v>
      </c>
      <c r="J15" s="133" t="s">
        <v>4476</v>
      </c>
      <c r="K15" s="126" t="s">
        <v>4198</v>
      </c>
      <c r="L15" s="126" t="s">
        <v>25</v>
      </c>
      <c r="M15" s="127" t="s">
        <v>4477</v>
      </c>
      <c r="N15" s="135" t="s">
        <v>4478</v>
      </c>
      <c r="O15" s="140"/>
      <c r="P15" s="127" t="s">
        <v>3337</v>
      </c>
      <c r="Q15" s="126" t="s">
        <v>4479</v>
      </c>
      <c r="R15" s="126" t="s">
        <v>28</v>
      </c>
      <c r="S15" s="171">
        <v>42982</v>
      </c>
      <c r="T15" s="126"/>
      <c r="U15" s="126"/>
      <c r="V15" s="126" t="s">
        <v>4425</v>
      </c>
      <c r="W15" s="126"/>
    </row>
    <row r="16" spans="1:23" x14ac:dyDescent="0.35">
      <c r="A16" s="172" t="s">
        <v>4480</v>
      </c>
      <c r="B16" s="126" t="s">
        <v>4360</v>
      </c>
      <c r="C16" s="128" t="s">
        <v>4481</v>
      </c>
      <c r="D16" s="176" t="s">
        <v>4482</v>
      </c>
      <c r="E16" s="168" t="s">
        <v>4483</v>
      </c>
      <c r="F16" s="128" t="s">
        <v>4388</v>
      </c>
      <c r="G16" s="128" t="s">
        <v>4388</v>
      </c>
      <c r="H16" s="128" t="s">
        <v>4405</v>
      </c>
      <c r="I16" s="135" t="s">
        <v>2918</v>
      </c>
      <c r="J16" s="133" t="s">
        <v>4484</v>
      </c>
      <c r="K16" s="126" t="s">
        <v>4198</v>
      </c>
      <c r="L16" s="126" t="s">
        <v>25</v>
      </c>
      <c r="M16" s="127" t="s">
        <v>4485</v>
      </c>
      <c r="N16" s="135" t="s">
        <v>4486</v>
      </c>
      <c r="O16" s="140"/>
      <c r="P16" s="127" t="s">
        <v>3337</v>
      </c>
      <c r="Q16" s="126" t="s">
        <v>4327</v>
      </c>
      <c r="R16" s="126" t="s">
        <v>28</v>
      </c>
      <c r="S16" s="171">
        <v>43006</v>
      </c>
      <c r="T16" s="126"/>
      <c r="U16" s="126"/>
      <c r="V16" s="126" t="s">
        <v>4425</v>
      </c>
      <c r="W16" s="126"/>
    </row>
    <row r="17" spans="1:23" x14ac:dyDescent="0.35">
      <c r="A17" s="172" t="s">
        <v>4487</v>
      </c>
      <c r="B17" s="126" t="s">
        <v>4360</v>
      </c>
      <c r="C17" s="128" t="s">
        <v>4488</v>
      </c>
      <c r="D17" s="176" t="s">
        <v>4489</v>
      </c>
      <c r="E17" s="168" t="s">
        <v>4490</v>
      </c>
      <c r="F17" s="128" t="s">
        <v>4388</v>
      </c>
      <c r="G17" s="128" t="s">
        <v>4388</v>
      </c>
      <c r="H17" s="128" t="s">
        <v>4405</v>
      </c>
      <c r="I17" s="135" t="s">
        <v>2918</v>
      </c>
      <c r="J17" s="133" t="s">
        <v>4491</v>
      </c>
      <c r="K17" s="126" t="s">
        <v>4198</v>
      </c>
      <c r="L17" s="126" t="s">
        <v>25</v>
      </c>
      <c r="M17" s="127" t="s">
        <v>4492</v>
      </c>
      <c r="N17" s="135" t="s">
        <v>4493</v>
      </c>
      <c r="O17" s="140"/>
      <c r="P17" s="127" t="s">
        <v>3337</v>
      </c>
      <c r="Q17" s="126" t="s">
        <v>4327</v>
      </c>
      <c r="R17" s="126" t="s">
        <v>28</v>
      </c>
      <c r="S17" s="171">
        <v>43348</v>
      </c>
      <c r="T17" s="126"/>
      <c r="U17" s="126"/>
      <c r="V17" s="126" t="s">
        <v>4425</v>
      </c>
      <c r="W17" s="126"/>
    </row>
    <row r="18" spans="1:23" x14ac:dyDescent="0.35">
      <c r="A18" s="172" t="s">
        <v>4494</v>
      </c>
      <c r="B18" s="126" t="s">
        <v>4360</v>
      </c>
      <c r="C18" s="128" t="s">
        <v>4495</v>
      </c>
      <c r="D18" s="167" t="s">
        <v>4496</v>
      </c>
      <c r="E18" s="168" t="s">
        <v>4497</v>
      </c>
      <c r="F18" s="128" t="s">
        <v>451</v>
      </c>
      <c r="G18" s="128" t="s">
        <v>451</v>
      </c>
      <c r="H18" s="128" t="s">
        <v>4405</v>
      </c>
      <c r="I18" s="135" t="s">
        <v>4498</v>
      </c>
      <c r="J18" s="133" t="s">
        <v>4499</v>
      </c>
      <c r="K18" s="126" t="s">
        <v>4208</v>
      </c>
      <c r="L18" s="126" t="s">
        <v>25</v>
      </c>
      <c r="M18" s="172" t="s">
        <v>4500</v>
      </c>
      <c r="N18" s="135" t="s">
        <v>4501</v>
      </c>
      <c r="O18" s="140" t="s">
        <v>4502</v>
      </c>
      <c r="P18" s="127" t="s">
        <v>3337</v>
      </c>
      <c r="Q18" s="126" t="s">
        <v>4371</v>
      </c>
      <c r="R18" s="126" t="s">
        <v>28</v>
      </c>
      <c r="S18" s="171">
        <v>43507</v>
      </c>
      <c r="T18" s="126"/>
      <c r="U18" s="126"/>
      <c r="V18" s="126" t="s">
        <v>4462</v>
      </c>
      <c r="W18" s="126"/>
    </row>
    <row r="19" spans="1:23" x14ac:dyDescent="0.35">
      <c r="A19" s="172" t="s">
        <v>4503</v>
      </c>
      <c r="B19" s="126" t="s">
        <v>4360</v>
      </c>
      <c r="C19" s="128" t="s">
        <v>4504</v>
      </c>
      <c r="D19" s="176" t="s">
        <v>4505</v>
      </c>
      <c r="E19" s="168" t="s">
        <v>4506</v>
      </c>
      <c r="F19" s="128" t="s">
        <v>4364</v>
      </c>
      <c r="G19" s="128" t="s">
        <v>4364</v>
      </c>
      <c r="H19" s="128" t="s">
        <v>4405</v>
      </c>
      <c r="I19" s="135" t="s">
        <v>1604</v>
      </c>
      <c r="J19" s="133" t="s">
        <v>4507</v>
      </c>
      <c r="K19" s="126" t="s">
        <v>4208</v>
      </c>
      <c r="L19" s="126" t="s">
        <v>25</v>
      </c>
      <c r="M19" s="127" t="s">
        <v>4508</v>
      </c>
      <c r="N19" s="135" t="s">
        <v>4509</v>
      </c>
      <c r="O19" s="140"/>
      <c r="P19" s="127" t="s">
        <v>3337</v>
      </c>
      <c r="Q19" s="126" t="s">
        <v>4393</v>
      </c>
      <c r="R19" s="126" t="s">
        <v>28</v>
      </c>
      <c r="S19" s="171">
        <v>43563</v>
      </c>
      <c r="T19" s="126"/>
      <c r="U19" s="126"/>
      <c r="V19" s="169" t="s">
        <v>4201</v>
      </c>
      <c r="W19" s="169"/>
    </row>
    <row r="20" spans="1:23" x14ac:dyDescent="0.35">
      <c r="A20" s="172" t="s">
        <v>4510</v>
      </c>
      <c r="B20" s="126" t="s">
        <v>4360</v>
      </c>
      <c r="C20" s="128" t="s">
        <v>4511</v>
      </c>
      <c r="D20" s="176" t="s">
        <v>4512</v>
      </c>
      <c r="E20" s="168" t="s">
        <v>4513</v>
      </c>
      <c r="F20" s="128" t="s">
        <v>4205</v>
      </c>
      <c r="G20" s="128" t="s">
        <v>4205</v>
      </c>
      <c r="H20" s="128" t="s">
        <v>4405</v>
      </c>
      <c r="I20" s="135" t="s">
        <v>704</v>
      </c>
      <c r="J20" s="133" t="s">
        <v>4514</v>
      </c>
      <c r="K20" s="126" t="s">
        <v>4198</v>
      </c>
      <c r="L20" s="126" t="s">
        <v>4407</v>
      </c>
      <c r="M20" s="127" t="s">
        <v>4515</v>
      </c>
      <c r="N20" s="135" t="s">
        <v>4516</v>
      </c>
      <c r="O20" s="140"/>
      <c r="P20" s="127" t="s">
        <v>3337</v>
      </c>
      <c r="Q20" s="126" t="s">
        <v>4371</v>
      </c>
      <c r="R20" s="126" t="s">
        <v>28</v>
      </c>
      <c r="S20" s="171">
        <v>43770</v>
      </c>
      <c r="T20" s="126"/>
      <c r="U20" s="126"/>
      <c r="V20" s="169" t="s">
        <v>4517</v>
      </c>
      <c r="W20" s="169"/>
    </row>
    <row r="21" spans="1:23" x14ac:dyDescent="0.35">
      <c r="A21" s="127">
        <v>201912035</v>
      </c>
      <c r="B21" s="126" t="s">
        <v>4360</v>
      </c>
      <c r="C21" s="128" t="s">
        <v>4518</v>
      </c>
      <c r="D21" s="138" t="s">
        <v>4519</v>
      </c>
      <c r="E21" s="168" t="s">
        <v>4520</v>
      </c>
      <c r="F21" s="128" t="s">
        <v>4205</v>
      </c>
      <c r="G21" s="128" t="s">
        <v>4205</v>
      </c>
      <c r="H21" s="128" t="s">
        <v>4405</v>
      </c>
      <c r="I21" s="135" t="s">
        <v>1604</v>
      </c>
      <c r="J21" s="133" t="s">
        <v>4521</v>
      </c>
      <c r="K21" s="126" t="s">
        <v>4198</v>
      </c>
      <c r="L21" s="126" t="s">
        <v>4407</v>
      </c>
      <c r="M21" s="127" t="s">
        <v>4522</v>
      </c>
      <c r="N21" s="135" t="s">
        <v>4523</v>
      </c>
      <c r="O21" s="140"/>
      <c r="P21" s="127" t="s">
        <v>3337</v>
      </c>
      <c r="Q21" s="126" t="s">
        <v>4524</v>
      </c>
      <c r="R21" s="126" t="s">
        <v>28</v>
      </c>
      <c r="S21" s="171">
        <v>43800</v>
      </c>
      <c r="T21" s="126"/>
      <c r="U21" s="126"/>
      <c r="V21" s="169" t="s">
        <v>4372</v>
      </c>
      <c r="W21" s="169" t="s">
        <v>4201</v>
      </c>
    </row>
    <row r="22" spans="1:23" x14ac:dyDescent="0.35">
      <c r="A22" s="127">
        <v>202001001</v>
      </c>
      <c r="B22" s="127" t="s">
        <v>4360</v>
      </c>
      <c r="C22" s="128" t="s">
        <v>4525</v>
      </c>
      <c r="D22" s="138" t="s">
        <v>4526</v>
      </c>
      <c r="E22" s="158" t="s">
        <v>4527</v>
      </c>
      <c r="F22" s="128" t="s">
        <v>3628</v>
      </c>
      <c r="G22" s="128" t="s">
        <v>3628</v>
      </c>
      <c r="H22" s="128" t="s">
        <v>4405</v>
      </c>
      <c r="I22" s="135" t="s">
        <v>2918</v>
      </c>
      <c r="J22" s="161">
        <v>32641</v>
      </c>
      <c r="K22" s="126" t="s">
        <v>4198</v>
      </c>
      <c r="L22" s="126" t="s">
        <v>25</v>
      </c>
      <c r="M22" s="126" t="s">
        <v>4528</v>
      </c>
      <c r="N22" s="135" t="s">
        <v>4529</v>
      </c>
      <c r="O22" s="140"/>
      <c r="P22" s="127" t="s">
        <v>3337</v>
      </c>
      <c r="Q22" s="126" t="s">
        <v>4371</v>
      </c>
      <c r="R22" s="126" t="s">
        <v>28</v>
      </c>
      <c r="S22" s="147">
        <v>43831</v>
      </c>
      <c r="T22" s="126"/>
      <c r="U22" s="126"/>
      <c r="V22" s="126" t="s">
        <v>484</v>
      </c>
      <c r="W22" s="126" t="s">
        <v>1093</v>
      </c>
    </row>
    <row r="23" spans="1:23" x14ac:dyDescent="0.35">
      <c r="A23" s="127">
        <v>202012036</v>
      </c>
      <c r="B23" s="127" t="s">
        <v>4360</v>
      </c>
      <c r="C23" s="131" t="s">
        <v>4530</v>
      </c>
      <c r="D23" s="138" t="s">
        <v>4531</v>
      </c>
      <c r="E23" s="174" t="s">
        <v>4532</v>
      </c>
      <c r="F23" s="128" t="s">
        <v>451</v>
      </c>
      <c r="G23" s="128" t="s">
        <v>451</v>
      </c>
      <c r="H23" s="128" t="s">
        <v>4405</v>
      </c>
      <c r="I23" s="133" t="s">
        <v>2918</v>
      </c>
      <c r="J23" s="133" t="s">
        <v>4533</v>
      </c>
      <c r="K23" s="126" t="s">
        <v>4208</v>
      </c>
      <c r="L23" s="126" t="s">
        <v>25</v>
      </c>
      <c r="M23" s="175" t="s">
        <v>4534</v>
      </c>
      <c r="N23" s="133" t="s">
        <v>4535</v>
      </c>
      <c r="O23" s="140" t="s">
        <v>4536</v>
      </c>
      <c r="P23" s="127" t="s">
        <v>3337</v>
      </c>
      <c r="Q23" s="126" t="s">
        <v>4371</v>
      </c>
      <c r="R23" s="126" t="s">
        <v>28</v>
      </c>
      <c r="S23" s="137">
        <v>44172</v>
      </c>
      <c r="T23" s="126"/>
      <c r="U23" s="126"/>
      <c r="V23" s="126" t="s">
        <v>4462</v>
      </c>
      <c r="W23" s="126"/>
    </row>
    <row r="24" spans="1:23" x14ac:dyDescent="0.35">
      <c r="A24" s="127">
        <v>202101001</v>
      </c>
      <c r="B24" s="127" t="s">
        <v>4360</v>
      </c>
      <c r="C24" s="131" t="s">
        <v>4537</v>
      </c>
      <c r="D24" s="143" t="s">
        <v>4538</v>
      </c>
      <c r="E24" s="174" t="s">
        <v>4539</v>
      </c>
      <c r="F24" s="128" t="s">
        <v>451</v>
      </c>
      <c r="G24" s="128" t="s">
        <v>451</v>
      </c>
      <c r="H24" s="128" t="s">
        <v>4405</v>
      </c>
      <c r="I24" s="133" t="s">
        <v>2918</v>
      </c>
      <c r="J24" s="163">
        <v>34454</v>
      </c>
      <c r="K24" s="126" t="s">
        <v>4198</v>
      </c>
      <c r="L24" s="126" t="s">
        <v>25</v>
      </c>
      <c r="M24" s="175" t="s">
        <v>4540</v>
      </c>
      <c r="N24" s="133" t="s">
        <v>4541</v>
      </c>
      <c r="O24" s="140" t="s">
        <v>4542</v>
      </c>
      <c r="P24" s="127" t="s">
        <v>3355</v>
      </c>
      <c r="Q24" s="126" t="s">
        <v>4393</v>
      </c>
      <c r="R24" s="126" t="s">
        <v>28</v>
      </c>
      <c r="S24" s="137">
        <v>44200</v>
      </c>
      <c r="T24" s="126"/>
      <c r="U24" s="126"/>
      <c r="V24" s="126" t="s">
        <v>4383</v>
      </c>
      <c r="W24" s="126" t="s">
        <v>4462</v>
      </c>
    </row>
    <row r="25" spans="1:23" x14ac:dyDescent="0.35">
      <c r="A25" s="127">
        <v>202101002</v>
      </c>
      <c r="B25" s="127" t="s">
        <v>4360</v>
      </c>
      <c r="C25" s="131" t="s">
        <v>4543</v>
      </c>
      <c r="D25" s="143" t="s">
        <v>4544</v>
      </c>
      <c r="E25" s="174" t="s">
        <v>4545</v>
      </c>
      <c r="F25" s="128" t="s">
        <v>451</v>
      </c>
      <c r="G25" s="128" t="s">
        <v>451</v>
      </c>
      <c r="H25" s="128" t="s">
        <v>4405</v>
      </c>
      <c r="I25" s="133" t="s">
        <v>2918</v>
      </c>
      <c r="J25" s="133" t="s">
        <v>4546</v>
      </c>
      <c r="K25" s="126" t="s">
        <v>4208</v>
      </c>
      <c r="L25" s="126" t="s">
        <v>25</v>
      </c>
      <c r="M25" s="175" t="s">
        <v>4547</v>
      </c>
      <c r="N25" s="133" t="s">
        <v>4548</v>
      </c>
      <c r="O25" s="140" t="s">
        <v>4549</v>
      </c>
      <c r="P25" s="127" t="s">
        <v>3355</v>
      </c>
      <c r="Q25" s="126" t="s">
        <v>4393</v>
      </c>
      <c r="R25" s="126" t="s">
        <v>28</v>
      </c>
      <c r="S25" s="137">
        <v>44214</v>
      </c>
      <c r="T25" s="126"/>
      <c r="U25" s="126"/>
      <c r="V25" s="126" t="s">
        <v>4383</v>
      </c>
      <c r="W25" s="126" t="s">
        <v>4462</v>
      </c>
    </row>
    <row r="26" spans="1:23" x14ac:dyDescent="0.35">
      <c r="A26" s="126">
        <v>202201005</v>
      </c>
      <c r="B26" s="126" t="s">
        <v>4360</v>
      </c>
      <c r="C26" s="131" t="s">
        <v>4550</v>
      </c>
      <c r="D26" s="167" t="s">
        <v>4551</v>
      </c>
      <c r="E26" s="157" t="s">
        <v>4552</v>
      </c>
      <c r="F26" s="131" t="s">
        <v>4205</v>
      </c>
      <c r="G26" s="131" t="s">
        <v>4205</v>
      </c>
      <c r="H26" s="131" t="s">
        <v>4405</v>
      </c>
      <c r="I26" s="133" t="s">
        <v>2918</v>
      </c>
      <c r="J26" s="133" t="s">
        <v>4553</v>
      </c>
      <c r="K26" s="126" t="s">
        <v>4208</v>
      </c>
      <c r="L26" s="126" t="s">
        <v>25</v>
      </c>
      <c r="M26" s="136" t="s">
        <v>4554</v>
      </c>
      <c r="N26" s="177" t="s">
        <v>4555</v>
      </c>
      <c r="O26" s="140"/>
      <c r="P26" s="126" t="s">
        <v>3355</v>
      </c>
      <c r="Q26" s="126" t="s">
        <v>4556</v>
      </c>
      <c r="R26" s="126" t="s">
        <v>28</v>
      </c>
      <c r="S26" s="147">
        <v>44578</v>
      </c>
      <c r="T26" s="126"/>
      <c r="U26" s="126"/>
      <c r="V26" s="126" t="s">
        <v>4557</v>
      </c>
      <c r="W26" s="126" t="s">
        <v>4372</v>
      </c>
    </row>
    <row r="27" spans="1:23" x14ac:dyDescent="0.35">
      <c r="A27" s="127">
        <v>202002003</v>
      </c>
      <c r="B27" s="126" t="s">
        <v>4360</v>
      </c>
      <c r="C27" s="128" t="s">
        <v>4558</v>
      </c>
      <c r="D27" s="178" t="s">
        <v>4559</v>
      </c>
      <c r="E27" s="168" t="s">
        <v>4560</v>
      </c>
      <c r="F27" s="128" t="s">
        <v>4364</v>
      </c>
      <c r="G27" s="128" t="s">
        <v>4364</v>
      </c>
      <c r="H27" s="128" t="s">
        <v>4561</v>
      </c>
      <c r="I27" s="135" t="s">
        <v>4561</v>
      </c>
      <c r="J27" s="133" t="s">
        <v>4562</v>
      </c>
      <c r="K27" s="126" t="s">
        <v>4198</v>
      </c>
      <c r="L27" s="126" t="s">
        <v>25</v>
      </c>
      <c r="M27" s="175" t="s">
        <v>4563</v>
      </c>
      <c r="N27" s="133" t="s">
        <v>4564</v>
      </c>
      <c r="O27" s="170" t="s">
        <v>4565</v>
      </c>
      <c r="P27" s="127" t="s">
        <v>3337</v>
      </c>
      <c r="Q27" s="126" t="s">
        <v>4566</v>
      </c>
      <c r="R27" s="126" t="s">
        <v>28</v>
      </c>
      <c r="S27" s="171">
        <v>43862</v>
      </c>
      <c r="T27" s="126"/>
      <c r="U27" s="126"/>
      <c r="V27" s="169" t="s">
        <v>4411</v>
      </c>
      <c r="W27" s="169"/>
    </row>
    <row r="28" spans="1:23" x14ac:dyDescent="0.35">
      <c r="A28" s="127">
        <v>202003001</v>
      </c>
      <c r="B28" s="126" t="s">
        <v>4360</v>
      </c>
      <c r="C28" s="128" t="s">
        <v>4567</v>
      </c>
      <c r="D28" s="179" t="s">
        <v>4568</v>
      </c>
      <c r="E28" s="168" t="s">
        <v>4569</v>
      </c>
      <c r="F28" s="128" t="s">
        <v>4205</v>
      </c>
      <c r="G28" s="128" t="s">
        <v>4205</v>
      </c>
      <c r="H28" s="128" t="s">
        <v>4561</v>
      </c>
      <c r="I28" s="135" t="s">
        <v>4561</v>
      </c>
      <c r="J28" s="133" t="s">
        <v>4570</v>
      </c>
      <c r="K28" s="126" t="s">
        <v>4198</v>
      </c>
      <c r="L28" s="126" t="s">
        <v>4299</v>
      </c>
      <c r="M28" s="175" t="s">
        <v>4571</v>
      </c>
      <c r="N28" s="135" t="s">
        <v>4572</v>
      </c>
      <c r="O28" s="169"/>
      <c r="P28" s="127" t="s">
        <v>3337</v>
      </c>
      <c r="Q28" s="126" t="s">
        <v>4556</v>
      </c>
      <c r="R28" s="126" t="s">
        <v>28</v>
      </c>
      <c r="S28" s="180">
        <v>43891</v>
      </c>
      <c r="T28" s="126"/>
      <c r="U28" s="126"/>
      <c r="V28" s="169" t="s">
        <v>4558</v>
      </c>
      <c r="W28" s="169" t="s">
        <v>4411</v>
      </c>
    </row>
    <row r="29" spans="1:23" x14ac:dyDescent="0.35">
      <c r="A29" s="127">
        <v>202012037</v>
      </c>
      <c r="B29" s="127" t="s">
        <v>4360</v>
      </c>
      <c r="C29" s="131" t="s">
        <v>4573</v>
      </c>
      <c r="D29" s="129" t="s">
        <v>4574</v>
      </c>
      <c r="E29" s="174" t="s">
        <v>4575</v>
      </c>
      <c r="F29" s="133" t="s">
        <v>4388</v>
      </c>
      <c r="G29" s="133" t="s">
        <v>2419</v>
      </c>
      <c r="H29" s="128" t="s">
        <v>4561</v>
      </c>
      <c r="I29" s="133" t="s">
        <v>4576</v>
      </c>
      <c r="J29" s="133" t="s">
        <v>4577</v>
      </c>
      <c r="K29" s="126" t="s">
        <v>4198</v>
      </c>
      <c r="L29" s="126" t="s">
        <v>25</v>
      </c>
      <c r="M29" s="175" t="s">
        <v>4578</v>
      </c>
      <c r="N29" s="181" t="s">
        <v>4579</v>
      </c>
      <c r="O29" s="170" t="s">
        <v>4580</v>
      </c>
      <c r="P29" s="127" t="s">
        <v>3337</v>
      </c>
      <c r="Q29" s="126" t="s">
        <v>4393</v>
      </c>
      <c r="R29" s="126" t="s">
        <v>28</v>
      </c>
      <c r="S29" s="137">
        <v>44172</v>
      </c>
      <c r="T29" s="126"/>
      <c r="U29" s="126"/>
      <c r="V29" s="169" t="s">
        <v>4558</v>
      </c>
      <c r="W29" s="169" t="s">
        <v>4411</v>
      </c>
    </row>
    <row r="30" spans="1:23" x14ac:dyDescent="0.35">
      <c r="A30" s="127">
        <v>202012042</v>
      </c>
      <c r="B30" s="127" t="s">
        <v>4360</v>
      </c>
      <c r="C30" s="131" t="s">
        <v>4581</v>
      </c>
      <c r="D30" s="129" t="s">
        <v>4582</v>
      </c>
      <c r="E30" s="174" t="s">
        <v>4583</v>
      </c>
      <c r="F30" s="128" t="s">
        <v>4364</v>
      </c>
      <c r="G30" s="128" t="s">
        <v>4364</v>
      </c>
      <c r="H30" s="128" t="s">
        <v>4561</v>
      </c>
      <c r="I30" s="133" t="s">
        <v>4561</v>
      </c>
      <c r="J30" s="133" t="s">
        <v>4584</v>
      </c>
      <c r="K30" s="126" t="s">
        <v>4208</v>
      </c>
      <c r="L30" s="126" t="s">
        <v>25</v>
      </c>
      <c r="M30" s="175" t="s">
        <v>4585</v>
      </c>
      <c r="N30" s="133" t="s">
        <v>4586</v>
      </c>
      <c r="O30" s="170" t="s">
        <v>4587</v>
      </c>
      <c r="P30" s="127" t="s">
        <v>3337</v>
      </c>
      <c r="Q30" s="126" t="s">
        <v>4327</v>
      </c>
      <c r="R30" s="126" t="s">
        <v>28</v>
      </c>
      <c r="S30" s="137">
        <v>44186</v>
      </c>
      <c r="T30" s="126"/>
      <c r="U30" s="126"/>
      <c r="V30" s="169" t="s">
        <v>4558</v>
      </c>
      <c r="W30" s="169" t="s">
        <v>4530</v>
      </c>
    </row>
    <row r="31" spans="1:23" x14ac:dyDescent="0.35">
      <c r="A31" s="126">
        <v>202112059</v>
      </c>
      <c r="B31" s="126" t="s">
        <v>4360</v>
      </c>
      <c r="C31" s="131" t="s">
        <v>4588</v>
      </c>
      <c r="D31" s="182" t="s">
        <v>4589</v>
      </c>
      <c r="E31" s="183" t="s">
        <v>4590</v>
      </c>
      <c r="F31" s="133" t="s">
        <v>4388</v>
      </c>
      <c r="G31" s="133" t="s">
        <v>2419</v>
      </c>
      <c r="H31" s="131" t="s">
        <v>4561</v>
      </c>
      <c r="I31" s="133" t="s">
        <v>4591</v>
      </c>
      <c r="J31" s="133" t="s">
        <v>4592</v>
      </c>
      <c r="K31" s="126" t="s">
        <v>4198</v>
      </c>
      <c r="L31" s="126" t="s">
        <v>25</v>
      </c>
      <c r="M31" s="136" t="s">
        <v>4593</v>
      </c>
      <c r="N31" s="133"/>
      <c r="O31" s="170" t="s">
        <v>4594</v>
      </c>
      <c r="P31" s="126" t="s">
        <v>3355</v>
      </c>
      <c r="Q31" s="126" t="s">
        <v>4327</v>
      </c>
      <c r="R31" s="126" t="s">
        <v>28</v>
      </c>
      <c r="S31" s="147">
        <v>44531</v>
      </c>
      <c r="T31" s="126"/>
      <c r="U31" s="126"/>
      <c r="V31" s="169" t="s">
        <v>4558</v>
      </c>
      <c r="W31" s="169" t="s">
        <v>4411</v>
      </c>
    </row>
    <row r="32" spans="1:23" x14ac:dyDescent="0.35">
      <c r="A32" s="136">
        <v>202209077</v>
      </c>
      <c r="B32" s="126" t="s">
        <v>4360</v>
      </c>
      <c r="C32" s="131" t="s">
        <v>4595</v>
      </c>
      <c r="D32" s="184" t="s">
        <v>4596</v>
      </c>
      <c r="E32" s="162" t="s">
        <v>4597</v>
      </c>
      <c r="F32" s="131" t="s">
        <v>4388</v>
      </c>
      <c r="G32" s="131" t="s">
        <v>2429</v>
      </c>
      <c r="H32" s="131" t="s">
        <v>4561</v>
      </c>
      <c r="I32" s="133" t="s">
        <v>4561</v>
      </c>
      <c r="J32" s="133" t="s">
        <v>4598</v>
      </c>
      <c r="K32" s="126" t="s">
        <v>4198</v>
      </c>
      <c r="L32" s="126" t="s">
        <v>25</v>
      </c>
      <c r="M32" s="136" t="s">
        <v>4599</v>
      </c>
      <c r="N32" s="133" t="s">
        <v>4600</v>
      </c>
      <c r="O32" s="170" t="s">
        <v>4601</v>
      </c>
      <c r="P32" s="126" t="s">
        <v>3355</v>
      </c>
      <c r="Q32" s="126" t="s">
        <v>4327</v>
      </c>
      <c r="R32" s="126" t="s">
        <v>28</v>
      </c>
      <c r="S32" s="147">
        <v>44805</v>
      </c>
      <c r="T32" s="126"/>
      <c r="U32" s="126"/>
      <c r="V32" s="169" t="s">
        <v>4558</v>
      </c>
      <c r="W32" s="169" t="s">
        <v>4411</v>
      </c>
    </row>
    <row r="33" spans="1:23" x14ac:dyDescent="0.35">
      <c r="A33" s="136">
        <v>202209078</v>
      </c>
      <c r="B33" s="126" t="s">
        <v>4360</v>
      </c>
      <c r="C33" s="131" t="s">
        <v>4602</v>
      </c>
      <c r="D33" s="184" t="s">
        <v>4603</v>
      </c>
      <c r="E33" s="162" t="s">
        <v>4604</v>
      </c>
      <c r="F33" s="131" t="s">
        <v>4388</v>
      </c>
      <c r="G33" s="131" t="s">
        <v>2429</v>
      </c>
      <c r="H33" s="131" t="s">
        <v>4561</v>
      </c>
      <c r="I33" s="133" t="s">
        <v>4561</v>
      </c>
      <c r="J33" s="133" t="s">
        <v>4605</v>
      </c>
      <c r="K33" s="126" t="s">
        <v>4198</v>
      </c>
      <c r="L33" s="126" t="s">
        <v>25</v>
      </c>
      <c r="M33" s="136" t="s">
        <v>4606</v>
      </c>
      <c r="N33" s="133" t="s">
        <v>4607</v>
      </c>
      <c r="O33" s="170" t="s">
        <v>4608</v>
      </c>
      <c r="P33" s="126" t="s">
        <v>3355</v>
      </c>
      <c r="Q33" s="126" t="s">
        <v>4327</v>
      </c>
      <c r="R33" s="126" t="s">
        <v>28</v>
      </c>
      <c r="S33" s="147">
        <v>44805</v>
      </c>
      <c r="T33" s="126"/>
      <c r="U33" s="126"/>
      <c r="V33" s="169" t="s">
        <v>4558</v>
      </c>
      <c r="W33" s="169" t="s">
        <v>4411</v>
      </c>
    </row>
    <row r="34" spans="1:23" x14ac:dyDescent="0.35">
      <c r="A34" s="172" t="s">
        <v>4609</v>
      </c>
      <c r="B34" s="126" t="s">
        <v>4360</v>
      </c>
      <c r="C34" s="128" t="s">
        <v>4610</v>
      </c>
      <c r="D34" s="173" t="s">
        <v>4611</v>
      </c>
      <c r="E34" s="168" t="s">
        <v>4612</v>
      </c>
      <c r="F34" s="128" t="s">
        <v>4364</v>
      </c>
      <c r="G34" s="128" t="s">
        <v>4364</v>
      </c>
      <c r="H34" s="128" t="s">
        <v>916</v>
      </c>
      <c r="I34" s="135" t="s">
        <v>4613</v>
      </c>
      <c r="J34" s="133" t="s">
        <v>4614</v>
      </c>
      <c r="K34" s="126" t="s">
        <v>4208</v>
      </c>
      <c r="L34" s="126" t="s">
        <v>25</v>
      </c>
      <c r="M34" s="127" t="s">
        <v>4615</v>
      </c>
      <c r="N34" s="185" t="s">
        <v>4616</v>
      </c>
      <c r="O34" s="136" t="s">
        <v>4617</v>
      </c>
      <c r="P34" s="127" t="s">
        <v>3337</v>
      </c>
      <c r="Q34" s="126" t="s">
        <v>4327</v>
      </c>
      <c r="R34" s="126" t="s">
        <v>28</v>
      </c>
      <c r="S34" s="171">
        <v>42979</v>
      </c>
      <c r="T34" s="126"/>
      <c r="U34" s="126"/>
      <c r="V34" s="126" t="s">
        <v>4618</v>
      </c>
      <c r="W34" s="126" t="s">
        <v>4383</v>
      </c>
    </row>
    <row r="35" spans="1:23" x14ac:dyDescent="0.35">
      <c r="A35" s="127">
        <v>201910024</v>
      </c>
      <c r="B35" s="126" t="s">
        <v>4360</v>
      </c>
      <c r="C35" s="128" t="s">
        <v>4619</v>
      </c>
      <c r="D35" s="173" t="s">
        <v>4620</v>
      </c>
      <c r="E35" s="168" t="s">
        <v>4621</v>
      </c>
      <c r="F35" s="133" t="s">
        <v>4388</v>
      </c>
      <c r="G35" s="133" t="s">
        <v>2419</v>
      </c>
      <c r="H35" s="128" t="s">
        <v>4622</v>
      </c>
      <c r="I35" s="135" t="s">
        <v>4623</v>
      </c>
      <c r="J35" s="133" t="s">
        <v>4624</v>
      </c>
      <c r="K35" s="126" t="s">
        <v>4198</v>
      </c>
      <c r="L35" s="126" t="s">
        <v>25</v>
      </c>
      <c r="M35" s="127" t="s">
        <v>4625</v>
      </c>
      <c r="N35" s="135" t="s">
        <v>26</v>
      </c>
      <c r="O35" s="136" t="s">
        <v>4626</v>
      </c>
      <c r="P35" s="127" t="s">
        <v>3337</v>
      </c>
      <c r="Q35" s="126" t="s">
        <v>4327</v>
      </c>
      <c r="R35" s="126" t="s">
        <v>28</v>
      </c>
      <c r="S35" s="171">
        <v>43739</v>
      </c>
      <c r="T35" s="126"/>
      <c r="U35" s="126"/>
      <c r="V35" s="126" t="s">
        <v>4618</v>
      </c>
      <c r="W35" s="126" t="s">
        <v>4372</v>
      </c>
    </row>
    <row r="36" spans="1:23" x14ac:dyDescent="0.35">
      <c r="A36" s="127">
        <v>201910025</v>
      </c>
      <c r="B36" s="126" t="s">
        <v>4360</v>
      </c>
      <c r="C36" s="128" t="s">
        <v>4627</v>
      </c>
      <c r="D36" s="173" t="s">
        <v>4628</v>
      </c>
      <c r="E36" s="168" t="s">
        <v>4629</v>
      </c>
      <c r="F36" s="128" t="s">
        <v>4388</v>
      </c>
      <c r="G36" s="128" t="s">
        <v>2429</v>
      </c>
      <c r="H36" s="128" t="s">
        <v>4622</v>
      </c>
      <c r="I36" s="135" t="s">
        <v>704</v>
      </c>
      <c r="J36" s="133" t="s">
        <v>4630</v>
      </c>
      <c r="K36" s="126" t="s">
        <v>4198</v>
      </c>
      <c r="L36" s="126" t="s">
        <v>25</v>
      </c>
      <c r="M36" s="127" t="s">
        <v>4631</v>
      </c>
      <c r="N36" s="135" t="s">
        <v>4632</v>
      </c>
      <c r="O36" s="136" t="s">
        <v>4633</v>
      </c>
      <c r="P36" s="127" t="s">
        <v>3337</v>
      </c>
      <c r="Q36" s="126" t="s">
        <v>4327</v>
      </c>
      <c r="R36" s="126" t="s">
        <v>28</v>
      </c>
      <c r="S36" s="171">
        <v>43739</v>
      </c>
      <c r="T36" s="126"/>
      <c r="U36" s="126"/>
      <c r="V36" s="126" t="s">
        <v>4618</v>
      </c>
      <c r="W36" s="126" t="s">
        <v>4372</v>
      </c>
    </row>
    <row r="37" spans="1:23" x14ac:dyDescent="0.35">
      <c r="A37" s="126">
        <v>202002007</v>
      </c>
      <c r="B37" s="126" t="s">
        <v>4360</v>
      </c>
      <c r="C37" s="133" t="s">
        <v>4634</v>
      </c>
      <c r="D37" s="173" t="s">
        <v>4635</v>
      </c>
      <c r="E37" s="168" t="s">
        <v>4636</v>
      </c>
      <c r="F37" s="128" t="s">
        <v>4388</v>
      </c>
      <c r="G37" s="128" t="s">
        <v>2419</v>
      </c>
      <c r="H37" s="128" t="s">
        <v>4622</v>
      </c>
      <c r="I37" s="135" t="s">
        <v>4637</v>
      </c>
      <c r="J37" s="133" t="s">
        <v>4638</v>
      </c>
      <c r="K37" s="126" t="s">
        <v>4198</v>
      </c>
      <c r="L37" s="126" t="s">
        <v>25</v>
      </c>
      <c r="M37" s="172" t="s">
        <v>4639</v>
      </c>
      <c r="N37" s="135" t="s">
        <v>4640</v>
      </c>
      <c r="O37" s="136" t="s">
        <v>4641</v>
      </c>
      <c r="P37" s="127" t="s">
        <v>3337</v>
      </c>
      <c r="Q37" s="126" t="s">
        <v>4393</v>
      </c>
      <c r="R37" s="126" t="s">
        <v>28</v>
      </c>
      <c r="S37" s="137">
        <v>43886</v>
      </c>
      <c r="T37" s="126"/>
      <c r="U37" s="126"/>
      <c r="V37" s="126" t="s">
        <v>4618</v>
      </c>
      <c r="W37" s="126" t="s">
        <v>4372</v>
      </c>
    </row>
    <row r="38" spans="1:23" x14ac:dyDescent="0.35">
      <c r="A38" s="127">
        <v>202004001</v>
      </c>
      <c r="B38" s="126" t="s">
        <v>4360</v>
      </c>
      <c r="C38" s="186" t="s">
        <v>4642</v>
      </c>
      <c r="D38" s="173" t="s">
        <v>4643</v>
      </c>
      <c r="E38" s="168" t="s">
        <v>4644</v>
      </c>
      <c r="F38" s="128" t="s">
        <v>4364</v>
      </c>
      <c r="G38" s="128" t="s">
        <v>4364</v>
      </c>
      <c r="H38" s="128" t="s">
        <v>4622</v>
      </c>
      <c r="I38" s="135" t="s">
        <v>1618</v>
      </c>
      <c r="J38" s="133" t="s">
        <v>4645</v>
      </c>
      <c r="K38" s="126" t="s">
        <v>4198</v>
      </c>
      <c r="L38" s="126" t="s">
        <v>25</v>
      </c>
      <c r="M38" s="172" t="s">
        <v>4646</v>
      </c>
      <c r="N38" s="135" t="s">
        <v>4647</v>
      </c>
      <c r="O38" s="136" t="s">
        <v>4648</v>
      </c>
      <c r="P38" s="127" t="s">
        <v>3337</v>
      </c>
      <c r="Q38" s="126" t="s">
        <v>4566</v>
      </c>
      <c r="R38" s="126" t="s">
        <v>28</v>
      </c>
      <c r="S38" s="141">
        <v>43927</v>
      </c>
      <c r="T38" s="126"/>
      <c r="U38" s="126"/>
      <c r="V38" s="126" t="s">
        <v>4372</v>
      </c>
      <c r="W38" s="126" t="s">
        <v>4201</v>
      </c>
    </row>
    <row r="39" spans="1:23" x14ac:dyDescent="0.35">
      <c r="A39" s="126">
        <v>202202006</v>
      </c>
      <c r="B39" s="126" t="s">
        <v>4360</v>
      </c>
      <c r="C39" s="131" t="s">
        <v>4649</v>
      </c>
      <c r="D39" s="187" t="s">
        <v>4650</v>
      </c>
      <c r="E39" s="158" t="s">
        <v>4651</v>
      </c>
      <c r="F39" s="128" t="s">
        <v>4205</v>
      </c>
      <c r="G39" s="128" t="s">
        <v>4205</v>
      </c>
      <c r="H39" s="131" t="s">
        <v>4622</v>
      </c>
      <c r="I39" s="133" t="s">
        <v>676</v>
      </c>
      <c r="J39" s="133" t="s">
        <v>4652</v>
      </c>
      <c r="K39" s="126" t="s">
        <v>4198</v>
      </c>
      <c r="L39" s="126" t="s">
        <v>25</v>
      </c>
      <c r="M39" s="136" t="s">
        <v>4653</v>
      </c>
      <c r="N39" s="177" t="s">
        <v>4654</v>
      </c>
      <c r="O39" s="136" t="s">
        <v>4655</v>
      </c>
      <c r="P39" s="126" t="s">
        <v>3355</v>
      </c>
      <c r="Q39" s="126" t="s">
        <v>4556</v>
      </c>
      <c r="R39" s="126" t="s">
        <v>28</v>
      </c>
      <c r="S39" s="147">
        <v>44593</v>
      </c>
      <c r="T39" s="126"/>
      <c r="U39" s="126"/>
      <c r="V39" s="126" t="s">
        <v>4618</v>
      </c>
      <c r="W39" s="126" t="s">
        <v>4656</v>
      </c>
    </row>
    <row r="40" spans="1:23" x14ac:dyDescent="0.35">
      <c r="A40" s="172" t="s">
        <v>4657</v>
      </c>
      <c r="B40" s="126" t="s">
        <v>4360</v>
      </c>
      <c r="C40" s="128" t="s">
        <v>4658</v>
      </c>
      <c r="D40" s="167" t="s">
        <v>4659</v>
      </c>
      <c r="E40" s="168" t="s">
        <v>4660</v>
      </c>
      <c r="F40" s="128" t="s">
        <v>4364</v>
      </c>
      <c r="G40" s="128" t="s">
        <v>4364</v>
      </c>
      <c r="H40" s="128" t="s">
        <v>2980</v>
      </c>
      <c r="I40" s="135" t="s">
        <v>4661</v>
      </c>
      <c r="J40" s="139" t="s">
        <v>4662</v>
      </c>
      <c r="K40" s="126" t="s">
        <v>4198</v>
      </c>
      <c r="L40" s="133" t="s">
        <v>596</v>
      </c>
      <c r="M40" s="172" t="s">
        <v>4663</v>
      </c>
      <c r="N40" s="135" t="s">
        <v>4664</v>
      </c>
      <c r="O40" s="136" t="s">
        <v>4665</v>
      </c>
      <c r="P40" s="127" t="s">
        <v>3337</v>
      </c>
      <c r="Q40" s="126" t="s">
        <v>4244</v>
      </c>
      <c r="R40" s="126" t="s">
        <v>28</v>
      </c>
      <c r="S40" s="171">
        <v>42430</v>
      </c>
      <c r="T40" s="126"/>
      <c r="U40" s="126"/>
      <c r="V40" s="126" t="s">
        <v>4372</v>
      </c>
      <c r="W40" s="126" t="s">
        <v>4201</v>
      </c>
    </row>
    <row r="41" spans="1:23" x14ac:dyDescent="0.35">
      <c r="A41" s="172" t="s">
        <v>4666</v>
      </c>
      <c r="B41" s="126" t="s">
        <v>4360</v>
      </c>
      <c r="C41" s="128" t="s">
        <v>4667</v>
      </c>
      <c r="D41" s="173" t="s">
        <v>4668</v>
      </c>
      <c r="E41" s="168" t="s">
        <v>4669</v>
      </c>
      <c r="F41" s="128" t="s">
        <v>4388</v>
      </c>
      <c r="G41" s="128" t="s">
        <v>2419</v>
      </c>
      <c r="H41" s="128" t="s">
        <v>2980</v>
      </c>
      <c r="I41" s="135" t="s">
        <v>4670</v>
      </c>
      <c r="J41" s="139" t="s">
        <v>4671</v>
      </c>
      <c r="K41" s="126" t="s">
        <v>4198</v>
      </c>
      <c r="L41" s="133" t="s">
        <v>25</v>
      </c>
      <c r="M41" s="172" t="s">
        <v>4672</v>
      </c>
      <c r="N41" s="135" t="s">
        <v>4673</v>
      </c>
      <c r="O41" s="136" t="s">
        <v>4674</v>
      </c>
      <c r="P41" s="127" t="s">
        <v>3337</v>
      </c>
      <c r="Q41" s="126" t="s">
        <v>4393</v>
      </c>
      <c r="R41" s="126" t="s">
        <v>28</v>
      </c>
      <c r="S41" s="171">
        <v>42430</v>
      </c>
      <c r="T41" s="126"/>
      <c r="U41" s="126"/>
      <c r="V41" s="126" t="s">
        <v>4675</v>
      </c>
      <c r="W41" s="126" t="s">
        <v>4676</v>
      </c>
    </row>
    <row r="42" spans="1:23" x14ac:dyDescent="0.35">
      <c r="A42" s="172" t="s">
        <v>4677</v>
      </c>
      <c r="B42" s="126" t="s">
        <v>4360</v>
      </c>
      <c r="C42" s="128" t="s">
        <v>4678</v>
      </c>
      <c r="D42" s="173" t="s">
        <v>4679</v>
      </c>
      <c r="E42" s="168" t="s">
        <v>4680</v>
      </c>
      <c r="F42" s="128" t="s">
        <v>4388</v>
      </c>
      <c r="G42" s="128" t="s">
        <v>2429</v>
      </c>
      <c r="H42" s="128" t="s">
        <v>2980</v>
      </c>
      <c r="I42" s="135" t="s">
        <v>4681</v>
      </c>
      <c r="J42" s="133" t="s">
        <v>4682</v>
      </c>
      <c r="K42" s="126" t="s">
        <v>4198</v>
      </c>
      <c r="L42" s="133" t="s">
        <v>25</v>
      </c>
      <c r="M42" s="172" t="s">
        <v>4683</v>
      </c>
      <c r="N42" s="135" t="s">
        <v>4684</v>
      </c>
      <c r="O42" s="136" t="s">
        <v>4685</v>
      </c>
      <c r="P42" s="127" t="s">
        <v>3337</v>
      </c>
      <c r="Q42" s="126" t="s">
        <v>4393</v>
      </c>
      <c r="R42" s="126" t="s">
        <v>28</v>
      </c>
      <c r="S42" s="171">
        <v>42461</v>
      </c>
      <c r="T42" s="126"/>
      <c r="U42" s="126"/>
      <c r="V42" s="126" t="s">
        <v>4686</v>
      </c>
      <c r="W42" s="126" t="s">
        <v>4676</v>
      </c>
    </row>
    <row r="43" spans="1:23" x14ac:dyDescent="0.35">
      <c r="A43" s="172" t="s">
        <v>4687</v>
      </c>
      <c r="B43" s="126" t="s">
        <v>4360</v>
      </c>
      <c r="C43" s="128" t="s">
        <v>4688</v>
      </c>
      <c r="D43" s="173" t="s">
        <v>4689</v>
      </c>
      <c r="E43" s="168" t="s">
        <v>4690</v>
      </c>
      <c r="F43" s="128" t="s">
        <v>4388</v>
      </c>
      <c r="G43" s="128" t="s">
        <v>2429</v>
      </c>
      <c r="H43" s="128" t="s">
        <v>2980</v>
      </c>
      <c r="I43" s="135" t="s">
        <v>4691</v>
      </c>
      <c r="J43" s="133" t="s">
        <v>4692</v>
      </c>
      <c r="K43" s="126" t="s">
        <v>4198</v>
      </c>
      <c r="L43" s="133" t="s">
        <v>4693</v>
      </c>
      <c r="M43" s="172" t="s">
        <v>4694</v>
      </c>
      <c r="N43" s="135" t="s">
        <v>4695</v>
      </c>
      <c r="O43" s="136" t="s">
        <v>4696</v>
      </c>
      <c r="P43" s="127" t="s">
        <v>3337</v>
      </c>
      <c r="Q43" s="126" t="s">
        <v>4371</v>
      </c>
      <c r="R43" s="126" t="s">
        <v>28</v>
      </c>
      <c r="S43" s="171">
        <v>42527</v>
      </c>
      <c r="T43" s="126"/>
      <c r="U43" s="126"/>
      <c r="V43" s="126" t="s">
        <v>4676</v>
      </c>
      <c r="W43" s="126" t="s">
        <v>4425</v>
      </c>
    </row>
    <row r="44" spans="1:23" x14ac:dyDescent="0.35">
      <c r="A44" s="172" t="s">
        <v>4697</v>
      </c>
      <c r="B44" s="126" t="s">
        <v>4360</v>
      </c>
      <c r="C44" s="128" t="s">
        <v>4698</v>
      </c>
      <c r="D44" s="173" t="s">
        <v>4699</v>
      </c>
      <c r="E44" s="168" t="s">
        <v>4700</v>
      </c>
      <c r="F44" s="128" t="s">
        <v>4364</v>
      </c>
      <c r="G44" s="128" t="s">
        <v>4364</v>
      </c>
      <c r="H44" s="128" t="s">
        <v>2980</v>
      </c>
      <c r="I44" s="135" t="s">
        <v>4701</v>
      </c>
      <c r="J44" s="133" t="s">
        <v>4702</v>
      </c>
      <c r="K44" s="126" t="s">
        <v>4208</v>
      </c>
      <c r="L44" s="133" t="s">
        <v>4693</v>
      </c>
      <c r="M44" s="127" t="s">
        <v>4703</v>
      </c>
      <c r="N44" s="135" t="s">
        <v>4704</v>
      </c>
      <c r="O44" s="136" t="s">
        <v>4705</v>
      </c>
      <c r="P44" s="127" t="s">
        <v>3337</v>
      </c>
      <c r="Q44" s="126" t="s">
        <v>4393</v>
      </c>
      <c r="R44" s="126" t="s">
        <v>28</v>
      </c>
      <c r="S44" s="171">
        <v>42737</v>
      </c>
      <c r="T44" s="126"/>
      <c r="U44" s="126"/>
      <c r="V44" s="126" t="s">
        <v>4383</v>
      </c>
      <c r="W44" s="126" t="s">
        <v>4676</v>
      </c>
    </row>
    <row r="45" spans="1:23" x14ac:dyDescent="0.35">
      <c r="A45" s="172" t="s">
        <v>4706</v>
      </c>
      <c r="B45" s="126" t="s">
        <v>4360</v>
      </c>
      <c r="C45" s="128" t="s">
        <v>4707</v>
      </c>
      <c r="D45" s="173" t="s">
        <v>4708</v>
      </c>
      <c r="E45" s="168" t="s">
        <v>4709</v>
      </c>
      <c r="F45" s="133" t="s">
        <v>4388</v>
      </c>
      <c r="G45" s="133" t="s">
        <v>2419</v>
      </c>
      <c r="H45" s="128" t="s">
        <v>2980</v>
      </c>
      <c r="I45" s="135" t="s">
        <v>4710</v>
      </c>
      <c r="J45" s="133" t="s">
        <v>4711</v>
      </c>
      <c r="K45" s="126" t="s">
        <v>4198</v>
      </c>
      <c r="L45" s="133" t="s">
        <v>25</v>
      </c>
      <c r="M45" s="127" t="s">
        <v>4712</v>
      </c>
      <c r="N45" s="135" t="s">
        <v>4713</v>
      </c>
      <c r="O45" s="136" t="s">
        <v>4714</v>
      </c>
      <c r="P45" s="127" t="s">
        <v>3337</v>
      </c>
      <c r="Q45" s="126" t="s">
        <v>4340</v>
      </c>
      <c r="R45" s="126" t="s">
        <v>28</v>
      </c>
      <c r="S45" s="171">
        <v>42810</v>
      </c>
      <c r="T45" s="126"/>
      <c r="U45" s="126"/>
      <c r="V45" s="126" t="s">
        <v>4675</v>
      </c>
      <c r="W45" s="126" t="s">
        <v>4676</v>
      </c>
    </row>
    <row r="46" spans="1:23" x14ac:dyDescent="0.35">
      <c r="A46" s="172" t="s">
        <v>4715</v>
      </c>
      <c r="B46" s="126" t="s">
        <v>4360</v>
      </c>
      <c r="C46" s="128" t="s">
        <v>4716</v>
      </c>
      <c r="D46" s="173" t="s">
        <v>4717</v>
      </c>
      <c r="E46" s="168" t="s">
        <v>4718</v>
      </c>
      <c r="F46" s="128" t="s">
        <v>4205</v>
      </c>
      <c r="G46" s="128" t="s">
        <v>4205</v>
      </c>
      <c r="H46" s="128" t="s">
        <v>2980</v>
      </c>
      <c r="I46" s="135" t="s">
        <v>2980</v>
      </c>
      <c r="J46" s="133" t="s">
        <v>4719</v>
      </c>
      <c r="K46" s="126" t="s">
        <v>4198</v>
      </c>
      <c r="L46" s="133" t="s">
        <v>25</v>
      </c>
      <c r="M46" s="172" t="s">
        <v>4720</v>
      </c>
      <c r="N46" s="135" t="s">
        <v>4721</v>
      </c>
      <c r="O46" s="136" t="s">
        <v>4722</v>
      </c>
      <c r="P46" s="127" t="s">
        <v>3337</v>
      </c>
      <c r="Q46" s="126" t="s">
        <v>4461</v>
      </c>
      <c r="R46" s="126" t="s">
        <v>28</v>
      </c>
      <c r="S46" s="171">
        <v>42857</v>
      </c>
      <c r="T46" s="126"/>
      <c r="U46" s="126"/>
      <c r="V46" s="126" t="s">
        <v>4676</v>
      </c>
      <c r="W46" s="126" t="s">
        <v>4723</v>
      </c>
    </row>
    <row r="47" spans="1:23" x14ac:dyDescent="0.35">
      <c r="A47" s="172" t="s">
        <v>4724</v>
      </c>
      <c r="B47" s="126" t="s">
        <v>4360</v>
      </c>
      <c r="C47" s="128" t="s">
        <v>4725</v>
      </c>
      <c r="D47" s="173" t="s">
        <v>4726</v>
      </c>
      <c r="E47" s="168" t="s">
        <v>4727</v>
      </c>
      <c r="F47" s="133" t="s">
        <v>4388</v>
      </c>
      <c r="G47" s="133" t="s">
        <v>2419</v>
      </c>
      <c r="H47" s="128" t="s">
        <v>2980</v>
      </c>
      <c r="I47" s="135" t="s">
        <v>4728</v>
      </c>
      <c r="J47" s="133" t="s">
        <v>4729</v>
      </c>
      <c r="K47" s="126" t="s">
        <v>4198</v>
      </c>
      <c r="L47" s="133" t="s">
        <v>4693</v>
      </c>
      <c r="M47" s="127" t="s">
        <v>4730</v>
      </c>
      <c r="N47" s="135" t="s">
        <v>4731</v>
      </c>
      <c r="O47" s="136" t="s">
        <v>4732</v>
      </c>
      <c r="P47" s="127" t="s">
        <v>3337</v>
      </c>
      <c r="Q47" s="126" t="s">
        <v>4340</v>
      </c>
      <c r="R47" s="126" t="s">
        <v>28</v>
      </c>
      <c r="S47" s="171">
        <v>42884</v>
      </c>
      <c r="T47" s="126"/>
      <c r="U47" s="126"/>
      <c r="V47" s="126" t="s">
        <v>4675</v>
      </c>
      <c r="W47" s="126" t="s">
        <v>4676</v>
      </c>
    </row>
    <row r="48" spans="1:23" x14ac:dyDescent="0.35">
      <c r="A48" s="172" t="s">
        <v>4733</v>
      </c>
      <c r="B48" s="126" t="s">
        <v>4360</v>
      </c>
      <c r="C48" s="128" t="s">
        <v>4734</v>
      </c>
      <c r="D48" s="173" t="s">
        <v>4735</v>
      </c>
      <c r="E48" s="168" t="s">
        <v>4736</v>
      </c>
      <c r="F48" s="133" t="s">
        <v>4388</v>
      </c>
      <c r="G48" s="133" t="s">
        <v>2419</v>
      </c>
      <c r="H48" s="128" t="s">
        <v>2980</v>
      </c>
      <c r="I48" s="135" t="s">
        <v>4737</v>
      </c>
      <c r="J48" s="133" t="s">
        <v>4738</v>
      </c>
      <c r="K48" s="126" t="s">
        <v>4198</v>
      </c>
      <c r="L48" s="133" t="s">
        <v>25</v>
      </c>
      <c r="M48" s="127" t="s">
        <v>4739</v>
      </c>
      <c r="N48" s="135" t="s">
        <v>4740</v>
      </c>
      <c r="O48" s="136" t="s">
        <v>4741</v>
      </c>
      <c r="P48" s="127" t="s">
        <v>3337</v>
      </c>
      <c r="Q48" s="126" t="s">
        <v>4327</v>
      </c>
      <c r="R48" s="126" t="s">
        <v>28</v>
      </c>
      <c r="S48" s="171">
        <v>42954</v>
      </c>
      <c r="T48" s="126"/>
      <c r="U48" s="126"/>
      <c r="V48" s="126" t="s">
        <v>4742</v>
      </c>
      <c r="W48" s="126" t="s">
        <v>4676</v>
      </c>
    </row>
    <row r="49" spans="1:23" x14ac:dyDescent="0.35">
      <c r="A49" s="172" t="s">
        <v>4743</v>
      </c>
      <c r="B49" s="126" t="s">
        <v>4360</v>
      </c>
      <c r="C49" s="128" t="s">
        <v>4744</v>
      </c>
      <c r="D49" s="173" t="s">
        <v>4745</v>
      </c>
      <c r="E49" s="168" t="s">
        <v>4746</v>
      </c>
      <c r="F49" s="133" t="s">
        <v>4388</v>
      </c>
      <c r="G49" s="133" t="s">
        <v>2429</v>
      </c>
      <c r="H49" s="128" t="s">
        <v>2980</v>
      </c>
      <c r="I49" s="135" t="s">
        <v>4747</v>
      </c>
      <c r="J49" s="133" t="s">
        <v>4748</v>
      </c>
      <c r="K49" s="126" t="s">
        <v>4198</v>
      </c>
      <c r="L49" s="133" t="s">
        <v>25</v>
      </c>
      <c r="M49" s="127" t="s">
        <v>4749</v>
      </c>
      <c r="N49" s="135" t="s">
        <v>4750</v>
      </c>
      <c r="O49" s="136" t="s">
        <v>4751</v>
      </c>
      <c r="P49" s="127" t="s">
        <v>3337</v>
      </c>
      <c r="Q49" s="126" t="s">
        <v>4327</v>
      </c>
      <c r="R49" s="126" t="s">
        <v>28</v>
      </c>
      <c r="S49" s="171">
        <v>43017</v>
      </c>
      <c r="T49" s="126"/>
      <c r="U49" s="126"/>
      <c r="V49" s="126" t="s">
        <v>4686</v>
      </c>
      <c r="W49" s="126" t="s">
        <v>4676</v>
      </c>
    </row>
    <row r="50" spans="1:23" x14ac:dyDescent="0.35">
      <c r="A50" s="172" t="s">
        <v>4752</v>
      </c>
      <c r="B50" s="126" t="s">
        <v>4360</v>
      </c>
      <c r="C50" s="128" t="s">
        <v>4753</v>
      </c>
      <c r="D50" s="176" t="s">
        <v>4754</v>
      </c>
      <c r="E50" s="168" t="s">
        <v>4755</v>
      </c>
      <c r="F50" s="133" t="s">
        <v>4388</v>
      </c>
      <c r="G50" s="133" t="s">
        <v>2419</v>
      </c>
      <c r="H50" s="128" t="s">
        <v>2980</v>
      </c>
      <c r="I50" s="135" t="s">
        <v>4756</v>
      </c>
      <c r="J50" s="133" t="s">
        <v>4757</v>
      </c>
      <c r="K50" s="126" t="s">
        <v>4198</v>
      </c>
      <c r="L50" s="133" t="s">
        <v>25</v>
      </c>
      <c r="M50" s="127" t="s">
        <v>4758</v>
      </c>
      <c r="N50" s="135" t="s">
        <v>4759</v>
      </c>
      <c r="O50" s="136" t="s">
        <v>4760</v>
      </c>
      <c r="P50" s="127" t="s">
        <v>3337</v>
      </c>
      <c r="Q50" s="126" t="s">
        <v>4371</v>
      </c>
      <c r="R50" s="126" t="s">
        <v>28</v>
      </c>
      <c r="S50" s="171">
        <v>43102</v>
      </c>
      <c r="T50" s="126"/>
      <c r="U50" s="126"/>
      <c r="V50" s="126" t="s">
        <v>4676</v>
      </c>
      <c r="W50" s="126" t="s">
        <v>4425</v>
      </c>
    </row>
    <row r="51" spans="1:23" x14ac:dyDescent="0.35">
      <c r="A51" s="172" t="s">
        <v>4761</v>
      </c>
      <c r="B51" s="126" t="s">
        <v>4360</v>
      </c>
      <c r="C51" s="128" t="s">
        <v>4762</v>
      </c>
      <c r="D51" s="173" t="s">
        <v>4763</v>
      </c>
      <c r="E51" s="168" t="s">
        <v>4764</v>
      </c>
      <c r="F51" s="133" t="s">
        <v>4388</v>
      </c>
      <c r="G51" s="133" t="s">
        <v>2419</v>
      </c>
      <c r="H51" s="128" t="s">
        <v>2980</v>
      </c>
      <c r="I51" s="135" t="s">
        <v>4710</v>
      </c>
      <c r="J51" s="133" t="s">
        <v>4765</v>
      </c>
      <c r="K51" s="126" t="s">
        <v>4198</v>
      </c>
      <c r="L51" s="133" t="s">
        <v>25</v>
      </c>
      <c r="M51" s="127" t="s">
        <v>4766</v>
      </c>
      <c r="N51" s="135" t="s">
        <v>4767</v>
      </c>
      <c r="O51" s="136" t="s">
        <v>4768</v>
      </c>
      <c r="P51" s="127" t="s">
        <v>3337</v>
      </c>
      <c r="Q51" s="126" t="s">
        <v>4327</v>
      </c>
      <c r="R51" s="126" t="s">
        <v>28</v>
      </c>
      <c r="S51" s="171">
        <v>43102</v>
      </c>
      <c r="T51" s="126"/>
      <c r="U51" s="126"/>
      <c r="V51" s="126" t="s">
        <v>4675</v>
      </c>
      <c r="W51" s="126" t="s">
        <v>4676</v>
      </c>
    </row>
    <row r="52" spans="1:23" x14ac:dyDescent="0.35">
      <c r="A52" s="172" t="s">
        <v>4769</v>
      </c>
      <c r="B52" s="126" t="s">
        <v>4360</v>
      </c>
      <c r="C52" s="128" t="s">
        <v>4770</v>
      </c>
      <c r="D52" s="173" t="s">
        <v>4771</v>
      </c>
      <c r="E52" s="168" t="s">
        <v>4772</v>
      </c>
      <c r="F52" s="133" t="s">
        <v>4388</v>
      </c>
      <c r="G52" s="133" t="s">
        <v>2419</v>
      </c>
      <c r="H52" s="128" t="s">
        <v>2980</v>
      </c>
      <c r="I52" s="135" t="s">
        <v>2980</v>
      </c>
      <c r="J52" s="133" t="s">
        <v>4773</v>
      </c>
      <c r="K52" s="126" t="s">
        <v>4198</v>
      </c>
      <c r="L52" s="133" t="s">
        <v>25</v>
      </c>
      <c r="M52" s="127" t="s">
        <v>4774</v>
      </c>
      <c r="N52" s="135" t="s">
        <v>4775</v>
      </c>
      <c r="O52" s="136" t="s">
        <v>4776</v>
      </c>
      <c r="P52" s="127" t="s">
        <v>3337</v>
      </c>
      <c r="Q52" s="126" t="s">
        <v>4327</v>
      </c>
      <c r="R52" s="126" t="s">
        <v>28</v>
      </c>
      <c r="S52" s="171">
        <v>43313</v>
      </c>
      <c r="T52" s="126"/>
      <c r="U52" s="126"/>
      <c r="V52" s="126" t="s">
        <v>4675</v>
      </c>
      <c r="W52" s="126" t="s">
        <v>4676</v>
      </c>
    </row>
    <row r="53" spans="1:23" x14ac:dyDescent="0.35">
      <c r="A53" s="126">
        <v>202006009</v>
      </c>
      <c r="B53" s="126" t="s">
        <v>4360</v>
      </c>
      <c r="C53" s="131" t="s">
        <v>4777</v>
      </c>
      <c r="D53" s="173" t="s">
        <v>4778</v>
      </c>
      <c r="E53" s="174" t="s">
        <v>4779</v>
      </c>
      <c r="F53" s="128" t="s">
        <v>4205</v>
      </c>
      <c r="G53" s="128" t="s">
        <v>4205</v>
      </c>
      <c r="H53" s="128" t="s">
        <v>2980</v>
      </c>
      <c r="I53" s="135" t="s">
        <v>4780</v>
      </c>
      <c r="J53" s="133" t="s">
        <v>4781</v>
      </c>
      <c r="K53" s="126" t="s">
        <v>4198</v>
      </c>
      <c r="L53" s="133" t="s">
        <v>25</v>
      </c>
      <c r="M53" s="175" t="s">
        <v>4782</v>
      </c>
      <c r="N53" s="133" t="s">
        <v>4783</v>
      </c>
      <c r="O53" s="136" t="s">
        <v>4784</v>
      </c>
      <c r="P53" s="127" t="s">
        <v>3355</v>
      </c>
      <c r="Q53" s="126" t="s">
        <v>4340</v>
      </c>
      <c r="R53" s="126" t="s">
        <v>28</v>
      </c>
      <c r="S53" s="171">
        <v>43984</v>
      </c>
      <c r="T53" s="126"/>
      <c r="U53" s="126"/>
      <c r="V53" s="126" t="s">
        <v>4676</v>
      </c>
      <c r="W53" s="126" t="s">
        <v>4723</v>
      </c>
    </row>
    <row r="54" spans="1:23" x14ac:dyDescent="0.35">
      <c r="A54" s="126">
        <v>202201002</v>
      </c>
      <c r="B54" s="126" t="s">
        <v>4360</v>
      </c>
      <c r="C54" s="131" t="s">
        <v>4785</v>
      </c>
      <c r="D54" s="187" t="s">
        <v>4786</v>
      </c>
      <c r="E54" s="157" t="s">
        <v>4787</v>
      </c>
      <c r="F54" s="131" t="s">
        <v>4388</v>
      </c>
      <c r="G54" s="131" t="s">
        <v>2429</v>
      </c>
      <c r="H54" s="131" t="s">
        <v>2980</v>
      </c>
      <c r="I54" s="133" t="s">
        <v>2980</v>
      </c>
      <c r="J54" s="133" t="s">
        <v>4788</v>
      </c>
      <c r="K54" s="126" t="s">
        <v>4198</v>
      </c>
      <c r="L54" s="133" t="s">
        <v>25</v>
      </c>
      <c r="M54" s="136" t="s">
        <v>4789</v>
      </c>
      <c r="N54" s="177" t="s">
        <v>4790</v>
      </c>
      <c r="O54" s="136" t="s">
        <v>4791</v>
      </c>
      <c r="P54" s="126" t="s">
        <v>3355</v>
      </c>
      <c r="Q54" s="126" t="s">
        <v>4327</v>
      </c>
      <c r="R54" s="126" t="s">
        <v>28</v>
      </c>
      <c r="S54" s="147">
        <v>44565</v>
      </c>
      <c r="T54" s="126"/>
      <c r="U54" s="126"/>
      <c r="V54" s="126" t="s">
        <v>4686</v>
      </c>
      <c r="W54" s="126" t="s">
        <v>4676</v>
      </c>
    </row>
    <row r="55" spans="1:23" x14ac:dyDescent="0.35">
      <c r="A55" s="172" t="s">
        <v>4792</v>
      </c>
      <c r="B55" s="126" t="s">
        <v>4360</v>
      </c>
      <c r="C55" s="128" t="s">
        <v>4793</v>
      </c>
      <c r="D55" s="159" t="s">
        <v>4794</v>
      </c>
      <c r="E55" s="168" t="s">
        <v>4795</v>
      </c>
      <c r="F55" s="133" t="s">
        <v>4364</v>
      </c>
      <c r="G55" s="133" t="s">
        <v>4364</v>
      </c>
      <c r="H55" s="133" t="s">
        <v>2886</v>
      </c>
      <c r="I55" s="135" t="s">
        <v>4796</v>
      </c>
      <c r="J55" s="133" t="s">
        <v>4797</v>
      </c>
      <c r="K55" s="126" t="s">
        <v>4198</v>
      </c>
      <c r="L55" s="133" t="s">
        <v>25</v>
      </c>
      <c r="M55" s="126" t="s">
        <v>4798</v>
      </c>
      <c r="N55" s="135" t="s">
        <v>4799</v>
      </c>
      <c r="O55" s="188" t="s">
        <v>4800</v>
      </c>
      <c r="P55" s="127" t="s">
        <v>3337</v>
      </c>
      <c r="Q55" s="126" t="s">
        <v>4244</v>
      </c>
      <c r="R55" s="126" t="s">
        <v>28</v>
      </c>
      <c r="S55" s="171">
        <v>42461</v>
      </c>
      <c r="T55" s="126"/>
      <c r="U55" s="126"/>
      <c r="V55" s="169" t="s">
        <v>4372</v>
      </c>
      <c r="W55" s="169" t="s">
        <v>4201</v>
      </c>
    </row>
    <row r="56" spans="1:23" x14ac:dyDescent="0.35">
      <c r="A56" s="172" t="s">
        <v>4801</v>
      </c>
      <c r="B56" s="126" t="s">
        <v>4360</v>
      </c>
      <c r="C56" s="128" t="s">
        <v>4802</v>
      </c>
      <c r="D56" s="179" t="s">
        <v>4803</v>
      </c>
      <c r="E56" s="168" t="s">
        <v>4804</v>
      </c>
      <c r="F56" s="128" t="s">
        <v>4364</v>
      </c>
      <c r="G56" s="128" t="s">
        <v>4364</v>
      </c>
      <c r="H56" s="128" t="s">
        <v>2886</v>
      </c>
      <c r="I56" s="135" t="s">
        <v>2886</v>
      </c>
      <c r="J56" s="133" t="s">
        <v>4805</v>
      </c>
      <c r="K56" s="126" t="s">
        <v>4208</v>
      </c>
      <c r="L56" s="133" t="s">
        <v>25</v>
      </c>
      <c r="M56" s="127" t="s">
        <v>4806</v>
      </c>
      <c r="N56" s="135" t="s">
        <v>4807</v>
      </c>
      <c r="O56" s="189" t="s">
        <v>4808</v>
      </c>
      <c r="P56" s="127" t="s">
        <v>3337</v>
      </c>
      <c r="Q56" s="126" t="s">
        <v>4393</v>
      </c>
      <c r="R56" s="126" t="s">
        <v>28</v>
      </c>
      <c r="S56" s="171">
        <v>42857</v>
      </c>
      <c r="T56" s="126"/>
      <c r="U56" s="126"/>
      <c r="V56" s="169" t="s">
        <v>4809</v>
      </c>
      <c r="W56" s="169" t="s">
        <v>4530</v>
      </c>
    </row>
    <row r="57" spans="1:23" x14ac:dyDescent="0.35">
      <c r="A57" s="126">
        <v>202204027</v>
      </c>
      <c r="B57" s="126" t="s">
        <v>4360</v>
      </c>
      <c r="C57" s="131" t="s">
        <v>4810</v>
      </c>
      <c r="D57" s="190" t="s">
        <v>4811</v>
      </c>
      <c r="E57" s="183" t="s">
        <v>4812</v>
      </c>
      <c r="F57" s="131" t="s">
        <v>4388</v>
      </c>
      <c r="G57" s="131" t="s">
        <v>2429</v>
      </c>
      <c r="H57" s="131" t="s">
        <v>2886</v>
      </c>
      <c r="I57" s="139" t="s">
        <v>2886</v>
      </c>
      <c r="J57" s="133" t="s">
        <v>4813</v>
      </c>
      <c r="K57" s="126" t="s">
        <v>4198</v>
      </c>
      <c r="L57" s="133" t="s">
        <v>25</v>
      </c>
      <c r="M57" s="191" t="s">
        <v>4814</v>
      </c>
      <c r="N57" s="133" t="s">
        <v>4815</v>
      </c>
      <c r="O57" s="189" t="s">
        <v>4816</v>
      </c>
      <c r="P57" s="126" t="s">
        <v>3355</v>
      </c>
      <c r="Q57" s="126" t="s">
        <v>4340</v>
      </c>
      <c r="R57" s="126" t="s">
        <v>28</v>
      </c>
      <c r="S57" s="147">
        <v>44659</v>
      </c>
      <c r="T57" s="126"/>
      <c r="U57" s="126"/>
      <c r="V57" s="169" t="s">
        <v>4809</v>
      </c>
      <c r="W57" s="169" t="s">
        <v>4425</v>
      </c>
    </row>
    <row r="58" spans="1:23" x14ac:dyDescent="0.35">
      <c r="A58" s="136" t="s">
        <v>4817</v>
      </c>
      <c r="B58" s="126" t="s">
        <v>4360</v>
      </c>
      <c r="C58" s="131" t="s">
        <v>4818</v>
      </c>
      <c r="D58" s="190" t="s">
        <v>4819</v>
      </c>
      <c r="E58" s="183" t="s">
        <v>4820</v>
      </c>
      <c r="F58" s="131" t="s">
        <v>4205</v>
      </c>
      <c r="G58" s="128" t="s">
        <v>4205</v>
      </c>
      <c r="H58" s="133" t="s">
        <v>2886</v>
      </c>
      <c r="I58" s="133" t="s">
        <v>2886</v>
      </c>
      <c r="J58" s="133" t="s">
        <v>4821</v>
      </c>
      <c r="K58" s="126" t="s">
        <v>4198</v>
      </c>
      <c r="L58" s="133" t="s">
        <v>25</v>
      </c>
      <c r="M58" s="136" t="s">
        <v>4822</v>
      </c>
      <c r="N58" s="133" t="s">
        <v>4823</v>
      </c>
      <c r="O58" s="189" t="s">
        <v>4824</v>
      </c>
      <c r="P58" s="126" t="s">
        <v>3355</v>
      </c>
      <c r="Q58" s="126" t="s">
        <v>4556</v>
      </c>
      <c r="R58" s="126" t="s">
        <v>28</v>
      </c>
      <c r="S58" s="147">
        <v>44690</v>
      </c>
      <c r="T58" s="126"/>
      <c r="U58" s="126"/>
      <c r="V58" s="169" t="s">
        <v>4809</v>
      </c>
      <c r="W58" s="169" t="s">
        <v>4425</v>
      </c>
    </row>
    <row r="59" spans="1:23" x14ac:dyDescent="0.35">
      <c r="A59" s="136" t="s">
        <v>4825</v>
      </c>
      <c r="B59" s="126" t="s">
        <v>4360</v>
      </c>
      <c r="C59" s="131" t="s">
        <v>4826</v>
      </c>
      <c r="D59" s="190" t="s">
        <v>4827</v>
      </c>
      <c r="E59" s="183" t="s">
        <v>4828</v>
      </c>
      <c r="F59" s="131" t="s">
        <v>4388</v>
      </c>
      <c r="G59" s="131" t="s">
        <v>2419</v>
      </c>
      <c r="H59" s="133" t="s">
        <v>2886</v>
      </c>
      <c r="I59" s="133" t="s">
        <v>4829</v>
      </c>
      <c r="J59" s="133" t="s">
        <v>4830</v>
      </c>
      <c r="K59" s="126" t="s">
        <v>4198</v>
      </c>
      <c r="L59" s="133" t="s">
        <v>25</v>
      </c>
      <c r="M59" s="136" t="s">
        <v>4831</v>
      </c>
      <c r="N59" s="133" t="s">
        <v>4832</v>
      </c>
      <c r="O59" s="189" t="s">
        <v>4833</v>
      </c>
      <c r="P59" s="126" t="s">
        <v>3355</v>
      </c>
      <c r="Q59" s="126" t="s">
        <v>4327</v>
      </c>
      <c r="R59" s="126" t="s">
        <v>28</v>
      </c>
      <c r="S59" s="147">
        <v>44690</v>
      </c>
      <c r="T59" s="126"/>
      <c r="U59" s="126"/>
      <c r="V59" s="169" t="s">
        <v>4809</v>
      </c>
      <c r="W59" s="169" t="s">
        <v>4425</v>
      </c>
    </row>
    <row r="60" spans="1:23" x14ac:dyDescent="0.35">
      <c r="A60" s="136" t="s">
        <v>4834</v>
      </c>
      <c r="B60" s="126" t="s">
        <v>4360</v>
      </c>
      <c r="C60" s="131" t="s">
        <v>4835</v>
      </c>
      <c r="D60" s="190" t="s">
        <v>4836</v>
      </c>
      <c r="E60" s="183" t="s">
        <v>4837</v>
      </c>
      <c r="F60" s="131" t="s">
        <v>4388</v>
      </c>
      <c r="G60" s="131" t="s">
        <v>2419</v>
      </c>
      <c r="H60" s="133" t="s">
        <v>2886</v>
      </c>
      <c r="I60" s="133" t="s">
        <v>2529</v>
      </c>
      <c r="J60" s="133" t="s">
        <v>4838</v>
      </c>
      <c r="K60" s="126" t="s">
        <v>4198</v>
      </c>
      <c r="L60" s="133" t="s">
        <v>25</v>
      </c>
      <c r="M60" s="136" t="s">
        <v>4839</v>
      </c>
      <c r="N60" s="133" t="s">
        <v>4840</v>
      </c>
      <c r="O60" s="170" t="s">
        <v>4841</v>
      </c>
      <c r="P60" s="126" t="s">
        <v>3355</v>
      </c>
      <c r="Q60" s="126" t="s">
        <v>4556</v>
      </c>
      <c r="R60" s="126" t="s">
        <v>28</v>
      </c>
      <c r="S60" s="147">
        <v>44690</v>
      </c>
      <c r="T60" s="126"/>
      <c r="U60" s="126"/>
      <c r="V60" s="169" t="s">
        <v>4809</v>
      </c>
      <c r="W60" s="169" t="s">
        <v>4425</v>
      </c>
    </row>
    <row r="61" spans="1:23" x14ac:dyDescent="0.35">
      <c r="A61" s="172" t="s">
        <v>4842</v>
      </c>
      <c r="B61" s="126" t="s">
        <v>4360</v>
      </c>
      <c r="C61" s="128" t="s">
        <v>4843</v>
      </c>
      <c r="D61" s="192" t="s">
        <v>4844</v>
      </c>
      <c r="E61" s="168" t="s">
        <v>4845</v>
      </c>
      <c r="F61" s="128" t="s">
        <v>4205</v>
      </c>
      <c r="G61" s="128" t="s">
        <v>4205</v>
      </c>
      <c r="H61" s="128" t="s">
        <v>2918</v>
      </c>
      <c r="I61" s="135" t="s">
        <v>4846</v>
      </c>
      <c r="J61" s="133" t="s">
        <v>4847</v>
      </c>
      <c r="K61" s="126" t="s">
        <v>4198</v>
      </c>
      <c r="L61" s="126" t="s">
        <v>25</v>
      </c>
      <c r="M61" s="127" t="s">
        <v>4848</v>
      </c>
      <c r="N61" s="135" t="s">
        <v>4849</v>
      </c>
      <c r="O61" s="140"/>
      <c r="P61" s="127" t="s">
        <v>3337</v>
      </c>
      <c r="Q61" s="126" t="s">
        <v>4461</v>
      </c>
      <c r="R61" s="126" t="s">
        <v>28</v>
      </c>
      <c r="S61" s="171">
        <v>42744</v>
      </c>
      <c r="T61" s="126"/>
      <c r="U61" s="126"/>
      <c r="V61" s="126" t="s">
        <v>4372</v>
      </c>
      <c r="W61" s="126" t="s">
        <v>4656</v>
      </c>
    </row>
    <row r="62" spans="1:23" x14ac:dyDescent="0.35">
      <c r="A62" s="172" t="s">
        <v>4850</v>
      </c>
      <c r="B62" s="126" t="s">
        <v>4360</v>
      </c>
      <c r="C62" s="128" t="s">
        <v>4851</v>
      </c>
      <c r="D62" s="178" t="s">
        <v>4852</v>
      </c>
      <c r="E62" s="168" t="s">
        <v>4853</v>
      </c>
      <c r="F62" s="128" t="s">
        <v>4388</v>
      </c>
      <c r="G62" s="128" t="s">
        <v>2429</v>
      </c>
      <c r="H62" s="128" t="s">
        <v>2918</v>
      </c>
      <c r="I62" s="135" t="s">
        <v>2918</v>
      </c>
      <c r="J62" s="133" t="s">
        <v>4854</v>
      </c>
      <c r="K62" s="126" t="s">
        <v>4198</v>
      </c>
      <c r="L62" s="126" t="s">
        <v>25</v>
      </c>
      <c r="M62" s="127" t="s">
        <v>4855</v>
      </c>
      <c r="N62" s="135" t="s">
        <v>4856</v>
      </c>
      <c r="O62" s="140"/>
      <c r="P62" s="127" t="s">
        <v>3337</v>
      </c>
      <c r="Q62" s="126" t="s">
        <v>4340</v>
      </c>
      <c r="R62" s="126" t="s">
        <v>28</v>
      </c>
      <c r="S62" s="171">
        <v>42761</v>
      </c>
      <c r="T62" s="126"/>
      <c r="U62" s="126"/>
      <c r="V62" s="126" t="s">
        <v>4857</v>
      </c>
      <c r="W62" s="126" t="s">
        <v>4372</v>
      </c>
    </row>
    <row r="63" spans="1:23" x14ac:dyDescent="0.35">
      <c r="A63" s="127" t="s">
        <v>4858</v>
      </c>
      <c r="B63" s="127" t="s">
        <v>4360</v>
      </c>
      <c r="C63" s="128" t="s">
        <v>3422</v>
      </c>
      <c r="D63" s="126"/>
      <c r="E63" s="174" t="s">
        <v>4859</v>
      </c>
      <c r="F63" s="128" t="s">
        <v>3628</v>
      </c>
      <c r="G63" s="128" t="s">
        <v>4860</v>
      </c>
      <c r="H63" s="128" t="s">
        <v>2918</v>
      </c>
      <c r="I63" s="161" t="s">
        <v>4861</v>
      </c>
      <c r="J63" s="133" t="s">
        <v>4862</v>
      </c>
      <c r="K63" s="126" t="s">
        <v>4198</v>
      </c>
      <c r="L63" s="126" t="s">
        <v>25</v>
      </c>
      <c r="M63" s="126" t="s">
        <v>4863</v>
      </c>
      <c r="N63" s="135" t="s">
        <v>4864</v>
      </c>
      <c r="O63" s="140"/>
      <c r="P63" s="127" t="s">
        <v>3337</v>
      </c>
      <c r="Q63" s="126" t="s">
        <v>4327</v>
      </c>
      <c r="R63" s="126" t="s">
        <v>28</v>
      </c>
      <c r="S63" s="126"/>
      <c r="T63" s="126"/>
      <c r="U63" s="126"/>
      <c r="V63" s="126" t="s">
        <v>4865</v>
      </c>
      <c r="W63" s="126" t="s">
        <v>4866</v>
      </c>
    </row>
    <row r="64" spans="1:23" x14ac:dyDescent="0.35">
      <c r="A64" s="127" t="s">
        <v>4867</v>
      </c>
      <c r="B64" s="127" t="s">
        <v>4360</v>
      </c>
      <c r="C64" s="128" t="s">
        <v>4868</v>
      </c>
      <c r="D64" s="126"/>
      <c r="E64" s="174" t="s">
        <v>4869</v>
      </c>
      <c r="F64" s="128" t="s">
        <v>3628</v>
      </c>
      <c r="G64" s="128" t="s">
        <v>4860</v>
      </c>
      <c r="H64" s="128" t="s">
        <v>2918</v>
      </c>
      <c r="I64" s="161" t="s">
        <v>2918</v>
      </c>
      <c r="J64" s="161">
        <v>31072</v>
      </c>
      <c r="K64" s="126" t="s">
        <v>4198</v>
      </c>
      <c r="L64" s="126" t="s">
        <v>4407</v>
      </c>
      <c r="M64" s="126" t="s">
        <v>4870</v>
      </c>
      <c r="N64" s="135" t="s">
        <v>26</v>
      </c>
      <c r="O64" s="140"/>
      <c r="P64" s="127" t="s">
        <v>3337</v>
      </c>
      <c r="Q64" s="126" t="s">
        <v>4327</v>
      </c>
      <c r="R64" s="126" t="s">
        <v>28</v>
      </c>
      <c r="S64" s="126"/>
      <c r="T64" s="126"/>
      <c r="U64" s="126"/>
      <c r="V64" s="126" t="s">
        <v>4865</v>
      </c>
      <c r="W64" s="126" t="s">
        <v>4866</v>
      </c>
    </row>
    <row r="65" spans="1:23" x14ac:dyDescent="0.35">
      <c r="A65" s="172" t="s">
        <v>4871</v>
      </c>
      <c r="B65" s="126" t="s">
        <v>4360</v>
      </c>
      <c r="C65" s="128" t="s">
        <v>4857</v>
      </c>
      <c r="D65" s="159" t="s">
        <v>4872</v>
      </c>
      <c r="E65" s="168" t="s">
        <v>4873</v>
      </c>
      <c r="F65" s="128" t="s">
        <v>4388</v>
      </c>
      <c r="G65" s="128" t="s">
        <v>2429</v>
      </c>
      <c r="H65" s="128" t="s">
        <v>2918</v>
      </c>
      <c r="I65" s="135" t="s">
        <v>2918</v>
      </c>
      <c r="J65" s="133" t="s">
        <v>4874</v>
      </c>
      <c r="K65" s="126" t="s">
        <v>4198</v>
      </c>
      <c r="L65" s="126" t="s">
        <v>25</v>
      </c>
      <c r="M65" s="127" t="s">
        <v>4875</v>
      </c>
      <c r="N65" s="135" t="s">
        <v>4876</v>
      </c>
      <c r="O65" s="140"/>
      <c r="P65" s="127" t="s">
        <v>3337</v>
      </c>
      <c r="Q65" s="126" t="s">
        <v>4371</v>
      </c>
      <c r="R65" s="126" t="s">
        <v>28</v>
      </c>
      <c r="S65" s="171">
        <v>43103</v>
      </c>
      <c r="T65" s="126"/>
      <c r="U65" s="126"/>
      <c r="V65" s="126" t="s">
        <v>4372</v>
      </c>
      <c r="W65" s="126"/>
    </row>
    <row r="66" spans="1:23" x14ac:dyDescent="0.35">
      <c r="A66" s="172" t="s">
        <v>4877</v>
      </c>
      <c r="B66" s="126" t="s">
        <v>4360</v>
      </c>
      <c r="C66" s="128" t="s">
        <v>4878</v>
      </c>
      <c r="D66" s="193" t="s">
        <v>4879</v>
      </c>
      <c r="E66" s="168" t="s">
        <v>4880</v>
      </c>
      <c r="F66" s="133" t="s">
        <v>4388</v>
      </c>
      <c r="G66" s="133" t="s">
        <v>2429</v>
      </c>
      <c r="H66" s="128" t="s">
        <v>2918</v>
      </c>
      <c r="I66" s="135" t="s">
        <v>2918</v>
      </c>
      <c r="J66" s="133" t="s">
        <v>4881</v>
      </c>
      <c r="K66" s="126" t="s">
        <v>4198</v>
      </c>
      <c r="L66" s="126" t="s">
        <v>25</v>
      </c>
      <c r="M66" s="172" t="s">
        <v>4882</v>
      </c>
      <c r="N66" s="135" t="s">
        <v>4883</v>
      </c>
      <c r="O66" s="140"/>
      <c r="P66" s="127" t="s">
        <v>3337</v>
      </c>
      <c r="Q66" s="126" t="s">
        <v>4327</v>
      </c>
      <c r="R66" s="126" t="s">
        <v>28</v>
      </c>
      <c r="S66" s="171">
        <v>43244</v>
      </c>
      <c r="T66" s="126"/>
      <c r="U66" s="126"/>
      <c r="V66" s="126" t="s">
        <v>4857</v>
      </c>
      <c r="W66" s="126" t="s">
        <v>4372</v>
      </c>
    </row>
    <row r="67" spans="1:23" x14ac:dyDescent="0.35">
      <c r="A67" s="172" t="s">
        <v>4884</v>
      </c>
      <c r="B67" s="126" t="s">
        <v>4360</v>
      </c>
      <c r="C67" s="128" t="s">
        <v>4885</v>
      </c>
      <c r="D67" s="194" t="s">
        <v>4886</v>
      </c>
      <c r="E67" s="168" t="s">
        <v>4887</v>
      </c>
      <c r="F67" s="133" t="s">
        <v>4388</v>
      </c>
      <c r="G67" s="133" t="s">
        <v>2429</v>
      </c>
      <c r="H67" s="128" t="s">
        <v>2918</v>
      </c>
      <c r="I67" s="135" t="s">
        <v>4888</v>
      </c>
      <c r="J67" s="133" t="s">
        <v>4889</v>
      </c>
      <c r="K67" s="126" t="s">
        <v>4198</v>
      </c>
      <c r="L67" s="126" t="s">
        <v>25</v>
      </c>
      <c r="M67" s="127" t="s">
        <v>4890</v>
      </c>
      <c r="N67" s="135" t="s">
        <v>4891</v>
      </c>
      <c r="O67" s="140"/>
      <c r="P67" s="127" t="s">
        <v>3337</v>
      </c>
      <c r="Q67" s="126" t="s">
        <v>4327</v>
      </c>
      <c r="R67" s="126" t="s">
        <v>28</v>
      </c>
      <c r="S67" s="171">
        <v>43374</v>
      </c>
      <c r="T67" s="126"/>
      <c r="U67" s="126"/>
      <c r="V67" s="126" t="s">
        <v>4857</v>
      </c>
      <c r="W67" s="126" t="s">
        <v>4372</v>
      </c>
    </row>
    <row r="68" spans="1:23" x14ac:dyDescent="0.35">
      <c r="A68" s="172" t="s">
        <v>4892</v>
      </c>
      <c r="B68" s="126" t="s">
        <v>4360</v>
      </c>
      <c r="C68" s="128" t="s">
        <v>4893</v>
      </c>
      <c r="D68" s="193" t="s">
        <v>4894</v>
      </c>
      <c r="E68" s="168" t="s">
        <v>4895</v>
      </c>
      <c r="F68" s="133" t="s">
        <v>4388</v>
      </c>
      <c r="G68" s="133" t="s">
        <v>2419</v>
      </c>
      <c r="H68" s="128" t="s">
        <v>2918</v>
      </c>
      <c r="I68" s="135" t="s">
        <v>2918</v>
      </c>
      <c r="J68" s="133" t="s">
        <v>4896</v>
      </c>
      <c r="K68" s="126" t="s">
        <v>4198</v>
      </c>
      <c r="L68" s="126" t="s">
        <v>25</v>
      </c>
      <c r="M68" s="127" t="s">
        <v>4897</v>
      </c>
      <c r="N68" s="135" t="s">
        <v>4898</v>
      </c>
      <c r="O68" s="140"/>
      <c r="P68" s="127" t="s">
        <v>3337</v>
      </c>
      <c r="Q68" s="126" t="s">
        <v>4340</v>
      </c>
      <c r="R68" s="126" t="s">
        <v>28</v>
      </c>
      <c r="S68" s="171">
        <v>43409</v>
      </c>
      <c r="T68" s="126"/>
      <c r="U68" s="126"/>
      <c r="V68" s="126" t="s">
        <v>4899</v>
      </c>
      <c r="W68" s="126" t="s">
        <v>4372</v>
      </c>
    </row>
    <row r="69" spans="1:23" x14ac:dyDescent="0.35">
      <c r="A69" s="172" t="s">
        <v>4900</v>
      </c>
      <c r="B69" s="126" t="s">
        <v>4360</v>
      </c>
      <c r="C69" s="128" t="s">
        <v>4901</v>
      </c>
      <c r="D69" s="193" t="s">
        <v>4902</v>
      </c>
      <c r="E69" s="168" t="s">
        <v>4903</v>
      </c>
      <c r="F69" s="133" t="s">
        <v>4388</v>
      </c>
      <c r="G69" s="133" t="s">
        <v>2419</v>
      </c>
      <c r="H69" s="128" t="s">
        <v>2918</v>
      </c>
      <c r="I69" s="135" t="s">
        <v>4904</v>
      </c>
      <c r="J69" s="133" t="s">
        <v>4905</v>
      </c>
      <c r="K69" s="126" t="s">
        <v>4198</v>
      </c>
      <c r="L69" s="126" t="s">
        <v>25</v>
      </c>
      <c r="M69" s="127" t="s">
        <v>4906</v>
      </c>
      <c r="N69" s="135" t="s">
        <v>4907</v>
      </c>
      <c r="O69" s="140"/>
      <c r="P69" s="127" t="s">
        <v>3337</v>
      </c>
      <c r="Q69" s="126" t="s">
        <v>4340</v>
      </c>
      <c r="R69" s="126" t="s">
        <v>28</v>
      </c>
      <c r="S69" s="171">
        <v>43409</v>
      </c>
      <c r="T69" s="126"/>
      <c r="U69" s="126"/>
      <c r="V69" s="126" t="s">
        <v>4899</v>
      </c>
      <c r="W69" s="126" t="s">
        <v>4372</v>
      </c>
    </row>
    <row r="70" spans="1:23" x14ac:dyDescent="0.35">
      <c r="A70" s="172" t="s">
        <v>4908</v>
      </c>
      <c r="B70" s="126" t="s">
        <v>4360</v>
      </c>
      <c r="C70" s="128" t="s">
        <v>4909</v>
      </c>
      <c r="D70" s="167" t="s">
        <v>4910</v>
      </c>
      <c r="E70" s="168" t="s">
        <v>4911</v>
      </c>
      <c r="F70" s="128" t="s">
        <v>4388</v>
      </c>
      <c r="G70" s="128" t="s">
        <v>2419</v>
      </c>
      <c r="H70" s="128" t="s">
        <v>2918</v>
      </c>
      <c r="I70" s="135" t="s">
        <v>4912</v>
      </c>
      <c r="J70" s="133" t="s">
        <v>4913</v>
      </c>
      <c r="K70" s="126" t="s">
        <v>4198</v>
      </c>
      <c r="L70" s="126" t="s">
        <v>4299</v>
      </c>
      <c r="M70" s="127" t="s">
        <v>4914</v>
      </c>
      <c r="N70" s="135" t="s">
        <v>4915</v>
      </c>
      <c r="O70" s="140"/>
      <c r="P70" s="127" t="s">
        <v>3337</v>
      </c>
      <c r="Q70" s="126" t="s">
        <v>4371</v>
      </c>
      <c r="R70" s="126" t="s">
        <v>28</v>
      </c>
      <c r="S70" s="171">
        <v>43409</v>
      </c>
      <c r="T70" s="126"/>
      <c r="U70" s="126"/>
      <c r="V70" s="126" t="s">
        <v>4372</v>
      </c>
      <c r="W70" s="126" t="s">
        <v>4425</v>
      </c>
    </row>
    <row r="71" spans="1:23" x14ac:dyDescent="0.35">
      <c r="A71" s="172" t="s">
        <v>4916</v>
      </c>
      <c r="B71" s="126" t="s">
        <v>4360</v>
      </c>
      <c r="C71" s="128" t="s">
        <v>4917</v>
      </c>
      <c r="D71" s="193" t="s">
        <v>4918</v>
      </c>
      <c r="E71" s="168" t="s">
        <v>4919</v>
      </c>
      <c r="F71" s="128" t="s">
        <v>4388</v>
      </c>
      <c r="G71" s="128" t="s">
        <v>2419</v>
      </c>
      <c r="H71" s="128" t="s">
        <v>2918</v>
      </c>
      <c r="I71" s="135" t="s">
        <v>1604</v>
      </c>
      <c r="J71" s="133" t="s">
        <v>4920</v>
      </c>
      <c r="K71" s="126" t="s">
        <v>4198</v>
      </c>
      <c r="L71" s="126" t="s">
        <v>25</v>
      </c>
      <c r="M71" s="172" t="s">
        <v>4921</v>
      </c>
      <c r="N71" s="135" t="s">
        <v>26</v>
      </c>
      <c r="O71" s="140"/>
      <c r="P71" s="127" t="s">
        <v>3337</v>
      </c>
      <c r="Q71" s="126" t="s">
        <v>4393</v>
      </c>
      <c r="R71" s="126" t="s">
        <v>28</v>
      </c>
      <c r="S71" s="171">
        <v>43749</v>
      </c>
      <c r="T71" s="126"/>
      <c r="U71" s="126"/>
      <c r="V71" s="126" t="s">
        <v>4899</v>
      </c>
      <c r="W71" s="126" t="s">
        <v>4425</v>
      </c>
    </row>
    <row r="72" spans="1:23" x14ac:dyDescent="0.35">
      <c r="A72" s="126">
        <v>202005006</v>
      </c>
      <c r="B72" s="126" t="s">
        <v>4360</v>
      </c>
      <c r="C72" s="131" t="s">
        <v>4922</v>
      </c>
      <c r="D72" s="143" t="s">
        <v>4923</v>
      </c>
      <c r="E72" s="174" t="s">
        <v>4924</v>
      </c>
      <c r="F72" s="128" t="s">
        <v>4205</v>
      </c>
      <c r="G72" s="128" t="s">
        <v>4205</v>
      </c>
      <c r="H72" s="128" t="s">
        <v>2918</v>
      </c>
      <c r="I72" s="135" t="s">
        <v>2918</v>
      </c>
      <c r="J72" s="133" t="s">
        <v>4925</v>
      </c>
      <c r="K72" s="126" t="s">
        <v>4198</v>
      </c>
      <c r="L72" s="126" t="s">
        <v>25</v>
      </c>
      <c r="M72" s="175" t="s">
        <v>4926</v>
      </c>
      <c r="N72" s="133" t="s">
        <v>4927</v>
      </c>
      <c r="O72" s="140"/>
      <c r="P72" s="127" t="s">
        <v>3355</v>
      </c>
      <c r="Q72" s="126" t="s">
        <v>4393</v>
      </c>
      <c r="R72" s="126" t="s">
        <v>28</v>
      </c>
      <c r="S72" s="171">
        <v>43955</v>
      </c>
      <c r="T72" s="126"/>
      <c r="U72" s="126"/>
      <c r="V72" s="126" t="s">
        <v>4372</v>
      </c>
      <c r="W72" s="126" t="s">
        <v>4656</v>
      </c>
    </row>
    <row r="73" spans="1:23" x14ac:dyDescent="0.35">
      <c r="A73" s="126">
        <v>202006007</v>
      </c>
      <c r="B73" s="126" t="s">
        <v>4360</v>
      </c>
      <c r="C73" s="131" t="s">
        <v>4928</v>
      </c>
      <c r="D73" s="167" t="s">
        <v>4929</v>
      </c>
      <c r="E73" s="174" t="s">
        <v>4930</v>
      </c>
      <c r="F73" s="133" t="s">
        <v>4388</v>
      </c>
      <c r="G73" s="133" t="s">
        <v>2419</v>
      </c>
      <c r="H73" s="128" t="s">
        <v>2918</v>
      </c>
      <c r="I73" s="135" t="s">
        <v>1604</v>
      </c>
      <c r="J73" s="133" t="s">
        <v>4931</v>
      </c>
      <c r="K73" s="126" t="s">
        <v>4198</v>
      </c>
      <c r="L73" s="126" t="s">
        <v>25</v>
      </c>
      <c r="M73" s="175" t="s">
        <v>4932</v>
      </c>
      <c r="N73" s="133" t="s">
        <v>4933</v>
      </c>
      <c r="O73" s="140"/>
      <c r="P73" s="127" t="s">
        <v>3355</v>
      </c>
      <c r="Q73" s="126" t="s">
        <v>4556</v>
      </c>
      <c r="R73" s="126" t="s">
        <v>28</v>
      </c>
      <c r="S73" s="171">
        <v>43984</v>
      </c>
      <c r="T73" s="126"/>
      <c r="U73" s="126"/>
      <c r="V73" s="126" t="s">
        <v>4899</v>
      </c>
      <c r="W73" s="126" t="s">
        <v>4425</v>
      </c>
    </row>
    <row r="74" spans="1:23" x14ac:dyDescent="0.35">
      <c r="A74" s="126">
        <v>202010023</v>
      </c>
      <c r="B74" s="127" t="s">
        <v>4360</v>
      </c>
      <c r="C74" s="131" t="s">
        <v>4934</v>
      </c>
      <c r="D74" s="143" t="s">
        <v>4935</v>
      </c>
      <c r="E74" s="195" t="s">
        <v>4936</v>
      </c>
      <c r="F74" s="133" t="s">
        <v>4388</v>
      </c>
      <c r="G74" s="133" t="s">
        <v>2419</v>
      </c>
      <c r="H74" s="128" t="s">
        <v>2918</v>
      </c>
      <c r="I74" s="131" t="s">
        <v>4937</v>
      </c>
      <c r="J74" s="133" t="s">
        <v>4938</v>
      </c>
      <c r="K74" s="126" t="s">
        <v>4198</v>
      </c>
      <c r="L74" s="126" t="s">
        <v>25</v>
      </c>
      <c r="M74" s="175" t="s">
        <v>4939</v>
      </c>
      <c r="N74" s="131" t="s">
        <v>4940</v>
      </c>
      <c r="O74" s="140"/>
      <c r="P74" s="127" t="s">
        <v>3337</v>
      </c>
      <c r="Q74" s="126" t="s">
        <v>4340</v>
      </c>
      <c r="R74" s="126" t="s">
        <v>28</v>
      </c>
      <c r="S74" s="147">
        <v>44116</v>
      </c>
      <c r="T74" s="126"/>
      <c r="U74" s="126"/>
      <c r="V74" s="126" t="s">
        <v>4899</v>
      </c>
      <c r="W74" s="126" t="s">
        <v>4372</v>
      </c>
    </row>
    <row r="75" spans="1:23" x14ac:dyDescent="0.35">
      <c r="A75" s="126">
        <v>202110056</v>
      </c>
      <c r="B75" s="126" t="s">
        <v>4360</v>
      </c>
      <c r="C75" s="131" t="s">
        <v>4941</v>
      </c>
      <c r="D75" s="187" t="s">
        <v>4942</v>
      </c>
      <c r="E75" s="157" t="s">
        <v>4943</v>
      </c>
      <c r="F75" s="128" t="s">
        <v>4388</v>
      </c>
      <c r="G75" s="128" t="s">
        <v>2429</v>
      </c>
      <c r="H75" s="131" t="s">
        <v>2918</v>
      </c>
      <c r="I75" s="133" t="s">
        <v>2918</v>
      </c>
      <c r="J75" s="133" t="s">
        <v>4944</v>
      </c>
      <c r="K75" s="126" t="s">
        <v>4198</v>
      </c>
      <c r="L75" s="126" t="s">
        <v>25</v>
      </c>
      <c r="M75" s="136" t="s">
        <v>4945</v>
      </c>
      <c r="N75" s="133" t="s">
        <v>4946</v>
      </c>
      <c r="O75" s="140"/>
      <c r="P75" s="126" t="s">
        <v>3355</v>
      </c>
      <c r="Q75" s="126" t="s">
        <v>4327</v>
      </c>
      <c r="R75" s="126" t="s">
        <v>28</v>
      </c>
      <c r="S75" s="147">
        <v>44494</v>
      </c>
      <c r="T75" s="126"/>
      <c r="U75" s="126"/>
      <c r="V75" s="126" t="s">
        <v>4857</v>
      </c>
      <c r="W75" s="126" t="s">
        <v>4372</v>
      </c>
    </row>
    <row r="76" spans="1:23" x14ac:dyDescent="0.35">
      <c r="A76" s="126">
        <v>202202015</v>
      </c>
      <c r="B76" s="126" t="s">
        <v>4360</v>
      </c>
      <c r="C76" s="131" t="s">
        <v>4947</v>
      </c>
      <c r="D76" s="187" t="s">
        <v>4948</v>
      </c>
      <c r="E76" s="183" t="s">
        <v>4949</v>
      </c>
      <c r="F76" s="133" t="s">
        <v>4388</v>
      </c>
      <c r="G76" s="133" t="s">
        <v>2419</v>
      </c>
      <c r="H76" s="131" t="s">
        <v>2918</v>
      </c>
      <c r="I76" s="133" t="s">
        <v>4950</v>
      </c>
      <c r="J76" s="133" t="s">
        <v>4951</v>
      </c>
      <c r="K76" s="126" t="s">
        <v>4198</v>
      </c>
      <c r="L76" s="126" t="s">
        <v>25</v>
      </c>
      <c r="M76" s="136" t="s">
        <v>4952</v>
      </c>
      <c r="N76" s="133" t="s">
        <v>4953</v>
      </c>
      <c r="O76" s="140"/>
      <c r="P76" s="126" t="s">
        <v>3355</v>
      </c>
      <c r="Q76" s="126" t="s">
        <v>4327</v>
      </c>
      <c r="R76" s="126" t="s">
        <v>28</v>
      </c>
      <c r="S76" s="147">
        <v>44606</v>
      </c>
      <c r="T76" s="126"/>
      <c r="U76" s="126"/>
      <c r="V76" s="126" t="s">
        <v>4899</v>
      </c>
      <c r="W76" s="126" t="s">
        <v>4372</v>
      </c>
    </row>
    <row r="77" spans="1:23" x14ac:dyDescent="0.35">
      <c r="A77" s="136" t="s">
        <v>4954</v>
      </c>
      <c r="B77" s="126" t="s">
        <v>4360</v>
      </c>
      <c r="C77" s="131" t="s">
        <v>4955</v>
      </c>
      <c r="D77" s="167" t="s">
        <v>4956</v>
      </c>
      <c r="E77" s="157" t="s">
        <v>4957</v>
      </c>
      <c r="F77" s="133" t="s">
        <v>4388</v>
      </c>
      <c r="G77" s="133" t="s">
        <v>2419</v>
      </c>
      <c r="H77" s="131" t="s">
        <v>2918</v>
      </c>
      <c r="I77" s="133" t="s">
        <v>4958</v>
      </c>
      <c r="J77" s="160" t="s">
        <v>4959</v>
      </c>
      <c r="K77" s="126" t="s">
        <v>4198</v>
      </c>
      <c r="L77" s="126" t="s">
        <v>25</v>
      </c>
      <c r="M77" s="136" t="s">
        <v>4960</v>
      </c>
      <c r="N77" s="133"/>
      <c r="O77" s="140"/>
      <c r="P77" s="126" t="s">
        <v>3355</v>
      </c>
      <c r="Q77" s="126" t="s">
        <v>4327</v>
      </c>
      <c r="R77" s="126" t="s">
        <v>28</v>
      </c>
      <c r="S77" s="147">
        <v>44621</v>
      </c>
      <c r="T77" s="126"/>
      <c r="U77" s="126"/>
      <c r="V77" s="126" t="s">
        <v>4899</v>
      </c>
      <c r="W77" s="126" t="s">
        <v>4372</v>
      </c>
    </row>
    <row r="78" spans="1:23" x14ac:dyDescent="0.35">
      <c r="A78" s="136" t="s">
        <v>4961</v>
      </c>
      <c r="B78" s="126" t="s">
        <v>4360</v>
      </c>
      <c r="C78" s="131" t="s">
        <v>4962</v>
      </c>
      <c r="D78" s="173" t="s">
        <v>4963</v>
      </c>
      <c r="E78" s="183" t="s">
        <v>4964</v>
      </c>
      <c r="F78" s="131" t="s">
        <v>4860</v>
      </c>
      <c r="G78" s="131" t="s">
        <v>4860</v>
      </c>
      <c r="H78" s="133" t="s">
        <v>2918</v>
      </c>
      <c r="I78" s="133" t="s">
        <v>2918</v>
      </c>
      <c r="J78" s="133" t="s">
        <v>4965</v>
      </c>
      <c r="K78" s="126" t="s">
        <v>4198</v>
      </c>
      <c r="L78" s="126" t="s">
        <v>25</v>
      </c>
      <c r="M78" s="136" t="s">
        <v>4966</v>
      </c>
      <c r="N78" s="133" t="s">
        <v>4967</v>
      </c>
      <c r="O78" s="140"/>
      <c r="P78" s="126" t="s">
        <v>3355</v>
      </c>
      <c r="Q78" s="126" t="s">
        <v>876</v>
      </c>
      <c r="R78" s="126" t="s">
        <v>28</v>
      </c>
      <c r="S78" s="147">
        <v>44713</v>
      </c>
      <c r="T78" s="126"/>
      <c r="U78" s="126"/>
      <c r="V78" s="126" t="s">
        <v>4968</v>
      </c>
      <c r="W78" s="126" t="s">
        <v>4372</v>
      </c>
    </row>
    <row r="79" spans="1:23" x14ac:dyDescent="0.35">
      <c r="A79" s="136">
        <v>202207051</v>
      </c>
      <c r="B79" s="126" t="s">
        <v>4360</v>
      </c>
      <c r="C79" s="131" t="s">
        <v>4969</v>
      </c>
      <c r="D79" s="196" t="s">
        <v>4970</v>
      </c>
      <c r="E79" s="183" t="s">
        <v>4971</v>
      </c>
      <c r="F79" s="131" t="s">
        <v>451</v>
      </c>
      <c r="G79" s="131" t="s">
        <v>451</v>
      </c>
      <c r="H79" s="133" t="s">
        <v>2918</v>
      </c>
      <c r="I79" s="139" t="s">
        <v>2918</v>
      </c>
      <c r="J79" s="133" t="s">
        <v>4972</v>
      </c>
      <c r="K79" s="126" t="s">
        <v>4198</v>
      </c>
      <c r="L79" s="126" t="s">
        <v>25</v>
      </c>
      <c r="M79" s="136" t="s">
        <v>4973</v>
      </c>
      <c r="N79" s="133" t="s">
        <v>4974</v>
      </c>
      <c r="O79" s="140" t="s">
        <v>4975</v>
      </c>
      <c r="P79" s="126" t="s">
        <v>3355</v>
      </c>
      <c r="Q79" s="126" t="s">
        <v>4393</v>
      </c>
      <c r="R79" s="126" t="s">
        <v>28</v>
      </c>
      <c r="S79" s="147">
        <v>44743</v>
      </c>
      <c r="T79" s="126"/>
      <c r="U79" s="126"/>
      <c r="V79" s="126" t="s">
        <v>4976</v>
      </c>
      <c r="W79" s="126" t="s">
        <v>4462</v>
      </c>
    </row>
    <row r="80" spans="1:23" x14ac:dyDescent="0.35">
      <c r="A80" s="172" t="s">
        <v>4977</v>
      </c>
      <c r="B80" s="126" t="s">
        <v>4360</v>
      </c>
      <c r="C80" s="128" t="s">
        <v>4978</v>
      </c>
      <c r="D80" s="159" t="s">
        <v>4979</v>
      </c>
      <c r="E80" s="168" t="s">
        <v>4980</v>
      </c>
      <c r="F80" s="133" t="s">
        <v>4388</v>
      </c>
      <c r="G80" s="133" t="s">
        <v>2419</v>
      </c>
      <c r="H80" s="133" t="s">
        <v>2381</v>
      </c>
      <c r="I80" s="135" t="s">
        <v>4981</v>
      </c>
      <c r="J80" s="139" t="s">
        <v>4982</v>
      </c>
      <c r="K80" s="126" t="s">
        <v>4198</v>
      </c>
      <c r="L80" s="169" t="s">
        <v>4983</v>
      </c>
      <c r="M80" s="172" t="s">
        <v>4984</v>
      </c>
      <c r="N80" s="135" t="s">
        <v>4985</v>
      </c>
      <c r="O80" s="170" t="s">
        <v>4986</v>
      </c>
      <c r="P80" s="127" t="s">
        <v>3337</v>
      </c>
      <c r="Q80" s="126" t="s">
        <v>4371</v>
      </c>
      <c r="R80" s="126" t="s">
        <v>28</v>
      </c>
      <c r="S80" s="171">
        <v>42278</v>
      </c>
      <c r="T80" s="126"/>
      <c r="U80" s="126"/>
      <c r="V80" s="169" t="s">
        <v>4987</v>
      </c>
      <c r="W80" s="169" t="s">
        <v>4988</v>
      </c>
    </row>
    <row r="81" spans="1:23" x14ac:dyDescent="0.35">
      <c r="A81" s="172" t="s">
        <v>4989</v>
      </c>
      <c r="B81" s="126" t="s">
        <v>4360</v>
      </c>
      <c r="C81" s="128" t="s">
        <v>4990</v>
      </c>
      <c r="D81" s="193" t="s">
        <v>4991</v>
      </c>
      <c r="E81" s="168" t="s">
        <v>4992</v>
      </c>
      <c r="F81" s="133" t="s">
        <v>4388</v>
      </c>
      <c r="G81" s="133" t="s">
        <v>2419</v>
      </c>
      <c r="H81" s="133" t="s">
        <v>2381</v>
      </c>
      <c r="I81" s="135" t="s">
        <v>4993</v>
      </c>
      <c r="J81" s="133" t="s">
        <v>4994</v>
      </c>
      <c r="K81" s="126" t="s">
        <v>4198</v>
      </c>
      <c r="L81" s="169" t="s">
        <v>4983</v>
      </c>
      <c r="M81" s="172" t="s">
        <v>4995</v>
      </c>
      <c r="N81" s="135" t="s">
        <v>4996</v>
      </c>
      <c r="O81" s="170" t="s">
        <v>4997</v>
      </c>
      <c r="P81" s="127" t="s">
        <v>3337</v>
      </c>
      <c r="Q81" s="126" t="s">
        <v>4556</v>
      </c>
      <c r="R81" s="126" t="s">
        <v>28</v>
      </c>
      <c r="S81" s="171">
        <v>42506</v>
      </c>
      <c r="T81" s="126"/>
      <c r="U81" s="126"/>
      <c r="V81" s="169" t="s">
        <v>4998</v>
      </c>
      <c r="W81" s="169" t="s">
        <v>4987</v>
      </c>
    </row>
    <row r="82" spans="1:23" x14ac:dyDescent="0.35">
      <c r="A82" s="172" t="s">
        <v>4999</v>
      </c>
      <c r="B82" s="126" t="s">
        <v>4360</v>
      </c>
      <c r="C82" s="128" t="s">
        <v>5000</v>
      </c>
      <c r="D82" s="193" t="s">
        <v>4918</v>
      </c>
      <c r="E82" s="168" t="s">
        <v>5001</v>
      </c>
      <c r="F82" s="133" t="s">
        <v>4388</v>
      </c>
      <c r="G82" s="133" t="s">
        <v>2419</v>
      </c>
      <c r="H82" s="133" t="s">
        <v>2381</v>
      </c>
      <c r="I82" s="135" t="s">
        <v>2381</v>
      </c>
      <c r="J82" s="133" t="s">
        <v>5002</v>
      </c>
      <c r="K82" s="126" t="s">
        <v>4198</v>
      </c>
      <c r="L82" s="169" t="s">
        <v>4983</v>
      </c>
      <c r="M82" s="126" t="s">
        <v>5003</v>
      </c>
      <c r="N82" s="135" t="s">
        <v>5004</v>
      </c>
      <c r="O82" s="170" t="s">
        <v>5005</v>
      </c>
      <c r="P82" s="127" t="s">
        <v>3337</v>
      </c>
      <c r="Q82" s="126" t="s">
        <v>4340</v>
      </c>
      <c r="R82" s="126" t="s">
        <v>28</v>
      </c>
      <c r="S82" s="171">
        <v>42534</v>
      </c>
      <c r="T82" s="126"/>
      <c r="U82" s="126"/>
      <c r="V82" s="169" t="s">
        <v>4998</v>
      </c>
      <c r="W82" s="169" t="s">
        <v>4987</v>
      </c>
    </row>
    <row r="83" spans="1:23" x14ac:dyDescent="0.35">
      <c r="A83" s="172" t="s">
        <v>5006</v>
      </c>
      <c r="B83" s="126" t="s">
        <v>4360</v>
      </c>
      <c r="C83" s="128" t="s">
        <v>5007</v>
      </c>
      <c r="D83" s="193" t="s">
        <v>5008</v>
      </c>
      <c r="E83" s="168" t="s">
        <v>5009</v>
      </c>
      <c r="F83" s="133" t="s">
        <v>4388</v>
      </c>
      <c r="G83" s="133" t="s">
        <v>2429</v>
      </c>
      <c r="H83" s="133" t="s">
        <v>2381</v>
      </c>
      <c r="I83" s="135" t="s">
        <v>2980</v>
      </c>
      <c r="J83" s="133" t="s">
        <v>5010</v>
      </c>
      <c r="K83" s="126" t="s">
        <v>4198</v>
      </c>
      <c r="L83" s="169" t="s">
        <v>5011</v>
      </c>
      <c r="M83" s="126" t="s">
        <v>5012</v>
      </c>
      <c r="N83" s="135" t="s">
        <v>5013</v>
      </c>
      <c r="O83" s="170" t="s">
        <v>5014</v>
      </c>
      <c r="P83" s="127" t="s">
        <v>3337</v>
      </c>
      <c r="Q83" s="126" t="s">
        <v>4340</v>
      </c>
      <c r="R83" s="126" t="s">
        <v>28</v>
      </c>
      <c r="S83" s="171">
        <v>42608</v>
      </c>
      <c r="T83" s="126"/>
      <c r="U83" s="126"/>
      <c r="V83" s="169" t="s">
        <v>4998</v>
      </c>
      <c r="W83" s="169" t="s">
        <v>4987</v>
      </c>
    </row>
    <row r="84" spans="1:23" x14ac:dyDescent="0.35">
      <c r="A84" s="172" t="s">
        <v>5015</v>
      </c>
      <c r="B84" s="126" t="s">
        <v>4360</v>
      </c>
      <c r="C84" s="128" t="s">
        <v>5016</v>
      </c>
      <c r="D84" s="173" t="s">
        <v>5017</v>
      </c>
      <c r="E84" s="168" t="s">
        <v>5018</v>
      </c>
      <c r="F84" s="128" t="s">
        <v>4205</v>
      </c>
      <c r="G84" s="128" t="s">
        <v>4205</v>
      </c>
      <c r="H84" s="133" t="s">
        <v>2381</v>
      </c>
      <c r="I84" s="135" t="s">
        <v>2980</v>
      </c>
      <c r="J84" s="133" t="s">
        <v>5019</v>
      </c>
      <c r="K84" s="126" t="s">
        <v>4198</v>
      </c>
      <c r="L84" s="169" t="s">
        <v>4983</v>
      </c>
      <c r="M84" s="127" t="s">
        <v>5020</v>
      </c>
      <c r="N84" s="135" t="s">
        <v>5021</v>
      </c>
      <c r="O84" s="170" t="s">
        <v>5022</v>
      </c>
      <c r="P84" s="127" t="s">
        <v>3337</v>
      </c>
      <c r="Q84" s="126" t="s">
        <v>4393</v>
      </c>
      <c r="R84" s="126" t="s">
        <v>28</v>
      </c>
      <c r="S84" s="171">
        <v>42858</v>
      </c>
      <c r="T84" s="126"/>
      <c r="U84" s="126"/>
      <c r="V84" s="169" t="s">
        <v>4987</v>
      </c>
      <c r="W84" s="169" t="s">
        <v>5023</v>
      </c>
    </row>
    <row r="85" spans="1:23" x14ac:dyDescent="0.35">
      <c r="A85" s="172" t="s">
        <v>5024</v>
      </c>
      <c r="B85" s="126" t="s">
        <v>4360</v>
      </c>
      <c r="C85" s="128" t="s">
        <v>4987</v>
      </c>
      <c r="D85" s="173" t="s">
        <v>5025</v>
      </c>
      <c r="E85" s="168" t="s">
        <v>5026</v>
      </c>
      <c r="F85" s="128" t="s">
        <v>4364</v>
      </c>
      <c r="G85" s="128" t="s">
        <v>4364</v>
      </c>
      <c r="H85" s="133" t="s">
        <v>2381</v>
      </c>
      <c r="I85" s="135" t="s">
        <v>2381</v>
      </c>
      <c r="J85" s="133" t="s">
        <v>5027</v>
      </c>
      <c r="K85" s="126" t="s">
        <v>4198</v>
      </c>
      <c r="L85" s="169" t="s">
        <v>4983</v>
      </c>
      <c r="M85" s="134" t="s">
        <v>5028</v>
      </c>
      <c r="N85" s="135" t="s">
        <v>5029</v>
      </c>
      <c r="O85" s="169"/>
      <c r="P85" s="127" t="s">
        <v>3337</v>
      </c>
      <c r="Q85" s="126" t="s">
        <v>4244</v>
      </c>
      <c r="R85" s="126" t="s">
        <v>28</v>
      </c>
      <c r="S85" s="171">
        <v>43136</v>
      </c>
      <c r="T85" s="126"/>
      <c r="U85" s="126"/>
      <c r="V85" s="169" t="s">
        <v>5030</v>
      </c>
      <c r="W85" s="169" t="s">
        <v>5031</v>
      </c>
    </row>
    <row r="86" spans="1:23" x14ac:dyDescent="0.35">
      <c r="A86" s="172" t="s">
        <v>5032</v>
      </c>
      <c r="B86" s="126" t="s">
        <v>4360</v>
      </c>
      <c r="C86" s="128" t="s">
        <v>5033</v>
      </c>
      <c r="D86" s="173" t="s">
        <v>5034</v>
      </c>
      <c r="E86" s="168" t="s">
        <v>5035</v>
      </c>
      <c r="F86" s="133" t="s">
        <v>4364</v>
      </c>
      <c r="G86" s="133" t="s">
        <v>4364</v>
      </c>
      <c r="H86" s="133" t="s">
        <v>2381</v>
      </c>
      <c r="I86" s="135" t="s">
        <v>2381</v>
      </c>
      <c r="J86" s="133" t="s">
        <v>5036</v>
      </c>
      <c r="K86" s="126" t="s">
        <v>4208</v>
      </c>
      <c r="L86" s="169" t="s">
        <v>4983</v>
      </c>
      <c r="M86" s="127" t="s">
        <v>5037</v>
      </c>
      <c r="N86" s="135" t="s">
        <v>5038</v>
      </c>
      <c r="O86" s="170" t="s">
        <v>5039</v>
      </c>
      <c r="P86" s="127" t="s">
        <v>3337</v>
      </c>
      <c r="Q86" s="126" t="s">
        <v>4327</v>
      </c>
      <c r="R86" s="126" t="s">
        <v>28</v>
      </c>
      <c r="S86" s="171">
        <v>43346</v>
      </c>
      <c r="T86" s="126"/>
      <c r="U86" s="126"/>
      <c r="V86" s="169" t="s">
        <v>5040</v>
      </c>
      <c r="W86" s="169" t="s">
        <v>4530</v>
      </c>
    </row>
    <row r="87" spans="1:23" x14ac:dyDescent="0.35">
      <c r="A87" s="172" t="s">
        <v>5041</v>
      </c>
      <c r="B87" s="126" t="s">
        <v>4360</v>
      </c>
      <c r="C87" s="128" t="s">
        <v>5042</v>
      </c>
      <c r="D87" s="193" t="s">
        <v>5043</v>
      </c>
      <c r="E87" s="168" t="s">
        <v>5044</v>
      </c>
      <c r="F87" s="133" t="s">
        <v>4388</v>
      </c>
      <c r="G87" s="133" t="s">
        <v>2419</v>
      </c>
      <c r="H87" s="133" t="s">
        <v>2381</v>
      </c>
      <c r="I87" s="135" t="s">
        <v>5045</v>
      </c>
      <c r="J87" s="133" t="s">
        <v>5046</v>
      </c>
      <c r="K87" s="126" t="s">
        <v>4198</v>
      </c>
      <c r="L87" s="169" t="s">
        <v>4983</v>
      </c>
      <c r="M87" s="172" t="s">
        <v>5047</v>
      </c>
      <c r="N87" s="135" t="s">
        <v>5048</v>
      </c>
      <c r="O87" s="170" t="s">
        <v>5049</v>
      </c>
      <c r="P87" s="127" t="s">
        <v>3337</v>
      </c>
      <c r="Q87" s="126" t="s">
        <v>4327</v>
      </c>
      <c r="R87" s="126" t="s">
        <v>28</v>
      </c>
      <c r="S87" s="171">
        <v>43440</v>
      </c>
      <c r="T87" s="126"/>
      <c r="U87" s="126"/>
      <c r="V87" s="169" t="s">
        <v>4998</v>
      </c>
      <c r="W87" s="169" t="s">
        <v>4987</v>
      </c>
    </row>
    <row r="88" spans="1:23" x14ac:dyDescent="0.35">
      <c r="A88" s="172" t="s">
        <v>5050</v>
      </c>
      <c r="B88" s="126" t="s">
        <v>4360</v>
      </c>
      <c r="C88" s="128" t="s">
        <v>5051</v>
      </c>
      <c r="D88" s="173" t="s">
        <v>5052</v>
      </c>
      <c r="E88" s="168" t="s">
        <v>5053</v>
      </c>
      <c r="F88" s="133" t="s">
        <v>4388</v>
      </c>
      <c r="G88" s="133" t="s">
        <v>2419</v>
      </c>
      <c r="H88" s="133" t="s">
        <v>2381</v>
      </c>
      <c r="I88" s="135" t="s">
        <v>2381</v>
      </c>
      <c r="J88" s="133" t="s">
        <v>5054</v>
      </c>
      <c r="K88" s="126" t="s">
        <v>4198</v>
      </c>
      <c r="L88" s="169" t="s">
        <v>4983</v>
      </c>
      <c r="M88" s="127" t="s">
        <v>5055</v>
      </c>
      <c r="N88" s="135" t="s">
        <v>5056</v>
      </c>
      <c r="O88" s="169"/>
      <c r="P88" s="127" t="s">
        <v>3337</v>
      </c>
      <c r="Q88" s="126" t="s">
        <v>4327</v>
      </c>
      <c r="R88" s="126" t="s">
        <v>28</v>
      </c>
      <c r="S88" s="171">
        <v>43472</v>
      </c>
      <c r="T88" s="126"/>
      <c r="U88" s="126"/>
      <c r="V88" s="169" t="s">
        <v>4998</v>
      </c>
      <c r="W88" s="169" t="s">
        <v>4987</v>
      </c>
    </row>
    <row r="89" spans="1:23" x14ac:dyDescent="0.35">
      <c r="A89" s="126">
        <v>202007018</v>
      </c>
      <c r="B89" s="126" t="s">
        <v>4360</v>
      </c>
      <c r="C89" s="131" t="s">
        <v>5057</v>
      </c>
      <c r="D89" s="138" t="s">
        <v>5058</v>
      </c>
      <c r="E89" s="174" t="s">
        <v>5059</v>
      </c>
      <c r="F89" s="128" t="s">
        <v>4205</v>
      </c>
      <c r="G89" s="128" t="s">
        <v>4205</v>
      </c>
      <c r="H89" s="133" t="s">
        <v>2381</v>
      </c>
      <c r="I89" s="133" t="s">
        <v>5060</v>
      </c>
      <c r="J89" s="133" t="s">
        <v>5061</v>
      </c>
      <c r="K89" s="126" t="s">
        <v>4198</v>
      </c>
      <c r="L89" s="169" t="s">
        <v>4983</v>
      </c>
      <c r="M89" s="175" t="s">
        <v>5062</v>
      </c>
      <c r="N89" s="133" t="s">
        <v>5063</v>
      </c>
      <c r="O89" s="170" t="s">
        <v>5064</v>
      </c>
      <c r="P89" s="127" t="s">
        <v>3337</v>
      </c>
      <c r="Q89" s="126" t="s">
        <v>4556</v>
      </c>
      <c r="R89" s="126" t="s">
        <v>28</v>
      </c>
      <c r="S89" s="147">
        <v>44032</v>
      </c>
      <c r="T89" s="126"/>
      <c r="U89" s="126"/>
      <c r="V89" s="169" t="s">
        <v>5040</v>
      </c>
      <c r="W89" s="169" t="s">
        <v>5023</v>
      </c>
    </row>
    <row r="90" spans="1:23" x14ac:dyDescent="0.35">
      <c r="A90" s="126">
        <v>202009020</v>
      </c>
      <c r="B90" s="126" t="s">
        <v>4360</v>
      </c>
      <c r="C90" s="131" t="s">
        <v>5065</v>
      </c>
      <c r="D90" s="138" t="s">
        <v>5066</v>
      </c>
      <c r="E90" s="174" t="s">
        <v>5067</v>
      </c>
      <c r="F90" s="133" t="s">
        <v>4388</v>
      </c>
      <c r="G90" s="133" t="s">
        <v>2429</v>
      </c>
      <c r="H90" s="133" t="s">
        <v>2381</v>
      </c>
      <c r="I90" s="133" t="s">
        <v>2381</v>
      </c>
      <c r="J90" s="133" t="s">
        <v>5068</v>
      </c>
      <c r="K90" s="126" t="s">
        <v>4198</v>
      </c>
      <c r="L90" s="169" t="s">
        <v>3448</v>
      </c>
      <c r="M90" s="197" t="s">
        <v>5069</v>
      </c>
      <c r="N90" s="133" t="s">
        <v>5070</v>
      </c>
      <c r="O90" s="169"/>
      <c r="P90" s="127" t="s">
        <v>3337</v>
      </c>
      <c r="Q90" s="126" t="s">
        <v>4327</v>
      </c>
      <c r="R90" s="126" t="s">
        <v>28</v>
      </c>
      <c r="S90" s="147">
        <v>44081</v>
      </c>
      <c r="T90" s="126"/>
      <c r="U90" s="126"/>
      <c r="V90" s="169" t="s">
        <v>5071</v>
      </c>
      <c r="W90" s="169" t="s">
        <v>4987</v>
      </c>
    </row>
    <row r="91" spans="1:23" x14ac:dyDescent="0.35">
      <c r="A91" s="126">
        <v>202110054</v>
      </c>
      <c r="B91" s="126" t="s">
        <v>4360</v>
      </c>
      <c r="C91" s="131" t="s">
        <v>5072</v>
      </c>
      <c r="D91" s="187" t="s">
        <v>5073</v>
      </c>
      <c r="E91" s="157" t="s">
        <v>5074</v>
      </c>
      <c r="F91" s="133" t="s">
        <v>4388</v>
      </c>
      <c r="G91" s="133" t="s">
        <v>2419</v>
      </c>
      <c r="H91" s="131" t="s">
        <v>2381</v>
      </c>
      <c r="I91" s="133" t="s">
        <v>2381</v>
      </c>
      <c r="J91" s="133" t="s">
        <v>5075</v>
      </c>
      <c r="K91" s="126" t="s">
        <v>4198</v>
      </c>
      <c r="L91" s="169" t="s">
        <v>4983</v>
      </c>
      <c r="M91" s="136" t="s">
        <v>5076</v>
      </c>
      <c r="N91" s="133" t="s">
        <v>453</v>
      </c>
      <c r="O91" s="169"/>
      <c r="P91" s="126" t="s">
        <v>3337</v>
      </c>
      <c r="Q91" s="126" t="s">
        <v>4327</v>
      </c>
      <c r="R91" s="126" t="s">
        <v>28</v>
      </c>
      <c r="S91" s="147">
        <v>44473</v>
      </c>
      <c r="T91" s="126"/>
      <c r="U91" s="126"/>
      <c r="V91" s="169" t="s">
        <v>4998</v>
      </c>
      <c r="W91" s="169" t="s">
        <v>4987</v>
      </c>
    </row>
    <row r="92" spans="1:23" x14ac:dyDescent="0.35">
      <c r="A92" s="126">
        <v>202112060</v>
      </c>
      <c r="B92" s="126" t="s">
        <v>4360</v>
      </c>
      <c r="C92" s="131" t="s">
        <v>5077</v>
      </c>
      <c r="D92" s="187" t="s">
        <v>5078</v>
      </c>
      <c r="E92" s="183" t="s">
        <v>5079</v>
      </c>
      <c r="F92" s="133" t="s">
        <v>4388</v>
      </c>
      <c r="G92" s="133" t="s">
        <v>2419</v>
      </c>
      <c r="H92" s="131" t="s">
        <v>2381</v>
      </c>
      <c r="I92" s="133" t="s">
        <v>5080</v>
      </c>
      <c r="J92" s="133" t="s">
        <v>5081</v>
      </c>
      <c r="K92" s="126" t="s">
        <v>4198</v>
      </c>
      <c r="L92" s="169" t="s">
        <v>4983</v>
      </c>
      <c r="M92" s="136" t="s">
        <v>5082</v>
      </c>
      <c r="N92" s="133"/>
      <c r="O92" s="170" t="s">
        <v>5083</v>
      </c>
      <c r="P92" s="126" t="s">
        <v>3355</v>
      </c>
      <c r="Q92" s="126" t="s">
        <v>4327</v>
      </c>
      <c r="R92" s="126" t="s">
        <v>28</v>
      </c>
      <c r="S92" s="147">
        <v>44531</v>
      </c>
      <c r="T92" s="126"/>
      <c r="U92" s="126"/>
      <c r="V92" s="169" t="s">
        <v>4998</v>
      </c>
      <c r="W92" s="169" t="s">
        <v>4987</v>
      </c>
    </row>
    <row r="93" spans="1:23" x14ac:dyDescent="0.35">
      <c r="A93" s="136">
        <v>202207052</v>
      </c>
      <c r="B93" s="126" t="s">
        <v>4360</v>
      </c>
      <c r="C93" s="131" t="s">
        <v>5071</v>
      </c>
      <c r="D93" s="196" t="s">
        <v>5084</v>
      </c>
      <c r="E93" s="183" t="s">
        <v>5085</v>
      </c>
      <c r="F93" s="131" t="s">
        <v>4388</v>
      </c>
      <c r="G93" s="131" t="s">
        <v>2429</v>
      </c>
      <c r="H93" s="133" t="s">
        <v>2381</v>
      </c>
      <c r="I93" s="139" t="s">
        <v>2381</v>
      </c>
      <c r="J93" s="133" t="s">
        <v>5086</v>
      </c>
      <c r="K93" s="126" t="s">
        <v>4198</v>
      </c>
      <c r="L93" s="169" t="s">
        <v>4983</v>
      </c>
      <c r="M93" s="136" t="s">
        <v>5087</v>
      </c>
      <c r="N93" s="133" t="s">
        <v>5088</v>
      </c>
      <c r="O93" s="170" t="s">
        <v>5089</v>
      </c>
      <c r="P93" s="126" t="s">
        <v>3355</v>
      </c>
      <c r="Q93" s="126" t="s">
        <v>5090</v>
      </c>
      <c r="R93" s="126" t="s">
        <v>28</v>
      </c>
      <c r="S93" s="147">
        <v>44746</v>
      </c>
      <c r="T93" s="126"/>
      <c r="U93" s="126"/>
      <c r="V93" s="169" t="s">
        <v>5040</v>
      </c>
      <c r="W93" s="169" t="s">
        <v>4988</v>
      </c>
    </row>
    <row r="94" spans="1:23" x14ac:dyDescent="0.35">
      <c r="A94" s="136">
        <v>202209087</v>
      </c>
      <c r="B94" s="126" t="s">
        <v>4360</v>
      </c>
      <c r="C94" s="131" t="s">
        <v>5091</v>
      </c>
      <c r="D94" s="173" t="s">
        <v>5092</v>
      </c>
      <c r="E94" s="162" t="s">
        <v>5093</v>
      </c>
      <c r="F94" s="131" t="s">
        <v>4388</v>
      </c>
      <c r="G94" s="131" t="s">
        <v>2429</v>
      </c>
      <c r="H94" s="131" t="s">
        <v>2381</v>
      </c>
      <c r="I94" s="133" t="s">
        <v>2381</v>
      </c>
      <c r="J94" s="133" t="s">
        <v>5094</v>
      </c>
      <c r="K94" s="126" t="s">
        <v>4198</v>
      </c>
      <c r="L94" s="169" t="s">
        <v>4983</v>
      </c>
      <c r="M94" s="140" t="s">
        <v>5095</v>
      </c>
      <c r="N94" s="133" t="s">
        <v>5096</v>
      </c>
      <c r="O94" s="169"/>
      <c r="P94" s="126" t="s">
        <v>3355</v>
      </c>
      <c r="Q94" s="126" t="s">
        <v>4327</v>
      </c>
      <c r="R94" s="126" t="s">
        <v>28</v>
      </c>
      <c r="S94" s="147">
        <v>44823</v>
      </c>
      <c r="T94" s="126"/>
      <c r="U94" s="126"/>
      <c r="V94" s="169" t="s">
        <v>5071</v>
      </c>
      <c r="W94" s="169" t="s">
        <v>4987</v>
      </c>
    </row>
    <row r="95" spans="1:23" x14ac:dyDescent="0.35">
      <c r="A95" s="136"/>
    </row>
    <row r="97" spans="21:24" ht="16" thickBot="1" x14ac:dyDescent="0.4">
      <c r="U97" s="166" t="s">
        <v>6077</v>
      </c>
    </row>
    <row r="98" spans="21:24" x14ac:dyDescent="0.35">
      <c r="U98" s="332">
        <f>COUNTA(A2:A94)</f>
        <v>93</v>
      </c>
      <c r="V98" s="333">
        <f>COUNTA(V2:V94)</f>
        <v>93</v>
      </c>
      <c r="W98" s="333">
        <f>COUNTA(W2:W94)</f>
        <v>78</v>
      </c>
      <c r="X98" s="334">
        <f>SUM(V98:W98)</f>
        <v>171</v>
      </c>
    </row>
    <row r="99" spans="21:24" x14ac:dyDescent="0.35">
      <c r="U99" s="335"/>
      <c r="V99" s="336"/>
      <c r="W99" s="336">
        <f>COUNTBLANK(W2:W94)</f>
        <v>15</v>
      </c>
      <c r="X99" s="337"/>
    </row>
    <row r="100" spans="21:24" ht="16" thickBot="1" x14ac:dyDescent="0.4">
      <c r="U100" s="338"/>
      <c r="V100" s="339"/>
      <c r="W100" s="339">
        <f>SUM(W98:W99)</f>
        <v>93</v>
      </c>
      <c r="X100" s="340"/>
    </row>
  </sheetData>
  <autoFilter ref="B1:W94" xr:uid="{00000000-0009-0000-0000-000005000000}"/>
  <hyperlinks>
    <hyperlink ref="D72" r:id="rId1" xr:uid="{00000000-0004-0000-0500-000000000000}"/>
    <hyperlink ref="D73" r:id="rId2" xr:uid="{00000000-0004-0000-0500-000001000000}"/>
    <hyperlink ref="D74" r:id="rId3" xr:uid="{00000000-0004-0000-0500-000002000000}"/>
    <hyperlink ref="D29" r:id="rId4" xr:uid="{00000000-0004-0000-0500-000003000000}"/>
    <hyperlink ref="D30" r:id="rId5" xr:uid="{00000000-0004-0000-0500-000004000000}"/>
    <hyperlink ref="D24" r:id="rId6" xr:uid="{00000000-0004-0000-0500-000005000000}"/>
    <hyperlink ref="D25" r:id="rId7" xr:uid="{00000000-0004-0000-0500-000006000000}"/>
    <hyperlink ref="D4" r:id="rId8" xr:uid="{00000000-0004-0000-0500-000007000000}"/>
    <hyperlink ref="D75" r:id="rId9" xr:uid="{00000000-0004-0000-0500-000008000000}"/>
    <hyperlink ref="D31" r:id="rId10" xr:uid="{00000000-0004-0000-0500-000009000000}"/>
    <hyperlink ref="D26" r:id="rId11" xr:uid="{00000000-0004-0000-0500-00000A000000}"/>
    <hyperlink ref="D76" r:id="rId12" xr:uid="{00000000-0004-0000-0500-00000B000000}"/>
    <hyperlink ref="D77" r:id="rId13" xr:uid="{00000000-0004-0000-0500-00000C000000}"/>
    <hyperlink ref="D78" r:id="rId14" xr:uid="{00000000-0004-0000-0500-00000D000000}"/>
    <hyperlink ref="D79" r:id="rId15" xr:uid="{00000000-0004-0000-0500-00000E000000}"/>
    <hyperlink ref="D32" r:id="rId16" xr:uid="{00000000-0004-0000-0500-00000F000000}"/>
    <hyperlink ref="D33" r:id="rId17" xr:uid="{00000000-0004-0000-0500-000010000000}"/>
    <hyperlink ref="D5" r:id="rId18" xr:uid="{00000000-0004-0000-0500-000011000000}"/>
    <hyperlink ref="D7" r:id="rId19" xr:uid="{00000000-0004-0000-0500-000012000000}"/>
    <hyperlink ref="D10" r:id="rId20" xr:uid="{00000000-0004-0000-0500-000013000000}"/>
    <hyperlink ref="D12" r:id="rId21" xr:uid="{00000000-0004-0000-0500-000014000000}"/>
    <hyperlink ref="D11" r:id="rId22" xr:uid="{00000000-0004-0000-0500-000015000000}"/>
    <hyperlink ref="D70" r:id="rId23" xr:uid="{00000000-0004-0000-0500-000016000000}"/>
    <hyperlink ref="D22" r:id="rId24" xr:uid="{00000000-0004-0000-0500-000017000000}"/>
    <hyperlink ref="D23" r:id="rId25" xr:uid="{00000000-0004-0000-0500-000018000000}"/>
    <hyperlink ref="D18" r:id="rId26" xr:uid="{00000000-0004-0000-0500-000019000000}"/>
    <hyperlink ref="D14" r:id="rId27" xr:uid="{00000000-0004-0000-0500-00001A000000}"/>
    <hyperlink ref="D13" r:id="rId28" xr:uid="{00000000-0004-0000-0500-00001B000000}"/>
    <hyperlink ref="D15" r:id="rId29" xr:uid="{00000000-0004-0000-0500-00001C000000}"/>
    <hyperlink ref="D9" r:id="rId30" xr:uid="{00000000-0004-0000-0500-00001D000000}"/>
    <hyperlink ref="D2" r:id="rId31" xr:uid="{00000000-0004-0000-0500-00001E000000}"/>
    <hyperlink ref="D3" r:id="rId32" xr:uid="{00000000-0004-0000-0500-00001F000000}"/>
    <hyperlink ref="D40" r:id="rId33" xr:uid="{00000000-0004-0000-0500-000020000000}"/>
    <hyperlink ref="D53" r:id="rId34" xr:uid="{00000000-0004-0000-0500-000021000000}"/>
    <hyperlink ref="D54" r:id="rId35" xr:uid="{00000000-0004-0000-0500-000022000000}"/>
    <hyperlink ref="D42" r:id="rId36" xr:uid="{00000000-0004-0000-0500-000023000000}"/>
    <hyperlink ref="D41" r:id="rId37" xr:uid="{00000000-0004-0000-0500-000024000000}"/>
    <hyperlink ref="D44" r:id="rId38" xr:uid="{00000000-0004-0000-0500-000025000000}"/>
    <hyperlink ref="D46" r:id="rId39" xr:uid="{00000000-0004-0000-0500-000026000000}"/>
    <hyperlink ref="D49" r:id="rId40" xr:uid="{00000000-0004-0000-0500-000027000000}"/>
    <hyperlink ref="D48" r:id="rId41" xr:uid="{00000000-0004-0000-0500-000028000000}"/>
    <hyperlink ref="D45" r:id="rId42" xr:uid="{00000000-0004-0000-0500-000029000000}"/>
    <hyperlink ref="D51" r:id="rId43" xr:uid="{00000000-0004-0000-0500-00002A000000}"/>
    <hyperlink ref="D52" r:id="rId44" xr:uid="{00000000-0004-0000-0500-00002B000000}"/>
    <hyperlink ref="D47" r:id="rId45" xr:uid="{00000000-0004-0000-0500-00002C000000}"/>
    <hyperlink ref="D34" r:id="rId46" xr:uid="{00000000-0004-0000-0500-00002D000000}"/>
    <hyperlink ref="D35" r:id="rId47" xr:uid="{00000000-0004-0000-0500-00002E000000}"/>
    <hyperlink ref="D36" r:id="rId48" xr:uid="{00000000-0004-0000-0500-00002F000000}"/>
    <hyperlink ref="D37" r:id="rId49" xr:uid="{00000000-0004-0000-0500-000030000000}"/>
    <hyperlink ref="D38" r:id="rId50" xr:uid="{00000000-0004-0000-0500-000031000000}"/>
    <hyperlink ref="D43" r:id="rId51" xr:uid="{00000000-0004-0000-0500-000032000000}"/>
    <hyperlink ref="D50" r:id="rId52" xr:uid="{00000000-0004-0000-0500-000033000000}"/>
    <hyperlink ref="D55" r:id="rId53" xr:uid="{00000000-0004-0000-0500-000034000000}"/>
    <hyperlink ref="D27" r:id="rId54" xr:uid="{00000000-0004-0000-0500-000035000000}"/>
    <hyperlink ref="D28" r:id="rId55" xr:uid="{00000000-0004-0000-0500-000036000000}"/>
    <hyperlink ref="D57" r:id="rId56" xr:uid="{00000000-0004-0000-0500-000037000000}"/>
    <hyperlink ref="D58" r:id="rId57" xr:uid="{00000000-0004-0000-0500-000038000000}"/>
    <hyperlink ref="D59" r:id="rId58" xr:uid="{00000000-0004-0000-0500-000039000000}"/>
    <hyperlink ref="D60" r:id="rId59" xr:uid="{00000000-0004-0000-0500-00003A000000}"/>
    <hyperlink ref="D56" r:id="rId60" xr:uid="{00000000-0004-0000-0500-00003B000000}"/>
    <hyperlink ref="D80" r:id="rId61" xr:uid="{00000000-0004-0000-0500-00003C000000}"/>
    <hyperlink ref="D89" r:id="rId62" xr:uid="{00000000-0004-0000-0500-00003D000000}"/>
    <hyperlink ref="D90" r:id="rId63" xr:uid="{00000000-0004-0000-0500-00003E000000}"/>
    <hyperlink ref="D91" r:id="rId64" xr:uid="{00000000-0004-0000-0500-00003F000000}"/>
    <hyperlink ref="D92" r:id="rId65" xr:uid="{00000000-0004-0000-0500-000040000000}"/>
    <hyperlink ref="D93" r:id="rId66" xr:uid="{00000000-0004-0000-0500-000041000000}"/>
    <hyperlink ref="D94" r:id="rId67" xr:uid="{00000000-0004-0000-0500-000042000000}"/>
    <hyperlink ref="D85" r:id="rId68" xr:uid="{00000000-0004-0000-0500-000043000000}"/>
    <hyperlink ref="D86" r:id="rId69" xr:uid="{00000000-0004-0000-0500-000044000000}"/>
    <hyperlink ref="D84" r:id="rId70" xr:uid="{00000000-0004-0000-0500-000045000000}"/>
    <hyperlink ref="D88" r:id="rId71" xr:uid="{00000000-0004-0000-0500-000046000000}"/>
    <hyperlink ref="D21" r:id="rId72" xr:uid="{00000000-0004-0000-0500-000047000000}"/>
    <hyperlink ref="D19" r:id="rId73" xr:uid="{00000000-0004-0000-0500-000048000000}"/>
    <hyperlink ref="D20" r:id="rId74" xr:uid="{00000000-0004-0000-0500-000049000000}"/>
    <hyperlink ref="D8" r:id="rId75" xr:uid="{00000000-0004-0000-0500-00004A000000}"/>
    <hyperlink ref="D16" r:id="rId76" xr:uid="{00000000-0004-0000-0500-00004B000000}"/>
    <hyperlink ref="D17" r:id="rId77" xr:uid="{00000000-0004-0000-0500-00004C000000}"/>
    <hyperlink ref="D61" r:id="rId78" xr:uid="{00000000-0004-0000-0500-00004D000000}"/>
    <hyperlink ref="D62" r:id="rId79" xr:uid="{00000000-0004-0000-0500-00004E000000}"/>
    <hyperlink ref="D66" r:id="rId80" xr:uid="{00000000-0004-0000-0500-00004F000000}"/>
    <hyperlink ref="D67" r:id="rId81" xr:uid="{00000000-0004-0000-0500-000050000000}"/>
    <hyperlink ref="D68" r:id="rId82" xr:uid="{00000000-0004-0000-0500-000051000000}"/>
    <hyperlink ref="D69" r:id="rId83" xr:uid="{00000000-0004-0000-0500-000052000000}"/>
    <hyperlink ref="D82" r:id="rId84" xr:uid="{00000000-0004-0000-0500-000053000000}"/>
    <hyperlink ref="D83" r:id="rId85" xr:uid="{00000000-0004-0000-0500-000054000000}"/>
    <hyperlink ref="D87" r:id="rId86" xr:uid="{00000000-0004-0000-0500-000055000000}"/>
    <hyperlink ref="D81" r:id="rId87" xr:uid="{00000000-0004-0000-0500-000056000000}"/>
    <hyperlink ref="D71" r:id="rId88" xr:uid="{00000000-0004-0000-0500-000057000000}"/>
    <hyperlink ref="D65" r:id="rId89" xr:uid="{00000000-0004-0000-0500-000058000000}"/>
  </hyperlinks>
  <pageMargins left="0.7" right="0.7" top="0.75" bottom="0.75" header="0.3" footer="0.3"/>
  <legacyDrawing r:id="rId9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2"/>
  <sheetViews>
    <sheetView topLeftCell="P16" workbookViewId="0">
      <selection activeCell="T25" sqref="T25"/>
    </sheetView>
  </sheetViews>
  <sheetFormatPr defaultRowHeight="14.5" x14ac:dyDescent="0.35"/>
  <cols>
    <col min="1" max="1" width="11.26953125" style="4" bestFit="1" customWidth="1"/>
    <col min="2" max="2" width="20.453125" style="4" bestFit="1" customWidth="1"/>
    <col min="3" max="3" width="20.1796875" style="4" customWidth="1"/>
    <col min="4" max="4" width="28" style="4" customWidth="1"/>
    <col min="5" max="5" width="13.1796875" style="4" bestFit="1" customWidth="1"/>
    <col min="6" max="6" width="11.1796875" style="4" bestFit="1" customWidth="1"/>
    <col min="7" max="7" width="11.54296875" style="4" bestFit="1" customWidth="1"/>
    <col min="8" max="8" width="9.54296875" style="4" bestFit="1" customWidth="1"/>
    <col min="9" max="9" width="14" style="4" bestFit="1" customWidth="1"/>
    <col min="10" max="10" width="13.26953125" style="4" bestFit="1" customWidth="1"/>
    <col min="11" max="11" width="12.1796875" style="4" bestFit="1" customWidth="1"/>
    <col min="12" max="12" width="7.81640625" style="4" bestFit="1" customWidth="1"/>
    <col min="13" max="13" width="17.26953125" style="4" bestFit="1" customWidth="1"/>
    <col min="14" max="14" width="16.1796875" style="4" bestFit="1" customWidth="1"/>
    <col min="15" max="15" width="18.26953125" style="4" bestFit="1" customWidth="1"/>
    <col min="16" max="16" width="16.7265625" style="4" bestFit="1" customWidth="1"/>
    <col min="17" max="17" width="43.26953125" style="4" bestFit="1" customWidth="1"/>
    <col min="18" max="18" width="13.26953125" style="4" bestFit="1" customWidth="1"/>
    <col min="19" max="19" width="12" style="4" bestFit="1" customWidth="1"/>
    <col min="20" max="20" width="12.1796875" style="4" bestFit="1" customWidth="1"/>
    <col min="21" max="21" width="15.453125" style="4" bestFit="1" customWidth="1"/>
    <col min="22" max="23" width="20.1796875" style="4" bestFit="1" customWidth="1"/>
  </cols>
  <sheetData>
    <row r="1" spans="1:23" ht="43.5" x14ac:dyDescent="0.35">
      <c r="A1" s="169" t="s">
        <v>5097</v>
      </c>
      <c r="B1" s="169" t="s">
        <v>0</v>
      </c>
      <c r="C1" s="198" t="s">
        <v>1</v>
      </c>
      <c r="D1" s="198" t="s">
        <v>2</v>
      </c>
      <c r="E1" s="169" t="s">
        <v>3</v>
      </c>
      <c r="F1" s="169" t="s">
        <v>4</v>
      </c>
      <c r="G1" s="169" t="s">
        <v>5</v>
      </c>
      <c r="H1" s="198" t="s">
        <v>6</v>
      </c>
      <c r="I1" s="169" t="s">
        <v>7</v>
      </c>
      <c r="J1" s="169" t="s">
        <v>8</v>
      </c>
      <c r="K1" s="169" t="s">
        <v>9</v>
      </c>
      <c r="L1" s="169" t="s">
        <v>10</v>
      </c>
      <c r="M1" s="169" t="s">
        <v>11</v>
      </c>
      <c r="N1" s="169" t="s">
        <v>12</v>
      </c>
      <c r="O1" s="198" t="s">
        <v>13</v>
      </c>
      <c r="P1" s="198" t="s">
        <v>14</v>
      </c>
      <c r="Q1" s="169" t="s">
        <v>15</v>
      </c>
      <c r="R1" s="198" t="s">
        <v>16</v>
      </c>
      <c r="S1" s="169" t="s">
        <v>17</v>
      </c>
      <c r="T1" s="199" t="s">
        <v>18</v>
      </c>
      <c r="U1" s="198" t="s">
        <v>19</v>
      </c>
      <c r="V1" s="198" t="s">
        <v>20</v>
      </c>
      <c r="W1" s="198" t="s">
        <v>21</v>
      </c>
    </row>
    <row r="2" spans="1:23" x14ac:dyDescent="0.35">
      <c r="A2" s="200" t="s">
        <v>5117</v>
      </c>
      <c r="B2" s="201" t="s">
        <v>5099</v>
      </c>
      <c r="C2" s="200" t="s">
        <v>5118</v>
      </c>
      <c r="D2" s="215" t="s">
        <v>5119</v>
      </c>
      <c r="E2" s="203" t="s">
        <v>5120</v>
      </c>
      <c r="F2" s="79" t="s">
        <v>507</v>
      </c>
      <c r="G2" s="79" t="s">
        <v>507</v>
      </c>
      <c r="H2" s="79" t="s">
        <v>5103</v>
      </c>
      <c r="I2" s="204" t="s">
        <v>2980</v>
      </c>
      <c r="J2" s="205">
        <v>30527</v>
      </c>
      <c r="K2" s="79" t="s">
        <v>5121</v>
      </c>
      <c r="L2" s="200" t="s">
        <v>25</v>
      </c>
      <c r="M2" s="206" t="s">
        <v>5122</v>
      </c>
      <c r="N2" s="204" t="s">
        <v>5123</v>
      </c>
      <c r="O2" s="203" t="s">
        <v>5124</v>
      </c>
      <c r="P2" s="79" t="s">
        <v>24</v>
      </c>
      <c r="Q2" s="79" t="s">
        <v>5125</v>
      </c>
      <c r="R2" s="79" t="s">
        <v>28</v>
      </c>
      <c r="S2" s="207">
        <v>41894</v>
      </c>
      <c r="T2" s="79"/>
      <c r="U2" s="79"/>
      <c r="V2" s="79" t="s">
        <v>5126</v>
      </c>
      <c r="W2" s="79"/>
    </row>
    <row r="3" spans="1:23" x14ac:dyDescent="0.35">
      <c r="A3" s="200" t="s">
        <v>5098</v>
      </c>
      <c r="B3" s="201" t="s">
        <v>5099</v>
      </c>
      <c r="C3" s="202" t="s">
        <v>5100</v>
      </c>
      <c r="D3" s="200" t="s">
        <v>5101</v>
      </c>
      <c r="E3" s="203" t="s">
        <v>5102</v>
      </c>
      <c r="F3" s="79" t="s">
        <v>451</v>
      </c>
      <c r="G3" s="79" t="s">
        <v>507</v>
      </c>
      <c r="H3" s="79" t="s">
        <v>5103</v>
      </c>
      <c r="I3" s="204" t="s">
        <v>1604</v>
      </c>
      <c r="J3" s="205">
        <v>29338</v>
      </c>
      <c r="K3" s="79" t="s">
        <v>5104</v>
      </c>
      <c r="L3" s="200" t="s">
        <v>4299</v>
      </c>
      <c r="M3" s="206" t="s">
        <v>5105</v>
      </c>
      <c r="N3" s="204" t="s">
        <v>5106</v>
      </c>
      <c r="O3" s="203" t="s">
        <v>5107</v>
      </c>
      <c r="P3" s="79" t="s">
        <v>24</v>
      </c>
      <c r="Q3" s="79" t="s">
        <v>5108</v>
      </c>
      <c r="R3" s="79" t="s">
        <v>28</v>
      </c>
      <c r="S3" s="207">
        <v>41680</v>
      </c>
      <c r="T3" s="79"/>
      <c r="U3" s="79"/>
      <c r="V3" s="208" t="s">
        <v>1580</v>
      </c>
      <c r="W3" s="208" t="s">
        <v>482</v>
      </c>
    </row>
    <row r="4" spans="1:23" x14ac:dyDescent="0.35">
      <c r="A4" s="200" t="s">
        <v>5214</v>
      </c>
      <c r="B4" s="201" t="s">
        <v>5099</v>
      </c>
      <c r="C4" s="200" t="s">
        <v>5215</v>
      </c>
      <c r="D4" s="200" t="s">
        <v>5216</v>
      </c>
      <c r="E4" s="203" t="s">
        <v>5217</v>
      </c>
      <c r="F4" s="79" t="s">
        <v>5218</v>
      </c>
      <c r="G4" s="79" t="s">
        <v>507</v>
      </c>
      <c r="H4" s="79" t="s">
        <v>5103</v>
      </c>
      <c r="I4" s="204" t="s">
        <v>5219</v>
      </c>
      <c r="J4" s="205">
        <v>34485</v>
      </c>
      <c r="K4" s="79" t="s">
        <v>5121</v>
      </c>
      <c r="L4" s="200" t="s">
        <v>25</v>
      </c>
      <c r="M4" s="206" t="s">
        <v>5220</v>
      </c>
      <c r="N4" s="204" t="s">
        <v>5221</v>
      </c>
      <c r="O4" s="203" t="s">
        <v>5222</v>
      </c>
      <c r="P4" s="79" t="s">
        <v>24</v>
      </c>
      <c r="Q4" s="79" t="s">
        <v>5223</v>
      </c>
      <c r="R4" s="79" t="s">
        <v>28</v>
      </c>
      <c r="S4" s="207">
        <v>41519</v>
      </c>
      <c r="T4" s="79"/>
      <c r="U4" s="79"/>
      <c r="V4" s="79" t="s">
        <v>5100</v>
      </c>
      <c r="W4" s="79"/>
    </row>
    <row r="5" spans="1:23" x14ac:dyDescent="0.35">
      <c r="A5" s="200" t="s">
        <v>5143</v>
      </c>
      <c r="B5" s="201" t="s">
        <v>5099</v>
      </c>
      <c r="C5" s="200" t="s">
        <v>5144</v>
      </c>
      <c r="D5" s="220" t="s">
        <v>5145</v>
      </c>
      <c r="E5" s="203" t="s">
        <v>5146</v>
      </c>
      <c r="F5" s="79" t="s">
        <v>469</v>
      </c>
      <c r="G5" s="79" t="s">
        <v>469</v>
      </c>
      <c r="H5" s="79" t="s">
        <v>5103</v>
      </c>
      <c r="I5" s="204" t="s">
        <v>5147</v>
      </c>
      <c r="J5" s="205">
        <v>33592</v>
      </c>
      <c r="K5" s="79" t="s">
        <v>5121</v>
      </c>
      <c r="L5" s="200" t="s">
        <v>25</v>
      </c>
      <c r="M5" s="206" t="s">
        <v>5148</v>
      </c>
      <c r="N5" s="214" t="s">
        <v>5149</v>
      </c>
      <c r="O5" s="203" t="s">
        <v>5150</v>
      </c>
      <c r="P5" s="79" t="s">
        <v>24</v>
      </c>
      <c r="Q5" s="79" t="s">
        <v>5116</v>
      </c>
      <c r="R5" s="79" t="s">
        <v>28</v>
      </c>
      <c r="S5" s="207">
        <v>42888</v>
      </c>
      <c r="T5" s="79"/>
      <c r="U5" s="79"/>
      <c r="V5" s="79" t="s">
        <v>5151</v>
      </c>
      <c r="W5" s="79" t="s">
        <v>5152</v>
      </c>
    </row>
    <row r="6" spans="1:23" x14ac:dyDescent="0.35">
      <c r="A6" s="200" t="s">
        <v>5207</v>
      </c>
      <c r="B6" s="201" t="s">
        <v>5099</v>
      </c>
      <c r="C6" s="200" t="s">
        <v>5208</v>
      </c>
      <c r="D6" s="220" t="s">
        <v>5209</v>
      </c>
      <c r="E6" s="203" t="s">
        <v>5210</v>
      </c>
      <c r="F6" s="79" t="s">
        <v>523</v>
      </c>
      <c r="G6" s="79" t="s">
        <v>523</v>
      </c>
      <c r="H6" s="79" t="s">
        <v>5103</v>
      </c>
      <c r="I6" s="204" t="s">
        <v>5164</v>
      </c>
      <c r="J6" s="205">
        <v>36429</v>
      </c>
      <c r="K6" s="79" t="s">
        <v>5121</v>
      </c>
      <c r="L6" s="200" t="s">
        <v>25</v>
      </c>
      <c r="M6" s="206" t="s">
        <v>5211</v>
      </c>
      <c r="N6" s="214" t="s">
        <v>5212</v>
      </c>
      <c r="O6" s="203" t="s">
        <v>5213</v>
      </c>
      <c r="P6" s="79" t="s">
        <v>24</v>
      </c>
      <c r="Q6" s="79" t="s">
        <v>5116</v>
      </c>
      <c r="R6" s="79" t="s">
        <v>28</v>
      </c>
      <c r="S6" s="207">
        <v>42983</v>
      </c>
      <c r="T6" s="79"/>
      <c r="U6" s="79"/>
      <c r="V6" s="79" t="s">
        <v>5151</v>
      </c>
      <c r="W6" s="79" t="s">
        <v>5152</v>
      </c>
    </row>
    <row r="7" spans="1:23" x14ac:dyDescent="0.35">
      <c r="A7" s="200" t="s">
        <v>5153</v>
      </c>
      <c r="B7" s="201" t="s">
        <v>5099</v>
      </c>
      <c r="C7" s="200" t="s">
        <v>5154</v>
      </c>
      <c r="D7" s="220" t="s">
        <v>5155</v>
      </c>
      <c r="E7" s="203" t="s">
        <v>5156</v>
      </c>
      <c r="F7" s="79" t="s">
        <v>469</v>
      </c>
      <c r="G7" s="79" t="s">
        <v>469</v>
      </c>
      <c r="H7" s="79" t="s">
        <v>5103</v>
      </c>
      <c r="I7" s="204" t="s">
        <v>5157</v>
      </c>
      <c r="J7" s="205">
        <v>34635</v>
      </c>
      <c r="K7" s="79" t="s">
        <v>5121</v>
      </c>
      <c r="L7" s="200" t="s">
        <v>25</v>
      </c>
      <c r="M7" s="206" t="s">
        <v>5158</v>
      </c>
      <c r="N7" s="214" t="s">
        <v>5159</v>
      </c>
      <c r="O7" s="79"/>
      <c r="P7" s="79" t="s">
        <v>24</v>
      </c>
      <c r="Q7" s="79" t="s">
        <v>5134</v>
      </c>
      <c r="R7" s="79" t="s">
        <v>28</v>
      </c>
      <c r="S7" s="207">
        <v>43497</v>
      </c>
      <c r="T7" s="79"/>
      <c r="U7" s="79"/>
      <c r="V7" s="79" t="s">
        <v>5151</v>
      </c>
      <c r="W7" s="79" t="s">
        <v>5152</v>
      </c>
    </row>
    <row r="8" spans="1:23" ht="29" x14ac:dyDescent="0.35">
      <c r="A8" s="200" t="s">
        <v>5175</v>
      </c>
      <c r="B8" s="201" t="s">
        <v>5099</v>
      </c>
      <c r="C8" s="200" t="s">
        <v>5176</v>
      </c>
      <c r="D8" s="215" t="s">
        <v>5177</v>
      </c>
      <c r="E8" s="203" t="s">
        <v>5178</v>
      </c>
      <c r="F8" s="79" t="s">
        <v>469</v>
      </c>
      <c r="G8" s="79" t="s">
        <v>469</v>
      </c>
      <c r="H8" s="79" t="s">
        <v>5103</v>
      </c>
      <c r="I8" s="204" t="s">
        <v>5179</v>
      </c>
      <c r="J8" s="205">
        <v>36798</v>
      </c>
      <c r="K8" s="79" t="s">
        <v>5121</v>
      </c>
      <c r="L8" s="200" t="s">
        <v>25</v>
      </c>
      <c r="M8" s="206" t="s">
        <v>5180</v>
      </c>
      <c r="N8" s="214" t="s">
        <v>5181</v>
      </c>
      <c r="O8" s="203" t="s">
        <v>5182</v>
      </c>
      <c r="P8" s="79" t="s">
        <v>24</v>
      </c>
      <c r="Q8" s="79" t="s">
        <v>5134</v>
      </c>
      <c r="R8" s="79" t="s">
        <v>28</v>
      </c>
      <c r="S8" s="207">
        <v>43525</v>
      </c>
      <c r="T8" s="79"/>
      <c r="U8" s="79"/>
      <c r="V8" s="79" t="s">
        <v>5151</v>
      </c>
      <c r="W8" s="79" t="s">
        <v>5152</v>
      </c>
    </row>
    <row r="9" spans="1:23" x14ac:dyDescent="0.35">
      <c r="A9" s="200" t="s">
        <v>5160</v>
      </c>
      <c r="B9" s="201" t="s">
        <v>5099</v>
      </c>
      <c r="C9" s="200" t="s">
        <v>5161</v>
      </c>
      <c r="D9" s="218" t="s">
        <v>5162</v>
      </c>
      <c r="E9" s="203" t="s">
        <v>5163</v>
      </c>
      <c r="F9" s="79" t="s">
        <v>469</v>
      </c>
      <c r="G9" s="79" t="s">
        <v>469</v>
      </c>
      <c r="H9" s="79" t="s">
        <v>5103</v>
      </c>
      <c r="I9" s="204" t="s">
        <v>5164</v>
      </c>
      <c r="J9" s="205">
        <v>36545</v>
      </c>
      <c r="K9" s="79" t="s">
        <v>5121</v>
      </c>
      <c r="L9" s="200" t="s">
        <v>25</v>
      </c>
      <c r="M9" s="206" t="s">
        <v>5165</v>
      </c>
      <c r="N9" s="214" t="s">
        <v>5166</v>
      </c>
      <c r="O9" s="203" t="s">
        <v>5167</v>
      </c>
      <c r="P9" s="79" t="s">
        <v>24</v>
      </c>
      <c r="Q9" s="79" t="s">
        <v>5134</v>
      </c>
      <c r="R9" s="79" t="s">
        <v>28</v>
      </c>
      <c r="S9" s="207">
        <v>43710</v>
      </c>
      <c r="T9" s="79"/>
      <c r="U9" s="79"/>
      <c r="V9" s="79" t="s">
        <v>5151</v>
      </c>
      <c r="W9" s="79" t="s">
        <v>5152</v>
      </c>
    </row>
    <row r="10" spans="1:23" x14ac:dyDescent="0.35">
      <c r="A10" s="200" t="s">
        <v>5168</v>
      </c>
      <c r="B10" s="201" t="s">
        <v>5099</v>
      </c>
      <c r="C10" s="200" t="s">
        <v>5169</v>
      </c>
      <c r="D10" s="215" t="s">
        <v>5170</v>
      </c>
      <c r="E10" s="203" t="s">
        <v>5171</v>
      </c>
      <c r="F10" s="79" t="s">
        <v>469</v>
      </c>
      <c r="G10" s="79" t="s">
        <v>469</v>
      </c>
      <c r="H10" s="79" t="s">
        <v>5103</v>
      </c>
      <c r="I10" s="204" t="s">
        <v>1604</v>
      </c>
      <c r="J10" s="205">
        <v>36530</v>
      </c>
      <c r="K10" s="79" t="s">
        <v>5121</v>
      </c>
      <c r="L10" s="200" t="s">
        <v>25</v>
      </c>
      <c r="M10" s="206" t="s">
        <v>5172</v>
      </c>
      <c r="N10" s="214" t="s">
        <v>5173</v>
      </c>
      <c r="O10" s="203" t="s">
        <v>5174</v>
      </c>
      <c r="P10" s="79" t="s">
        <v>24</v>
      </c>
      <c r="Q10" s="79" t="s">
        <v>5134</v>
      </c>
      <c r="R10" s="79" t="s">
        <v>28</v>
      </c>
      <c r="S10" s="207">
        <v>43726</v>
      </c>
      <c r="T10" s="79"/>
      <c r="U10" s="79"/>
      <c r="V10" s="79" t="s">
        <v>5151</v>
      </c>
      <c r="W10" s="79" t="s">
        <v>5152</v>
      </c>
    </row>
    <row r="11" spans="1:23" x14ac:dyDescent="0.35">
      <c r="A11" s="200" t="s">
        <v>5183</v>
      </c>
      <c r="B11" s="201" t="s">
        <v>5099</v>
      </c>
      <c r="C11" s="200" t="s">
        <v>5184</v>
      </c>
      <c r="D11" s="215" t="s">
        <v>5185</v>
      </c>
      <c r="E11" s="203" t="s">
        <v>5186</v>
      </c>
      <c r="F11" s="79" t="s">
        <v>469</v>
      </c>
      <c r="G11" s="79" t="s">
        <v>469</v>
      </c>
      <c r="H11" s="79" t="s">
        <v>5187</v>
      </c>
      <c r="I11" s="204" t="s">
        <v>5188</v>
      </c>
      <c r="J11" s="205">
        <v>33340</v>
      </c>
      <c r="K11" s="79" t="s">
        <v>5121</v>
      </c>
      <c r="L11" s="200" t="s">
        <v>25</v>
      </c>
      <c r="M11" s="206" t="s">
        <v>5189</v>
      </c>
      <c r="N11" s="204" t="s">
        <v>5190</v>
      </c>
      <c r="O11" s="203" t="s">
        <v>5191</v>
      </c>
      <c r="P11" s="79" t="s">
        <v>24</v>
      </c>
      <c r="Q11" s="79" t="s">
        <v>5134</v>
      </c>
      <c r="R11" s="79" t="s">
        <v>28</v>
      </c>
      <c r="S11" s="207">
        <v>43725</v>
      </c>
      <c r="T11" s="79"/>
      <c r="U11" s="79"/>
      <c r="V11" s="79" t="s">
        <v>5151</v>
      </c>
      <c r="W11" s="79" t="s">
        <v>5152</v>
      </c>
    </row>
    <row r="12" spans="1:23" x14ac:dyDescent="0.35">
      <c r="A12" s="200" t="s">
        <v>5127</v>
      </c>
      <c r="B12" s="201" t="s">
        <v>5099</v>
      </c>
      <c r="C12" s="200" t="s">
        <v>5128</v>
      </c>
      <c r="D12" s="210" t="s">
        <v>5129</v>
      </c>
      <c r="E12" s="203" t="s">
        <v>5130</v>
      </c>
      <c r="F12" s="79" t="s">
        <v>507</v>
      </c>
      <c r="G12" s="79" t="s">
        <v>507</v>
      </c>
      <c r="H12" s="79" t="s">
        <v>5103</v>
      </c>
      <c r="I12" s="211" t="s">
        <v>4365</v>
      </c>
      <c r="J12" s="205">
        <v>27598</v>
      </c>
      <c r="K12" s="79" t="s">
        <v>5121</v>
      </c>
      <c r="L12" s="200" t="s">
        <v>25</v>
      </c>
      <c r="M12" s="213" t="s">
        <v>5131</v>
      </c>
      <c r="N12" s="216" t="s">
        <v>5132</v>
      </c>
      <c r="O12" s="203" t="s">
        <v>5133</v>
      </c>
      <c r="P12" s="79" t="s">
        <v>31</v>
      </c>
      <c r="Q12" s="79" t="s">
        <v>5134</v>
      </c>
      <c r="R12" s="79" t="s">
        <v>28</v>
      </c>
      <c r="S12" s="207">
        <v>44229</v>
      </c>
      <c r="T12" s="79"/>
      <c r="U12" s="79"/>
      <c r="V12" s="79" t="s">
        <v>5118</v>
      </c>
      <c r="W12" s="79" t="s">
        <v>5126</v>
      </c>
    </row>
    <row r="13" spans="1:23" x14ac:dyDescent="0.35">
      <c r="A13" s="217" t="s">
        <v>5192</v>
      </c>
      <c r="B13" s="201" t="s">
        <v>5099</v>
      </c>
      <c r="C13" s="217" t="s">
        <v>5193</v>
      </c>
      <c r="D13" s="221" t="s">
        <v>5194</v>
      </c>
      <c r="E13" s="203" t="s">
        <v>5195</v>
      </c>
      <c r="F13" s="79" t="s">
        <v>469</v>
      </c>
      <c r="G13" s="79" t="s">
        <v>469</v>
      </c>
      <c r="H13" s="79" t="s">
        <v>5103</v>
      </c>
      <c r="I13" s="211" t="s">
        <v>5196</v>
      </c>
      <c r="J13" s="205">
        <v>36909</v>
      </c>
      <c r="K13" s="79" t="s">
        <v>5121</v>
      </c>
      <c r="L13" s="200" t="s">
        <v>25</v>
      </c>
      <c r="M13" s="213" t="s">
        <v>5197</v>
      </c>
      <c r="N13" s="214" t="s">
        <v>5198</v>
      </c>
      <c r="O13" s="203" t="s">
        <v>5199</v>
      </c>
      <c r="P13" s="79" t="s">
        <v>31</v>
      </c>
      <c r="Q13" s="79" t="s">
        <v>5134</v>
      </c>
      <c r="R13" s="79" t="s">
        <v>28</v>
      </c>
      <c r="S13" s="207">
        <v>44256</v>
      </c>
      <c r="T13" s="79"/>
      <c r="U13" s="79"/>
      <c r="V13" s="79" t="s">
        <v>5151</v>
      </c>
      <c r="W13" s="79" t="s">
        <v>5152</v>
      </c>
    </row>
    <row r="14" spans="1:23" x14ac:dyDescent="0.35">
      <c r="A14" s="209" t="s">
        <v>5109</v>
      </c>
      <c r="B14" s="201" t="s">
        <v>5099</v>
      </c>
      <c r="C14" s="202" t="s">
        <v>5110</v>
      </c>
      <c r="D14" s="210" t="s">
        <v>5111</v>
      </c>
      <c r="E14" s="203" t="s">
        <v>5112</v>
      </c>
      <c r="F14" s="79" t="s">
        <v>451</v>
      </c>
      <c r="G14" s="79" t="s">
        <v>507</v>
      </c>
      <c r="H14" s="79" t="s">
        <v>5103</v>
      </c>
      <c r="I14" s="211" t="s">
        <v>4397</v>
      </c>
      <c r="J14" s="212">
        <v>33997</v>
      </c>
      <c r="K14" s="79" t="s">
        <v>5104</v>
      </c>
      <c r="L14" s="200" t="s">
        <v>25</v>
      </c>
      <c r="M14" s="213" t="s">
        <v>5113</v>
      </c>
      <c r="N14" s="214" t="s">
        <v>5114</v>
      </c>
      <c r="O14" s="203" t="s">
        <v>5115</v>
      </c>
      <c r="P14" s="79" t="s">
        <v>31</v>
      </c>
      <c r="Q14" s="79" t="s">
        <v>5116</v>
      </c>
      <c r="R14" s="79" t="s">
        <v>28</v>
      </c>
      <c r="S14" s="207">
        <v>44384</v>
      </c>
      <c r="T14" s="79"/>
      <c r="U14" s="79"/>
      <c r="V14" s="79" t="s">
        <v>5100</v>
      </c>
      <c r="W14" s="79"/>
    </row>
    <row r="15" spans="1:23" x14ac:dyDescent="0.35">
      <c r="A15" s="217" t="s">
        <v>5224</v>
      </c>
      <c r="B15" s="201" t="s">
        <v>5099</v>
      </c>
      <c r="C15" s="200" t="s">
        <v>5225</v>
      </c>
      <c r="D15" s="200" t="s">
        <v>5226</v>
      </c>
      <c r="E15" s="203" t="s">
        <v>5227</v>
      </c>
      <c r="F15" s="79" t="s">
        <v>5218</v>
      </c>
      <c r="G15" s="79" t="s">
        <v>507</v>
      </c>
      <c r="H15" s="79" t="s">
        <v>5103</v>
      </c>
      <c r="I15" s="79"/>
      <c r="J15" s="205">
        <v>36316</v>
      </c>
      <c r="K15" s="79" t="s">
        <v>5121</v>
      </c>
      <c r="L15" s="200" t="s">
        <v>25</v>
      </c>
      <c r="M15" s="203" t="s">
        <v>5228</v>
      </c>
      <c r="N15" s="79" t="s">
        <v>5229</v>
      </c>
      <c r="O15" s="203" t="s">
        <v>5230</v>
      </c>
      <c r="P15" s="79" t="s">
        <v>31</v>
      </c>
      <c r="Q15" s="79" t="s">
        <v>5223</v>
      </c>
      <c r="R15" s="79" t="s">
        <v>28</v>
      </c>
      <c r="S15" s="207">
        <v>44501</v>
      </c>
      <c r="T15" s="79"/>
      <c r="U15" s="79"/>
      <c r="V15" s="79" t="s">
        <v>5100</v>
      </c>
      <c r="W15" s="79"/>
    </row>
    <row r="16" spans="1:23" x14ac:dyDescent="0.35">
      <c r="A16" s="217" t="s">
        <v>5135</v>
      </c>
      <c r="B16" s="201" t="s">
        <v>5099</v>
      </c>
      <c r="C16" s="200" t="s">
        <v>5136</v>
      </c>
      <c r="D16" s="218" t="s">
        <v>5137</v>
      </c>
      <c r="E16" s="203" t="s">
        <v>5138</v>
      </c>
      <c r="F16" s="79" t="s">
        <v>507</v>
      </c>
      <c r="G16" s="79" t="s">
        <v>507</v>
      </c>
      <c r="H16" s="79" t="s">
        <v>5103</v>
      </c>
      <c r="I16" s="204" t="s">
        <v>5139</v>
      </c>
      <c r="J16" s="205">
        <v>33379</v>
      </c>
      <c r="K16" s="79" t="s">
        <v>5121</v>
      </c>
      <c r="L16" s="200" t="s">
        <v>25</v>
      </c>
      <c r="M16" s="219" t="s">
        <v>5140</v>
      </c>
      <c r="N16" s="216" t="s">
        <v>5141</v>
      </c>
      <c r="O16" s="203" t="s">
        <v>5142</v>
      </c>
      <c r="P16" s="79" t="s">
        <v>31</v>
      </c>
      <c r="Q16" s="79" t="s">
        <v>5116</v>
      </c>
      <c r="R16" s="79" t="s">
        <v>28</v>
      </c>
      <c r="S16" s="207">
        <v>44774</v>
      </c>
      <c r="T16" s="79"/>
      <c r="U16" s="79"/>
      <c r="V16" s="79" t="s">
        <v>5118</v>
      </c>
      <c r="W16" s="79" t="s">
        <v>5126</v>
      </c>
    </row>
    <row r="17" spans="1:24" x14ac:dyDescent="0.35">
      <c r="A17" s="217" t="s">
        <v>5200</v>
      </c>
      <c r="B17" s="201" t="s">
        <v>5099</v>
      </c>
      <c r="C17" s="217" t="s">
        <v>5201</v>
      </c>
      <c r="D17" s="221" t="s">
        <v>5202</v>
      </c>
      <c r="E17" s="203" t="s">
        <v>5203</v>
      </c>
      <c r="F17" s="79" t="s">
        <v>469</v>
      </c>
      <c r="G17" s="79" t="s">
        <v>469</v>
      </c>
      <c r="H17" s="79" t="s">
        <v>5103</v>
      </c>
      <c r="I17" s="211" t="s">
        <v>5204</v>
      </c>
      <c r="J17" s="205">
        <v>33887</v>
      </c>
      <c r="K17" s="79" t="s">
        <v>5121</v>
      </c>
      <c r="L17" s="200" t="s">
        <v>25</v>
      </c>
      <c r="M17" s="213" t="s">
        <v>5205</v>
      </c>
      <c r="N17" s="214"/>
      <c r="O17" s="203" t="s">
        <v>5206</v>
      </c>
      <c r="P17" s="79" t="s">
        <v>31</v>
      </c>
      <c r="Q17" s="79" t="s">
        <v>5116</v>
      </c>
      <c r="R17" s="79" t="s">
        <v>28</v>
      </c>
      <c r="S17" s="207">
        <v>44743</v>
      </c>
      <c r="T17" s="79"/>
      <c r="U17" s="79"/>
      <c r="V17" s="79" t="s">
        <v>5151</v>
      </c>
      <c r="W17" s="79" t="s">
        <v>5152</v>
      </c>
    </row>
    <row r="18" spans="1:24" x14ac:dyDescent="0.35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</row>
    <row r="19" spans="1:24" ht="15" thickBot="1" x14ac:dyDescent="0.4">
      <c r="X19" t="s">
        <v>6078</v>
      </c>
    </row>
    <row r="20" spans="1:24" x14ac:dyDescent="0.35">
      <c r="U20" s="341">
        <f>COUNTA(A2:A17)</f>
        <v>16</v>
      </c>
      <c r="V20" s="342">
        <f>COUNTA(V2:V17)</f>
        <v>16</v>
      </c>
      <c r="W20" s="342">
        <f>COUNTA(W2:W17)</f>
        <v>12</v>
      </c>
      <c r="X20" s="334">
        <f>SUM(V20:W20)</f>
        <v>28</v>
      </c>
    </row>
    <row r="21" spans="1:24" x14ac:dyDescent="0.35">
      <c r="U21" s="343"/>
      <c r="V21" s="344"/>
      <c r="W21" s="344">
        <f>COUNTBLANK(W2:W17)</f>
        <v>4</v>
      </c>
      <c r="X21" s="337"/>
    </row>
    <row r="22" spans="1:24" ht="15" thickBot="1" x14ac:dyDescent="0.4">
      <c r="U22" s="345"/>
      <c r="V22" s="346"/>
      <c r="W22" s="346">
        <f>SUM(W20:W21)</f>
        <v>16</v>
      </c>
      <c r="X22" s="340"/>
    </row>
  </sheetData>
  <autoFilter ref="A1:W17" xr:uid="{00000000-0009-0000-0000-000006000000}">
    <sortState xmlns:xlrd2="http://schemas.microsoft.com/office/spreadsheetml/2017/richdata2" ref="A2:W17">
      <sortCondition ref="A1:A17"/>
    </sortState>
  </autoFilter>
  <hyperlinks>
    <hyperlink ref="D14" r:id="rId1" xr:uid="{00000000-0004-0000-0600-000000000000}"/>
    <hyperlink ref="D5" r:id="rId2" display="zahdisaputra@gmail.com" xr:uid="{00000000-0004-0000-0600-000001000000}"/>
    <hyperlink ref="D7" r:id="rId3" display="thayunita14@gmail.com" xr:uid="{00000000-0004-0000-0600-000002000000}"/>
    <hyperlink ref="D4" r:id="rId4" display="viandi.just@gmail.com" xr:uid="{00000000-0004-0000-0600-000003000000}"/>
    <hyperlink ref="D16" r:id="rId5" xr:uid="{00000000-0004-0000-0600-000004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9"/>
  <sheetViews>
    <sheetView topLeftCell="O19" workbookViewId="0">
      <selection activeCell="Y31" sqref="Y31"/>
    </sheetView>
  </sheetViews>
  <sheetFormatPr defaultRowHeight="14.5" x14ac:dyDescent="0.35"/>
  <cols>
    <col min="1" max="1" width="12.26953125" bestFit="1" customWidth="1"/>
    <col min="2" max="2" width="14.81640625" customWidth="1"/>
    <col min="3" max="3" width="25.7265625" bestFit="1" customWidth="1"/>
    <col min="4" max="4" width="47.54296875" bestFit="1" customWidth="1"/>
    <col min="5" max="5" width="15" bestFit="1" customWidth="1"/>
    <col min="6" max="6" width="8" bestFit="1" customWidth="1"/>
    <col min="7" max="7" width="19" bestFit="1" customWidth="1"/>
    <col min="8" max="8" width="10.81640625" bestFit="1" customWidth="1"/>
    <col min="9" max="9" width="15.453125" style="4" bestFit="1" customWidth="1"/>
    <col min="10" max="10" width="13.26953125" bestFit="1" customWidth="1"/>
    <col min="11" max="11" width="11.7265625" bestFit="1" customWidth="1"/>
    <col min="12" max="12" width="7.81640625" bestFit="1" customWidth="1"/>
    <col min="13" max="13" width="26.1796875" bestFit="1" customWidth="1"/>
    <col min="14" max="14" width="20.7265625" bestFit="1" customWidth="1"/>
    <col min="15" max="15" width="8.7265625" bestFit="1" customWidth="1"/>
    <col min="16" max="16" width="14.26953125" bestFit="1" customWidth="1"/>
    <col min="17" max="17" width="7.1796875" customWidth="1"/>
    <col min="22" max="22" width="26.7265625" bestFit="1" customWidth="1"/>
    <col min="23" max="23" width="18.81640625" bestFit="1" customWidth="1"/>
  </cols>
  <sheetData>
    <row r="1" spans="1:23" s="65" customFormat="1" ht="45" customHeight="1" x14ac:dyDescent="0.35">
      <c r="A1" s="65" t="s">
        <v>5240</v>
      </c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1" t="s">
        <v>17</v>
      </c>
      <c r="T1" s="3" t="s">
        <v>18</v>
      </c>
      <c r="U1" s="2" t="s">
        <v>19</v>
      </c>
      <c r="V1" s="2" t="s">
        <v>20</v>
      </c>
      <c r="W1" s="2" t="s">
        <v>21</v>
      </c>
    </row>
    <row r="2" spans="1:23" ht="22" customHeight="1" x14ac:dyDescent="0.35">
      <c r="A2" s="258" t="s">
        <v>5361</v>
      </c>
      <c r="B2" s="79" t="s">
        <v>5241</v>
      </c>
      <c r="C2" s="248" t="s">
        <v>5326</v>
      </c>
      <c r="D2" s="79" t="s">
        <v>5288</v>
      </c>
      <c r="E2" s="79" t="s">
        <v>5327</v>
      </c>
      <c r="F2" s="79" t="s">
        <v>5324</v>
      </c>
      <c r="G2" s="79" t="s">
        <v>5302</v>
      </c>
      <c r="H2" s="79" t="s">
        <v>2918</v>
      </c>
      <c r="I2" s="169" t="s">
        <v>2918</v>
      </c>
      <c r="J2" s="227">
        <v>29580</v>
      </c>
      <c r="K2" s="226" t="s">
        <v>5246</v>
      </c>
      <c r="L2" s="235" t="s">
        <v>25</v>
      </c>
      <c r="M2" s="229" t="s">
        <v>5328</v>
      </c>
      <c r="N2" s="79" t="s">
        <v>5292</v>
      </c>
      <c r="O2" s="79"/>
      <c r="P2" s="79" t="s">
        <v>3337</v>
      </c>
      <c r="Q2" s="79" t="s">
        <v>2441</v>
      </c>
      <c r="R2" s="79" t="s">
        <v>28</v>
      </c>
      <c r="S2" s="245">
        <v>41000</v>
      </c>
      <c r="T2" s="79"/>
      <c r="U2" s="79"/>
      <c r="V2" s="79" t="s">
        <v>5312</v>
      </c>
      <c r="W2" s="79" t="s">
        <v>5253</v>
      </c>
    </row>
    <row r="3" spans="1:23" ht="22" customHeight="1" x14ac:dyDescent="0.35">
      <c r="A3" s="256" t="s">
        <v>5355</v>
      </c>
      <c r="B3" s="79" t="s">
        <v>5241</v>
      </c>
      <c r="C3" s="231" t="s">
        <v>1517</v>
      </c>
      <c r="D3" s="79" t="s">
        <v>5288</v>
      </c>
      <c r="E3" s="79" t="s">
        <v>5297</v>
      </c>
      <c r="F3" s="79"/>
      <c r="G3" s="79" t="s">
        <v>5279</v>
      </c>
      <c r="H3" s="79" t="s">
        <v>2918</v>
      </c>
      <c r="I3" s="169" t="s">
        <v>2918</v>
      </c>
      <c r="J3" s="239">
        <v>27444</v>
      </c>
      <c r="K3" s="226" t="s">
        <v>5246</v>
      </c>
      <c r="L3" s="235" t="s">
        <v>25</v>
      </c>
      <c r="M3" s="242" t="s">
        <v>5298</v>
      </c>
      <c r="N3" s="244" t="s">
        <v>5292</v>
      </c>
      <c r="O3" s="79"/>
      <c r="P3" s="79" t="s">
        <v>3337</v>
      </c>
      <c r="Q3" s="79" t="s">
        <v>876</v>
      </c>
      <c r="R3" s="79" t="s">
        <v>28</v>
      </c>
      <c r="S3" s="245">
        <v>41334</v>
      </c>
      <c r="T3" s="79"/>
      <c r="U3" s="79"/>
      <c r="V3" s="79" t="s">
        <v>5293</v>
      </c>
      <c r="W3" s="79" t="s">
        <v>5253</v>
      </c>
    </row>
    <row r="4" spans="1:23" ht="22" customHeight="1" x14ac:dyDescent="0.35">
      <c r="A4" s="256" t="s">
        <v>5362</v>
      </c>
      <c r="B4" s="79" t="s">
        <v>5241</v>
      </c>
      <c r="C4" s="248" t="s">
        <v>5329</v>
      </c>
      <c r="D4" s="79" t="s">
        <v>5288</v>
      </c>
      <c r="E4" s="79" t="s">
        <v>5330</v>
      </c>
      <c r="F4" s="79" t="s">
        <v>5324</v>
      </c>
      <c r="G4" s="79" t="s">
        <v>5302</v>
      </c>
      <c r="H4" s="79" t="s">
        <v>2918</v>
      </c>
      <c r="I4" s="169" t="s">
        <v>2918</v>
      </c>
      <c r="J4" s="232">
        <v>31273</v>
      </c>
      <c r="K4" s="226" t="s">
        <v>5246</v>
      </c>
      <c r="L4" s="235" t="s">
        <v>25</v>
      </c>
      <c r="M4" s="229" t="s">
        <v>5331</v>
      </c>
      <c r="N4" s="79" t="s">
        <v>5292</v>
      </c>
      <c r="O4" s="79"/>
      <c r="P4" s="79" t="s">
        <v>3337</v>
      </c>
      <c r="Q4" s="79" t="s">
        <v>2441</v>
      </c>
      <c r="R4" s="79" t="s">
        <v>28</v>
      </c>
      <c r="S4" s="328">
        <v>41334</v>
      </c>
      <c r="T4" s="79"/>
      <c r="U4" s="79"/>
      <c r="V4" s="79" t="s">
        <v>5312</v>
      </c>
      <c r="W4" s="79" t="s">
        <v>5253</v>
      </c>
    </row>
    <row r="5" spans="1:23" ht="22" customHeight="1" x14ac:dyDescent="0.35">
      <c r="A5" s="256" t="s">
        <v>5354</v>
      </c>
      <c r="B5" s="79" t="s">
        <v>5241</v>
      </c>
      <c r="C5" s="231" t="s">
        <v>5294</v>
      </c>
      <c r="D5" s="79" t="s">
        <v>5288</v>
      </c>
      <c r="E5" s="4" t="s">
        <v>5295</v>
      </c>
      <c r="F5" s="79"/>
      <c r="G5" s="79" t="s">
        <v>5279</v>
      </c>
      <c r="H5" s="79" t="s">
        <v>2918</v>
      </c>
      <c r="I5" s="169" t="s">
        <v>2918</v>
      </c>
      <c r="J5" s="239">
        <v>30417</v>
      </c>
      <c r="K5" s="226" t="s">
        <v>5246</v>
      </c>
      <c r="L5" s="235" t="s">
        <v>25</v>
      </c>
      <c r="M5" s="242" t="s">
        <v>5296</v>
      </c>
      <c r="N5" s="244" t="s">
        <v>5292</v>
      </c>
      <c r="O5" s="79"/>
      <c r="P5" s="79" t="s">
        <v>3337</v>
      </c>
      <c r="Q5" s="79" t="s">
        <v>876</v>
      </c>
      <c r="R5" s="79" t="s">
        <v>28</v>
      </c>
      <c r="S5" s="245">
        <v>42217</v>
      </c>
      <c r="T5" s="79"/>
      <c r="U5" s="79"/>
      <c r="V5" s="79" t="s">
        <v>5293</v>
      </c>
      <c r="W5" s="79" t="s">
        <v>5253</v>
      </c>
    </row>
    <row r="6" spans="1:23" ht="22" customHeight="1" x14ac:dyDescent="0.35">
      <c r="A6" s="256" t="s">
        <v>5352</v>
      </c>
      <c r="B6" s="79" t="s">
        <v>5241</v>
      </c>
      <c r="C6" s="231" t="s">
        <v>5282</v>
      </c>
      <c r="D6" s="79" t="s">
        <v>5283</v>
      </c>
      <c r="E6" s="79" t="s">
        <v>5284</v>
      </c>
      <c r="F6" s="79"/>
      <c r="G6" s="79" t="s">
        <v>5279</v>
      </c>
      <c r="H6" s="79" t="s">
        <v>2918</v>
      </c>
      <c r="I6" s="169" t="s">
        <v>2918</v>
      </c>
      <c r="J6" s="239">
        <v>35225</v>
      </c>
      <c r="K6" s="79" t="s">
        <v>5257</v>
      </c>
      <c r="L6" s="235" t="s">
        <v>25</v>
      </c>
      <c r="M6" s="242" t="s">
        <v>5285</v>
      </c>
      <c r="N6" s="246" t="s">
        <v>5286</v>
      </c>
      <c r="O6" s="79"/>
      <c r="P6" s="79" t="s">
        <v>3337</v>
      </c>
      <c r="Q6" s="79" t="s">
        <v>2441</v>
      </c>
      <c r="R6" s="79" t="s">
        <v>28</v>
      </c>
      <c r="S6" s="235">
        <v>43687</v>
      </c>
      <c r="T6" s="79"/>
      <c r="U6" s="79"/>
      <c r="V6" s="79" t="s">
        <v>1093</v>
      </c>
      <c r="W6" s="79" t="s">
        <v>5253</v>
      </c>
    </row>
    <row r="7" spans="1:23" ht="22" customHeight="1" x14ac:dyDescent="0.35">
      <c r="A7" s="256" t="s">
        <v>5360</v>
      </c>
      <c r="B7" s="79" t="s">
        <v>5241</v>
      </c>
      <c r="C7" s="248" t="s">
        <v>5322</v>
      </c>
      <c r="D7" s="79" t="s">
        <v>5288</v>
      </c>
      <c r="E7" s="79" t="s">
        <v>5323</v>
      </c>
      <c r="F7" s="79" t="s">
        <v>5324</v>
      </c>
      <c r="G7" s="79" t="s">
        <v>5302</v>
      </c>
      <c r="H7" s="79" t="s">
        <v>2918</v>
      </c>
      <c r="I7" s="79" t="s">
        <v>2918</v>
      </c>
      <c r="J7" s="247">
        <v>36085</v>
      </c>
      <c r="K7" s="226" t="s">
        <v>5246</v>
      </c>
      <c r="L7" s="235" t="s">
        <v>25</v>
      </c>
      <c r="M7" s="229" t="s">
        <v>5325</v>
      </c>
      <c r="N7" s="79" t="s">
        <v>5292</v>
      </c>
      <c r="O7" s="79"/>
      <c r="P7" s="79" t="s">
        <v>3355</v>
      </c>
      <c r="Q7" s="79" t="s">
        <v>2441</v>
      </c>
      <c r="R7" s="79" t="s">
        <v>28</v>
      </c>
      <c r="S7" s="235">
        <v>43820</v>
      </c>
      <c r="T7" s="79"/>
      <c r="U7" s="79"/>
      <c r="V7" s="79" t="s">
        <v>5312</v>
      </c>
      <c r="W7" s="79" t="s">
        <v>5253</v>
      </c>
    </row>
    <row r="8" spans="1:23" ht="22" customHeight="1" x14ac:dyDescent="0.35">
      <c r="A8" s="256" t="s">
        <v>5358</v>
      </c>
      <c r="B8" s="79" t="s">
        <v>5241</v>
      </c>
      <c r="C8" s="248" t="s">
        <v>5313</v>
      </c>
      <c r="D8" s="79" t="s">
        <v>5314</v>
      </c>
      <c r="E8" s="79" t="s">
        <v>5315</v>
      </c>
      <c r="F8" s="79"/>
      <c r="G8" s="79" t="s">
        <v>5302</v>
      </c>
      <c r="H8" s="79" t="s">
        <v>2918</v>
      </c>
      <c r="I8" s="79" t="s">
        <v>2918</v>
      </c>
      <c r="J8" s="227">
        <v>36803</v>
      </c>
      <c r="K8" s="79" t="s">
        <v>5257</v>
      </c>
      <c r="L8" s="235" t="s">
        <v>25</v>
      </c>
      <c r="M8" s="229" t="s">
        <v>5316</v>
      </c>
      <c r="N8" s="79" t="s">
        <v>5292</v>
      </c>
      <c r="O8" s="79"/>
      <c r="P8" s="79" t="s">
        <v>3337</v>
      </c>
      <c r="Q8" s="79" t="s">
        <v>2441</v>
      </c>
      <c r="R8" s="79" t="s">
        <v>28</v>
      </c>
      <c r="S8" s="235">
        <v>44158</v>
      </c>
      <c r="T8" s="79"/>
      <c r="U8" s="79"/>
      <c r="V8" s="79" t="s">
        <v>5312</v>
      </c>
      <c r="W8" s="79" t="s">
        <v>5253</v>
      </c>
    </row>
    <row r="9" spans="1:23" ht="22" customHeight="1" x14ac:dyDescent="0.35">
      <c r="A9" s="256" t="s">
        <v>5346</v>
      </c>
      <c r="B9" s="79" t="s">
        <v>5241</v>
      </c>
      <c r="C9" s="229" t="s">
        <v>5249</v>
      </c>
      <c r="D9" s="224" t="s">
        <v>5250</v>
      </c>
      <c r="E9" s="79" t="s">
        <v>5251</v>
      </c>
      <c r="F9" s="79"/>
      <c r="G9" s="79" t="s">
        <v>5245</v>
      </c>
      <c r="H9" s="79" t="s">
        <v>2918</v>
      </c>
      <c r="I9" s="169" t="s">
        <v>2918</v>
      </c>
      <c r="J9" s="230">
        <v>30694</v>
      </c>
      <c r="K9" s="226" t="s">
        <v>5246</v>
      </c>
      <c r="L9" s="198" t="s">
        <v>25</v>
      </c>
      <c r="M9" s="229" t="s">
        <v>5252</v>
      </c>
      <c r="N9" s="79"/>
      <c r="O9" s="79"/>
      <c r="P9" s="79" t="s">
        <v>3337</v>
      </c>
      <c r="Q9" s="79" t="s">
        <v>490</v>
      </c>
      <c r="R9" s="79" t="s">
        <v>28</v>
      </c>
      <c r="S9" s="228">
        <v>43895</v>
      </c>
      <c r="T9" s="79"/>
      <c r="U9" s="79"/>
      <c r="V9" s="79" t="s">
        <v>5253</v>
      </c>
      <c r="W9" s="79"/>
    </row>
    <row r="10" spans="1:23" ht="22" customHeight="1" x14ac:dyDescent="0.35">
      <c r="A10" s="256" t="s">
        <v>5359</v>
      </c>
      <c r="B10" s="79" t="s">
        <v>5241</v>
      </c>
      <c r="C10" s="248" t="s">
        <v>5317</v>
      </c>
      <c r="D10" s="79" t="s">
        <v>5318</v>
      </c>
      <c r="E10" s="79" t="s">
        <v>5319</v>
      </c>
      <c r="F10" s="79"/>
      <c r="G10" s="79" t="s">
        <v>5302</v>
      </c>
      <c r="H10" s="79" t="s">
        <v>2918</v>
      </c>
      <c r="I10" s="79" t="s">
        <v>2918</v>
      </c>
      <c r="J10" s="227">
        <v>35214</v>
      </c>
      <c r="K10" s="226" t="s">
        <v>5246</v>
      </c>
      <c r="L10" s="235" t="s">
        <v>25</v>
      </c>
      <c r="M10" s="236" t="s">
        <v>5320</v>
      </c>
      <c r="N10" s="250" t="s">
        <v>5321</v>
      </c>
      <c r="O10" s="79"/>
      <c r="P10" s="79" t="s">
        <v>3355</v>
      </c>
      <c r="Q10" s="79" t="s">
        <v>2441</v>
      </c>
      <c r="R10" s="79" t="s">
        <v>28</v>
      </c>
      <c r="S10" s="235">
        <v>43676</v>
      </c>
      <c r="T10" s="79"/>
      <c r="U10" s="79"/>
      <c r="V10" s="79" t="s">
        <v>5253</v>
      </c>
      <c r="W10" s="79"/>
    </row>
    <row r="11" spans="1:23" ht="22" customHeight="1" x14ac:dyDescent="0.35">
      <c r="A11" s="259" t="s">
        <v>5345</v>
      </c>
      <c r="B11" s="79" t="s">
        <v>5241</v>
      </c>
      <c r="C11" s="223" t="s">
        <v>5242</v>
      </c>
      <c r="D11" s="224" t="s">
        <v>5243</v>
      </c>
      <c r="E11" s="79" t="s">
        <v>5244</v>
      </c>
      <c r="F11" s="79"/>
      <c r="G11" s="79" t="s">
        <v>5245</v>
      </c>
      <c r="H11" s="79" t="s">
        <v>2918</v>
      </c>
      <c r="I11" s="79" t="s">
        <v>2980</v>
      </c>
      <c r="J11" s="225">
        <v>27886</v>
      </c>
      <c r="K11" s="226" t="s">
        <v>5246</v>
      </c>
      <c r="L11" s="198" t="s">
        <v>25</v>
      </c>
      <c r="M11" s="324" t="s">
        <v>5247</v>
      </c>
      <c r="N11" s="79"/>
      <c r="O11" s="79"/>
      <c r="P11" s="79" t="s">
        <v>3355</v>
      </c>
      <c r="Q11" s="79" t="s">
        <v>1502</v>
      </c>
      <c r="R11" s="79" t="s">
        <v>28</v>
      </c>
      <c r="S11" s="228">
        <v>44378</v>
      </c>
      <c r="T11" s="79"/>
      <c r="U11" s="79"/>
      <c r="V11" s="79" t="s">
        <v>5248</v>
      </c>
      <c r="W11" s="79"/>
    </row>
    <row r="12" spans="1:23" ht="22" customHeight="1" thickBot="1" x14ac:dyDescent="0.45">
      <c r="A12" s="256" t="s">
        <v>5356</v>
      </c>
      <c r="B12" s="79" t="s">
        <v>5241</v>
      </c>
      <c r="C12" s="238" t="s">
        <v>5299</v>
      </c>
      <c r="D12" s="79" t="s">
        <v>5300</v>
      </c>
      <c r="E12" s="79" t="s">
        <v>5301</v>
      </c>
      <c r="F12" s="79"/>
      <c r="G12" s="79" t="s">
        <v>5302</v>
      </c>
      <c r="H12" s="79" t="s">
        <v>2918</v>
      </c>
      <c r="I12" s="169" t="s">
        <v>5303</v>
      </c>
      <c r="J12" s="247">
        <v>34029</v>
      </c>
      <c r="K12" s="226" t="s">
        <v>5246</v>
      </c>
      <c r="L12" s="235" t="s">
        <v>25</v>
      </c>
      <c r="M12" s="323" t="s">
        <v>5304</v>
      </c>
      <c r="N12" s="326" t="s">
        <v>5305</v>
      </c>
      <c r="O12" s="79"/>
      <c r="P12" s="79" t="s">
        <v>3355</v>
      </c>
      <c r="Q12" s="79" t="s">
        <v>490</v>
      </c>
      <c r="R12" s="79" t="s">
        <v>28</v>
      </c>
      <c r="S12" s="329">
        <v>44531</v>
      </c>
      <c r="T12" s="79"/>
      <c r="U12" s="79"/>
      <c r="V12" s="79" t="s">
        <v>5253</v>
      </c>
      <c r="W12" s="79"/>
    </row>
    <row r="13" spans="1:23" ht="22" customHeight="1" x14ac:dyDescent="0.45">
      <c r="A13" s="257" t="s">
        <v>5350</v>
      </c>
      <c r="B13" s="79" t="s">
        <v>5241</v>
      </c>
      <c r="C13" s="237" t="s">
        <v>5272</v>
      </c>
      <c r="D13" s="224" t="s">
        <v>5273</v>
      </c>
      <c r="E13" s="79" t="s">
        <v>5274</v>
      </c>
      <c r="F13" s="79"/>
      <c r="G13" s="79" t="s">
        <v>451</v>
      </c>
      <c r="H13" s="79" t="s">
        <v>2918</v>
      </c>
      <c r="I13" s="255" t="s">
        <v>2918</v>
      </c>
      <c r="J13" s="239">
        <v>35288</v>
      </c>
      <c r="K13" s="79" t="s">
        <v>5257</v>
      </c>
      <c r="L13" s="198" t="s">
        <v>25</v>
      </c>
      <c r="M13" s="240" t="s">
        <v>5275</v>
      </c>
      <c r="N13" s="241">
        <v>918417734301000</v>
      </c>
      <c r="O13" s="79"/>
      <c r="P13" s="79" t="s">
        <v>3355</v>
      </c>
      <c r="Q13" s="79" t="s">
        <v>2441</v>
      </c>
      <c r="R13" s="79" t="s">
        <v>28</v>
      </c>
      <c r="S13" s="235">
        <v>44621</v>
      </c>
      <c r="T13" s="79"/>
      <c r="U13" s="79"/>
      <c r="V13" s="79" t="s">
        <v>5271</v>
      </c>
      <c r="W13" s="79" t="s">
        <v>5264</v>
      </c>
    </row>
    <row r="14" spans="1:23" ht="22" customHeight="1" x14ac:dyDescent="0.45">
      <c r="A14" s="257" t="s">
        <v>5349</v>
      </c>
      <c r="B14" s="79" t="s">
        <v>5241</v>
      </c>
      <c r="C14" s="231" t="s">
        <v>5265</v>
      </c>
      <c r="D14" s="224" t="s">
        <v>5266</v>
      </c>
      <c r="E14" s="79" t="s">
        <v>5267</v>
      </c>
      <c r="F14" s="79"/>
      <c r="G14" s="79" t="s">
        <v>451</v>
      </c>
      <c r="H14" s="79" t="s">
        <v>2918</v>
      </c>
      <c r="I14" s="169" t="s">
        <v>5268</v>
      </c>
      <c r="J14" s="227">
        <v>34396</v>
      </c>
      <c r="K14" s="226" t="s">
        <v>5246</v>
      </c>
      <c r="L14" s="198" t="s">
        <v>25</v>
      </c>
      <c r="M14" s="236" t="s">
        <v>5269</v>
      </c>
      <c r="N14" s="325" t="s">
        <v>5270</v>
      </c>
      <c r="O14" s="79"/>
      <c r="P14" s="79" t="s">
        <v>3355</v>
      </c>
      <c r="Q14" s="79" t="s">
        <v>2441</v>
      </c>
      <c r="R14" s="79" t="s">
        <v>28</v>
      </c>
      <c r="S14" s="235">
        <v>44305</v>
      </c>
      <c r="T14" s="79"/>
      <c r="U14" s="79"/>
      <c r="V14" s="79" t="s">
        <v>5271</v>
      </c>
      <c r="W14" s="79" t="s">
        <v>5264</v>
      </c>
    </row>
    <row r="15" spans="1:23" ht="22" customHeight="1" x14ac:dyDescent="0.35">
      <c r="A15" s="258" t="s">
        <v>5347</v>
      </c>
      <c r="B15" s="79" t="s">
        <v>5241</v>
      </c>
      <c r="C15" s="231" t="s">
        <v>5254</v>
      </c>
      <c r="D15" s="79" t="s">
        <v>5255</v>
      </c>
      <c r="E15" s="79" t="s">
        <v>5256</v>
      </c>
      <c r="F15" s="79"/>
      <c r="G15" s="79" t="s">
        <v>451</v>
      </c>
      <c r="H15" s="79" t="s">
        <v>2918</v>
      </c>
      <c r="I15" s="169" t="s">
        <v>2918</v>
      </c>
      <c r="J15" s="227">
        <v>29552</v>
      </c>
      <c r="K15" s="79" t="s">
        <v>5257</v>
      </c>
      <c r="L15" s="198" t="s">
        <v>25</v>
      </c>
      <c r="M15" s="233" t="s">
        <v>5258</v>
      </c>
      <c r="N15" s="79" t="s">
        <v>5259</v>
      </c>
      <c r="O15" s="79"/>
      <c r="P15" s="79" t="s">
        <v>3355</v>
      </c>
      <c r="Q15" s="79" t="s">
        <v>456</v>
      </c>
      <c r="R15" s="79" t="s">
        <v>28</v>
      </c>
      <c r="S15" s="327">
        <v>44595</v>
      </c>
      <c r="T15" s="79"/>
      <c r="U15" s="79"/>
      <c r="V15" s="79" t="s">
        <v>463</v>
      </c>
      <c r="W15" s="79" t="s">
        <v>482</v>
      </c>
    </row>
    <row r="16" spans="1:23" ht="22" customHeight="1" x14ac:dyDescent="0.35">
      <c r="A16" s="260" t="s">
        <v>5365</v>
      </c>
      <c r="B16" s="79" t="s">
        <v>5241</v>
      </c>
      <c r="C16" s="252" t="s">
        <v>5341</v>
      </c>
      <c r="D16" s="224" t="s">
        <v>5342</v>
      </c>
      <c r="E16" s="79" t="s">
        <v>5343</v>
      </c>
      <c r="F16" s="79"/>
      <c r="G16" s="79" t="s">
        <v>5340</v>
      </c>
      <c r="H16" s="79" t="s">
        <v>2918</v>
      </c>
      <c r="I16" s="79" t="s">
        <v>2918</v>
      </c>
      <c r="J16" s="253">
        <v>33617</v>
      </c>
      <c r="K16" s="226" t="s">
        <v>5246</v>
      </c>
      <c r="L16" s="235" t="s">
        <v>25</v>
      </c>
      <c r="M16" s="252" t="s">
        <v>5344</v>
      </c>
      <c r="N16" s="79" t="s">
        <v>5292</v>
      </c>
      <c r="O16" s="79"/>
      <c r="P16" s="79" t="s">
        <v>3355</v>
      </c>
      <c r="Q16" s="79" t="s">
        <v>2441</v>
      </c>
      <c r="R16" s="79" t="s">
        <v>28</v>
      </c>
      <c r="S16" s="254">
        <v>44781</v>
      </c>
      <c r="T16" s="79"/>
      <c r="U16" s="79"/>
      <c r="V16" s="79" t="s">
        <v>5253</v>
      </c>
      <c r="W16" s="79"/>
    </row>
    <row r="17" spans="1:24" ht="22" customHeight="1" x14ac:dyDescent="0.35">
      <c r="A17" s="256" t="s">
        <v>5348</v>
      </c>
      <c r="B17" s="79" t="s">
        <v>5241</v>
      </c>
      <c r="C17" s="231" t="s">
        <v>5260</v>
      </c>
      <c r="D17" s="224" t="s">
        <v>5261</v>
      </c>
      <c r="E17" s="79" t="s">
        <v>5262</v>
      </c>
      <c r="F17" s="79"/>
      <c r="G17" s="79" t="s">
        <v>451</v>
      </c>
      <c r="H17" s="79" t="s">
        <v>2918</v>
      </c>
      <c r="I17" s="169" t="s">
        <v>2918</v>
      </c>
      <c r="J17" s="227">
        <v>24579</v>
      </c>
      <c r="K17" s="226" t="s">
        <v>5246</v>
      </c>
      <c r="L17" s="169" t="s">
        <v>4299</v>
      </c>
      <c r="M17" s="229" t="s">
        <v>5263</v>
      </c>
      <c r="N17" s="234">
        <v>472922046306000</v>
      </c>
      <c r="O17" s="79"/>
      <c r="P17" s="79" t="s">
        <v>3355</v>
      </c>
      <c r="Q17" s="79" t="s">
        <v>490</v>
      </c>
      <c r="R17" s="79" t="s">
        <v>28</v>
      </c>
      <c r="S17" s="235">
        <v>44669</v>
      </c>
      <c r="T17" s="79"/>
      <c r="U17" s="79"/>
      <c r="V17" s="79" t="s">
        <v>5264</v>
      </c>
      <c r="W17" s="79" t="s">
        <v>463</v>
      </c>
    </row>
    <row r="18" spans="1:24" ht="22" customHeight="1" x14ac:dyDescent="0.35">
      <c r="A18" s="256" t="s">
        <v>5364</v>
      </c>
      <c r="B18" s="79" t="s">
        <v>5241</v>
      </c>
      <c r="C18" s="231" t="s">
        <v>5337</v>
      </c>
      <c r="D18" s="79" t="s">
        <v>5338</v>
      </c>
      <c r="E18" s="79" t="s">
        <v>5339</v>
      </c>
      <c r="F18" s="79"/>
      <c r="G18" s="79" t="s">
        <v>5340</v>
      </c>
      <c r="H18" s="79" t="s">
        <v>2918</v>
      </c>
      <c r="I18" s="79" t="s">
        <v>2918</v>
      </c>
      <c r="J18" s="227">
        <v>34719</v>
      </c>
      <c r="K18" s="226" t="s">
        <v>5246</v>
      </c>
      <c r="L18" s="235" t="s">
        <v>25</v>
      </c>
      <c r="M18" s="236" t="s">
        <v>5320</v>
      </c>
      <c r="N18" s="250" t="s">
        <v>5321</v>
      </c>
      <c r="O18" s="79"/>
      <c r="P18" s="79" t="s">
        <v>3337</v>
      </c>
      <c r="Q18" s="79" t="s">
        <v>2441</v>
      </c>
      <c r="R18" s="79" t="s">
        <v>28</v>
      </c>
      <c r="S18" s="251">
        <v>43814</v>
      </c>
      <c r="T18" s="79"/>
      <c r="U18" s="79"/>
      <c r="V18" s="79" t="s">
        <v>5253</v>
      </c>
      <c r="W18" s="79"/>
    </row>
    <row r="19" spans="1:24" ht="22" customHeight="1" x14ac:dyDescent="0.35">
      <c r="A19" s="256" t="s">
        <v>5357</v>
      </c>
      <c r="B19" s="79" t="s">
        <v>5241</v>
      </c>
      <c r="C19" s="248" t="s">
        <v>5306</v>
      </c>
      <c r="D19" s="79" t="s">
        <v>5307</v>
      </c>
      <c r="E19" s="4" t="s">
        <v>5308</v>
      </c>
      <c r="F19" s="79"/>
      <c r="G19" s="79" t="s">
        <v>5302</v>
      </c>
      <c r="H19" s="79" t="s">
        <v>2918</v>
      </c>
      <c r="I19" s="169" t="s">
        <v>5309</v>
      </c>
      <c r="J19" s="227">
        <v>34776</v>
      </c>
      <c r="K19" s="226" t="s">
        <v>5246</v>
      </c>
      <c r="L19" s="235" t="s">
        <v>25</v>
      </c>
      <c r="M19" s="249" t="s">
        <v>5310</v>
      </c>
      <c r="N19" s="198" t="s">
        <v>5311</v>
      </c>
      <c r="O19" s="79"/>
      <c r="P19" s="79" t="s">
        <v>3355</v>
      </c>
      <c r="Q19" s="79" t="s">
        <v>2441</v>
      </c>
      <c r="R19" s="79" t="s">
        <v>28</v>
      </c>
      <c r="S19" s="235">
        <v>44767</v>
      </c>
      <c r="T19" s="79"/>
      <c r="U19" s="79"/>
      <c r="V19" s="79" t="s">
        <v>5312</v>
      </c>
      <c r="W19" s="79" t="s">
        <v>5253</v>
      </c>
    </row>
    <row r="20" spans="1:24" ht="22" customHeight="1" x14ac:dyDescent="0.35">
      <c r="A20" s="256" t="s">
        <v>5351</v>
      </c>
      <c r="B20" s="79" t="s">
        <v>5241</v>
      </c>
      <c r="C20" s="231" t="s">
        <v>5276</v>
      </c>
      <c r="D20" s="224" t="s">
        <v>5277</v>
      </c>
      <c r="E20" s="79" t="s">
        <v>5278</v>
      </c>
      <c r="F20" s="79"/>
      <c r="G20" s="79" t="s">
        <v>5279</v>
      </c>
      <c r="H20" s="79" t="s">
        <v>2918</v>
      </c>
      <c r="I20" s="169" t="s">
        <v>2918</v>
      </c>
      <c r="J20" s="239">
        <v>32399</v>
      </c>
      <c r="K20" s="226" t="s">
        <v>5280</v>
      </c>
      <c r="L20" s="235" t="s">
        <v>25</v>
      </c>
      <c r="M20" s="242">
        <v>1671091309880000</v>
      </c>
      <c r="N20" s="243" t="s">
        <v>5281</v>
      </c>
      <c r="O20" s="79"/>
      <c r="P20" s="79" t="s">
        <v>3355</v>
      </c>
      <c r="Q20" s="79" t="s">
        <v>490</v>
      </c>
      <c r="R20" s="79" t="s">
        <v>28</v>
      </c>
      <c r="S20" s="235">
        <v>44802</v>
      </c>
      <c r="T20" s="79"/>
      <c r="U20" s="79"/>
      <c r="V20" s="79" t="s">
        <v>5253</v>
      </c>
      <c r="W20" s="79"/>
    </row>
    <row r="21" spans="1:24" ht="22" customHeight="1" x14ac:dyDescent="0.35">
      <c r="A21" s="256" t="s">
        <v>5353</v>
      </c>
      <c r="B21" s="79" t="s">
        <v>5241</v>
      </c>
      <c r="C21" s="231" t="s">
        <v>5287</v>
      </c>
      <c r="D21" s="79" t="s">
        <v>5288</v>
      </c>
      <c r="E21" s="79" t="s">
        <v>5289</v>
      </c>
      <c r="F21" s="79"/>
      <c r="G21" s="79" t="s">
        <v>5279</v>
      </c>
      <c r="H21" s="79" t="s">
        <v>2918</v>
      </c>
      <c r="I21" s="169" t="s">
        <v>5290</v>
      </c>
      <c r="J21" s="239">
        <v>19633</v>
      </c>
      <c r="K21" s="226" t="s">
        <v>5246</v>
      </c>
      <c r="L21" s="235" t="s">
        <v>4407</v>
      </c>
      <c r="M21" s="242" t="s">
        <v>5291</v>
      </c>
      <c r="N21" s="244" t="s">
        <v>5292</v>
      </c>
      <c r="O21" s="79"/>
      <c r="P21" s="79" t="s">
        <v>3337</v>
      </c>
      <c r="Q21" s="79" t="s">
        <v>2441</v>
      </c>
      <c r="R21" s="79" t="s">
        <v>28</v>
      </c>
      <c r="S21" s="235">
        <v>34123</v>
      </c>
      <c r="T21" s="79"/>
      <c r="U21" s="79"/>
      <c r="V21" s="79" t="s">
        <v>5293</v>
      </c>
      <c r="W21" s="79" t="s">
        <v>5253</v>
      </c>
    </row>
    <row r="22" spans="1:24" ht="22" customHeight="1" x14ac:dyDescent="0.35">
      <c r="A22" s="256" t="s">
        <v>5363</v>
      </c>
      <c r="B22" s="79" t="s">
        <v>5241</v>
      </c>
      <c r="C22" s="248" t="s">
        <v>5332</v>
      </c>
      <c r="D22" s="79" t="s">
        <v>5288</v>
      </c>
      <c r="E22" s="79" t="s">
        <v>5333</v>
      </c>
      <c r="F22" s="79" t="s">
        <v>5334</v>
      </c>
      <c r="G22" s="79" t="s">
        <v>5302</v>
      </c>
      <c r="H22" s="79" t="s">
        <v>2918</v>
      </c>
      <c r="I22" s="235" t="s">
        <v>5335</v>
      </c>
      <c r="J22" s="227">
        <v>28214</v>
      </c>
      <c r="K22" s="226" t="s">
        <v>5246</v>
      </c>
      <c r="L22" s="235" t="s">
        <v>25</v>
      </c>
      <c r="M22" s="229" t="s">
        <v>5336</v>
      </c>
      <c r="N22" s="79" t="s">
        <v>5292</v>
      </c>
      <c r="O22" s="79"/>
      <c r="P22" s="79" t="s">
        <v>3337</v>
      </c>
      <c r="Q22" s="79" t="s">
        <v>2441</v>
      </c>
      <c r="R22" s="79" t="s">
        <v>28</v>
      </c>
      <c r="S22" s="235">
        <v>36085</v>
      </c>
      <c r="T22" s="79"/>
      <c r="U22" s="79"/>
      <c r="V22" s="79" t="s">
        <v>5312</v>
      </c>
      <c r="W22" s="79" t="s">
        <v>5253</v>
      </c>
    </row>
    <row r="26" spans="1:24" ht="15" thickBot="1" x14ac:dyDescent="0.4">
      <c r="U26" t="s">
        <v>6077</v>
      </c>
      <c r="X26" t="s">
        <v>6078</v>
      </c>
    </row>
    <row r="27" spans="1:24" x14ac:dyDescent="0.35">
      <c r="U27" s="347">
        <f>COUNTA(A2:A22)</f>
        <v>21</v>
      </c>
      <c r="V27" s="348">
        <f>COUNTA(V2:V22)</f>
        <v>21</v>
      </c>
      <c r="W27" s="334">
        <f>COUNTA(W2:W22)</f>
        <v>14</v>
      </c>
      <c r="X27" s="11">
        <f>SUM(V27:W27)</f>
        <v>35</v>
      </c>
    </row>
    <row r="28" spans="1:24" x14ac:dyDescent="0.35">
      <c r="U28" s="349"/>
      <c r="V28" s="350"/>
      <c r="W28" s="337">
        <f>COUNTBLANK(W2:W22)</f>
        <v>7</v>
      </c>
    </row>
    <row r="29" spans="1:24" ht="15" thickBot="1" x14ac:dyDescent="0.4">
      <c r="U29" s="351"/>
      <c r="V29" s="352"/>
      <c r="W29" s="340">
        <f>SUM(W27:W28)</f>
        <v>21</v>
      </c>
    </row>
  </sheetData>
  <autoFilter ref="A1:W1" xr:uid="{00000000-0009-0000-0000-000007000000}">
    <sortState xmlns:xlrd2="http://schemas.microsoft.com/office/spreadsheetml/2017/richdata2" ref="A2:W22">
      <sortCondition ref="A1"/>
    </sortState>
  </autoFilter>
  <conditionalFormatting sqref="C2">
    <cfRule type="duplicateValues" dxfId="49" priority="3"/>
  </conditionalFormatting>
  <conditionalFormatting sqref="C3">
    <cfRule type="duplicateValues" dxfId="48" priority="2"/>
  </conditionalFormatting>
  <conditionalFormatting sqref="C4:C7">
    <cfRule type="duplicateValues" dxfId="47" priority="1"/>
  </conditionalFormatting>
  <hyperlinks>
    <hyperlink ref="D11" r:id="rId1" xr:uid="{00000000-0004-0000-0700-000000000000}"/>
    <hyperlink ref="D9" r:id="rId2" xr:uid="{00000000-0004-0000-0700-000001000000}"/>
    <hyperlink ref="D17" r:id="rId3" xr:uid="{00000000-0004-0000-0700-000002000000}"/>
    <hyperlink ref="D14" r:id="rId4" xr:uid="{00000000-0004-0000-0700-000003000000}"/>
    <hyperlink ref="D13" r:id="rId5" xr:uid="{00000000-0004-0000-0700-000004000000}"/>
    <hyperlink ref="D20" r:id="rId6" xr:uid="{00000000-0004-0000-0700-000005000000}"/>
    <hyperlink ref="D16" r:id="rId7" xr:uid="{00000000-0004-0000-0700-000006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0"/>
  <sheetViews>
    <sheetView topLeftCell="O76" workbookViewId="0">
      <selection activeCell="X84" sqref="X84"/>
    </sheetView>
  </sheetViews>
  <sheetFormatPr defaultRowHeight="14.5" x14ac:dyDescent="0.35"/>
  <cols>
    <col min="2" max="3" width="26.7265625" bestFit="1" customWidth="1"/>
    <col min="4" max="4" width="33" bestFit="1" customWidth="1"/>
    <col min="5" max="5" width="15.54296875" bestFit="1" customWidth="1"/>
    <col min="6" max="6" width="25.1796875" bestFit="1" customWidth="1"/>
    <col min="7" max="7" width="30.26953125" bestFit="1" customWidth="1"/>
    <col min="8" max="8" width="8.81640625" bestFit="1" customWidth="1"/>
    <col min="9" max="9" width="15.7265625" bestFit="1" customWidth="1"/>
    <col min="10" max="10" width="14" bestFit="1" customWidth="1"/>
    <col min="13" max="13" width="18.453125" bestFit="1" customWidth="1"/>
    <col min="14" max="14" width="19.26953125" bestFit="1" customWidth="1"/>
    <col min="15" max="15" width="17.26953125" bestFit="1" customWidth="1"/>
    <col min="19" max="19" width="14.7265625" bestFit="1" customWidth="1"/>
    <col min="21" max="21" width="9" bestFit="1" customWidth="1"/>
    <col min="22" max="23" width="20.7265625" bestFit="1" customWidth="1"/>
  </cols>
  <sheetData>
    <row r="1" spans="1:27" s="65" customFormat="1" ht="72.5" x14ac:dyDescent="0.35">
      <c r="A1" s="1" t="s">
        <v>445</v>
      </c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1" t="s">
        <v>15</v>
      </c>
      <c r="R1" s="2" t="s">
        <v>16</v>
      </c>
      <c r="S1" s="1" t="s">
        <v>17</v>
      </c>
      <c r="T1" s="3" t="s">
        <v>18</v>
      </c>
      <c r="U1" s="2" t="s">
        <v>19</v>
      </c>
      <c r="V1" s="2" t="s">
        <v>20</v>
      </c>
      <c r="W1" s="2" t="s">
        <v>21</v>
      </c>
    </row>
    <row r="2" spans="1:27" x14ac:dyDescent="0.35">
      <c r="A2" t="s">
        <v>5379</v>
      </c>
      <c r="B2" t="s">
        <v>5996</v>
      </c>
      <c r="C2" t="s">
        <v>5366</v>
      </c>
      <c r="D2" s="261" t="s">
        <v>5367</v>
      </c>
      <c r="E2" s="4" t="s">
        <v>5368</v>
      </c>
      <c r="F2" s="4" t="s">
        <v>5369</v>
      </c>
      <c r="G2" t="s">
        <v>5370</v>
      </c>
      <c r="H2" s="4" t="s">
        <v>5371</v>
      </c>
      <c r="I2" s="4" t="s">
        <v>1531</v>
      </c>
      <c r="J2" s="262">
        <v>30594</v>
      </c>
      <c r="K2" s="4" t="s">
        <v>5372</v>
      </c>
      <c r="L2" s="4" t="s">
        <v>25</v>
      </c>
      <c r="M2" s="263" t="s">
        <v>5373</v>
      </c>
      <c r="N2" s="4" t="s">
        <v>5374</v>
      </c>
      <c r="O2" s="263" t="s">
        <v>5375</v>
      </c>
      <c r="P2" s="4" t="s">
        <v>5376</v>
      </c>
      <c r="Q2" s="4" t="s">
        <v>5377</v>
      </c>
      <c r="R2" s="4" t="s">
        <v>28</v>
      </c>
      <c r="S2" s="262">
        <v>43983</v>
      </c>
      <c r="T2" s="4"/>
      <c r="U2" s="4"/>
      <c r="V2" s="4" t="s">
        <v>5378</v>
      </c>
      <c r="W2" s="5"/>
      <c r="AA2" s="4" t="s">
        <v>5223</v>
      </c>
    </row>
    <row r="3" spans="1:27" x14ac:dyDescent="0.35">
      <c r="A3" t="s">
        <v>5389</v>
      </c>
      <c r="B3" t="s">
        <v>5996</v>
      </c>
      <c r="C3" t="s">
        <v>5380</v>
      </c>
      <c r="D3" s="261" t="s">
        <v>5381</v>
      </c>
      <c r="E3" s="4" t="s">
        <v>5382</v>
      </c>
      <c r="F3" s="4" t="s">
        <v>5369</v>
      </c>
      <c r="G3" t="s">
        <v>5383</v>
      </c>
      <c r="H3" s="4" t="s">
        <v>5371</v>
      </c>
      <c r="I3" s="4" t="s">
        <v>1531</v>
      </c>
      <c r="J3" s="262">
        <v>26942</v>
      </c>
      <c r="K3" s="4" t="s">
        <v>5372</v>
      </c>
      <c r="L3" s="4" t="s">
        <v>25</v>
      </c>
      <c r="M3" s="263" t="s">
        <v>5384</v>
      </c>
      <c r="N3" s="4" t="s">
        <v>5385</v>
      </c>
      <c r="O3" s="263" t="s">
        <v>5386</v>
      </c>
      <c r="P3" s="4" t="s">
        <v>5376</v>
      </c>
      <c r="Q3" s="4" t="s">
        <v>5387</v>
      </c>
      <c r="R3" s="4" t="s">
        <v>28</v>
      </c>
      <c r="S3" s="262">
        <v>43983</v>
      </c>
      <c r="T3" s="4"/>
      <c r="U3" s="4"/>
      <c r="V3" s="4" t="s">
        <v>5388</v>
      </c>
      <c r="W3" s="4"/>
      <c r="AA3" s="4" t="s">
        <v>5134</v>
      </c>
    </row>
    <row r="4" spans="1:27" x14ac:dyDescent="0.35">
      <c r="A4" t="s">
        <v>5396</v>
      </c>
      <c r="B4" t="s">
        <v>5996</v>
      </c>
      <c r="C4" t="s">
        <v>5390</v>
      </c>
      <c r="D4" s="261" t="s">
        <v>5391</v>
      </c>
      <c r="E4" s="4" t="s">
        <v>5392</v>
      </c>
      <c r="F4" s="4" t="s">
        <v>5369</v>
      </c>
      <c r="G4" t="s">
        <v>5393</v>
      </c>
      <c r="H4" s="4" t="s">
        <v>5371</v>
      </c>
      <c r="I4" s="4" t="s">
        <v>1531</v>
      </c>
      <c r="J4" s="262">
        <v>31309</v>
      </c>
      <c r="K4" s="4" t="s">
        <v>5372</v>
      </c>
      <c r="L4" s="4" t="s">
        <v>25</v>
      </c>
      <c r="M4" s="263" t="s">
        <v>5394</v>
      </c>
      <c r="N4" s="263" t="s">
        <v>2636</v>
      </c>
      <c r="O4" s="263" t="s">
        <v>5395</v>
      </c>
      <c r="P4" s="4" t="s">
        <v>5376</v>
      </c>
      <c r="Q4" s="4" t="s">
        <v>5387</v>
      </c>
      <c r="R4" s="4" t="s">
        <v>28</v>
      </c>
      <c r="S4" s="262">
        <v>43983</v>
      </c>
      <c r="T4" s="4"/>
      <c r="U4" s="4"/>
      <c r="V4" s="4" t="s">
        <v>5388</v>
      </c>
      <c r="W4" s="4"/>
      <c r="AA4" s="4" t="s">
        <v>5116</v>
      </c>
    </row>
    <row r="5" spans="1:27" x14ac:dyDescent="0.35">
      <c r="A5" t="s">
        <v>5405</v>
      </c>
      <c r="B5" t="s">
        <v>5996</v>
      </c>
      <c r="C5" t="s">
        <v>5397</v>
      </c>
      <c r="D5" s="4" t="s">
        <v>5398</v>
      </c>
      <c r="E5" s="4" t="s">
        <v>5399</v>
      </c>
      <c r="F5" s="4" t="s">
        <v>5400</v>
      </c>
      <c r="G5" t="s">
        <v>5401</v>
      </c>
      <c r="H5" s="4" t="s">
        <v>5371</v>
      </c>
      <c r="I5" s="4" t="s">
        <v>4661</v>
      </c>
      <c r="J5" s="262">
        <v>32035</v>
      </c>
      <c r="K5" s="4" t="s">
        <v>5372</v>
      </c>
      <c r="L5" s="4" t="s">
        <v>25</v>
      </c>
      <c r="M5" s="4" t="s">
        <v>5402</v>
      </c>
      <c r="N5" s="4" t="s">
        <v>5403</v>
      </c>
      <c r="O5" s="4" t="s">
        <v>5404</v>
      </c>
      <c r="P5" s="4" t="s">
        <v>31</v>
      </c>
      <c r="Q5" s="4" t="s">
        <v>5377</v>
      </c>
      <c r="R5" s="4" t="s">
        <v>28</v>
      </c>
      <c r="S5" s="262">
        <v>43983</v>
      </c>
      <c r="T5" s="4"/>
      <c r="U5" s="4"/>
      <c r="V5" s="4" t="s">
        <v>5378</v>
      </c>
      <c r="W5" s="4"/>
      <c r="AA5" s="4" t="s">
        <v>5125</v>
      </c>
    </row>
    <row r="6" spans="1:27" x14ac:dyDescent="0.35">
      <c r="A6">
        <v>20110326</v>
      </c>
      <c r="B6" t="s">
        <v>5996</v>
      </c>
      <c r="C6" t="s">
        <v>5406</v>
      </c>
      <c r="D6" s="261" t="s">
        <v>5407</v>
      </c>
      <c r="E6" s="4" t="s">
        <v>5408</v>
      </c>
      <c r="F6" s="4" t="s">
        <v>5369</v>
      </c>
      <c r="G6" t="s">
        <v>5409</v>
      </c>
      <c r="H6" s="4" t="s">
        <v>5371</v>
      </c>
      <c r="I6" s="4" t="s">
        <v>1531</v>
      </c>
      <c r="J6" s="262">
        <v>33032</v>
      </c>
      <c r="K6" s="4" t="s">
        <v>5372</v>
      </c>
      <c r="L6" s="4" t="s">
        <v>25</v>
      </c>
      <c r="M6" s="263" t="s">
        <v>5410</v>
      </c>
      <c r="N6" s="263" t="s">
        <v>2636</v>
      </c>
      <c r="O6" s="263" t="s">
        <v>5411</v>
      </c>
      <c r="P6" s="4" t="s">
        <v>5376</v>
      </c>
      <c r="Q6" s="4" t="s">
        <v>5387</v>
      </c>
      <c r="R6" s="4" t="s">
        <v>28</v>
      </c>
      <c r="S6" s="262">
        <v>43983</v>
      </c>
      <c r="T6" s="4"/>
      <c r="U6" s="4"/>
      <c r="V6" s="4" t="s">
        <v>5388</v>
      </c>
      <c r="W6" s="4"/>
      <c r="AA6" s="4" t="s">
        <v>5108</v>
      </c>
    </row>
    <row r="7" spans="1:27" x14ac:dyDescent="0.35">
      <c r="A7" t="s">
        <v>5420</v>
      </c>
      <c r="B7" t="s">
        <v>5996</v>
      </c>
      <c r="C7" t="s">
        <v>5412</v>
      </c>
      <c r="D7" s="261" t="s">
        <v>5413</v>
      </c>
      <c r="E7" s="4" t="s">
        <v>5414</v>
      </c>
      <c r="F7" s="4" t="s">
        <v>5369</v>
      </c>
      <c r="G7" t="s">
        <v>5415</v>
      </c>
      <c r="H7" s="4" t="s">
        <v>5371</v>
      </c>
      <c r="I7" s="4" t="s">
        <v>1531</v>
      </c>
      <c r="J7" s="262">
        <v>30734</v>
      </c>
      <c r="K7" s="4" t="s">
        <v>5372</v>
      </c>
      <c r="L7" s="4" t="s">
        <v>25</v>
      </c>
      <c r="M7" s="263" t="s">
        <v>5416</v>
      </c>
      <c r="N7" s="263" t="s">
        <v>2636</v>
      </c>
      <c r="O7" s="263" t="s">
        <v>5417</v>
      </c>
      <c r="P7" s="4" t="s">
        <v>5376</v>
      </c>
      <c r="Q7" s="4" t="s">
        <v>5418</v>
      </c>
      <c r="R7" s="4" t="s">
        <v>28</v>
      </c>
      <c r="S7" s="262">
        <v>43983</v>
      </c>
      <c r="T7" s="4"/>
      <c r="U7" s="4"/>
      <c r="V7" s="4" t="s">
        <v>5419</v>
      </c>
      <c r="W7" s="4" t="s">
        <v>5388</v>
      </c>
      <c r="AA7" s="4" t="s">
        <v>5421</v>
      </c>
    </row>
    <row r="8" spans="1:27" x14ac:dyDescent="0.35">
      <c r="A8" t="s">
        <v>5433</v>
      </c>
      <c r="B8" t="s">
        <v>5996</v>
      </c>
      <c r="C8" t="s">
        <v>5422</v>
      </c>
      <c r="D8" s="4" t="s">
        <v>5423</v>
      </c>
      <c r="E8" s="4" t="s">
        <v>5424</v>
      </c>
      <c r="F8" s="4" t="s">
        <v>3628</v>
      </c>
      <c r="G8" t="s">
        <v>5425</v>
      </c>
      <c r="H8" s="4" t="s">
        <v>5371</v>
      </c>
      <c r="I8" s="4" t="s">
        <v>1531</v>
      </c>
      <c r="J8" s="262">
        <v>26517</v>
      </c>
      <c r="K8" s="4" t="s">
        <v>5426</v>
      </c>
      <c r="L8" s="4" t="s">
        <v>25</v>
      </c>
      <c r="M8" s="4" t="s">
        <v>5427</v>
      </c>
      <c r="N8" s="4" t="s">
        <v>5428</v>
      </c>
      <c r="O8" s="4" t="s">
        <v>5429</v>
      </c>
      <c r="P8" s="4" t="s">
        <v>5430</v>
      </c>
      <c r="Q8" s="4" t="s">
        <v>5431</v>
      </c>
      <c r="R8" s="4" t="s">
        <v>28</v>
      </c>
      <c r="S8" s="262">
        <v>43983</v>
      </c>
      <c r="T8" s="4"/>
      <c r="U8" s="4"/>
      <c r="V8" s="4" t="s">
        <v>5432</v>
      </c>
      <c r="W8" s="4"/>
      <c r="AA8" s="4" t="s">
        <v>5434</v>
      </c>
    </row>
    <row r="9" spans="1:27" x14ac:dyDescent="0.35">
      <c r="A9" t="s">
        <v>5443</v>
      </c>
      <c r="B9" t="s">
        <v>5996</v>
      </c>
      <c r="C9" t="s">
        <v>5435</v>
      </c>
      <c r="D9" s="261" t="s">
        <v>5436</v>
      </c>
      <c r="E9" s="4" t="s">
        <v>5437</v>
      </c>
      <c r="F9" s="4" t="s">
        <v>5369</v>
      </c>
      <c r="G9" t="s">
        <v>5438</v>
      </c>
      <c r="H9" s="4" t="s">
        <v>5371</v>
      </c>
      <c r="I9" s="4" t="s">
        <v>1531</v>
      </c>
      <c r="J9" s="262">
        <v>33832</v>
      </c>
      <c r="K9" s="4" t="s">
        <v>5372</v>
      </c>
      <c r="L9" s="4" t="s">
        <v>25</v>
      </c>
      <c r="M9" s="263" t="s">
        <v>5439</v>
      </c>
      <c r="N9" s="4" t="s">
        <v>5440</v>
      </c>
      <c r="O9" s="263" t="s">
        <v>5441</v>
      </c>
      <c r="P9" s="4" t="s">
        <v>5376</v>
      </c>
      <c r="Q9" s="4" t="s">
        <v>5418</v>
      </c>
      <c r="R9" s="4" t="s">
        <v>28</v>
      </c>
      <c r="S9" s="262">
        <v>43983</v>
      </c>
      <c r="T9" s="4"/>
      <c r="U9" s="4"/>
      <c r="V9" s="4" t="s">
        <v>5442</v>
      </c>
      <c r="W9" s="4" t="s">
        <v>5388</v>
      </c>
    </row>
    <row r="10" spans="1:27" x14ac:dyDescent="0.35">
      <c r="A10" t="s">
        <v>5450</v>
      </c>
      <c r="B10" t="s">
        <v>5996</v>
      </c>
      <c r="C10" t="s">
        <v>5444</v>
      </c>
      <c r="D10" s="261" t="s">
        <v>5445</v>
      </c>
      <c r="E10" s="4" t="s">
        <v>5446</v>
      </c>
      <c r="F10" s="4" t="s">
        <v>5369</v>
      </c>
      <c r="G10" t="s">
        <v>5447</v>
      </c>
      <c r="H10" s="4" t="s">
        <v>5371</v>
      </c>
      <c r="I10" s="4" t="s">
        <v>1531</v>
      </c>
      <c r="J10" s="262">
        <v>34969</v>
      </c>
      <c r="K10" s="4" t="s">
        <v>5372</v>
      </c>
      <c r="L10" s="4" t="s">
        <v>25</v>
      </c>
      <c r="M10" s="263" t="s">
        <v>5448</v>
      </c>
      <c r="N10" s="263" t="s">
        <v>2636</v>
      </c>
      <c r="O10" s="263" t="s">
        <v>5449</v>
      </c>
      <c r="P10" s="4" t="s">
        <v>5376</v>
      </c>
      <c r="Q10" s="4" t="s">
        <v>5387</v>
      </c>
      <c r="R10" s="4" t="s">
        <v>28</v>
      </c>
      <c r="S10" s="262">
        <v>43983</v>
      </c>
      <c r="T10" s="4"/>
      <c r="U10" s="4"/>
      <c r="V10" s="4" t="s">
        <v>5388</v>
      </c>
      <c r="W10" s="4"/>
    </row>
    <row r="11" spans="1:27" x14ac:dyDescent="0.35">
      <c r="A11" t="s">
        <v>5460</v>
      </c>
      <c r="B11" t="s">
        <v>5996</v>
      </c>
      <c r="C11" t="s">
        <v>5451</v>
      </c>
      <c r="D11" s="4" t="s">
        <v>5452</v>
      </c>
      <c r="E11" s="4" t="s">
        <v>5453</v>
      </c>
      <c r="F11" s="4" t="s">
        <v>2388</v>
      </c>
      <c r="G11" t="s">
        <v>5454</v>
      </c>
      <c r="H11" s="4" t="s">
        <v>5371</v>
      </c>
      <c r="I11" s="4" t="s">
        <v>1531</v>
      </c>
      <c r="J11" s="262">
        <v>36370</v>
      </c>
      <c r="K11" s="4" t="s">
        <v>5455</v>
      </c>
      <c r="L11" s="4" t="s">
        <v>25</v>
      </c>
      <c r="M11" s="4" t="s">
        <v>5456</v>
      </c>
      <c r="N11" s="4"/>
      <c r="O11" s="4" t="s">
        <v>5457</v>
      </c>
      <c r="P11" s="4" t="s">
        <v>31</v>
      </c>
      <c r="Q11" s="4" t="s">
        <v>5458</v>
      </c>
      <c r="R11" s="4" t="s">
        <v>28</v>
      </c>
      <c r="S11" s="262">
        <v>43983</v>
      </c>
      <c r="T11" s="4"/>
      <c r="U11" s="4"/>
      <c r="V11" s="4" t="s">
        <v>5459</v>
      </c>
      <c r="W11" s="4" t="s">
        <v>5378</v>
      </c>
    </row>
    <row r="12" spans="1:27" x14ac:dyDescent="0.35">
      <c r="A12" t="s">
        <v>5468</v>
      </c>
      <c r="B12" t="s">
        <v>5996</v>
      </c>
      <c r="C12" t="s">
        <v>5461</v>
      </c>
      <c r="D12" s="261" t="s">
        <v>5462</v>
      </c>
      <c r="E12" s="4" t="s">
        <v>5463</v>
      </c>
      <c r="F12" s="4" t="s">
        <v>5369</v>
      </c>
      <c r="G12" t="s">
        <v>5464</v>
      </c>
      <c r="H12" s="4" t="s">
        <v>5371</v>
      </c>
      <c r="I12" s="4" t="s">
        <v>4701</v>
      </c>
      <c r="J12" s="262">
        <v>33685</v>
      </c>
      <c r="K12" s="4" t="s">
        <v>5372</v>
      </c>
      <c r="L12" s="4" t="s">
        <v>25</v>
      </c>
      <c r="M12" s="263" t="s">
        <v>5465</v>
      </c>
      <c r="N12" s="263" t="s">
        <v>5466</v>
      </c>
      <c r="O12" s="263" t="s">
        <v>5467</v>
      </c>
      <c r="P12" s="4" t="s">
        <v>5376</v>
      </c>
      <c r="Q12" s="4" t="s">
        <v>5387</v>
      </c>
      <c r="R12" s="4" t="s">
        <v>28</v>
      </c>
      <c r="S12" s="262">
        <v>43983</v>
      </c>
      <c r="T12" s="4"/>
      <c r="U12" s="4"/>
      <c r="V12" s="4" t="s">
        <v>5388</v>
      </c>
      <c r="W12" s="4"/>
    </row>
    <row r="13" spans="1:27" x14ac:dyDescent="0.35">
      <c r="A13" t="s">
        <v>5478</v>
      </c>
      <c r="B13" t="s">
        <v>5996</v>
      </c>
      <c r="C13" t="s">
        <v>5469</v>
      </c>
      <c r="D13" s="261" t="s">
        <v>5470</v>
      </c>
      <c r="E13" s="4" t="s">
        <v>5471</v>
      </c>
      <c r="F13" t="s">
        <v>5472</v>
      </c>
      <c r="G13" t="s">
        <v>5473</v>
      </c>
      <c r="H13" s="4" t="s">
        <v>5371</v>
      </c>
      <c r="I13" s="4" t="s">
        <v>1531</v>
      </c>
      <c r="J13" s="262">
        <v>33815</v>
      </c>
      <c r="K13" s="4" t="s">
        <v>5372</v>
      </c>
      <c r="L13" s="4" t="s">
        <v>25</v>
      </c>
      <c r="M13" s="263" t="s">
        <v>5474</v>
      </c>
      <c r="N13" s="4" t="s">
        <v>5475</v>
      </c>
      <c r="O13" s="263" t="s">
        <v>5476</v>
      </c>
      <c r="P13" s="4" t="s">
        <v>5376</v>
      </c>
      <c r="Q13" s="4" t="s">
        <v>5387</v>
      </c>
      <c r="R13" s="4" t="s">
        <v>28</v>
      </c>
      <c r="S13" s="262">
        <v>43983</v>
      </c>
      <c r="T13" s="4"/>
      <c r="U13" s="4"/>
      <c r="V13" s="4" t="s">
        <v>5477</v>
      </c>
      <c r="W13" s="4"/>
    </row>
    <row r="14" spans="1:27" x14ac:dyDescent="0.35">
      <c r="A14" t="s">
        <v>5487</v>
      </c>
      <c r="B14" t="s">
        <v>5996</v>
      </c>
      <c r="C14" t="s">
        <v>5479</v>
      </c>
      <c r="D14" s="261" t="s">
        <v>5480</v>
      </c>
      <c r="E14" s="4" t="s">
        <v>5481</v>
      </c>
      <c r="F14" s="4" t="s">
        <v>3628</v>
      </c>
      <c r="G14" t="s">
        <v>5482</v>
      </c>
      <c r="H14" s="4" t="s">
        <v>5371</v>
      </c>
      <c r="I14" s="4" t="s">
        <v>1531</v>
      </c>
      <c r="J14" s="262" t="s">
        <v>5483</v>
      </c>
      <c r="K14" s="4" t="s">
        <v>5426</v>
      </c>
      <c r="L14" s="4" t="s">
        <v>25</v>
      </c>
      <c r="M14" s="263" t="s">
        <v>5484</v>
      </c>
      <c r="N14" s="263"/>
      <c r="O14" s="263" t="s">
        <v>5485</v>
      </c>
      <c r="P14" s="4" t="s">
        <v>31</v>
      </c>
      <c r="Q14" s="4" t="s">
        <v>5486</v>
      </c>
      <c r="R14" s="4" t="s">
        <v>28</v>
      </c>
      <c r="S14" s="262">
        <v>43983</v>
      </c>
      <c r="T14" s="4"/>
      <c r="U14" s="4"/>
      <c r="V14" s="4" t="s">
        <v>5459</v>
      </c>
      <c r="W14" s="4"/>
    </row>
    <row r="15" spans="1:27" x14ac:dyDescent="0.35">
      <c r="A15" t="s">
        <v>5495</v>
      </c>
      <c r="B15" t="s">
        <v>5996</v>
      </c>
      <c r="C15" t="s">
        <v>5488</v>
      </c>
      <c r="D15" s="261" t="s">
        <v>5489</v>
      </c>
      <c r="E15" s="263" t="s">
        <v>5490</v>
      </c>
      <c r="F15" s="4" t="s">
        <v>451</v>
      </c>
      <c r="G15" t="s">
        <v>5491</v>
      </c>
      <c r="H15" s="4" t="s">
        <v>5371</v>
      </c>
      <c r="I15" s="4" t="s">
        <v>704</v>
      </c>
      <c r="J15" s="262">
        <v>31463</v>
      </c>
      <c r="K15" s="4" t="s">
        <v>5372</v>
      </c>
      <c r="L15" s="4" t="s">
        <v>25</v>
      </c>
      <c r="M15" s="263" t="s">
        <v>5492</v>
      </c>
      <c r="N15" s="4" t="s">
        <v>5493</v>
      </c>
      <c r="O15" s="263" t="s">
        <v>5492</v>
      </c>
      <c r="P15" s="4" t="s">
        <v>24</v>
      </c>
      <c r="Q15" s="4" t="s">
        <v>5494</v>
      </c>
      <c r="R15" s="4" t="s">
        <v>28</v>
      </c>
      <c r="S15" s="262">
        <v>43983</v>
      </c>
      <c r="T15" s="4"/>
      <c r="U15" s="4"/>
      <c r="V15" s="4" t="s">
        <v>1580</v>
      </c>
      <c r="W15" s="4" t="s">
        <v>482</v>
      </c>
    </row>
    <row r="16" spans="1:27" x14ac:dyDescent="0.35">
      <c r="A16" t="s">
        <v>5503</v>
      </c>
      <c r="B16" t="s">
        <v>5996</v>
      </c>
      <c r="C16" t="s">
        <v>5496</v>
      </c>
      <c r="D16" s="261" t="s">
        <v>5497</v>
      </c>
      <c r="E16" s="4" t="s">
        <v>5498</v>
      </c>
      <c r="F16" s="4" t="s">
        <v>5369</v>
      </c>
      <c r="G16" t="s">
        <v>5499</v>
      </c>
      <c r="H16" s="4" t="s">
        <v>5371</v>
      </c>
      <c r="I16" s="4" t="s">
        <v>5139</v>
      </c>
      <c r="J16" s="262">
        <v>31582</v>
      </c>
      <c r="K16" s="4" t="s">
        <v>5372</v>
      </c>
      <c r="L16" s="4" t="s">
        <v>25</v>
      </c>
      <c r="M16" s="263" t="s">
        <v>5500</v>
      </c>
      <c r="N16" s="263" t="s">
        <v>2636</v>
      </c>
      <c r="O16" s="263" t="s">
        <v>5501</v>
      </c>
      <c r="P16" s="4" t="s">
        <v>5376</v>
      </c>
      <c r="Q16" s="4" t="s">
        <v>5418</v>
      </c>
      <c r="R16" s="4" t="s">
        <v>28</v>
      </c>
      <c r="S16" s="262">
        <v>43983</v>
      </c>
      <c r="T16" s="4"/>
      <c r="U16" s="4"/>
      <c r="V16" s="4" t="s">
        <v>5502</v>
      </c>
      <c r="W16" s="4" t="s">
        <v>5388</v>
      </c>
    </row>
    <row r="17" spans="1:23" x14ac:dyDescent="0.35">
      <c r="A17" t="s">
        <v>5512</v>
      </c>
      <c r="B17" t="s">
        <v>5996</v>
      </c>
      <c r="C17" t="s">
        <v>5504</v>
      </c>
      <c r="D17" s="261" t="s">
        <v>5505</v>
      </c>
      <c r="E17" s="263" t="s">
        <v>5506</v>
      </c>
      <c r="F17" s="4" t="s">
        <v>451</v>
      </c>
      <c r="G17" t="s">
        <v>5507</v>
      </c>
      <c r="H17" s="4" t="s">
        <v>5371</v>
      </c>
      <c r="I17" s="4" t="s">
        <v>1531</v>
      </c>
      <c r="J17" s="264">
        <v>28100</v>
      </c>
      <c r="K17" s="4" t="s">
        <v>5372</v>
      </c>
      <c r="L17" s="4" t="s">
        <v>5508</v>
      </c>
      <c r="M17" s="263" t="s">
        <v>5509</v>
      </c>
      <c r="N17" s="4" t="s">
        <v>5510</v>
      </c>
      <c r="O17" s="263" t="s">
        <v>5511</v>
      </c>
      <c r="P17" s="4" t="s">
        <v>24</v>
      </c>
      <c r="Q17" s="4" t="s">
        <v>333</v>
      </c>
      <c r="R17" s="4" t="s">
        <v>28</v>
      </c>
      <c r="S17" s="262">
        <v>43983</v>
      </c>
      <c r="T17" s="4"/>
      <c r="U17" s="4"/>
      <c r="V17" s="4" t="s">
        <v>5459</v>
      </c>
      <c r="W17" s="4"/>
    </row>
    <row r="18" spans="1:23" x14ac:dyDescent="0.35">
      <c r="A18" t="s">
        <v>5519</v>
      </c>
      <c r="B18" t="s">
        <v>5996</v>
      </c>
      <c r="C18" t="s">
        <v>269</v>
      </c>
      <c r="D18" s="261" t="s">
        <v>5513</v>
      </c>
      <c r="E18" s="4" t="s">
        <v>5514</v>
      </c>
      <c r="F18" s="4" t="s">
        <v>5369</v>
      </c>
      <c r="G18" t="s">
        <v>5515</v>
      </c>
      <c r="H18" s="4" t="s">
        <v>5371</v>
      </c>
      <c r="I18" s="4" t="s">
        <v>1531</v>
      </c>
      <c r="J18" s="262">
        <v>33029</v>
      </c>
      <c r="K18" s="4" t="s">
        <v>5372</v>
      </c>
      <c r="L18" s="4" t="s">
        <v>25</v>
      </c>
      <c r="M18" s="263" t="s">
        <v>5516</v>
      </c>
      <c r="N18" s="263" t="s">
        <v>2636</v>
      </c>
      <c r="O18" s="263" t="s">
        <v>5517</v>
      </c>
      <c r="P18" s="4" t="s">
        <v>5376</v>
      </c>
      <c r="Q18" s="4" t="s">
        <v>5418</v>
      </c>
      <c r="R18" s="4" t="s">
        <v>28</v>
      </c>
      <c r="S18" s="262">
        <v>44091</v>
      </c>
      <c r="T18" s="4"/>
      <c r="U18" s="4"/>
      <c r="V18" s="4" t="s">
        <v>5518</v>
      </c>
      <c r="W18" s="4" t="s">
        <v>5388</v>
      </c>
    </row>
    <row r="19" spans="1:23" x14ac:dyDescent="0.35">
      <c r="A19" t="s">
        <v>5529</v>
      </c>
      <c r="B19" t="s">
        <v>5996</v>
      </c>
      <c r="C19" t="s">
        <v>5520</v>
      </c>
      <c r="D19" s="261" t="s">
        <v>5521</v>
      </c>
      <c r="E19" s="4" t="s">
        <v>5522</v>
      </c>
      <c r="F19" s="4" t="s">
        <v>5523</v>
      </c>
      <c r="G19" t="s">
        <v>5524</v>
      </c>
      <c r="H19" s="4" t="s">
        <v>5371</v>
      </c>
      <c r="I19" s="4" t="s">
        <v>1604</v>
      </c>
      <c r="J19" s="262">
        <v>31035</v>
      </c>
      <c r="K19" s="4" t="s">
        <v>5372</v>
      </c>
      <c r="L19" s="4" t="s">
        <v>25</v>
      </c>
      <c r="M19" s="263" t="s">
        <v>5525</v>
      </c>
      <c r="N19" s="4" t="s">
        <v>5526</v>
      </c>
      <c r="O19" s="263" t="s">
        <v>5527</v>
      </c>
      <c r="P19" s="4" t="s">
        <v>5376</v>
      </c>
      <c r="Q19" s="4" t="s">
        <v>5387</v>
      </c>
      <c r="R19" s="4" t="s">
        <v>28</v>
      </c>
      <c r="S19" s="262">
        <v>44096</v>
      </c>
      <c r="T19" s="4"/>
      <c r="U19" s="4"/>
      <c r="V19" s="4" t="s">
        <v>5528</v>
      </c>
      <c r="W19" s="4"/>
    </row>
    <row r="20" spans="1:23" x14ac:dyDescent="0.35">
      <c r="A20" t="s">
        <v>5536</v>
      </c>
      <c r="B20" t="s">
        <v>5996</v>
      </c>
      <c r="C20" t="s">
        <v>5530</v>
      </c>
      <c r="D20" s="261" t="s">
        <v>5531</v>
      </c>
      <c r="E20" s="4" t="s">
        <v>5532</v>
      </c>
      <c r="F20" s="4" t="s">
        <v>5369</v>
      </c>
      <c r="G20" t="s">
        <v>5533</v>
      </c>
      <c r="H20" s="4" t="s">
        <v>5371</v>
      </c>
      <c r="I20" s="4" t="s">
        <v>1531</v>
      </c>
      <c r="J20" s="262">
        <v>30231</v>
      </c>
      <c r="K20" s="4" t="s">
        <v>5372</v>
      </c>
      <c r="L20" s="4" t="s">
        <v>25</v>
      </c>
      <c r="M20" s="263" t="s">
        <v>5534</v>
      </c>
      <c r="N20" s="263" t="s">
        <v>2636</v>
      </c>
      <c r="O20" s="263" t="s">
        <v>5535</v>
      </c>
      <c r="P20" s="4" t="s">
        <v>5376</v>
      </c>
      <c r="Q20" s="4" t="s">
        <v>5418</v>
      </c>
      <c r="R20" s="4" t="s">
        <v>28</v>
      </c>
      <c r="S20" s="262">
        <v>44083</v>
      </c>
      <c r="T20" s="4"/>
      <c r="U20" s="4"/>
      <c r="V20" s="4" t="s">
        <v>5442</v>
      </c>
      <c r="W20" s="4" t="s">
        <v>5388</v>
      </c>
    </row>
    <row r="21" spans="1:23" x14ac:dyDescent="0.35">
      <c r="A21" t="s">
        <v>5544</v>
      </c>
      <c r="B21" t="s">
        <v>5996</v>
      </c>
      <c r="C21" t="s">
        <v>5537</v>
      </c>
      <c r="D21" s="261" t="s">
        <v>5538</v>
      </c>
      <c r="E21" s="4" t="s">
        <v>5539</v>
      </c>
      <c r="F21" s="4" t="s">
        <v>5369</v>
      </c>
      <c r="G21" t="s">
        <v>5540</v>
      </c>
      <c r="H21" s="4" t="s">
        <v>5371</v>
      </c>
      <c r="I21" s="4" t="s">
        <v>1531</v>
      </c>
      <c r="J21" s="262">
        <v>28524</v>
      </c>
      <c r="K21" s="4" t="s">
        <v>5372</v>
      </c>
      <c r="L21" s="4" t="s">
        <v>25</v>
      </c>
      <c r="M21" s="263" t="s">
        <v>5541</v>
      </c>
      <c r="N21" s="263" t="s">
        <v>5542</v>
      </c>
      <c r="O21" s="263" t="s">
        <v>5543</v>
      </c>
      <c r="P21" s="4" t="s">
        <v>5376</v>
      </c>
      <c r="Q21" s="4" t="s">
        <v>5418</v>
      </c>
      <c r="R21" s="4" t="s">
        <v>28</v>
      </c>
      <c r="S21" s="262">
        <v>44083</v>
      </c>
      <c r="T21" s="4"/>
      <c r="U21" s="4"/>
      <c r="V21" s="4" t="s">
        <v>5502</v>
      </c>
      <c r="W21" s="4" t="s">
        <v>5388</v>
      </c>
    </row>
    <row r="22" spans="1:23" x14ac:dyDescent="0.35">
      <c r="A22" t="s">
        <v>5553</v>
      </c>
      <c r="B22" t="s">
        <v>5996</v>
      </c>
      <c r="C22" t="s">
        <v>5545</v>
      </c>
      <c r="D22" s="261" t="s">
        <v>5546</v>
      </c>
      <c r="E22" s="4" t="s">
        <v>5547</v>
      </c>
      <c r="F22" s="4" t="s">
        <v>5369</v>
      </c>
      <c r="G22" t="s">
        <v>5548</v>
      </c>
      <c r="H22" s="4" t="s">
        <v>5371</v>
      </c>
      <c r="I22" s="4" t="s">
        <v>5549</v>
      </c>
      <c r="J22" s="262">
        <v>32823</v>
      </c>
      <c r="K22" s="4" t="s">
        <v>5372</v>
      </c>
      <c r="L22" s="4" t="s">
        <v>25</v>
      </c>
      <c r="M22" s="263" t="s">
        <v>5550</v>
      </c>
      <c r="N22" s="263" t="s">
        <v>2636</v>
      </c>
      <c r="O22" s="263" t="s">
        <v>5551</v>
      </c>
      <c r="P22" s="4" t="s">
        <v>5376</v>
      </c>
      <c r="Q22" s="4" t="s">
        <v>5418</v>
      </c>
      <c r="R22" s="4" t="s">
        <v>28</v>
      </c>
      <c r="S22" s="262">
        <v>44083</v>
      </c>
      <c r="T22" s="4"/>
      <c r="U22" s="4"/>
      <c r="V22" s="4" t="s">
        <v>5552</v>
      </c>
      <c r="W22" s="4" t="s">
        <v>5388</v>
      </c>
    </row>
    <row r="23" spans="1:23" x14ac:dyDescent="0.35">
      <c r="A23" t="s">
        <v>5562</v>
      </c>
      <c r="B23" t="s">
        <v>5996</v>
      </c>
      <c r="C23" t="s">
        <v>5554</v>
      </c>
      <c r="D23" s="261" t="s">
        <v>5555</v>
      </c>
      <c r="E23" s="4" t="s">
        <v>5556</v>
      </c>
      <c r="F23" s="4" t="s">
        <v>5369</v>
      </c>
      <c r="G23" t="s">
        <v>5557</v>
      </c>
      <c r="H23" s="4" t="s">
        <v>5371</v>
      </c>
      <c r="I23" s="4" t="s">
        <v>1531</v>
      </c>
      <c r="J23" s="262">
        <v>35377</v>
      </c>
      <c r="K23" s="4" t="s">
        <v>5372</v>
      </c>
      <c r="L23" s="4" t="s">
        <v>25</v>
      </c>
      <c r="M23" s="263" t="s">
        <v>5558</v>
      </c>
      <c r="N23" s="4" t="s">
        <v>5559</v>
      </c>
      <c r="O23" s="263" t="s">
        <v>5560</v>
      </c>
      <c r="P23" s="4" t="s">
        <v>5376</v>
      </c>
      <c r="Q23" s="4" t="s">
        <v>5418</v>
      </c>
      <c r="R23" s="4" t="s">
        <v>28</v>
      </c>
      <c r="S23" s="262">
        <v>44083</v>
      </c>
      <c r="T23" s="4"/>
      <c r="U23" s="4"/>
      <c r="V23" s="4" t="s">
        <v>5561</v>
      </c>
      <c r="W23" s="4" t="s">
        <v>5388</v>
      </c>
    </row>
    <row r="24" spans="1:23" x14ac:dyDescent="0.35">
      <c r="A24" t="s">
        <v>5567</v>
      </c>
      <c r="B24" t="s">
        <v>5996</v>
      </c>
      <c r="C24" t="s">
        <v>5563</v>
      </c>
      <c r="D24" s="261" t="s">
        <v>5564</v>
      </c>
      <c r="E24" s="4" t="s">
        <v>5565</v>
      </c>
      <c r="F24" s="4" t="s">
        <v>5369</v>
      </c>
      <c r="G24" t="s">
        <v>5515</v>
      </c>
      <c r="H24" s="4" t="s">
        <v>5371</v>
      </c>
      <c r="I24" s="4" t="s">
        <v>1531</v>
      </c>
      <c r="J24" s="262">
        <v>33266</v>
      </c>
      <c r="K24" s="4" t="s">
        <v>5372</v>
      </c>
      <c r="L24" s="4" t="s">
        <v>25</v>
      </c>
      <c r="M24" s="263" t="s">
        <v>5566</v>
      </c>
      <c r="N24" s="263" t="s">
        <v>2636</v>
      </c>
      <c r="O24" s="263" t="s">
        <v>5551</v>
      </c>
      <c r="P24" s="4" t="s">
        <v>5376</v>
      </c>
      <c r="Q24" s="4" t="s">
        <v>5418</v>
      </c>
      <c r="R24" s="4" t="s">
        <v>28</v>
      </c>
      <c r="S24" s="262">
        <v>44083</v>
      </c>
      <c r="T24" s="4"/>
      <c r="U24" s="4"/>
      <c r="V24" s="4" t="s">
        <v>5518</v>
      </c>
      <c r="W24" s="4" t="s">
        <v>5388</v>
      </c>
    </row>
    <row r="25" spans="1:23" x14ac:dyDescent="0.35">
      <c r="A25" t="s">
        <v>5575</v>
      </c>
      <c r="B25" t="s">
        <v>5996</v>
      </c>
      <c r="C25" t="s">
        <v>5568</v>
      </c>
      <c r="D25" s="261" t="s">
        <v>5569</v>
      </c>
      <c r="E25" s="4" t="s">
        <v>5570</v>
      </c>
      <c r="F25" s="4" t="s">
        <v>5369</v>
      </c>
      <c r="G25" t="s">
        <v>5571</v>
      </c>
      <c r="H25" s="4" t="s">
        <v>5371</v>
      </c>
      <c r="I25" s="4" t="s">
        <v>1531</v>
      </c>
      <c r="J25" s="262">
        <v>33541</v>
      </c>
      <c r="K25" s="4" t="s">
        <v>5372</v>
      </c>
      <c r="L25" s="4" t="s">
        <v>25</v>
      </c>
      <c r="M25" s="263" t="s">
        <v>5572</v>
      </c>
      <c r="N25" s="4" t="s">
        <v>5573</v>
      </c>
      <c r="O25" s="263" t="s">
        <v>5574</v>
      </c>
      <c r="P25" s="4" t="s">
        <v>5376</v>
      </c>
      <c r="Q25" s="4" t="s">
        <v>5418</v>
      </c>
      <c r="R25" s="4" t="s">
        <v>28</v>
      </c>
      <c r="S25" s="262">
        <v>44088</v>
      </c>
      <c r="T25" s="4"/>
      <c r="U25" s="4"/>
      <c r="V25" s="4" t="s">
        <v>5502</v>
      </c>
      <c r="W25" s="4" t="s">
        <v>5388</v>
      </c>
    </row>
    <row r="26" spans="1:23" x14ac:dyDescent="0.35">
      <c r="A26" t="s">
        <v>5581</v>
      </c>
      <c r="B26" t="s">
        <v>5996</v>
      </c>
      <c r="C26" t="s">
        <v>5576</v>
      </c>
      <c r="D26" s="261" t="s">
        <v>5577</v>
      </c>
      <c r="E26" s="4" t="s">
        <v>5578</v>
      </c>
      <c r="F26" s="4" t="s">
        <v>5369</v>
      </c>
      <c r="G26" t="s">
        <v>5571</v>
      </c>
      <c r="H26" s="4" t="s">
        <v>5371</v>
      </c>
      <c r="I26" s="4" t="s">
        <v>1531</v>
      </c>
      <c r="J26" s="262">
        <v>34997</v>
      </c>
      <c r="K26" s="4" t="s">
        <v>5372</v>
      </c>
      <c r="L26" s="4" t="s">
        <v>25</v>
      </c>
      <c r="M26" s="263" t="s">
        <v>5579</v>
      </c>
      <c r="N26" s="263" t="s">
        <v>2636</v>
      </c>
      <c r="O26" s="263" t="s">
        <v>5580</v>
      </c>
      <c r="P26" s="4" t="s">
        <v>5376</v>
      </c>
      <c r="Q26" s="4" t="s">
        <v>5418</v>
      </c>
      <c r="R26" s="4" t="s">
        <v>28</v>
      </c>
      <c r="S26" s="262">
        <v>44088</v>
      </c>
      <c r="T26" s="4"/>
      <c r="U26" s="4"/>
      <c r="V26" s="4" t="s">
        <v>5502</v>
      </c>
      <c r="W26" s="4" t="s">
        <v>5388</v>
      </c>
    </row>
    <row r="27" spans="1:23" x14ac:dyDescent="0.35">
      <c r="A27" t="s">
        <v>5588</v>
      </c>
      <c r="B27" t="s">
        <v>5996</v>
      </c>
      <c r="C27" t="s">
        <v>5582</v>
      </c>
      <c r="D27" s="261" t="s">
        <v>5583</v>
      </c>
      <c r="E27" s="4" t="s">
        <v>5584</v>
      </c>
      <c r="F27" s="4" t="s">
        <v>5369</v>
      </c>
      <c r="G27" t="s">
        <v>5540</v>
      </c>
      <c r="H27" s="4" t="s">
        <v>5371</v>
      </c>
      <c r="I27" s="4" t="s">
        <v>1531</v>
      </c>
      <c r="J27" s="262">
        <v>29344</v>
      </c>
      <c r="K27" s="4" t="s">
        <v>5372</v>
      </c>
      <c r="L27" s="4" t="s">
        <v>25</v>
      </c>
      <c r="M27" s="263" t="s">
        <v>5585</v>
      </c>
      <c r="N27" s="4" t="s">
        <v>5586</v>
      </c>
      <c r="O27" s="263" t="s">
        <v>5587</v>
      </c>
      <c r="P27" s="4" t="s">
        <v>5376</v>
      </c>
      <c r="Q27" s="4" t="s">
        <v>5418</v>
      </c>
      <c r="R27" s="4" t="s">
        <v>28</v>
      </c>
      <c r="S27" s="262">
        <v>44088</v>
      </c>
      <c r="T27" s="4"/>
      <c r="U27" s="4"/>
      <c r="V27" s="4" t="s">
        <v>5502</v>
      </c>
      <c r="W27" s="4" t="s">
        <v>5388</v>
      </c>
    </row>
    <row r="28" spans="1:23" x14ac:dyDescent="0.35">
      <c r="A28" t="s">
        <v>5594</v>
      </c>
      <c r="B28" t="s">
        <v>5996</v>
      </c>
      <c r="C28" t="s">
        <v>5589</v>
      </c>
      <c r="D28" s="261" t="s">
        <v>5590</v>
      </c>
      <c r="E28" s="263" t="s">
        <v>5591</v>
      </c>
      <c r="F28" s="4" t="s">
        <v>5369</v>
      </c>
      <c r="G28" t="s">
        <v>5438</v>
      </c>
      <c r="H28" s="4" t="s">
        <v>5371</v>
      </c>
      <c r="I28" s="4" t="s">
        <v>1531</v>
      </c>
      <c r="J28" s="262">
        <v>35970</v>
      </c>
      <c r="K28" s="4" t="s">
        <v>5372</v>
      </c>
      <c r="L28" s="4" t="s">
        <v>25</v>
      </c>
      <c r="M28" s="263" t="s">
        <v>5592</v>
      </c>
      <c r="N28" s="263" t="s">
        <v>2636</v>
      </c>
      <c r="O28" s="263" t="s">
        <v>5593</v>
      </c>
      <c r="P28" s="4" t="s">
        <v>5376</v>
      </c>
      <c r="Q28" s="4" t="s">
        <v>5418</v>
      </c>
      <c r="R28" s="4" t="s">
        <v>28</v>
      </c>
      <c r="S28" s="262">
        <v>44088</v>
      </c>
      <c r="T28" s="4"/>
      <c r="U28" s="4"/>
      <c r="V28" s="4" t="s">
        <v>5442</v>
      </c>
      <c r="W28" s="4" t="s">
        <v>5388</v>
      </c>
    </row>
    <row r="29" spans="1:23" x14ac:dyDescent="0.35">
      <c r="A29" t="s">
        <v>5600</v>
      </c>
      <c r="B29" t="s">
        <v>5996</v>
      </c>
      <c r="C29" t="s">
        <v>5595</v>
      </c>
      <c r="D29" s="261" t="s">
        <v>5596</v>
      </c>
      <c r="E29" s="4" t="s">
        <v>5597</v>
      </c>
      <c r="F29" s="4" t="s">
        <v>5369</v>
      </c>
      <c r="G29" t="s">
        <v>5548</v>
      </c>
      <c r="H29" s="4" t="s">
        <v>5371</v>
      </c>
      <c r="I29" s="4" t="s">
        <v>5139</v>
      </c>
      <c r="J29" s="262">
        <v>32361</v>
      </c>
      <c r="K29" s="4" t="s">
        <v>5372</v>
      </c>
      <c r="L29" s="4" t="s">
        <v>25</v>
      </c>
      <c r="M29" s="263" t="s">
        <v>5598</v>
      </c>
      <c r="N29" s="263" t="s">
        <v>2636</v>
      </c>
      <c r="O29" s="263" t="s">
        <v>5599</v>
      </c>
      <c r="P29" s="4" t="s">
        <v>5376</v>
      </c>
      <c r="Q29" s="4" t="s">
        <v>5418</v>
      </c>
      <c r="R29" s="4" t="s">
        <v>28</v>
      </c>
      <c r="S29" s="262">
        <v>44086</v>
      </c>
      <c r="T29" s="4"/>
      <c r="U29" s="4"/>
      <c r="V29" s="4" t="s">
        <v>5552</v>
      </c>
      <c r="W29" s="4" t="s">
        <v>5388</v>
      </c>
    </row>
    <row r="30" spans="1:23" x14ac:dyDescent="0.35">
      <c r="A30" t="s">
        <v>5607</v>
      </c>
      <c r="B30" t="s">
        <v>5996</v>
      </c>
      <c r="C30" t="s">
        <v>5601</v>
      </c>
      <c r="D30" s="261" t="s">
        <v>5602</v>
      </c>
      <c r="E30" s="4" t="s">
        <v>5603</v>
      </c>
      <c r="F30" s="4" t="s">
        <v>5400</v>
      </c>
      <c r="G30" t="s">
        <v>5400</v>
      </c>
      <c r="H30" s="4" t="s">
        <v>5371</v>
      </c>
      <c r="I30" s="4" t="s">
        <v>1531</v>
      </c>
      <c r="J30" s="262">
        <v>32560</v>
      </c>
      <c r="K30" s="4" t="s">
        <v>5372</v>
      </c>
      <c r="L30" s="4" t="s">
        <v>25</v>
      </c>
      <c r="M30" s="263" t="s">
        <v>5604</v>
      </c>
      <c r="N30" s="4" t="s">
        <v>5605</v>
      </c>
      <c r="O30" s="263" t="s">
        <v>5606</v>
      </c>
      <c r="P30" s="4" t="s">
        <v>5376</v>
      </c>
      <c r="Q30" s="4" t="s">
        <v>5418</v>
      </c>
      <c r="R30" s="4" t="s">
        <v>28</v>
      </c>
      <c r="S30" s="262">
        <v>44088</v>
      </c>
      <c r="T30" s="4"/>
      <c r="U30" s="4"/>
      <c r="V30" s="4" t="s">
        <v>5477</v>
      </c>
      <c r="W30" s="4"/>
    </row>
    <row r="31" spans="1:23" x14ac:dyDescent="0.35">
      <c r="A31" t="s">
        <v>5614</v>
      </c>
      <c r="B31" t="s">
        <v>5996</v>
      </c>
      <c r="C31" t="s">
        <v>5608</v>
      </c>
      <c r="D31" s="261" t="s">
        <v>5609</v>
      </c>
      <c r="E31" s="4" t="s">
        <v>5610</v>
      </c>
      <c r="F31" s="4" t="s">
        <v>5369</v>
      </c>
      <c r="G31" t="s">
        <v>5557</v>
      </c>
      <c r="H31" s="4" t="s">
        <v>5371</v>
      </c>
      <c r="I31" s="4" t="s">
        <v>1604</v>
      </c>
      <c r="J31" s="262">
        <v>32862</v>
      </c>
      <c r="K31" s="4" t="s">
        <v>5372</v>
      </c>
      <c r="L31" s="4" t="s">
        <v>25</v>
      </c>
      <c r="M31" s="263" t="s">
        <v>5611</v>
      </c>
      <c r="N31" s="4" t="s">
        <v>5612</v>
      </c>
      <c r="O31" s="263" t="s">
        <v>5613</v>
      </c>
      <c r="P31" s="4" t="s">
        <v>5376</v>
      </c>
      <c r="Q31" s="4" t="s">
        <v>5418</v>
      </c>
      <c r="R31" s="4" t="s">
        <v>28</v>
      </c>
      <c r="S31" s="262">
        <v>44091</v>
      </c>
      <c r="T31" s="4"/>
      <c r="U31" s="4"/>
      <c r="V31" s="4" t="s">
        <v>5561</v>
      </c>
      <c r="W31" s="4" t="s">
        <v>5388</v>
      </c>
    </row>
    <row r="32" spans="1:23" x14ac:dyDescent="0.35">
      <c r="A32" t="s">
        <v>5620</v>
      </c>
      <c r="B32" t="s">
        <v>5996</v>
      </c>
      <c r="C32" t="s">
        <v>5615</v>
      </c>
      <c r="D32" s="261" t="s">
        <v>5616</v>
      </c>
      <c r="E32" s="4" t="s">
        <v>5617</v>
      </c>
      <c r="F32" s="4" t="s">
        <v>5369</v>
      </c>
      <c r="G32" t="s">
        <v>5438</v>
      </c>
      <c r="H32" s="4" t="s">
        <v>5371</v>
      </c>
      <c r="I32" s="4" t="s">
        <v>1531</v>
      </c>
      <c r="J32" s="262">
        <v>27852</v>
      </c>
      <c r="K32" s="4" t="s">
        <v>5372</v>
      </c>
      <c r="L32" s="4" t="s">
        <v>25</v>
      </c>
      <c r="M32" s="263" t="s">
        <v>5618</v>
      </c>
      <c r="N32" s="263" t="s">
        <v>2636</v>
      </c>
      <c r="O32" s="263" t="s">
        <v>5619</v>
      </c>
      <c r="P32" s="4" t="s">
        <v>5376</v>
      </c>
      <c r="Q32" s="4" t="s">
        <v>5418</v>
      </c>
      <c r="R32" s="4" t="s">
        <v>28</v>
      </c>
      <c r="S32" s="262">
        <v>44091</v>
      </c>
      <c r="T32" s="4"/>
      <c r="U32" s="4"/>
      <c r="V32" s="4" t="s">
        <v>5442</v>
      </c>
      <c r="W32" s="4" t="s">
        <v>5388</v>
      </c>
    </row>
    <row r="33" spans="1:23" x14ac:dyDescent="0.35">
      <c r="A33" t="s">
        <v>5626</v>
      </c>
      <c r="B33" t="s">
        <v>5996</v>
      </c>
      <c r="C33" t="s">
        <v>5621</v>
      </c>
      <c r="D33" s="261" t="s">
        <v>5622</v>
      </c>
      <c r="E33" s="4" t="s">
        <v>5623</v>
      </c>
      <c r="F33" s="4" t="s">
        <v>5369</v>
      </c>
      <c r="G33" t="s">
        <v>5533</v>
      </c>
      <c r="H33" s="4" t="s">
        <v>5371</v>
      </c>
      <c r="I33" s="4" t="s">
        <v>1531</v>
      </c>
      <c r="J33" s="262">
        <v>32764</v>
      </c>
      <c r="K33" s="4" t="s">
        <v>5372</v>
      </c>
      <c r="L33" s="4" t="s">
        <v>25</v>
      </c>
      <c r="M33" s="263" t="s">
        <v>5624</v>
      </c>
      <c r="N33" s="263" t="s">
        <v>2636</v>
      </c>
      <c r="O33" s="263" t="s">
        <v>5625</v>
      </c>
      <c r="P33" s="4" t="s">
        <v>5376</v>
      </c>
      <c r="Q33" s="4" t="s">
        <v>336</v>
      </c>
      <c r="R33" s="4" t="s">
        <v>28</v>
      </c>
      <c r="S33" s="262">
        <v>44091</v>
      </c>
      <c r="T33" s="4"/>
      <c r="U33" s="4"/>
      <c r="V33" s="4" t="s">
        <v>5442</v>
      </c>
      <c r="W33" s="4" t="s">
        <v>5388</v>
      </c>
    </row>
    <row r="34" spans="1:23" x14ac:dyDescent="0.35">
      <c r="A34" t="s">
        <v>5632</v>
      </c>
      <c r="B34" t="s">
        <v>5996</v>
      </c>
      <c r="C34" t="s">
        <v>5627</v>
      </c>
      <c r="D34" s="261" t="s">
        <v>5628</v>
      </c>
      <c r="E34" s="4" t="s">
        <v>5629</v>
      </c>
      <c r="F34" s="4" t="s">
        <v>5369</v>
      </c>
      <c r="G34" t="s">
        <v>5557</v>
      </c>
      <c r="H34" s="4" t="s">
        <v>5371</v>
      </c>
      <c r="I34" s="4" t="s">
        <v>1531</v>
      </c>
      <c r="J34" s="262">
        <v>35575</v>
      </c>
      <c r="K34" s="4" t="s">
        <v>5372</v>
      </c>
      <c r="L34" s="4" t="s">
        <v>25</v>
      </c>
      <c r="M34" s="263" t="s">
        <v>5630</v>
      </c>
      <c r="N34" s="263" t="s">
        <v>2636</v>
      </c>
      <c r="O34" s="263" t="s">
        <v>5631</v>
      </c>
      <c r="P34" s="4" t="s">
        <v>5376</v>
      </c>
      <c r="Q34" s="4" t="s">
        <v>336</v>
      </c>
      <c r="R34" s="4" t="s">
        <v>28</v>
      </c>
      <c r="S34" s="262">
        <v>44091</v>
      </c>
      <c r="T34" s="4"/>
      <c r="U34" s="4"/>
      <c r="V34" s="4" t="s">
        <v>5561</v>
      </c>
      <c r="W34" s="4" t="s">
        <v>5388</v>
      </c>
    </row>
    <row r="35" spans="1:23" x14ac:dyDescent="0.35">
      <c r="A35" t="s">
        <v>5641</v>
      </c>
      <c r="B35" t="s">
        <v>5996</v>
      </c>
      <c r="C35" t="s">
        <v>5633</v>
      </c>
      <c r="D35" s="4" t="s">
        <v>5634</v>
      </c>
      <c r="E35" s="263" t="s">
        <v>5635</v>
      </c>
      <c r="F35" s="4" t="s">
        <v>451</v>
      </c>
      <c r="G35" t="s">
        <v>5636</v>
      </c>
      <c r="H35" s="4" t="s">
        <v>5371</v>
      </c>
      <c r="I35" s="4" t="s">
        <v>5139</v>
      </c>
      <c r="J35" s="264">
        <v>32021</v>
      </c>
      <c r="K35" s="4" t="s">
        <v>5455</v>
      </c>
      <c r="L35" s="4" t="s">
        <v>479</v>
      </c>
      <c r="M35" s="263" t="s">
        <v>5637</v>
      </c>
      <c r="N35" s="263" t="s">
        <v>5638</v>
      </c>
      <c r="O35" s="263" t="s">
        <v>5639</v>
      </c>
      <c r="P35" s="4" t="s">
        <v>5640</v>
      </c>
      <c r="Q35" s="4" t="s">
        <v>5387</v>
      </c>
      <c r="R35" s="4" t="s">
        <v>28</v>
      </c>
      <c r="S35" s="264">
        <v>44141</v>
      </c>
      <c r="T35" s="4"/>
      <c r="U35" s="4"/>
      <c r="V35" s="4" t="s">
        <v>5459</v>
      </c>
      <c r="W35" s="4"/>
    </row>
    <row r="36" spans="1:23" x14ac:dyDescent="0.35">
      <c r="A36" t="s">
        <v>5652</v>
      </c>
      <c r="B36" t="s">
        <v>5996</v>
      </c>
      <c r="C36" t="s">
        <v>5642</v>
      </c>
      <c r="D36" s="4" t="s">
        <v>5643</v>
      </c>
      <c r="E36" s="4">
        <v>87786762600</v>
      </c>
      <c r="F36" s="4" t="s">
        <v>5644</v>
      </c>
      <c r="G36" t="s">
        <v>5645</v>
      </c>
      <c r="H36" s="4" t="s">
        <v>5371</v>
      </c>
      <c r="I36" s="4" t="s">
        <v>1604</v>
      </c>
      <c r="J36" s="262" t="s">
        <v>5646</v>
      </c>
      <c r="K36" s="4" t="s">
        <v>5372</v>
      </c>
      <c r="L36" s="4" t="s">
        <v>4299</v>
      </c>
      <c r="M36" s="4" t="s">
        <v>5647</v>
      </c>
      <c r="N36" s="4" t="s">
        <v>5648</v>
      </c>
      <c r="O36" s="4" t="s">
        <v>5649</v>
      </c>
      <c r="P36" s="4" t="s">
        <v>31</v>
      </c>
      <c r="Q36" s="4" t="s">
        <v>5650</v>
      </c>
      <c r="R36" s="4" t="s">
        <v>28</v>
      </c>
      <c r="S36" s="262" t="s">
        <v>5651</v>
      </c>
      <c r="T36" s="4"/>
      <c r="U36" s="4"/>
      <c r="V36" s="4" t="s">
        <v>5459</v>
      </c>
      <c r="W36" s="4"/>
    </row>
    <row r="37" spans="1:23" x14ac:dyDescent="0.35">
      <c r="A37" t="s">
        <v>5659</v>
      </c>
      <c r="B37" t="s">
        <v>5996</v>
      </c>
      <c r="C37" t="s">
        <v>5653</v>
      </c>
      <c r="D37" s="261" t="s">
        <v>5654</v>
      </c>
      <c r="E37" s="4" t="s">
        <v>5655</v>
      </c>
      <c r="F37" s="4" t="s">
        <v>5369</v>
      </c>
      <c r="G37" t="s">
        <v>5656</v>
      </c>
      <c r="H37" s="4" t="s">
        <v>5371</v>
      </c>
      <c r="I37" s="4" t="s">
        <v>1531</v>
      </c>
      <c r="J37" s="262">
        <v>28829</v>
      </c>
      <c r="K37" s="4" t="s">
        <v>5372</v>
      </c>
      <c r="L37" s="4" t="s">
        <v>25</v>
      </c>
      <c r="M37" s="263" t="s">
        <v>5657</v>
      </c>
      <c r="N37" s="263" t="s">
        <v>2636</v>
      </c>
      <c r="O37" s="263" t="s">
        <v>5658</v>
      </c>
      <c r="P37" s="4" t="s">
        <v>5376</v>
      </c>
      <c r="Q37" s="4" t="s">
        <v>336</v>
      </c>
      <c r="R37" s="4" t="s">
        <v>28</v>
      </c>
      <c r="S37" s="262">
        <v>44244</v>
      </c>
      <c r="T37" s="4"/>
      <c r="U37" s="4"/>
      <c r="V37" s="4" t="s">
        <v>5502</v>
      </c>
      <c r="W37" s="4" t="s">
        <v>5388</v>
      </c>
    </row>
    <row r="38" spans="1:23" x14ac:dyDescent="0.35">
      <c r="A38" t="s">
        <v>5668</v>
      </c>
      <c r="B38" t="s">
        <v>5996</v>
      </c>
      <c r="C38" t="s">
        <v>5660</v>
      </c>
      <c r="D38" s="4" t="s">
        <v>5661</v>
      </c>
      <c r="E38" s="4" t="s">
        <v>5662</v>
      </c>
      <c r="F38" s="4" t="s">
        <v>5644</v>
      </c>
      <c r="G38" t="s">
        <v>5663</v>
      </c>
      <c r="H38" s="4" t="s">
        <v>5371</v>
      </c>
      <c r="I38" s="4" t="s">
        <v>1215</v>
      </c>
      <c r="J38" s="262" t="s">
        <v>5664</v>
      </c>
      <c r="K38" s="4" t="s">
        <v>5426</v>
      </c>
      <c r="L38" s="4" t="s">
        <v>25</v>
      </c>
      <c r="M38" s="4" t="s">
        <v>5665</v>
      </c>
      <c r="N38" s="4"/>
      <c r="O38" s="4"/>
      <c r="P38" s="4" t="s">
        <v>31</v>
      </c>
      <c r="Q38" s="4" t="s">
        <v>5387</v>
      </c>
      <c r="R38" s="4" t="s">
        <v>28</v>
      </c>
      <c r="S38" s="262" t="s">
        <v>5666</v>
      </c>
      <c r="T38" s="4"/>
      <c r="U38" s="4"/>
      <c r="V38" s="4" t="s">
        <v>5667</v>
      </c>
      <c r="W38" s="4" t="s">
        <v>5459</v>
      </c>
    </row>
    <row r="39" spans="1:23" x14ac:dyDescent="0.35">
      <c r="A39" t="s">
        <v>5674</v>
      </c>
      <c r="B39" t="s">
        <v>5996</v>
      </c>
      <c r="C39" t="s">
        <v>5669</v>
      </c>
      <c r="D39" s="261" t="s">
        <v>5670</v>
      </c>
      <c r="E39" s="263" t="s">
        <v>5671</v>
      </c>
      <c r="F39" s="4" t="s">
        <v>5369</v>
      </c>
      <c r="G39" t="s">
        <v>5369</v>
      </c>
      <c r="H39" s="4" t="s">
        <v>5371</v>
      </c>
      <c r="I39" s="4" t="s">
        <v>1531</v>
      </c>
      <c r="J39" s="262">
        <v>34492</v>
      </c>
      <c r="K39" s="4" t="s">
        <v>5455</v>
      </c>
      <c r="L39" s="4" t="s">
        <v>25</v>
      </c>
      <c r="M39" s="263" t="s">
        <v>5672</v>
      </c>
      <c r="N39" s="263" t="s">
        <v>2636</v>
      </c>
      <c r="O39" s="263" t="s">
        <v>5673</v>
      </c>
      <c r="P39" s="4" t="s">
        <v>5376</v>
      </c>
      <c r="Q39" s="4" t="s">
        <v>334</v>
      </c>
      <c r="R39" s="4" t="s">
        <v>28</v>
      </c>
      <c r="S39" s="262">
        <v>44263</v>
      </c>
      <c r="T39" s="4"/>
      <c r="U39" s="4"/>
      <c r="V39" s="4" t="s">
        <v>5388</v>
      </c>
      <c r="W39" s="4"/>
    </row>
    <row r="40" spans="1:23" x14ac:dyDescent="0.35">
      <c r="A40" t="s">
        <v>5681</v>
      </c>
      <c r="B40" t="s">
        <v>5996</v>
      </c>
      <c r="C40" t="s">
        <v>5675</v>
      </c>
      <c r="D40" s="261" t="s">
        <v>5676</v>
      </c>
      <c r="E40" s="4" t="s">
        <v>5677</v>
      </c>
      <c r="F40" s="4" t="s">
        <v>5369</v>
      </c>
      <c r="G40" t="s">
        <v>5678</v>
      </c>
      <c r="H40" s="4" t="s">
        <v>5371</v>
      </c>
      <c r="I40" s="4" t="s">
        <v>1531</v>
      </c>
      <c r="J40" s="262">
        <v>28798</v>
      </c>
      <c r="K40" s="4" t="s">
        <v>5372</v>
      </c>
      <c r="L40" s="4" t="s">
        <v>25</v>
      </c>
      <c r="M40" s="263" t="s">
        <v>5679</v>
      </c>
      <c r="N40" s="263" t="s">
        <v>2636</v>
      </c>
      <c r="O40" s="263" t="s">
        <v>5680</v>
      </c>
      <c r="P40" s="4" t="s">
        <v>5376</v>
      </c>
      <c r="Q40" s="4" t="s">
        <v>336</v>
      </c>
      <c r="R40" s="4" t="s">
        <v>28</v>
      </c>
      <c r="S40" s="262">
        <v>44270</v>
      </c>
      <c r="T40" s="4"/>
      <c r="U40" s="4"/>
      <c r="V40" s="4" t="s">
        <v>5502</v>
      </c>
      <c r="W40" s="4" t="s">
        <v>5388</v>
      </c>
    </row>
    <row r="41" spans="1:23" x14ac:dyDescent="0.35">
      <c r="A41" t="s">
        <v>5687</v>
      </c>
      <c r="B41" t="s">
        <v>5996</v>
      </c>
      <c r="C41" t="s">
        <v>5682</v>
      </c>
      <c r="D41" s="261" t="s">
        <v>5683</v>
      </c>
      <c r="E41" s="4" t="s">
        <v>5684</v>
      </c>
      <c r="F41" s="4" t="s">
        <v>5369</v>
      </c>
      <c r="G41" t="s">
        <v>5548</v>
      </c>
      <c r="H41" s="4" t="s">
        <v>5371</v>
      </c>
      <c r="I41" s="4" t="s">
        <v>1531</v>
      </c>
      <c r="J41" s="262">
        <v>32954</v>
      </c>
      <c r="K41" s="4" t="s">
        <v>5372</v>
      </c>
      <c r="L41" s="4" t="s">
        <v>25</v>
      </c>
      <c r="M41" s="263" t="s">
        <v>5685</v>
      </c>
      <c r="N41" s="263" t="s">
        <v>2636</v>
      </c>
      <c r="O41" s="263" t="s">
        <v>5686</v>
      </c>
      <c r="P41" s="4" t="s">
        <v>5376</v>
      </c>
      <c r="Q41" s="4" t="s">
        <v>336</v>
      </c>
      <c r="R41" s="4" t="s">
        <v>28</v>
      </c>
      <c r="S41" s="262">
        <v>44270</v>
      </c>
      <c r="T41" s="4"/>
      <c r="U41" s="4"/>
      <c r="V41" s="4" t="s">
        <v>5552</v>
      </c>
      <c r="W41" s="4" t="s">
        <v>5388</v>
      </c>
    </row>
    <row r="42" spans="1:23" x14ac:dyDescent="0.35">
      <c r="A42" t="s">
        <v>5694</v>
      </c>
      <c r="B42" t="s">
        <v>5996</v>
      </c>
      <c r="C42" t="s">
        <v>5688</v>
      </c>
      <c r="D42" s="261" t="s">
        <v>5689</v>
      </c>
      <c r="E42" s="4" t="s">
        <v>5690</v>
      </c>
      <c r="F42" s="4" t="s">
        <v>5369</v>
      </c>
      <c r="G42" t="s">
        <v>5691</v>
      </c>
      <c r="H42" s="4" t="s">
        <v>5371</v>
      </c>
      <c r="I42" s="4" t="s">
        <v>1531</v>
      </c>
      <c r="J42" s="262">
        <v>30530</v>
      </c>
      <c r="K42" s="4" t="s">
        <v>5372</v>
      </c>
      <c r="L42" s="4" t="s">
        <v>25</v>
      </c>
      <c r="M42" s="263" t="s">
        <v>5692</v>
      </c>
      <c r="N42" s="263" t="s">
        <v>2636</v>
      </c>
      <c r="O42" s="263" t="s">
        <v>5693</v>
      </c>
      <c r="P42" s="4" t="s">
        <v>5376</v>
      </c>
      <c r="Q42" s="4" t="s">
        <v>336</v>
      </c>
      <c r="R42" s="4" t="s">
        <v>28</v>
      </c>
      <c r="S42" s="262">
        <v>44270</v>
      </c>
      <c r="T42" s="4"/>
      <c r="U42" s="4"/>
      <c r="V42" s="4" t="s">
        <v>5419</v>
      </c>
      <c r="W42" s="4" t="s">
        <v>5388</v>
      </c>
    </row>
    <row r="43" spans="1:23" x14ac:dyDescent="0.35">
      <c r="A43" t="s">
        <v>5700</v>
      </c>
      <c r="B43" t="s">
        <v>5996</v>
      </c>
      <c r="C43" t="s">
        <v>5695</v>
      </c>
      <c r="D43" s="261" t="s">
        <v>5696</v>
      </c>
      <c r="E43" s="4" t="s">
        <v>5697</v>
      </c>
      <c r="F43" s="4" t="s">
        <v>5369</v>
      </c>
      <c r="G43" t="s">
        <v>5415</v>
      </c>
      <c r="H43" s="4" t="s">
        <v>5371</v>
      </c>
      <c r="I43" s="4" t="s">
        <v>5139</v>
      </c>
      <c r="J43" s="262">
        <v>30144</v>
      </c>
      <c r="K43" s="4" t="s">
        <v>5372</v>
      </c>
      <c r="L43" s="4" t="s">
        <v>25</v>
      </c>
      <c r="M43" s="263" t="s">
        <v>5698</v>
      </c>
      <c r="N43" s="263" t="s">
        <v>2636</v>
      </c>
      <c r="O43" s="263" t="s">
        <v>5699</v>
      </c>
      <c r="P43" s="4" t="s">
        <v>5376</v>
      </c>
      <c r="Q43" s="4" t="s">
        <v>336</v>
      </c>
      <c r="R43" s="4" t="s">
        <v>28</v>
      </c>
      <c r="S43" s="262">
        <v>44270</v>
      </c>
      <c r="T43" s="4"/>
      <c r="U43" s="4"/>
      <c r="V43" s="4" t="s">
        <v>5419</v>
      </c>
      <c r="W43" s="4" t="s">
        <v>5388</v>
      </c>
    </row>
    <row r="44" spans="1:23" x14ac:dyDescent="0.35">
      <c r="A44" t="s">
        <v>5706</v>
      </c>
      <c r="B44" t="s">
        <v>5996</v>
      </c>
      <c r="C44" t="s">
        <v>5701</v>
      </c>
      <c r="D44" s="261" t="s">
        <v>5702</v>
      </c>
      <c r="E44" s="4" t="s">
        <v>5703</v>
      </c>
      <c r="F44" s="4" t="s">
        <v>5369</v>
      </c>
      <c r="G44" t="s">
        <v>5515</v>
      </c>
      <c r="H44" s="4" t="s">
        <v>5371</v>
      </c>
      <c r="I44" s="4" t="s">
        <v>1531</v>
      </c>
      <c r="J44" s="262">
        <v>36317</v>
      </c>
      <c r="K44" s="4" t="s">
        <v>5372</v>
      </c>
      <c r="L44" s="4" t="s">
        <v>25</v>
      </c>
      <c r="M44" s="263" t="s">
        <v>5704</v>
      </c>
      <c r="N44" s="263" t="s">
        <v>2636</v>
      </c>
      <c r="O44" s="263" t="s">
        <v>5705</v>
      </c>
      <c r="P44" s="4" t="s">
        <v>5376</v>
      </c>
      <c r="Q44" s="4" t="s">
        <v>336</v>
      </c>
      <c r="R44" s="4" t="s">
        <v>28</v>
      </c>
      <c r="S44" s="262">
        <v>44270</v>
      </c>
      <c r="T44" s="4"/>
      <c r="U44" s="4"/>
      <c r="V44" s="4" t="s">
        <v>5518</v>
      </c>
      <c r="W44" s="4" t="s">
        <v>5388</v>
      </c>
    </row>
    <row r="45" spans="1:23" x14ac:dyDescent="0.35">
      <c r="A45" t="s">
        <v>5713</v>
      </c>
      <c r="B45" t="s">
        <v>5996</v>
      </c>
      <c r="C45" t="s">
        <v>5707</v>
      </c>
      <c r="D45" s="261" t="s">
        <v>5708</v>
      </c>
      <c r="E45" s="263" t="s">
        <v>5709</v>
      </c>
      <c r="F45" s="4" t="s">
        <v>5523</v>
      </c>
      <c r="G45" t="s">
        <v>5524</v>
      </c>
      <c r="H45" s="4" t="s">
        <v>5371</v>
      </c>
      <c r="I45" s="4" t="s">
        <v>1531</v>
      </c>
      <c r="J45" s="262">
        <v>36434</v>
      </c>
      <c r="K45" s="4" t="s">
        <v>5372</v>
      </c>
      <c r="L45" s="4" t="s">
        <v>25</v>
      </c>
      <c r="M45" s="263" t="s">
        <v>5710</v>
      </c>
      <c r="N45" s="4" t="s">
        <v>5711</v>
      </c>
      <c r="O45" s="263" t="s">
        <v>5712</v>
      </c>
      <c r="P45" s="4" t="s">
        <v>5376</v>
      </c>
      <c r="Q45" s="4" t="s">
        <v>334</v>
      </c>
      <c r="R45" s="4" t="s">
        <v>28</v>
      </c>
      <c r="S45" s="262">
        <v>44270</v>
      </c>
      <c r="T45" s="4"/>
      <c r="U45" s="4"/>
      <c r="V45" s="4" t="s">
        <v>5528</v>
      </c>
      <c r="W45" s="4"/>
    </row>
    <row r="46" spans="1:23" x14ac:dyDescent="0.35">
      <c r="A46" t="s">
        <v>5721</v>
      </c>
      <c r="B46" t="s">
        <v>5996</v>
      </c>
      <c r="C46" t="s">
        <v>5714</v>
      </c>
      <c r="D46" s="261" t="s">
        <v>5715</v>
      </c>
      <c r="E46" s="263" t="s">
        <v>5716</v>
      </c>
      <c r="F46" s="4" t="s">
        <v>451</v>
      </c>
      <c r="G46" t="s">
        <v>5717</v>
      </c>
      <c r="H46" s="4" t="s">
        <v>5371</v>
      </c>
      <c r="I46" s="4" t="s">
        <v>1531</v>
      </c>
      <c r="J46" s="264">
        <v>35468</v>
      </c>
      <c r="K46" s="4" t="s">
        <v>5455</v>
      </c>
      <c r="L46" s="4" t="s">
        <v>25</v>
      </c>
      <c r="M46" s="263" t="s">
        <v>5718</v>
      </c>
      <c r="N46" s="263" t="s">
        <v>5719</v>
      </c>
      <c r="O46" s="263" t="s">
        <v>5720</v>
      </c>
      <c r="P46" s="4" t="s">
        <v>5640</v>
      </c>
      <c r="Q46" s="4" t="s">
        <v>334</v>
      </c>
      <c r="R46" s="4" t="s">
        <v>28</v>
      </c>
      <c r="S46" s="264">
        <v>44349</v>
      </c>
      <c r="T46" s="4"/>
      <c r="U46" s="4"/>
      <c r="V46" s="4" t="s">
        <v>5459</v>
      </c>
      <c r="W46" s="4"/>
    </row>
    <row r="47" spans="1:23" x14ac:dyDescent="0.35">
      <c r="A47" t="s">
        <v>5732</v>
      </c>
      <c r="B47" t="s">
        <v>5996</v>
      </c>
      <c r="C47" t="s">
        <v>5722</v>
      </c>
      <c r="D47" s="261" t="s">
        <v>5723</v>
      </c>
      <c r="E47" s="263" t="s">
        <v>5724</v>
      </c>
      <c r="F47" s="4" t="s">
        <v>5725</v>
      </c>
      <c r="G47" t="s">
        <v>5726</v>
      </c>
      <c r="H47" s="4" t="s">
        <v>5371</v>
      </c>
      <c r="I47" s="4" t="s">
        <v>1604</v>
      </c>
      <c r="J47" s="265">
        <v>28625</v>
      </c>
      <c r="K47" s="4" t="s">
        <v>5372</v>
      </c>
      <c r="L47" s="4" t="s">
        <v>25</v>
      </c>
      <c r="M47" s="263" t="s">
        <v>5727</v>
      </c>
      <c r="N47" s="4" t="s">
        <v>5728</v>
      </c>
      <c r="O47" s="263" t="s">
        <v>5729</v>
      </c>
      <c r="P47" s="4" t="s">
        <v>31</v>
      </c>
      <c r="Q47" s="4" t="s">
        <v>5730</v>
      </c>
      <c r="R47" s="4" t="s">
        <v>28</v>
      </c>
      <c r="S47" s="266">
        <v>44440</v>
      </c>
      <c r="T47" s="4"/>
      <c r="U47" s="4"/>
      <c r="V47" s="4" t="s">
        <v>5731</v>
      </c>
      <c r="W47" s="4"/>
    </row>
    <row r="48" spans="1:23" x14ac:dyDescent="0.35">
      <c r="A48" t="s">
        <v>5740</v>
      </c>
      <c r="B48" t="s">
        <v>5996</v>
      </c>
      <c r="C48" t="s">
        <v>5378</v>
      </c>
      <c r="D48" s="261" t="s">
        <v>5733</v>
      </c>
      <c r="E48" s="263" t="s">
        <v>5734</v>
      </c>
      <c r="F48" s="4" t="s">
        <v>2380</v>
      </c>
      <c r="G48" t="s">
        <v>5735</v>
      </c>
      <c r="H48" s="4" t="s">
        <v>5371</v>
      </c>
      <c r="I48" s="4" t="s">
        <v>1604</v>
      </c>
      <c r="J48" s="262">
        <v>32778</v>
      </c>
      <c r="K48" s="4" t="s">
        <v>5372</v>
      </c>
      <c r="L48" s="4" t="s">
        <v>4407</v>
      </c>
      <c r="M48" s="263" t="s">
        <v>5736</v>
      </c>
      <c r="N48" s="4" t="s">
        <v>5737</v>
      </c>
      <c r="O48" s="263" t="s">
        <v>5738</v>
      </c>
      <c r="P48" s="4"/>
      <c r="Q48" s="4" t="s">
        <v>5739</v>
      </c>
      <c r="R48" s="4" t="s">
        <v>28</v>
      </c>
      <c r="S48" s="266">
        <v>44431</v>
      </c>
      <c r="T48" s="4"/>
      <c r="U48" s="4"/>
      <c r="V48" s="4" t="s">
        <v>482</v>
      </c>
      <c r="W48" s="4" t="s">
        <v>1498</v>
      </c>
    </row>
    <row r="49" spans="1:23" x14ac:dyDescent="0.35">
      <c r="A49" t="s">
        <v>5753</v>
      </c>
      <c r="B49" t="s">
        <v>5996</v>
      </c>
      <c r="C49" t="s">
        <v>5741</v>
      </c>
      <c r="D49" s="4" t="s">
        <v>5742</v>
      </c>
      <c r="E49" s="4" t="s">
        <v>5743</v>
      </c>
      <c r="F49" s="4" t="s">
        <v>5644</v>
      </c>
      <c r="G49" t="s">
        <v>5663</v>
      </c>
      <c r="H49" s="4" t="s">
        <v>5371</v>
      </c>
      <c r="I49" s="4" t="s">
        <v>5744</v>
      </c>
      <c r="J49" s="262" t="s">
        <v>5745</v>
      </c>
      <c r="K49" s="4" t="s">
        <v>5746</v>
      </c>
      <c r="L49" s="4" t="s">
        <v>5747</v>
      </c>
      <c r="M49" s="4" t="s">
        <v>5748</v>
      </c>
      <c r="N49" s="4" t="s">
        <v>453</v>
      </c>
      <c r="O49" s="4" t="s">
        <v>5749</v>
      </c>
      <c r="P49" s="4" t="s">
        <v>5750</v>
      </c>
      <c r="Q49" s="4" t="s">
        <v>334</v>
      </c>
      <c r="R49" s="4" t="s">
        <v>28</v>
      </c>
      <c r="S49" s="262" t="s">
        <v>5751</v>
      </c>
      <c r="T49" s="4"/>
      <c r="U49" s="4"/>
      <c r="V49" s="4" t="s">
        <v>5752</v>
      </c>
      <c r="W49" s="4" t="s">
        <v>5459</v>
      </c>
    </row>
    <row r="50" spans="1:23" x14ac:dyDescent="0.35">
      <c r="A50" t="s">
        <v>5762</v>
      </c>
      <c r="B50" t="s">
        <v>5996</v>
      </c>
      <c r="C50" t="s">
        <v>5754</v>
      </c>
      <c r="D50" s="261" t="s">
        <v>5755</v>
      </c>
      <c r="E50" s="4" t="s">
        <v>5756</v>
      </c>
      <c r="F50" s="4" t="s">
        <v>5369</v>
      </c>
      <c r="G50" t="s">
        <v>5757</v>
      </c>
      <c r="H50" s="4" t="s">
        <v>5371</v>
      </c>
      <c r="I50" s="4" t="s">
        <v>5758</v>
      </c>
      <c r="J50" s="262">
        <v>28283</v>
      </c>
      <c r="K50" s="4" t="s">
        <v>5372</v>
      </c>
      <c r="L50" s="4" t="s">
        <v>25</v>
      </c>
      <c r="M50" s="263" t="s">
        <v>5759</v>
      </c>
      <c r="N50" s="4" t="s">
        <v>5760</v>
      </c>
      <c r="O50" s="263" t="s">
        <v>5761</v>
      </c>
      <c r="P50" s="4" t="s">
        <v>5376</v>
      </c>
      <c r="Q50" s="4" t="s">
        <v>336</v>
      </c>
      <c r="R50" s="4" t="s">
        <v>28</v>
      </c>
      <c r="S50" s="262">
        <v>44501</v>
      </c>
      <c r="T50" s="4"/>
      <c r="U50" s="4"/>
      <c r="V50" s="4" t="s">
        <v>5502</v>
      </c>
      <c r="W50" s="4" t="s">
        <v>5388</v>
      </c>
    </row>
    <row r="51" spans="1:23" x14ac:dyDescent="0.35">
      <c r="A51" t="s">
        <v>5768</v>
      </c>
      <c r="B51" t="s">
        <v>5996</v>
      </c>
      <c r="C51" t="s">
        <v>5763</v>
      </c>
      <c r="D51" s="261" t="s">
        <v>5764</v>
      </c>
      <c r="E51" s="4" t="s">
        <v>5765</v>
      </c>
      <c r="F51" s="4" t="s">
        <v>5369</v>
      </c>
      <c r="G51" t="s">
        <v>5533</v>
      </c>
      <c r="H51" s="4" t="s">
        <v>5371</v>
      </c>
      <c r="I51" s="4" t="s">
        <v>1531</v>
      </c>
      <c r="J51" s="262">
        <v>31870</v>
      </c>
      <c r="K51" s="4" t="s">
        <v>5372</v>
      </c>
      <c r="L51" s="4" t="s">
        <v>25</v>
      </c>
      <c r="M51" s="263" t="s">
        <v>5766</v>
      </c>
      <c r="N51" s="263" t="s">
        <v>2636</v>
      </c>
      <c r="O51" s="263" t="s">
        <v>5767</v>
      </c>
      <c r="P51" s="4" t="s">
        <v>5376</v>
      </c>
      <c r="Q51" s="4" t="s">
        <v>336</v>
      </c>
      <c r="R51" s="4" t="s">
        <v>28</v>
      </c>
      <c r="S51" s="262">
        <v>44544</v>
      </c>
      <c r="T51" s="4"/>
      <c r="U51" s="4"/>
      <c r="V51" s="4" t="s">
        <v>5442</v>
      </c>
      <c r="W51" s="4" t="s">
        <v>5388</v>
      </c>
    </row>
    <row r="52" spans="1:23" x14ac:dyDescent="0.35">
      <c r="A52" t="s">
        <v>5775</v>
      </c>
      <c r="B52" t="s">
        <v>5996</v>
      </c>
      <c r="C52" t="s">
        <v>5769</v>
      </c>
      <c r="D52" s="261" t="s">
        <v>5770</v>
      </c>
      <c r="E52" s="4" t="s">
        <v>5771</v>
      </c>
      <c r="F52" s="4" t="s">
        <v>5369</v>
      </c>
      <c r="G52" t="s">
        <v>5533</v>
      </c>
      <c r="H52" s="4" t="s">
        <v>5371</v>
      </c>
      <c r="I52" s="4" t="s">
        <v>1531</v>
      </c>
      <c r="J52" s="262">
        <v>36194</v>
      </c>
      <c r="K52" s="4" t="s">
        <v>5372</v>
      </c>
      <c r="L52" s="4" t="s">
        <v>25</v>
      </c>
      <c r="M52" s="263" t="s">
        <v>5772</v>
      </c>
      <c r="N52" s="4" t="s">
        <v>5773</v>
      </c>
      <c r="O52" s="263" t="s">
        <v>5774</v>
      </c>
      <c r="P52" s="4" t="s">
        <v>5376</v>
      </c>
      <c r="Q52" s="4" t="s">
        <v>336</v>
      </c>
      <c r="R52" s="4" t="s">
        <v>28</v>
      </c>
      <c r="S52" s="262">
        <v>44544</v>
      </c>
      <c r="T52" s="4"/>
      <c r="U52" s="4"/>
      <c r="V52" s="4" t="s">
        <v>5442</v>
      </c>
      <c r="W52" s="4" t="s">
        <v>5388</v>
      </c>
    </row>
    <row r="53" spans="1:23" x14ac:dyDescent="0.35">
      <c r="A53" t="s">
        <v>5782</v>
      </c>
      <c r="B53" t="s">
        <v>5996</v>
      </c>
      <c r="C53" t="s">
        <v>5776</v>
      </c>
      <c r="D53" s="267" t="s">
        <v>5777</v>
      </c>
      <c r="E53" s="263" t="s">
        <v>5778</v>
      </c>
      <c r="F53" s="4" t="s">
        <v>5725</v>
      </c>
      <c r="G53" t="s">
        <v>5726</v>
      </c>
      <c r="H53" s="4" t="s">
        <v>5371</v>
      </c>
      <c r="I53" s="4" t="s">
        <v>1604</v>
      </c>
      <c r="J53" s="265">
        <v>28039</v>
      </c>
      <c r="K53" s="4" t="s">
        <v>5372</v>
      </c>
      <c r="L53" s="4" t="s">
        <v>25</v>
      </c>
      <c r="M53" s="263" t="s">
        <v>5779</v>
      </c>
      <c r="N53" s="263" t="s">
        <v>5780</v>
      </c>
      <c r="O53" s="263" t="s">
        <v>5781</v>
      </c>
      <c r="P53" s="4" t="s">
        <v>31</v>
      </c>
      <c r="Q53" s="4" t="s">
        <v>5730</v>
      </c>
      <c r="R53" s="4" t="s">
        <v>28</v>
      </c>
      <c r="S53" s="266">
        <v>44564</v>
      </c>
      <c r="T53" s="4"/>
      <c r="U53" s="4"/>
      <c r="V53" s="4" t="s">
        <v>5722</v>
      </c>
      <c r="W53" s="4"/>
    </row>
    <row r="54" spans="1:23" x14ac:dyDescent="0.35">
      <c r="A54" t="s">
        <v>5788</v>
      </c>
      <c r="B54" t="s">
        <v>5996</v>
      </c>
      <c r="C54" t="s">
        <v>5783</v>
      </c>
      <c r="D54" s="261" t="s">
        <v>5784</v>
      </c>
      <c r="E54" s="4" t="s">
        <v>5785</v>
      </c>
      <c r="F54" s="4" t="s">
        <v>5369</v>
      </c>
      <c r="G54" t="s">
        <v>5533</v>
      </c>
      <c r="H54" s="4" t="s">
        <v>5371</v>
      </c>
      <c r="I54" s="4" t="s">
        <v>1531</v>
      </c>
      <c r="J54" s="262">
        <v>33069</v>
      </c>
      <c r="K54" s="4" t="s">
        <v>5372</v>
      </c>
      <c r="L54" s="4" t="s">
        <v>25</v>
      </c>
      <c r="M54" s="263" t="s">
        <v>5786</v>
      </c>
      <c r="N54" s="263" t="s">
        <v>2636</v>
      </c>
      <c r="O54" s="263" t="s">
        <v>5787</v>
      </c>
      <c r="P54" s="4" t="s">
        <v>5376</v>
      </c>
      <c r="Q54" s="4" t="s">
        <v>336</v>
      </c>
      <c r="R54" s="4" t="s">
        <v>28</v>
      </c>
      <c r="S54" s="262">
        <v>44587</v>
      </c>
      <c r="T54" s="4"/>
      <c r="U54" s="4"/>
      <c r="V54" s="4" t="s">
        <v>5442</v>
      </c>
      <c r="W54" s="4" t="s">
        <v>5388</v>
      </c>
    </row>
    <row r="55" spans="1:23" x14ac:dyDescent="0.35">
      <c r="A55" t="s">
        <v>5794</v>
      </c>
      <c r="B55" t="s">
        <v>5996</v>
      </c>
      <c r="C55" t="s">
        <v>5789</v>
      </c>
      <c r="D55" s="261" t="s">
        <v>5790</v>
      </c>
      <c r="E55" s="4" t="s">
        <v>5791</v>
      </c>
      <c r="F55" s="4" t="s">
        <v>5369</v>
      </c>
      <c r="G55" t="s">
        <v>5533</v>
      </c>
      <c r="H55" s="4" t="s">
        <v>5371</v>
      </c>
      <c r="I55" s="4" t="s">
        <v>1531</v>
      </c>
      <c r="J55" s="262">
        <v>32857</v>
      </c>
      <c r="K55" s="4" t="s">
        <v>5372</v>
      </c>
      <c r="L55" s="4" t="s">
        <v>25</v>
      </c>
      <c r="M55" s="263" t="s">
        <v>5792</v>
      </c>
      <c r="N55" s="263" t="s">
        <v>2636</v>
      </c>
      <c r="O55" s="263" t="s">
        <v>5793</v>
      </c>
      <c r="P55" s="4" t="s">
        <v>5376</v>
      </c>
      <c r="Q55" s="4" t="s">
        <v>336</v>
      </c>
      <c r="R55" s="4" t="s">
        <v>28</v>
      </c>
      <c r="S55" s="262">
        <v>44587</v>
      </c>
      <c r="T55" s="4"/>
      <c r="U55" s="4"/>
      <c r="V55" s="4" t="s">
        <v>5442</v>
      </c>
      <c r="W55" s="4" t="s">
        <v>5388</v>
      </c>
    </row>
    <row r="56" spans="1:23" x14ac:dyDescent="0.35">
      <c r="A56" t="s">
        <v>5801</v>
      </c>
      <c r="B56" t="s">
        <v>5996</v>
      </c>
      <c r="C56" t="s">
        <v>5795</v>
      </c>
      <c r="D56" s="261" t="s">
        <v>5796</v>
      </c>
      <c r="E56" s="263" t="s">
        <v>5797</v>
      </c>
      <c r="F56" s="4" t="s">
        <v>5523</v>
      </c>
      <c r="G56" t="s">
        <v>5523</v>
      </c>
      <c r="H56" s="4" t="s">
        <v>5371</v>
      </c>
      <c r="I56" s="4" t="s">
        <v>1604</v>
      </c>
      <c r="J56" s="262">
        <v>34617</v>
      </c>
      <c r="K56" s="4" t="s">
        <v>5372</v>
      </c>
      <c r="L56" s="4" t="s">
        <v>25</v>
      </c>
      <c r="M56" s="263" t="s">
        <v>5798</v>
      </c>
      <c r="N56" s="4" t="s">
        <v>5799</v>
      </c>
      <c r="O56" s="263" t="s">
        <v>5800</v>
      </c>
      <c r="P56" s="4" t="s">
        <v>31</v>
      </c>
      <c r="Q56" s="4" t="s">
        <v>5377</v>
      </c>
      <c r="R56" s="4" t="s">
        <v>28</v>
      </c>
      <c r="S56" s="262">
        <v>44691</v>
      </c>
      <c r="T56" s="4"/>
      <c r="U56" s="4"/>
      <c r="V56" s="4" t="s">
        <v>5378</v>
      </c>
      <c r="W56" s="4"/>
    </row>
    <row r="57" spans="1:23" x14ac:dyDescent="0.35">
      <c r="A57" t="s">
        <v>5810</v>
      </c>
      <c r="B57" t="s">
        <v>5996</v>
      </c>
      <c r="C57" t="s">
        <v>5802</v>
      </c>
      <c r="D57" s="4" t="s">
        <v>5803</v>
      </c>
      <c r="E57" s="4" t="s">
        <v>5804</v>
      </c>
      <c r="F57" s="4" t="s">
        <v>5725</v>
      </c>
      <c r="G57" t="s">
        <v>5805</v>
      </c>
      <c r="H57" s="4" t="s">
        <v>5371</v>
      </c>
      <c r="I57" s="4" t="s">
        <v>5806</v>
      </c>
      <c r="J57" s="262">
        <v>35025</v>
      </c>
      <c r="K57" s="4" t="s">
        <v>5372</v>
      </c>
      <c r="L57" s="4" t="s">
        <v>25</v>
      </c>
      <c r="M57" s="4" t="s">
        <v>5807</v>
      </c>
      <c r="N57" s="4" t="s">
        <v>5808</v>
      </c>
      <c r="O57" s="4" t="s">
        <v>5809</v>
      </c>
      <c r="P57" s="4" t="s">
        <v>31</v>
      </c>
      <c r="Q57" s="4" t="s">
        <v>5458</v>
      </c>
      <c r="R57" s="4" t="s">
        <v>28</v>
      </c>
      <c r="S57" s="262">
        <v>44718</v>
      </c>
      <c r="T57" s="4"/>
      <c r="U57" s="4"/>
      <c r="V57" s="4" t="s">
        <v>5722</v>
      </c>
      <c r="W57" s="4"/>
    </row>
    <row r="58" spans="1:23" x14ac:dyDescent="0.35">
      <c r="A58" t="s">
        <v>5818</v>
      </c>
      <c r="B58" t="s">
        <v>5996</v>
      </c>
      <c r="C58" t="s">
        <v>5811</v>
      </c>
      <c r="D58" s="4" t="s">
        <v>5812</v>
      </c>
      <c r="E58" s="4" t="s">
        <v>5813</v>
      </c>
      <c r="F58" s="4" t="s">
        <v>5725</v>
      </c>
      <c r="G58" t="s">
        <v>5805</v>
      </c>
      <c r="H58" s="4" t="s">
        <v>5371</v>
      </c>
      <c r="I58" s="4" t="s">
        <v>5814</v>
      </c>
      <c r="J58" s="262">
        <v>34515</v>
      </c>
      <c r="K58" s="4" t="s">
        <v>5372</v>
      </c>
      <c r="L58" s="4" t="s">
        <v>25</v>
      </c>
      <c r="M58" s="4" t="s">
        <v>5815</v>
      </c>
      <c r="N58" s="4" t="s">
        <v>5816</v>
      </c>
      <c r="O58" s="4" t="s">
        <v>5817</v>
      </c>
      <c r="P58" s="4" t="s">
        <v>31</v>
      </c>
      <c r="Q58" s="4" t="s">
        <v>5458</v>
      </c>
      <c r="R58" s="4" t="s">
        <v>28</v>
      </c>
      <c r="S58" s="262">
        <v>44719</v>
      </c>
      <c r="T58" s="4"/>
      <c r="U58" s="4"/>
      <c r="V58" s="4" t="s">
        <v>5722</v>
      </c>
      <c r="W58" s="4"/>
    </row>
    <row r="59" spans="1:23" x14ac:dyDescent="0.35">
      <c r="A59" t="s">
        <v>5826</v>
      </c>
      <c r="B59" t="s">
        <v>5996</v>
      </c>
      <c r="C59" t="s">
        <v>5819</v>
      </c>
      <c r="D59" s="4" t="s">
        <v>5820</v>
      </c>
      <c r="E59" s="4" t="s">
        <v>5821</v>
      </c>
      <c r="F59" s="4" t="s">
        <v>2388</v>
      </c>
      <c r="G59" t="s">
        <v>5454</v>
      </c>
      <c r="H59" s="4" t="s">
        <v>5371</v>
      </c>
      <c r="I59" s="4" t="s">
        <v>5822</v>
      </c>
      <c r="J59" s="262">
        <v>33662</v>
      </c>
      <c r="K59" s="4" t="s">
        <v>5455</v>
      </c>
      <c r="L59" s="4" t="s">
        <v>25</v>
      </c>
      <c r="M59" s="4" t="s">
        <v>5823</v>
      </c>
      <c r="N59" s="4" t="s">
        <v>5824</v>
      </c>
      <c r="O59" s="4" t="s">
        <v>5825</v>
      </c>
      <c r="P59" s="4" t="s">
        <v>31</v>
      </c>
      <c r="Q59" s="4" t="s">
        <v>5458</v>
      </c>
      <c r="R59" s="4" t="s">
        <v>28</v>
      </c>
      <c r="S59" s="262">
        <v>44746</v>
      </c>
      <c r="T59" s="4"/>
      <c r="U59" s="4"/>
      <c r="V59" s="4" t="s">
        <v>5459</v>
      </c>
      <c r="W59" s="4" t="s">
        <v>5378</v>
      </c>
    </row>
    <row r="60" spans="1:23" x14ac:dyDescent="0.35">
      <c r="A60" t="s">
        <v>5834</v>
      </c>
      <c r="B60" t="s">
        <v>5996</v>
      </c>
      <c r="C60" t="s">
        <v>5827</v>
      </c>
      <c r="D60" s="4" t="s">
        <v>5828</v>
      </c>
      <c r="E60" s="4" t="s">
        <v>5829</v>
      </c>
      <c r="F60" s="4" t="s">
        <v>5830</v>
      </c>
      <c r="G60" t="s">
        <v>5831</v>
      </c>
      <c r="H60" s="4" t="s">
        <v>5371</v>
      </c>
      <c r="I60" s="4" t="s">
        <v>1531</v>
      </c>
      <c r="J60" s="262">
        <v>27593</v>
      </c>
      <c r="K60" s="4" t="s">
        <v>5372</v>
      </c>
      <c r="L60" s="4" t="s">
        <v>25</v>
      </c>
      <c r="M60" s="4" t="s">
        <v>5832</v>
      </c>
      <c r="N60" s="4" t="s">
        <v>453</v>
      </c>
      <c r="O60" s="4" t="s">
        <v>5833</v>
      </c>
      <c r="P60" s="4" t="s">
        <v>31</v>
      </c>
      <c r="Q60" s="4" t="s">
        <v>5486</v>
      </c>
      <c r="R60" s="4" t="s">
        <v>28</v>
      </c>
      <c r="S60" s="262">
        <v>44744</v>
      </c>
      <c r="T60" s="4"/>
      <c r="U60" s="4"/>
      <c r="V60" s="4" t="s">
        <v>5722</v>
      </c>
      <c r="W60" s="4"/>
    </row>
    <row r="61" spans="1:23" x14ac:dyDescent="0.35">
      <c r="A61" t="s">
        <v>5841</v>
      </c>
      <c r="B61" t="s">
        <v>5996</v>
      </c>
      <c r="C61" t="s">
        <v>5835</v>
      </c>
      <c r="D61" s="261" t="s">
        <v>5836</v>
      </c>
      <c r="E61" s="4" t="s">
        <v>5837</v>
      </c>
      <c r="F61" s="4" t="s">
        <v>5369</v>
      </c>
      <c r="G61" t="s">
        <v>5499</v>
      </c>
      <c r="H61" s="4" t="s">
        <v>5371</v>
      </c>
      <c r="I61" s="4" t="s">
        <v>1531</v>
      </c>
      <c r="J61" s="262">
        <v>28847</v>
      </c>
      <c r="K61" s="4" t="s">
        <v>5372</v>
      </c>
      <c r="L61" s="4" t="s">
        <v>25</v>
      </c>
      <c r="M61" s="263" t="s">
        <v>5838</v>
      </c>
      <c r="N61" s="4" t="s">
        <v>5839</v>
      </c>
      <c r="O61" s="263" t="s">
        <v>5840</v>
      </c>
      <c r="P61" s="4" t="s">
        <v>5376</v>
      </c>
      <c r="Q61" s="4" t="s">
        <v>5418</v>
      </c>
      <c r="R61" s="4" t="s">
        <v>28</v>
      </c>
      <c r="S61" s="268">
        <v>44753</v>
      </c>
      <c r="T61" s="4"/>
      <c r="U61" s="4"/>
      <c r="V61" s="4" t="s">
        <v>5502</v>
      </c>
      <c r="W61" s="4" t="s">
        <v>5388</v>
      </c>
    </row>
    <row r="62" spans="1:23" x14ac:dyDescent="0.35">
      <c r="A62" t="s">
        <v>5847</v>
      </c>
      <c r="B62" t="s">
        <v>5996</v>
      </c>
      <c r="C62" t="s">
        <v>5842</v>
      </c>
      <c r="D62" s="261" t="s">
        <v>5843</v>
      </c>
      <c r="E62" s="4" t="s">
        <v>5844</v>
      </c>
      <c r="F62" s="4" t="s">
        <v>5369</v>
      </c>
      <c r="G62" t="s">
        <v>5691</v>
      </c>
      <c r="H62" s="4" t="s">
        <v>5371</v>
      </c>
      <c r="I62" s="4" t="s">
        <v>1531</v>
      </c>
      <c r="J62" s="262">
        <v>31356</v>
      </c>
      <c r="K62" s="4" t="s">
        <v>5372</v>
      </c>
      <c r="L62" s="4" t="s">
        <v>25</v>
      </c>
      <c r="M62" s="263" t="s">
        <v>5845</v>
      </c>
      <c r="N62" s="263" t="s">
        <v>2636</v>
      </c>
      <c r="O62" s="263" t="s">
        <v>5846</v>
      </c>
      <c r="P62" s="4" t="s">
        <v>5376</v>
      </c>
      <c r="Q62" s="4" t="s">
        <v>5418</v>
      </c>
      <c r="R62" s="4" t="s">
        <v>28</v>
      </c>
      <c r="S62" s="268">
        <v>44755</v>
      </c>
      <c r="T62" s="4"/>
      <c r="U62" s="4"/>
      <c r="V62" s="4" t="s">
        <v>5419</v>
      </c>
      <c r="W62" s="4" t="s">
        <v>5388</v>
      </c>
    </row>
    <row r="63" spans="1:23" x14ac:dyDescent="0.35">
      <c r="A63" t="s">
        <v>5855</v>
      </c>
      <c r="B63" t="s">
        <v>5996</v>
      </c>
      <c r="C63" t="s">
        <v>5848</v>
      </c>
      <c r="D63" s="261" t="s">
        <v>5849</v>
      </c>
      <c r="E63" s="4" t="s">
        <v>5850</v>
      </c>
      <c r="F63" s="4" t="s">
        <v>5369</v>
      </c>
      <c r="G63" t="s">
        <v>5691</v>
      </c>
      <c r="H63" s="4" t="s">
        <v>5371</v>
      </c>
      <c r="I63" s="4" t="s">
        <v>5851</v>
      </c>
      <c r="J63" s="262">
        <v>31305</v>
      </c>
      <c r="K63" s="4" t="s">
        <v>5372</v>
      </c>
      <c r="L63" s="4" t="s">
        <v>25</v>
      </c>
      <c r="M63" s="263" t="s">
        <v>5852</v>
      </c>
      <c r="N63" s="4" t="s">
        <v>5853</v>
      </c>
      <c r="O63" s="263" t="s">
        <v>5854</v>
      </c>
      <c r="P63" s="4" t="s">
        <v>5376</v>
      </c>
      <c r="Q63" s="4" t="s">
        <v>5418</v>
      </c>
      <c r="R63" s="4" t="s">
        <v>28</v>
      </c>
      <c r="S63" s="268">
        <v>44767</v>
      </c>
      <c r="T63" s="4"/>
      <c r="U63" s="4"/>
      <c r="V63" s="4" t="s">
        <v>5419</v>
      </c>
      <c r="W63" s="4" t="s">
        <v>5388</v>
      </c>
    </row>
    <row r="64" spans="1:23" x14ac:dyDescent="0.35">
      <c r="A64" t="s">
        <v>5861</v>
      </c>
      <c r="B64" t="s">
        <v>5996</v>
      </c>
      <c r="C64" t="s">
        <v>5856</v>
      </c>
      <c r="D64" s="4" t="s">
        <v>5857</v>
      </c>
      <c r="E64" s="4" t="s">
        <v>5858</v>
      </c>
      <c r="F64" s="4" t="s">
        <v>5830</v>
      </c>
      <c r="G64" t="s">
        <v>5831</v>
      </c>
      <c r="H64" s="4" t="s">
        <v>5371</v>
      </c>
      <c r="I64" s="4" t="s">
        <v>1531</v>
      </c>
      <c r="J64" s="262">
        <v>25488</v>
      </c>
      <c r="K64" s="4" t="s">
        <v>5372</v>
      </c>
      <c r="L64" s="4" t="s">
        <v>25</v>
      </c>
      <c r="M64" s="4" t="s">
        <v>5859</v>
      </c>
      <c r="N64" s="4" t="s">
        <v>453</v>
      </c>
      <c r="O64" s="4" t="s">
        <v>5860</v>
      </c>
      <c r="P64" s="4" t="s">
        <v>31</v>
      </c>
      <c r="Q64" s="4" t="s">
        <v>5486</v>
      </c>
      <c r="R64" s="4" t="s">
        <v>28</v>
      </c>
      <c r="S64" s="262">
        <v>44782</v>
      </c>
      <c r="T64" s="4"/>
      <c r="U64" s="4"/>
      <c r="V64" s="4" t="s">
        <v>5722</v>
      </c>
      <c r="W64" s="4"/>
    </row>
    <row r="65" spans="1:23" x14ac:dyDescent="0.35">
      <c r="A65" t="s">
        <v>5868</v>
      </c>
      <c r="B65" t="s">
        <v>5996</v>
      </c>
      <c r="C65" t="s">
        <v>5862</v>
      </c>
      <c r="D65" s="4" t="s">
        <v>5863</v>
      </c>
      <c r="E65" s="4" t="s">
        <v>5864</v>
      </c>
      <c r="F65" s="4" t="s">
        <v>5725</v>
      </c>
      <c r="G65" t="s">
        <v>5805</v>
      </c>
      <c r="H65" s="4" t="s">
        <v>5371</v>
      </c>
      <c r="I65" s="4" t="s">
        <v>1531</v>
      </c>
      <c r="J65" s="262">
        <v>34993</v>
      </c>
      <c r="K65" s="4" t="s">
        <v>5455</v>
      </c>
      <c r="L65" s="4" t="s">
        <v>25</v>
      </c>
      <c r="M65" s="4" t="s">
        <v>5865</v>
      </c>
      <c r="N65" s="4" t="s">
        <v>5866</v>
      </c>
      <c r="O65" s="4" t="s">
        <v>5867</v>
      </c>
      <c r="P65" s="4" t="s">
        <v>31</v>
      </c>
      <c r="Q65" s="4" t="s">
        <v>5458</v>
      </c>
      <c r="R65" s="4" t="s">
        <v>28</v>
      </c>
      <c r="S65" s="262">
        <v>44788</v>
      </c>
      <c r="T65" s="4"/>
      <c r="U65" s="4"/>
      <c r="V65" s="4" t="s">
        <v>5722</v>
      </c>
      <c r="W65" s="4"/>
    </row>
    <row r="66" spans="1:23" x14ac:dyDescent="0.35">
      <c r="A66" t="s">
        <v>5874</v>
      </c>
      <c r="B66" t="s">
        <v>5996</v>
      </c>
      <c r="C66" t="s">
        <v>5869</v>
      </c>
      <c r="D66" s="261" t="s">
        <v>5870</v>
      </c>
      <c r="E66" s="4" t="s">
        <v>5871</v>
      </c>
      <c r="F66" s="4" t="s">
        <v>5369</v>
      </c>
      <c r="G66" t="s">
        <v>5678</v>
      </c>
      <c r="H66" s="4" t="s">
        <v>5371</v>
      </c>
      <c r="I66" s="4" t="s">
        <v>1531</v>
      </c>
      <c r="J66" s="262">
        <v>34883</v>
      </c>
      <c r="K66" s="4" t="s">
        <v>5372</v>
      </c>
      <c r="L66" s="4" t="s">
        <v>25</v>
      </c>
      <c r="M66" s="263" t="s">
        <v>5872</v>
      </c>
      <c r="N66" s="263" t="s">
        <v>2636</v>
      </c>
      <c r="O66" s="263" t="s">
        <v>5873</v>
      </c>
      <c r="P66" s="4" t="s">
        <v>5376</v>
      </c>
      <c r="Q66" s="4" t="s">
        <v>5418</v>
      </c>
      <c r="R66" s="4" t="s">
        <v>28</v>
      </c>
      <c r="S66" s="262">
        <v>44795</v>
      </c>
      <c r="T66" s="4"/>
      <c r="U66" s="4"/>
      <c r="V66" s="4" t="s">
        <v>5502</v>
      </c>
      <c r="W66" s="4" t="s">
        <v>5388</v>
      </c>
    </row>
    <row r="67" spans="1:23" x14ac:dyDescent="0.35">
      <c r="A67" t="s">
        <v>5880</v>
      </c>
      <c r="B67" t="s">
        <v>5996</v>
      </c>
      <c r="C67" t="s">
        <v>5875</v>
      </c>
      <c r="D67" s="261" t="s">
        <v>5876</v>
      </c>
      <c r="E67" s="4" t="s">
        <v>5877</v>
      </c>
      <c r="F67" s="4" t="s">
        <v>5369</v>
      </c>
      <c r="G67" t="s">
        <v>5691</v>
      </c>
      <c r="H67" s="4" t="s">
        <v>5371</v>
      </c>
      <c r="I67" s="4" t="s">
        <v>1531</v>
      </c>
      <c r="J67" s="262">
        <v>31949</v>
      </c>
      <c r="K67" s="4" t="s">
        <v>5372</v>
      </c>
      <c r="L67" s="4" t="s">
        <v>25</v>
      </c>
      <c r="M67" s="263" t="s">
        <v>5878</v>
      </c>
      <c r="N67" s="263" t="s">
        <v>2636</v>
      </c>
      <c r="O67" s="263" t="s">
        <v>5879</v>
      </c>
      <c r="P67" s="4" t="s">
        <v>5376</v>
      </c>
      <c r="Q67" s="4" t="s">
        <v>5418</v>
      </c>
      <c r="R67" s="4" t="s">
        <v>28</v>
      </c>
      <c r="S67" s="262">
        <v>44795</v>
      </c>
      <c r="T67" s="4"/>
      <c r="U67" s="4"/>
      <c r="V67" s="4" t="s">
        <v>5419</v>
      </c>
      <c r="W67" s="4" t="s">
        <v>5388</v>
      </c>
    </row>
    <row r="68" spans="1:23" x14ac:dyDescent="0.35">
      <c r="A68" t="s">
        <v>5887</v>
      </c>
      <c r="B68" t="s">
        <v>5996</v>
      </c>
      <c r="C68" t="s">
        <v>5881</v>
      </c>
      <c r="D68" s="261" t="s">
        <v>5882</v>
      </c>
      <c r="E68" s="4" t="s">
        <v>5883</v>
      </c>
      <c r="F68" s="4" t="s">
        <v>5369</v>
      </c>
      <c r="G68" t="s">
        <v>5691</v>
      </c>
      <c r="H68" s="4" t="s">
        <v>5371</v>
      </c>
      <c r="I68" s="4" t="s">
        <v>1531</v>
      </c>
      <c r="J68" s="262">
        <v>33170</v>
      </c>
      <c r="K68" s="4" t="s">
        <v>5372</v>
      </c>
      <c r="L68" s="4" t="s">
        <v>25</v>
      </c>
      <c r="M68" s="263" t="s">
        <v>5884</v>
      </c>
      <c r="N68" s="4" t="s">
        <v>5885</v>
      </c>
      <c r="O68" s="263" t="s">
        <v>5886</v>
      </c>
      <c r="P68" s="4" t="s">
        <v>5376</v>
      </c>
      <c r="Q68" s="4" t="s">
        <v>5418</v>
      </c>
      <c r="R68" s="4" t="s">
        <v>28</v>
      </c>
      <c r="S68" s="262">
        <v>33170</v>
      </c>
      <c r="T68" s="4"/>
      <c r="U68" s="4"/>
      <c r="V68" s="4" t="s">
        <v>5419</v>
      </c>
      <c r="W68" s="4" t="s">
        <v>5388</v>
      </c>
    </row>
    <row r="69" spans="1:23" x14ac:dyDescent="0.35">
      <c r="A69" t="s">
        <v>5894</v>
      </c>
      <c r="B69" t="s">
        <v>5996</v>
      </c>
      <c r="C69" t="s">
        <v>2238</v>
      </c>
      <c r="D69" s="261" t="s">
        <v>5888</v>
      </c>
      <c r="E69" s="263" t="s">
        <v>5889</v>
      </c>
      <c r="F69" s="4" t="s">
        <v>5523</v>
      </c>
      <c r="G69" t="s">
        <v>5524</v>
      </c>
      <c r="H69" s="4" t="s">
        <v>5371</v>
      </c>
      <c r="I69" s="4" t="s">
        <v>5890</v>
      </c>
      <c r="J69" s="262">
        <v>35679</v>
      </c>
      <c r="K69" s="4" t="s">
        <v>5372</v>
      </c>
      <c r="L69" s="4" t="s">
        <v>25</v>
      </c>
      <c r="M69" s="263" t="s">
        <v>5891</v>
      </c>
      <c r="N69" s="4" t="s">
        <v>5892</v>
      </c>
      <c r="O69" s="263" t="s">
        <v>5893</v>
      </c>
      <c r="P69" s="4" t="s">
        <v>5376</v>
      </c>
      <c r="Q69" s="4" t="s">
        <v>5387</v>
      </c>
      <c r="R69" s="4" t="s">
        <v>28</v>
      </c>
      <c r="S69" s="262">
        <v>44795</v>
      </c>
      <c r="T69" s="4"/>
      <c r="U69" s="4"/>
      <c r="V69" s="4" t="s">
        <v>5528</v>
      </c>
      <c r="W69" s="4"/>
    </row>
    <row r="70" spans="1:23" x14ac:dyDescent="0.35">
      <c r="A70" t="s">
        <v>5900</v>
      </c>
      <c r="B70" t="s">
        <v>5996</v>
      </c>
      <c r="C70" t="s">
        <v>5895</v>
      </c>
      <c r="D70" s="261" t="s">
        <v>5896</v>
      </c>
      <c r="E70" s="4" t="s">
        <v>5897</v>
      </c>
      <c r="F70" s="4" t="s">
        <v>5369</v>
      </c>
      <c r="G70" t="s">
        <v>5557</v>
      </c>
      <c r="H70" s="4" t="s">
        <v>5371</v>
      </c>
      <c r="I70" s="4" t="s">
        <v>1531</v>
      </c>
      <c r="J70" s="262">
        <v>37655</v>
      </c>
      <c r="K70" s="4" t="s">
        <v>5372</v>
      </c>
      <c r="L70" s="4" t="s">
        <v>25</v>
      </c>
      <c r="M70" s="263" t="s">
        <v>5898</v>
      </c>
      <c r="N70" s="263" t="s">
        <v>2636</v>
      </c>
      <c r="O70" s="263" t="s">
        <v>5899</v>
      </c>
      <c r="P70" s="4" t="s">
        <v>5376</v>
      </c>
      <c r="Q70" s="4" t="s">
        <v>5418</v>
      </c>
      <c r="R70" s="4" t="s">
        <v>28</v>
      </c>
      <c r="S70" s="262">
        <v>44795</v>
      </c>
      <c r="T70" s="4"/>
      <c r="U70" s="4"/>
      <c r="V70" s="4" t="s">
        <v>5561</v>
      </c>
      <c r="W70" s="4" t="s">
        <v>5388</v>
      </c>
    </row>
    <row r="71" spans="1:23" x14ac:dyDescent="0.35">
      <c r="A71" t="s">
        <v>5907</v>
      </c>
      <c r="B71" t="s">
        <v>5996</v>
      </c>
      <c r="C71" t="s">
        <v>5901</v>
      </c>
      <c r="D71" s="261" t="s">
        <v>5902</v>
      </c>
      <c r="E71" s="4" t="s">
        <v>5903</v>
      </c>
      <c r="F71" s="4" t="s">
        <v>5369</v>
      </c>
      <c r="G71" t="s">
        <v>5548</v>
      </c>
      <c r="H71" s="4" t="s">
        <v>5371</v>
      </c>
      <c r="I71" s="4" t="s">
        <v>5904</v>
      </c>
      <c r="J71" s="262">
        <v>29741</v>
      </c>
      <c r="K71" s="4" t="s">
        <v>5372</v>
      </c>
      <c r="L71" s="4" t="s">
        <v>25</v>
      </c>
      <c r="M71" s="263" t="s">
        <v>5905</v>
      </c>
      <c r="N71" s="263" t="s">
        <v>2636</v>
      </c>
      <c r="O71" s="263" t="s">
        <v>5906</v>
      </c>
      <c r="P71" s="4" t="s">
        <v>5376</v>
      </c>
      <c r="Q71" s="4" t="s">
        <v>5418</v>
      </c>
      <c r="R71" s="4" t="s">
        <v>28</v>
      </c>
      <c r="S71" s="262">
        <v>44799</v>
      </c>
      <c r="T71" s="4"/>
      <c r="U71" s="4"/>
      <c r="V71" s="4" t="s">
        <v>5552</v>
      </c>
      <c r="W71" s="4" t="s">
        <v>5388</v>
      </c>
    </row>
    <row r="72" spans="1:23" x14ac:dyDescent="0.35">
      <c r="A72" t="s">
        <v>5915</v>
      </c>
      <c r="B72" t="s">
        <v>5996</v>
      </c>
      <c r="C72" t="s">
        <v>5908</v>
      </c>
      <c r="D72" s="261" t="s">
        <v>5909</v>
      </c>
      <c r="E72" s="4" t="s">
        <v>5910</v>
      </c>
      <c r="F72" s="4" t="s">
        <v>5369</v>
      </c>
      <c r="G72" t="s">
        <v>5515</v>
      </c>
      <c r="H72" s="4" t="s">
        <v>5371</v>
      </c>
      <c r="I72" s="4" t="s">
        <v>1531</v>
      </c>
      <c r="J72" s="262">
        <v>37233</v>
      </c>
      <c r="K72" s="4" t="s">
        <v>5372</v>
      </c>
      <c r="L72" s="4" t="s">
        <v>25</v>
      </c>
      <c r="M72" s="263" t="s">
        <v>5911</v>
      </c>
      <c r="N72" s="4" t="s">
        <v>5912</v>
      </c>
      <c r="O72" s="263" t="s">
        <v>5913</v>
      </c>
      <c r="P72" s="4" t="s">
        <v>5376</v>
      </c>
      <c r="Q72" s="4" t="s">
        <v>5418</v>
      </c>
      <c r="R72" s="4" t="s">
        <v>28</v>
      </c>
      <c r="S72" s="268">
        <v>44802</v>
      </c>
      <c r="T72" s="4"/>
      <c r="U72" s="4"/>
      <c r="V72" s="4" t="s">
        <v>5914</v>
      </c>
      <c r="W72" s="4" t="s">
        <v>5388</v>
      </c>
    </row>
    <row r="73" spans="1:23" x14ac:dyDescent="0.35">
      <c r="A73" t="s">
        <v>5921</v>
      </c>
      <c r="B73" t="s">
        <v>5996</v>
      </c>
      <c r="C73" t="s">
        <v>5916</v>
      </c>
      <c r="D73" s="261" t="s">
        <v>5917</v>
      </c>
      <c r="E73" s="4" t="s">
        <v>5918</v>
      </c>
      <c r="F73" s="4" t="s">
        <v>5369</v>
      </c>
      <c r="G73" t="s">
        <v>5533</v>
      </c>
      <c r="H73" s="4" t="s">
        <v>5371</v>
      </c>
      <c r="I73" s="4" t="s">
        <v>1531</v>
      </c>
      <c r="J73" s="262">
        <v>30504</v>
      </c>
      <c r="K73" s="4" t="s">
        <v>5372</v>
      </c>
      <c r="L73" s="4" t="s">
        <v>25</v>
      </c>
      <c r="M73" s="263" t="s">
        <v>5919</v>
      </c>
      <c r="N73" s="263" t="s">
        <v>2636</v>
      </c>
      <c r="O73" s="263" t="s">
        <v>5920</v>
      </c>
      <c r="P73" s="4" t="s">
        <v>5376</v>
      </c>
      <c r="Q73" s="4" t="s">
        <v>5418</v>
      </c>
      <c r="R73" s="4" t="s">
        <v>28</v>
      </c>
      <c r="S73" s="262">
        <v>44802</v>
      </c>
      <c r="T73" s="4"/>
      <c r="U73" s="4"/>
      <c r="V73" s="4" t="s">
        <v>5442</v>
      </c>
      <c r="W73" s="4" t="s">
        <v>5388</v>
      </c>
    </row>
    <row r="74" spans="1:23" x14ac:dyDescent="0.35">
      <c r="A74" t="s">
        <v>5927</v>
      </c>
      <c r="B74" t="s">
        <v>5996</v>
      </c>
      <c r="C74" t="s">
        <v>5922</v>
      </c>
      <c r="D74" s="4" t="s">
        <v>5923</v>
      </c>
      <c r="E74" s="4" t="s">
        <v>5924</v>
      </c>
      <c r="F74" s="4" t="s">
        <v>5369</v>
      </c>
      <c r="G74" t="s">
        <v>5515</v>
      </c>
      <c r="H74" s="4" t="s">
        <v>5371</v>
      </c>
      <c r="I74" s="4" t="s">
        <v>1531</v>
      </c>
      <c r="J74" s="262">
        <v>34434</v>
      </c>
      <c r="K74" s="4" t="s">
        <v>5372</v>
      </c>
      <c r="L74" s="4" t="s">
        <v>25</v>
      </c>
      <c r="M74" s="263" t="s">
        <v>5925</v>
      </c>
      <c r="N74" s="4"/>
      <c r="O74" s="263" t="s">
        <v>5926</v>
      </c>
      <c r="P74" s="4" t="s">
        <v>5376</v>
      </c>
      <c r="Q74" s="4" t="s">
        <v>5418</v>
      </c>
      <c r="R74" s="4" t="s">
        <v>28</v>
      </c>
      <c r="S74" s="262">
        <v>44802</v>
      </c>
      <c r="T74" s="4"/>
      <c r="U74" s="4"/>
      <c r="V74" s="4" t="s">
        <v>5914</v>
      </c>
      <c r="W74" s="4" t="s">
        <v>5388</v>
      </c>
    </row>
    <row r="75" spans="1:23" x14ac:dyDescent="0.35">
      <c r="A75" t="s">
        <v>5934</v>
      </c>
      <c r="B75" t="s">
        <v>5996</v>
      </c>
      <c r="C75" t="s">
        <v>5928</v>
      </c>
      <c r="D75" s="261" t="s">
        <v>5929</v>
      </c>
      <c r="E75" s="4" t="s">
        <v>5930</v>
      </c>
      <c r="F75" s="4" t="s">
        <v>5369</v>
      </c>
      <c r="G75" t="s">
        <v>5515</v>
      </c>
      <c r="H75" s="4" t="s">
        <v>5371</v>
      </c>
      <c r="I75" s="4" t="s">
        <v>1531</v>
      </c>
      <c r="J75" s="262">
        <v>32968</v>
      </c>
      <c r="K75" s="4" t="s">
        <v>5372</v>
      </c>
      <c r="L75" s="4" t="s">
        <v>25</v>
      </c>
      <c r="M75" s="263" t="s">
        <v>5931</v>
      </c>
      <c r="N75" s="4" t="s">
        <v>5932</v>
      </c>
      <c r="O75" s="263" t="s">
        <v>5933</v>
      </c>
      <c r="P75" s="4" t="s">
        <v>5376</v>
      </c>
      <c r="Q75" s="4" t="s">
        <v>5418</v>
      </c>
      <c r="R75" s="4" t="s">
        <v>28</v>
      </c>
      <c r="S75" s="268">
        <v>44803</v>
      </c>
      <c r="T75" s="4"/>
      <c r="U75" s="4"/>
      <c r="V75" s="4" t="s">
        <v>5914</v>
      </c>
      <c r="W75" s="4" t="s">
        <v>5388</v>
      </c>
    </row>
    <row r="76" spans="1:23" x14ac:dyDescent="0.35">
      <c r="A76" t="s">
        <v>5941</v>
      </c>
      <c r="B76" t="s">
        <v>5996</v>
      </c>
      <c r="C76" t="s">
        <v>5935</v>
      </c>
      <c r="D76" s="261" t="s">
        <v>5936</v>
      </c>
      <c r="E76" s="4" t="s">
        <v>5937</v>
      </c>
      <c r="F76" s="4" t="s">
        <v>5369</v>
      </c>
      <c r="G76" t="s">
        <v>5515</v>
      </c>
      <c r="H76" s="4" t="s">
        <v>5371</v>
      </c>
      <c r="I76" s="4" t="s">
        <v>1531</v>
      </c>
      <c r="J76" s="262">
        <v>29798</v>
      </c>
      <c r="K76" s="4" t="s">
        <v>5372</v>
      </c>
      <c r="L76" s="4" t="s">
        <v>25</v>
      </c>
      <c r="M76" s="263" t="s">
        <v>5938</v>
      </c>
      <c r="N76" s="263" t="s">
        <v>5939</v>
      </c>
      <c r="O76" s="263" t="s">
        <v>5940</v>
      </c>
      <c r="P76" s="4" t="s">
        <v>5376</v>
      </c>
      <c r="Q76" s="4" t="s">
        <v>5418</v>
      </c>
      <c r="R76" s="4" t="s">
        <v>28</v>
      </c>
      <c r="S76" s="268">
        <v>44803</v>
      </c>
      <c r="T76" s="4"/>
      <c r="U76" s="4"/>
      <c r="V76" s="4" t="s">
        <v>5914</v>
      </c>
      <c r="W76" s="4" t="s">
        <v>5388</v>
      </c>
    </row>
    <row r="77" spans="1:23" x14ac:dyDescent="0.35">
      <c r="A77" t="s">
        <v>5946</v>
      </c>
      <c r="B77" t="s">
        <v>5996</v>
      </c>
      <c r="C77" t="s">
        <v>5653</v>
      </c>
      <c r="D77" s="261" t="s">
        <v>5942</v>
      </c>
      <c r="E77" s="4" t="s">
        <v>5943</v>
      </c>
      <c r="F77" s="4" t="s">
        <v>5369</v>
      </c>
      <c r="G77" t="s">
        <v>5515</v>
      </c>
      <c r="H77" s="4" t="s">
        <v>5371</v>
      </c>
      <c r="I77" s="4" t="s">
        <v>1531</v>
      </c>
      <c r="J77" s="262">
        <v>30086</v>
      </c>
      <c r="K77" s="4" t="s">
        <v>5372</v>
      </c>
      <c r="L77" s="4" t="s">
        <v>25</v>
      </c>
      <c r="M77" s="263" t="s">
        <v>5944</v>
      </c>
      <c r="N77" s="263" t="s">
        <v>2636</v>
      </c>
      <c r="O77" s="263" t="s">
        <v>5945</v>
      </c>
      <c r="P77" s="4" t="s">
        <v>5376</v>
      </c>
      <c r="Q77" s="4" t="s">
        <v>5418</v>
      </c>
      <c r="R77" s="4" t="s">
        <v>28</v>
      </c>
      <c r="S77" s="268">
        <v>44804</v>
      </c>
      <c r="T77" s="4"/>
      <c r="U77" s="4"/>
      <c r="V77" s="4" t="s">
        <v>5914</v>
      </c>
      <c r="W77" s="4" t="s">
        <v>5388</v>
      </c>
    </row>
    <row r="78" spans="1:23" x14ac:dyDescent="0.35">
      <c r="A78" t="s">
        <v>5953</v>
      </c>
      <c r="B78" t="s">
        <v>5996</v>
      </c>
      <c r="C78" t="s">
        <v>5552</v>
      </c>
      <c r="D78" s="261" t="s">
        <v>5947</v>
      </c>
      <c r="E78" s="4" t="s">
        <v>5948</v>
      </c>
      <c r="F78" s="4" t="s">
        <v>5369</v>
      </c>
      <c r="G78" t="s">
        <v>5548</v>
      </c>
      <c r="H78" s="4" t="s">
        <v>5371</v>
      </c>
      <c r="I78" s="4" t="s">
        <v>5949</v>
      </c>
      <c r="J78" s="262">
        <v>25199</v>
      </c>
      <c r="K78" s="4" t="s">
        <v>5372</v>
      </c>
      <c r="L78" s="4" t="s">
        <v>25</v>
      </c>
      <c r="M78" s="263" t="s">
        <v>5950</v>
      </c>
      <c r="N78" s="4" t="s">
        <v>5951</v>
      </c>
      <c r="O78" s="263" t="s">
        <v>5952</v>
      </c>
      <c r="P78" s="4" t="s">
        <v>5376</v>
      </c>
      <c r="Q78" s="4" t="s">
        <v>5418</v>
      </c>
      <c r="R78" s="4" t="s">
        <v>28</v>
      </c>
      <c r="S78" s="268">
        <v>44809</v>
      </c>
      <c r="T78" s="4"/>
      <c r="U78" s="4"/>
      <c r="V78" s="4" t="s">
        <v>5914</v>
      </c>
      <c r="W78" s="4" t="s">
        <v>5388</v>
      </c>
    </row>
    <row r="79" spans="1:23" x14ac:dyDescent="0.35">
      <c r="A79" t="s">
        <v>5959</v>
      </c>
      <c r="B79" t="s">
        <v>5996</v>
      </c>
      <c r="C79" t="s">
        <v>5954</v>
      </c>
      <c r="D79" s="261" t="s">
        <v>5955</v>
      </c>
      <c r="E79" s="4" t="s">
        <v>5956</v>
      </c>
      <c r="F79" s="4" t="s">
        <v>5369</v>
      </c>
      <c r="G79" t="s">
        <v>5473</v>
      </c>
      <c r="H79" s="4" t="s">
        <v>5371</v>
      </c>
      <c r="I79" s="4" t="s">
        <v>1531</v>
      </c>
      <c r="J79" s="262">
        <v>34587</v>
      </c>
      <c r="K79" s="4" t="s">
        <v>5372</v>
      </c>
      <c r="L79" s="4" t="s">
        <v>25</v>
      </c>
      <c r="M79" s="263" t="s">
        <v>5957</v>
      </c>
      <c r="N79" s="263" t="s">
        <v>2636</v>
      </c>
      <c r="O79" s="263" t="s">
        <v>5958</v>
      </c>
      <c r="P79" s="4" t="s">
        <v>5376</v>
      </c>
      <c r="Q79" s="4" t="s">
        <v>5418</v>
      </c>
      <c r="R79" s="4" t="s">
        <v>28</v>
      </c>
      <c r="S79" s="268">
        <v>44809</v>
      </c>
      <c r="T79" s="4"/>
      <c r="U79" s="4"/>
      <c r="V79" s="4" t="s">
        <v>5477</v>
      </c>
      <c r="W79" s="4"/>
    </row>
    <row r="80" spans="1:23" x14ac:dyDescent="0.35">
      <c r="A80" t="s">
        <v>5967</v>
      </c>
      <c r="B80" t="s">
        <v>5996</v>
      </c>
      <c r="C80" t="s">
        <v>5960</v>
      </c>
      <c r="D80" s="4" t="s">
        <v>5961</v>
      </c>
      <c r="E80" s="263" t="s">
        <v>5962</v>
      </c>
      <c r="F80" s="4" t="s">
        <v>451</v>
      </c>
      <c r="G80" t="s">
        <v>5507</v>
      </c>
      <c r="H80" s="4" t="s">
        <v>5371</v>
      </c>
      <c r="I80" s="4" t="s">
        <v>5963</v>
      </c>
      <c r="J80" s="264">
        <v>33939</v>
      </c>
      <c r="K80" s="4" t="s">
        <v>5455</v>
      </c>
      <c r="L80" s="4" t="s">
        <v>3334</v>
      </c>
      <c r="M80" s="263" t="s">
        <v>5964</v>
      </c>
      <c r="N80" s="263" t="s">
        <v>5965</v>
      </c>
      <c r="O80" s="263" t="s">
        <v>5966</v>
      </c>
      <c r="P80" s="4" t="s">
        <v>5640</v>
      </c>
      <c r="Q80" s="4" t="s">
        <v>333</v>
      </c>
      <c r="R80" s="4" t="s">
        <v>28</v>
      </c>
      <c r="S80" s="264">
        <v>44813</v>
      </c>
      <c r="T80" s="4"/>
      <c r="U80" s="4"/>
      <c r="V80" s="4" t="s">
        <v>5459</v>
      </c>
      <c r="W80" s="4"/>
    </row>
    <row r="81" spans="1:24" x14ac:dyDescent="0.35">
      <c r="A81" t="s">
        <v>5974</v>
      </c>
      <c r="B81" t="s">
        <v>5996</v>
      </c>
      <c r="C81" t="s">
        <v>5968</v>
      </c>
      <c r="D81" s="261" t="s">
        <v>5969</v>
      </c>
      <c r="E81" s="4"/>
      <c r="F81" s="4" t="s">
        <v>5369</v>
      </c>
      <c r="G81" t="s">
        <v>5548</v>
      </c>
      <c r="H81" s="4" t="s">
        <v>5371</v>
      </c>
      <c r="I81" s="4" t="s">
        <v>5970</v>
      </c>
      <c r="J81" s="262">
        <v>28828</v>
      </c>
      <c r="K81" s="4" t="s">
        <v>5372</v>
      </c>
      <c r="L81" s="4" t="s">
        <v>25</v>
      </c>
      <c r="M81" s="263" t="s">
        <v>5971</v>
      </c>
      <c r="N81" s="4" t="s">
        <v>5972</v>
      </c>
      <c r="O81" s="263" t="s">
        <v>5973</v>
      </c>
      <c r="P81" s="4" t="s">
        <v>5376</v>
      </c>
      <c r="Q81" s="4" t="s">
        <v>5418</v>
      </c>
      <c r="R81" s="4" t="s">
        <v>28</v>
      </c>
      <c r="S81" s="262">
        <v>44818</v>
      </c>
      <c r="T81" s="4"/>
      <c r="U81" s="4"/>
      <c r="V81" s="4" t="s">
        <v>5552</v>
      </c>
      <c r="W81" s="4" t="s">
        <v>5388</v>
      </c>
    </row>
    <row r="82" spans="1:24" x14ac:dyDescent="0.35">
      <c r="A82" t="s">
        <v>5982</v>
      </c>
      <c r="B82" t="s">
        <v>5996</v>
      </c>
      <c r="C82" t="s">
        <v>5975</v>
      </c>
      <c r="D82" s="261" t="s">
        <v>5976</v>
      </c>
      <c r="E82" s="4" t="s">
        <v>5977</v>
      </c>
      <c r="F82" s="4" t="s">
        <v>5369</v>
      </c>
      <c r="G82" t="s">
        <v>5548</v>
      </c>
      <c r="H82" s="4" t="s">
        <v>5371</v>
      </c>
      <c r="I82" s="4" t="s">
        <v>2980</v>
      </c>
      <c r="J82" s="262">
        <v>26382</v>
      </c>
      <c r="K82" s="4" t="s">
        <v>5372</v>
      </c>
      <c r="L82" s="4" t="s">
        <v>5978</v>
      </c>
      <c r="M82" s="263" t="s">
        <v>5979</v>
      </c>
      <c r="N82" s="4" t="s">
        <v>5980</v>
      </c>
      <c r="O82" s="263" t="s">
        <v>5981</v>
      </c>
      <c r="P82" s="4" t="s">
        <v>5376</v>
      </c>
      <c r="Q82" s="4" t="s">
        <v>5418</v>
      </c>
      <c r="R82" s="4" t="s">
        <v>28</v>
      </c>
      <c r="S82" s="268">
        <v>44819</v>
      </c>
      <c r="T82" s="4"/>
      <c r="U82" s="4"/>
      <c r="V82" s="4" t="s">
        <v>5552</v>
      </c>
      <c r="W82" s="4" t="s">
        <v>5388</v>
      </c>
    </row>
    <row r="83" spans="1:24" x14ac:dyDescent="0.35">
      <c r="A83" t="s">
        <v>5989</v>
      </c>
      <c r="B83" t="s">
        <v>5996</v>
      </c>
      <c r="C83" t="s">
        <v>5983</v>
      </c>
      <c r="D83" s="261" t="s">
        <v>5984</v>
      </c>
      <c r="E83" s="4" t="s">
        <v>5985</v>
      </c>
      <c r="F83" s="4" t="s">
        <v>5369</v>
      </c>
      <c r="G83" t="s">
        <v>5415</v>
      </c>
      <c r="H83" s="4" t="s">
        <v>5371</v>
      </c>
      <c r="I83" s="4" t="s">
        <v>1531</v>
      </c>
      <c r="J83" s="262">
        <v>30098</v>
      </c>
      <c r="K83" s="4" t="s">
        <v>5372</v>
      </c>
      <c r="L83" s="4" t="s">
        <v>25</v>
      </c>
      <c r="M83" s="263" t="s">
        <v>5986</v>
      </c>
      <c r="N83" s="4" t="s">
        <v>5987</v>
      </c>
      <c r="O83" s="263" t="s">
        <v>5988</v>
      </c>
      <c r="P83" s="4" t="s">
        <v>5376</v>
      </c>
      <c r="Q83" s="4" t="s">
        <v>5418</v>
      </c>
      <c r="R83" s="4" t="s">
        <v>28</v>
      </c>
      <c r="S83" s="268">
        <v>44830</v>
      </c>
      <c r="T83" s="4"/>
      <c r="U83" s="4"/>
      <c r="V83" s="4" t="s">
        <v>5419</v>
      </c>
      <c r="W83" s="4" t="s">
        <v>5388</v>
      </c>
    </row>
    <row r="84" spans="1:24" x14ac:dyDescent="0.35">
      <c r="A84" t="s">
        <v>5995</v>
      </c>
      <c r="B84" t="s">
        <v>5996</v>
      </c>
      <c r="C84" t="s">
        <v>5990</v>
      </c>
      <c r="D84" s="261" t="s">
        <v>5991</v>
      </c>
      <c r="E84" s="4" t="s">
        <v>5992</v>
      </c>
      <c r="F84" s="4" t="s">
        <v>5369</v>
      </c>
      <c r="G84" t="s">
        <v>5533</v>
      </c>
      <c r="H84" s="4" t="s">
        <v>5371</v>
      </c>
      <c r="I84" s="4" t="s">
        <v>1531</v>
      </c>
      <c r="J84" s="262">
        <v>29103</v>
      </c>
      <c r="K84" s="4" t="s">
        <v>5372</v>
      </c>
      <c r="L84" s="4" t="s">
        <v>25</v>
      </c>
      <c r="M84" s="263" t="s">
        <v>5993</v>
      </c>
      <c r="N84" s="263" t="s">
        <v>2636</v>
      </c>
      <c r="O84" s="263" t="s">
        <v>5994</v>
      </c>
      <c r="P84" s="4" t="s">
        <v>5376</v>
      </c>
      <c r="Q84" s="4" t="s">
        <v>5418</v>
      </c>
      <c r="R84" s="4" t="s">
        <v>28</v>
      </c>
      <c r="S84" s="268">
        <v>44830</v>
      </c>
      <c r="T84" s="4"/>
      <c r="U84" s="4"/>
      <c r="V84" s="4" t="s">
        <v>5442</v>
      </c>
      <c r="W84" s="4" t="s">
        <v>5388</v>
      </c>
    </row>
    <row r="87" spans="1:24" ht="15" thickBot="1" x14ac:dyDescent="0.4">
      <c r="U87" t="s">
        <v>6077</v>
      </c>
    </row>
    <row r="88" spans="1:24" x14ac:dyDescent="0.35">
      <c r="A88">
        <f>COUNTA(A2:A84)</f>
        <v>83</v>
      </c>
      <c r="U88" s="347">
        <f>COUNTA(A2:A84)</f>
        <v>83</v>
      </c>
      <c r="V88" s="348">
        <f>COUNTA(V2:V84)</f>
        <v>83</v>
      </c>
      <c r="W88" s="334">
        <f>COUNTA(W2:W84)</f>
        <v>54</v>
      </c>
      <c r="X88" s="11">
        <f>SUM(V88:W88)</f>
        <v>137</v>
      </c>
    </row>
    <row r="89" spans="1:24" x14ac:dyDescent="0.35">
      <c r="U89" s="349"/>
      <c r="V89" s="350"/>
      <c r="W89" s="337">
        <f>COUNTBLANK(W2:W84)</f>
        <v>29</v>
      </c>
    </row>
    <row r="90" spans="1:24" ht="15" thickBot="1" x14ac:dyDescent="0.4">
      <c r="U90" s="351"/>
      <c r="V90" s="352"/>
      <c r="W90" s="340">
        <f>SUM(W88:W89)</f>
        <v>83</v>
      </c>
    </row>
  </sheetData>
  <autoFilter ref="A1:W1" xr:uid="{00000000-0009-0000-0000-000008000000}">
    <sortState xmlns:xlrd2="http://schemas.microsoft.com/office/spreadsheetml/2017/richdata2" ref="A2:W84">
      <sortCondition ref="A1"/>
    </sortState>
  </autoFilter>
  <hyperlinks>
    <hyperlink ref="D15" r:id="rId1" xr:uid="{00000000-0004-0000-0800-000000000000}"/>
    <hyperlink ref="D45" r:id="rId2" xr:uid="{00000000-0004-0000-0800-000001000000}"/>
    <hyperlink ref="D4" r:id="rId3" xr:uid="{00000000-0004-0000-0800-000002000000}"/>
    <hyperlink ref="D39" r:id="rId4" xr:uid="{00000000-0004-0000-0800-000003000000}"/>
    <hyperlink ref="D56" r:id="rId5" xr:uid="{00000000-0004-0000-0800-000004000000}"/>
    <hyperlink ref="D2" r:id="rId6" xr:uid="{00000000-0004-0000-0800-000005000000}"/>
    <hyperlink ref="D28" r:id="rId7" xr:uid="{00000000-0004-0000-0800-000006000000}"/>
    <hyperlink ref="D3" r:id="rId8" xr:uid="{00000000-0004-0000-0800-000007000000}"/>
    <hyperlink ref="D12" r:id="rId9" xr:uid="{00000000-0004-0000-0800-000008000000}"/>
    <hyperlink ref="D68" r:id="rId10" xr:uid="{00000000-0004-0000-0800-000009000000}"/>
    <hyperlink ref="D42" r:id="rId11" xr:uid="{00000000-0004-0000-0800-00000A000000}"/>
    <hyperlink ref="D34" r:id="rId12" xr:uid="{00000000-0004-0000-0800-00000B000000}"/>
    <hyperlink ref="D23" r:id="rId13" xr:uid="{00000000-0004-0000-0800-00000C000000}"/>
    <hyperlink ref="D50" r:id="rId14" xr:uid="{00000000-0004-0000-0800-00000D000000}"/>
    <hyperlink ref="D61" r:id="rId15" xr:uid="{00000000-0004-0000-0800-00000E000000}"/>
    <hyperlink ref="D16" r:id="rId16" xr:uid="{00000000-0004-0000-0800-00000F000000}"/>
    <hyperlink ref="D25" r:id="rId17" xr:uid="{00000000-0004-0000-0800-000010000000}"/>
    <hyperlink ref="D40" r:id="rId18" xr:uid="{00000000-0004-0000-0800-000011000000}"/>
    <hyperlink ref="D26" r:id="rId19" xr:uid="{00000000-0004-0000-0800-000012000000}"/>
    <hyperlink ref="D27" r:id="rId20" xr:uid="{00000000-0004-0000-0800-000013000000}"/>
    <hyperlink ref="D18" r:id="rId21" xr:uid="{00000000-0004-0000-0800-000014000000}"/>
    <hyperlink ref="D10" r:id="rId22" xr:uid="{00000000-0004-0000-0800-000015000000}"/>
    <hyperlink ref="D13" r:id="rId23" xr:uid="{00000000-0004-0000-0800-000016000000}"/>
    <hyperlink ref="D6" r:id="rId24" xr:uid="{00000000-0004-0000-0800-000017000000}"/>
    <hyperlink ref="D31" r:id="rId25" xr:uid="{00000000-0004-0000-0800-000018000000}"/>
    <hyperlink ref="D69" r:id="rId26" xr:uid="{00000000-0004-0000-0800-000019000000}"/>
    <hyperlink ref="D70" r:id="rId27" xr:uid="{00000000-0004-0000-0800-00001A000000}"/>
    <hyperlink ref="D78" r:id="rId28" xr:uid="{00000000-0004-0000-0800-00001B000000}"/>
    <hyperlink ref="D19" r:id="rId29" xr:uid="{00000000-0004-0000-0800-00001C000000}"/>
    <hyperlink ref="D67" r:id="rId30" xr:uid="{00000000-0004-0000-0800-00001D000000}"/>
    <hyperlink ref="D62" r:id="rId31" xr:uid="{00000000-0004-0000-0800-00001E000000}"/>
    <hyperlink ref="D7" r:id="rId32" xr:uid="{00000000-0004-0000-0800-00001F000000}"/>
    <hyperlink ref="D33" r:id="rId33" xr:uid="{00000000-0004-0000-0800-000020000000}"/>
    <hyperlink ref="D37" r:id="rId34" xr:uid="{00000000-0004-0000-0800-000021000000}"/>
    <hyperlink ref="D75" r:id="rId35" xr:uid="{00000000-0004-0000-0800-000022000000}"/>
    <hyperlink ref="D54" r:id="rId36" xr:uid="{00000000-0004-0000-0800-000023000000}"/>
    <hyperlink ref="D52" r:id="rId37" xr:uid="{00000000-0004-0000-0800-000024000000}"/>
    <hyperlink ref="D55" r:id="rId38" xr:uid="{00000000-0004-0000-0800-000025000000}"/>
    <hyperlink ref="D51" r:id="rId39" xr:uid="{00000000-0004-0000-0800-000026000000}"/>
    <hyperlink ref="D71" r:id="rId40" xr:uid="{00000000-0004-0000-0800-000027000000}"/>
    <hyperlink ref="D73" r:id="rId41" xr:uid="{00000000-0004-0000-0800-000028000000}"/>
    <hyperlink ref="D83" r:id="rId42" xr:uid="{00000000-0004-0000-0800-000029000000}"/>
    <hyperlink ref="D43" r:id="rId43" xr:uid="{00000000-0004-0000-0800-00002A000000}"/>
    <hyperlink ref="D72" r:id="rId44" xr:uid="{00000000-0004-0000-0800-00002B000000}"/>
    <hyperlink ref="D29" r:id="rId45" xr:uid="{00000000-0004-0000-0800-00002C000000}"/>
    <hyperlink ref="D9" r:id="rId46" xr:uid="{00000000-0004-0000-0800-00002D000000}"/>
    <hyperlink ref="D21" r:id="rId47" xr:uid="{00000000-0004-0000-0800-00002E000000}"/>
    <hyperlink ref="D20" r:id="rId48" xr:uid="{00000000-0004-0000-0800-00002F000000}"/>
    <hyperlink ref="D41" r:id="rId49" xr:uid="{00000000-0004-0000-0800-000030000000}"/>
    <hyperlink ref="D32" r:id="rId50" xr:uid="{00000000-0004-0000-0800-000031000000}"/>
    <hyperlink ref="D84" r:id="rId51" xr:uid="{00000000-0004-0000-0800-000032000000}"/>
    <hyperlink ref="D66" r:id="rId52" xr:uid="{00000000-0004-0000-0800-000033000000}"/>
    <hyperlink ref="D14" r:id="rId53" display="arm.09950@gmail.com" xr:uid="{00000000-0004-0000-0800-000034000000}"/>
    <hyperlink ref="D22" r:id="rId54" xr:uid="{00000000-0004-0000-0800-000035000000}"/>
    <hyperlink ref="D24" r:id="rId55" xr:uid="{00000000-0004-0000-0800-000036000000}"/>
    <hyperlink ref="D30" r:id="rId56" xr:uid="{00000000-0004-0000-0800-000037000000}"/>
    <hyperlink ref="D63" r:id="rId57" xr:uid="{00000000-0004-0000-0800-000038000000}"/>
    <hyperlink ref="D82" r:id="rId58" xr:uid="{00000000-0004-0000-0800-000039000000}"/>
    <hyperlink ref="D77" r:id="rId59" xr:uid="{00000000-0004-0000-0800-00003A000000}"/>
    <hyperlink ref="D44" r:id="rId60" xr:uid="{00000000-0004-0000-0800-00003B000000}"/>
    <hyperlink ref="D81" r:id="rId61" xr:uid="{00000000-0004-0000-0800-00003C000000}"/>
    <hyperlink ref="D76" r:id="rId62" xr:uid="{00000000-0004-0000-0800-00003D000000}"/>
    <hyperlink ref="D79" r:id="rId63" xr:uid="{00000000-0004-0000-0800-00003E000000}"/>
    <hyperlink ref="D17" r:id="rId64" xr:uid="{00000000-0004-0000-0800-00003F000000}"/>
    <hyperlink ref="D46" r:id="rId65" xr:uid="{00000000-0004-0000-0800-000040000000}"/>
    <hyperlink ref="D47" r:id="rId66" xr:uid="{00000000-0004-0000-0800-000041000000}"/>
    <hyperlink ref="D53" r:id="rId67" xr:uid="{00000000-0004-0000-0800-000042000000}"/>
    <hyperlink ref="D48" r:id="rId68" xr:uid="{00000000-0004-0000-0800-00004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GLM</vt:lpstr>
      <vt:lpstr>PLR</vt:lpstr>
      <vt:lpstr>GRM</vt:lpstr>
      <vt:lpstr>Hino PPR</vt:lpstr>
      <vt:lpstr>ULTI</vt:lpstr>
      <vt:lpstr>JCB</vt:lpstr>
      <vt:lpstr>PBR</vt:lpstr>
      <vt:lpstr>KDM</vt:lpstr>
      <vt:lpstr>MTU</vt:lpstr>
      <vt:lpstr>PSD</vt:lpstr>
      <vt:lpstr>leader PSD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IT_PSD</cp:lastModifiedBy>
  <dcterms:created xsi:type="dcterms:W3CDTF">2022-09-26T06:06:27Z</dcterms:created>
  <dcterms:modified xsi:type="dcterms:W3CDTF">2022-10-13T01:21:27Z</dcterms:modified>
</cp:coreProperties>
</file>