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kembangan Jumlah Kendaraan" sheetId="1" r:id="rId4"/>
    <sheet state="visible" name="forcas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- Sumber: Kepolisian Republik Indonesia
- Data tahun 2015-2018 revisi
	-Muhammad Alam Dziaulhaq
Source Url: https://www.bps.go.id/indicator/17/57/2/perkembangan-jumlah-kendaraan-bermotor-menurut-jenis.html
	-Muhammad Alam Dziaulhaq</t>
      </text>
    </comment>
  </commentList>
</comments>
</file>

<file path=xl/sharedStrings.xml><?xml version="1.0" encoding="utf-8"?>
<sst xmlns="http://schemas.openxmlformats.org/spreadsheetml/2006/main" count="52" uniqueCount="16">
  <si>
    <t>Tahun</t>
  </si>
  <si>
    <t>Entity</t>
  </si>
  <si>
    <t>Jumlah penggunaan kendaraan</t>
  </si>
  <si>
    <t>Mobil Penumpang</t>
  </si>
  <si>
    <t>Mobil Bis</t>
  </si>
  <si>
    <t>Mobil Barang</t>
  </si>
  <si>
    <t>Sepeda motor</t>
  </si>
  <si>
    <t xml:space="preserve"> </t>
  </si>
  <si>
    <t>Tahun v2</t>
  </si>
  <si>
    <t>Mobil Penumpang v2</t>
  </si>
  <si>
    <t>Mobil Bis v2</t>
  </si>
  <si>
    <t>Mobil Barang v2</t>
  </si>
  <si>
    <t>Sepeda motor v2</t>
  </si>
  <si>
    <t>Total v2</t>
  </si>
  <si>
    <t>Forcast year</t>
  </si>
  <si>
    <t>Total penggunaan semua kendaraan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</si>
</sst>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3" max="3" width="27.63"/>
    <col customWidth="1" min="6" max="6" width="15.63"/>
    <col customWidth="1" min="7" max="7" width="16.13"/>
  </cols>
  <sheetData>
    <row r="1">
      <c r="A1" s="1" t="s">
        <v>0</v>
      </c>
      <c r="B1" s="1" t="s">
        <v>1</v>
      </c>
      <c r="C1" s="1" t="s">
        <v>2</v>
      </c>
      <c r="N1" s="2"/>
    </row>
    <row r="2">
      <c r="A2" s="1">
        <v>2016.0</v>
      </c>
      <c r="B2" s="1" t="s">
        <v>3</v>
      </c>
      <c r="C2" s="1">
        <v>1.3142958E7</v>
      </c>
      <c r="N2" s="2"/>
    </row>
    <row r="3" ht="19.5" customHeight="1">
      <c r="A3" s="1">
        <v>2016.0</v>
      </c>
      <c r="B3" s="1" t="s">
        <v>4</v>
      </c>
      <c r="C3" s="1">
        <v>204512.0</v>
      </c>
      <c r="N3" s="2"/>
    </row>
    <row r="4">
      <c r="A4" s="1">
        <v>2016.0</v>
      </c>
      <c r="B4" s="1" t="s">
        <v>5</v>
      </c>
      <c r="C4" s="1">
        <v>4326731.0</v>
      </c>
      <c r="N4" s="2"/>
    </row>
    <row r="5">
      <c r="A5" s="1">
        <v>2016.0</v>
      </c>
      <c r="B5" s="1" t="s">
        <v>6</v>
      </c>
      <c r="C5" s="1">
        <v>9.453151E7</v>
      </c>
      <c r="N5" s="2"/>
    </row>
    <row r="6">
      <c r="A6" s="1">
        <v>2017.0</v>
      </c>
      <c r="B6" s="1" t="s">
        <v>3</v>
      </c>
      <c r="C6" s="1">
        <v>1.3968202E7</v>
      </c>
      <c r="N6" s="2"/>
    </row>
    <row r="7">
      <c r="A7" s="1">
        <v>2017.0</v>
      </c>
      <c r="B7" s="1" t="s">
        <v>4</v>
      </c>
      <c r="C7" s="1">
        <v>213359.0</v>
      </c>
    </row>
    <row r="8">
      <c r="A8" s="1">
        <v>2017.0</v>
      </c>
      <c r="B8" s="1" t="s">
        <v>5</v>
      </c>
      <c r="C8" s="1">
        <v>4540902.0</v>
      </c>
    </row>
    <row r="9">
      <c r="A9" s="1">
        <v>2017.0</v>
      </c>
      <c r="B9" s="1" t="s">
        <v>6</v>
      </c>
      <c r="C9" s="1">
        <v>1.00200245E8</v>
      </c>
      <c r="J9" s="1" t="s">
        <v>7</v>
      </c>
    </row>
    <row r="10">
      <c r="A10" s="1">
        <v>2018.0</v>
      </c>
      <c r="B10" s="1" t="s">
        <v>3</v>
      </c>
      <c r="C10" s="1">
        <v>1.4830698E7</v>
      </c>
    </row>
    <row r="11">
      <c r="A11" s="1">
        <v>2018.0</v>
      </c>
      <c r="B11" s="1" t="s">
        <v>4</v>
      </c>
      <c r="C11" s="1">
        <v>222872.0</v>
      </c>
    </row>
    <row r="12">
      <c r="A12" s="1">
        <v>2018.0</v>
      </c>
      <c r="B12" s="1" t="s">
        <v>5</v>
      </c>
      <c r="C12" s="1">
        <v>4797254.0</v>
      </c>
    </row>
    <row r="13">
      <c r="A13" s="1">
        <v>2018.0</v>
      </c>
      <c r="B13" s="1" t="s">
        <v>6</v>
      </c>
      <c r="C13" s="1">
        <v>1.06657952E8</v>
      </c>
    </row>
    <row r="14">
      <c r="A14" s="1">
        <v>2019.0</v>
      </c>
      <c r="B14" s="1" t="s">
        <v>3</v>
      </c>
      <c r="C14" s="1">
        <v>1.5592419E7</v>
      </c>
    </row>
    <row r="15">
      <c r="A15" s="1">
        <v>2019.0</v>
      </c>
      <c r="B15" s="1" t="s">
        <v>4</v>
      </c>
      <c r="C15" s="1">
        <v>231569.0</v>
      </c>
    </row>
    <row r="16">
      <c r="A16" s="1">
        <v>2019.0</v>
      </c>
      <c r="B16" s="1" t="s">
        <v>5</v>
      </c>
      <c r="C16" s="1">
        <v>5021888.0</v>
      </c>
    </row>
    <row r="17">
      <c r="A17" s="1">
        <v>2019.0</v>
      </c>
      <c r="B17" s="1" t="s">
        <v>6</v>
      </c>
      <c r="C17" s="1">
        <v>1.12771136E8</v>
      </c>
    </row>
    <row r="18">
      <c r="A18" s="1">
        <v>2020.0</v>
      </c>
      <c r="B18" s="1" t="s">
        <v>3</v>
      </c>
      <c r="C18" s="1">
        <v>1.5797746E7</v>
      </c>
    </row>
    <row r="19">
      <c r="A19" s="1">
        <v>2020.0</v>
      </c>
      <c r="B19" s="1" t="s">
        <v>4</v>
      </c>
      <c r="C19" s="1">
        <v>233261.0</v>
      </c>
    </row>
    <row r="20">
      <c r="A20" s="1">
        <v>2020.0</v>
      </c>
      <c r="B20" s="1" t="s">
        <v>5</v>
      </c>
      <c r="C20" s="1">
        <v>5083405.0</v>
      </c>
    </row>
    <row r="21">
      <c r="A21" s="1">
        <v>2020.0</v>
      </c>
      <c r="B21" s="1" t="s">
        <v>6</v>
      </c>
      <c r="C21" s="1">
        <v>1.15023039E8</v>
      </c>
    </row>
    <row r="22">
      <c r="A22" s="1">
        <v>2021.0</v>
      </c>
      <c r="B22" s="1" t="s">
        <v>3</v>
      </c>
      <c r="C22" s="1">
        <v>1.6413348E7</v>
      </c>
    </row>
    <row r="23">
      <c r="A23" s="1">
        <v>2021.0</v>
      </c>
      <c r="B23" s="1" t="s">
        <v>4</v>
      </c>
      <c r="C23" s="1">
        <v>237566.0</v>
      </c>
    </row>
    <row r="24">
      <c r="A24" s="1">
        <v>2021.0</v>
      </c>
      <c r="B24" s="1" t="s">
        <v>5</v>
      </c>
      <c r="C24" s="1">
        <v>5299361.0</v>
      </c>
    </row>
    <row r="25">
      <c r="A25" s="1">
        <v>2021.0</v>
      </c>
      <c r="B25" s="1" t="s">
        <v>6</v>
      </c>
      <c r="C25" s="1">
        <v>1.20042298E8</v>
      </c>
    </row>
    <row r="26">
      <c r="A26" s="1">
        <v>2022.0</v>
      </c>
      <c r="B26" s="1" t="s">
        <v>3</v>
      </c>
      <c r="C26" s="3">
        <v>1.7217792133333206E7</v>
      </c>
    </row>
    <row r="27">
      <c r="A27" s="1">
        <v>2022.0</v>
      </c>
      <c r="B27" s="1" t="s">
        <v>4</v>
      </c>
      <c r="C27" s="3">
        <v>247423.9582249605</v>
      </c>
    </row>
    <row r="28">
      <c r="A28" s="1">
        <v>2022.0</v>
      </c>
      <c r="B28" s="1" t="s">
        <v>5</v>
      </c>
      <c r="C28" s="3">
        <v>5507831.400531454</v>
      </c>
    </row>
    <row r="29">
      <c r="A29" s="1">
        <v>2022.0</v>
      </c>
      <c r="B29" s="1" t="s">
        <v>6</v>
      </c>
      <c r="C29" s="3">
        <v>1.2574230290903404E8</v>
      </c>
    </row>
    <row r="30">
      <c r="A30" s="1">
        <v>2023.0</v>
      </c>
      <c r="B30" s="1" t="s">
        <v>3</v>
      </c>
      <c r="C30" s="3">
        <v>1.7756823622222185E7</v>
      </c>
    </row>
    <row r="31">
      <c r="A31" s="1">
        <v>2023.0</v>
      </c>
      <c r="B31" s="1" t="s">
        <v>4</v>
      </c>
      <c r="C31" s="3">
        <v>252773.88151128232</v>
      </c>
    </row>
    <row r="32">
      <c r="A32" s="1">
        <v>2023.0</v>
      </c>
      <c r="B32" s="1" t="s">
        <v>5</v>
      </c>
      <c r="C32" s="3">
        <v>5675493.099949215</v>
      </c>
    </row>
    <row r="33">
      <c r="A33" s="1">
        <v>2023.0</v>
      </c>
      <c r="B33" s="1" t="s">
        <v>6</v>
      </c>
      <c r="C33" s="3">
        <v>1.3019961526101975E8</v>
      </c>
    </row>
    <row r="34">
      <c r="A34" s="1">
        <v>2024.0</v>
      </c>
      <c r="B34" s="1" t="s">
        <v>3</v>
      </c>
      <c r="C34" s="3">
        <v>1.8280372743703365E7</v>
      </c>
    </row>
    <row r="35">
      <c r="A35" s="1">
        <v>2024.0</v>
      </c>
      <c r="B35" s="1" t="s">
        <v>4</v>
      </c>
      <c r="C35" s="3">
        <v>257825.97606041754</v>
      </c>
    </row>
    <row r="36">
      <c r="A36" s="1">
        <v>2024.0</v>
      </c>
      <c r="B36" s="1" t="s">
        <v>5</v>
      </c>
      <c r="C36" s="3">
        <v>5831074.408452004</v>
      </c>
    </row>
    <row r="37">
      <c r="A37" s="1">
        <v>2024.0</v>
      </c>
      <c r="B37" s="1" t="s">
        <v>6</v>
      </c>
      <c r="C37" s="3">
        <v>1.3436348189826006E8</v>
      </c>
    </row>
    <row r="38">
      <c r="A38" s="1">
        <v>2025.0</v>
      </c>
      <c r="B38" s="1" t="s">
        <v>3</v>
      </c>
      <c r="C38" s="3">
        <v>1.8855228155061483E7</v>
      </c>
    </row>
    <row r="39">
      <c r="A39" s="1">
        <v>2025.0</v>
      </c>
      <c r="B39" s="1" t="s">
        <v>4</v>
      </c>
      <c r="C39" s="3">
        <v>263484.6750815133</v>
      </c>
    </row>
    <row r="40">
      <c r="A40" s="1">
        <v>2025.0</v>
      </c>
      <c r="B40" s="1" t="s">
        <v>5</v>
      </c>
      <c r="C40" s="3">
        <v>6000029.840755405</v>
      </c>
    </row>
    <row r="41">
      <c r="A41" s="1">
        <v>2025.0</v>
      </c>
      <c r="B41" s="1" t="s">
        <v>6</v>
      </c>
      <c r="C41" s="3">
        <v>1.387412428517717E8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4" t="s">
        <v>13</v>
      </c>
      <c r="H1" s="1" t="s">
        <v>14</v>
      </c>
      <c r="I1" s="1" t="s">
        <v>15</v>
      </c>
    </row>
    <row r="2">
      <c r="A2" s="4">
        <v>2016.0</v>
      </c>
      <c r="B2" s="1">
        <v>1.3142958E7</v>
      </c>
      <c r="C2" s="1">
        <v>204512.0</v>
      </c>
      <c r="D2" s="1">
        <v>4326731.0</v>
      </c>
      <c r="E2" s="1">
        <v>9.453151E7</v>
      </c>
      <c r="F2" s="2">
        <f t="shared" ref="F2:F11" si="1">SUM(B2:E2)</f>
        <v>112205711</v>
      </c>
      <c r="H2" s="1">
        <v>2022.0</v>
      </c>
      <c r="I2" s="3">
        <f t="shared" ref="I2:I5" si="2">_xlfn.FORECAST.LINEAR(H2,F2:F7,A2:A7)</f>
        <v>148999382.7</v>
      </c>
    </row>
    <row r="3">
      <c r="A3" s="4">
        <v>2017.0</v>
      </c>
      <c r="B3" s="1">
        <v>1.3968202E7</v>
      </c>
      <c r="C3" s="1">
        <v>213359.0</v>
      </c>
      <c r="D3" s="1">
        <v>4540902.0</v>
      </c>
      <c r="E3" s="1">
        <v>1.00200245E8</v>
      </c>
      <c r="F3" s="2">
        <f t="shared" si="1"/>
        <v>118922708</v>
      </c>
      <c r="H3" s="1">
        <v>2023.0</v>
      </c>
      <c r="I3" s="3">
        <f t="shared" si="2"/>
        <v>154109149.3</v>
      </c>
    </row>
    <row r="4">
      <c r="A4" s="4">
        <v>2018.0</v>
      </c>
      <c r="B4" s="1">
        <v>1.4830698E7</v>
      </c>
      <c r="C4" s="1">
        <v>222872.0</v>
      </c>
      <c r="D4" s="1">
        <v>4797254.0</v>
      </c>
      <c r="E4" s="1">
        <v>1.06657952E8</v>
      </c>
      <c r="F4" s="2">
        <f t="shared" si="1"/>
        <v>126508776</v>
      </c>
      <c r="H4" s="1">
        <v>2024.0</v>
      </c>
      <c r="I4" s="3">
        <f t="shared" si="2"/>
        <v>158945623.4</v>
      </c>
    </row>
    <row r="5">
      <c r="A5" s="4">
        <v>2019.0</v>
      </c>
      <c r="B5" s="1">
        <v>1.5592419E7</v>
      </c>
      <c r="C5" s="1">
        <v>231569.0</v>
      </c>
      <c r="D5" s="1">
        <v>5021888.0</v>
      </c>
      <c r="E5" s="1">
        <v>1.12771136E8</v>
      </c>
      <c r="F5" s="2">
        <f t="shared" si="1"/>
        <v>133617012</v>
      </c>
      <c r="H5" s="1">
        <v>2025.0</v>
      </c>
      <c r="I5" s="3">
        <f t="shared" si="2"/>
        <v>164067633.6</v>
      </c>
    </row>
    <row r="6">
      <c r="A6" s="4">
        <v>2020.0</v>
      </c>
      <c r="B6" s="1">
        <v>1.5797746E7</v>
      </c>
      <c r="C6" s="1">
        <v>233261.0</v>
      </c>
      <c r="D6" s="1">
        <v>5083405.0</v>
      </c>
      <c r="E6" s="1">
        <v>1.15023039E8</v>
      </c>
      <c r="F6" s="2">
        <f t="shared" si="1"/>
        <v>136137451</v>
      </c>
    </row>
    <row r="7">
      <c r="A7" s="4">
        <v>2021.0</v>
      </c>
      <c r="B7" s="1">
        <v>1.6413348E7</v>
      </c>
      <c r="C7" s="1">
        <v>237566.0</v>
      </c>
      <c r="D7" s="1">
        <v>5299361.0</v>
      </c>
      <c r="E7" s="1">
        <v>1.20042298E8</v>
      </c>
      <c r="F7" s="2">
        <f t="shared" si="1"/>
        <v>141992573</v>
      </c>
    </row>
    <row r="8">
      <c r="A8" s="4">
        <v>2022.0</v>
      </c>
      <c r="B8" s="3">
        <f t="shared" ref="B8:E8" si="3">_xlfn.FORECAST.LINEAR(A8,B2:B7,A2:A7)</f>
        <v>17217792.13</v>
      </c>
      <c r="C8" s="3">
        <f t="shared" si="3"/>
        <v>247423.9582</v>
      </c>
      <c r="D8" s="3">
        <f t="shared" si="3"/>
        <v>5507831.401</v>
      </c>
      <c r="E8" s="3">
        <f t="shared" si="3"/>
        <v>125742302.9</v>
      </c>
      <c r="F8" s="2">
        <f t="shared" si="1"/>
        <v>148715350.4</v>
      </c>
    </row>
    <row r="9">
      <c r="A9" s="4">
        <v>2023.0</v>
      </c>
      <c r="B9" s="3">
        <f t="shared" ref="B9:E9" si="4">_xlfn.FORECAST.LINEAR(A9,B3:B8,A3:A8)</f>
        <v>17756823.62</v>
      </c>
      <c r="C9" s="3">
        <f t="shared" si="4"/>
        <v>252773.8815</v>
      </c>
      <c r="D9" s="3">
        <f t="shared" si="4"/>
        <v>5675493.1</v>
      </c>
      <c r="E9" s="3">
        <f t="shared" si="4"/>
        <v>130199615.3</v>
      </c>
      <c r="F9" s="2">
        <f t="shared" si="1"/>
        <v>153884705.9</v>
      </c>
    </row>
    <row r="10">
      <c r="A10" s="4">
        <v>2024.0</v>
      </c>
      <c r="B10" s="3">
        <f t="shared" ref="B10:E10" si="5">_xlfn.FORECAST.LINEAR(A10,B4:B9,A4:A9)</f>
        <v>18280372.74</v>
      </c>
      <c r="C10" s="3">
        <f t="shared" si="5"/>
        <v>257825.9761</v>
      </c>
      <c r="D10" s="3">
        <f t="shared" si="5"/>
        <v>5831074.408</v>
      </c>
      <c r="E10" s="3">
        <f t="shared" si="5"/>
        <v>134363481.9</v>
      </c>
      <c r="F10" s="2">
        <f t="shared" si="1"/>
        <v>158732755</v>
      </c>
    </row>
    <row r="11">
      <c r="A11" s="4">
        <v>2025.0</v>
      </c>
      <c r="B11" s="3">
        <f t="shared" ref="B11:E11" si="6">_xlfn.FORECAST.LINEAR(A11,B5:B10,A5:A10)</f>
        <v>18855228.16</v>
      </c>
      <c r="C11" s="3">
        <f t="shared" si="6"/>
        <v>263484.6751</v>
      </c>
      <c r="D11" s="3">
        <f t="shared" si="6"/>
        <v>6000029.841</v>
      </c>
      <c r="E11" s="3">
        <f t="shared" si="6"/>
        <v>138741242.9</v>
      </c>
      <c r="F11" s="2">
        <f t="shared" si="1"/>
        <v>163859985.5</v>
      </c>
    </row>
  </sheetData>
  <drawing r:id="rId1"/>
</worksheet>
</file>