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(%)'!$B$29:$AK$29</definedName>
    <definedName name="_xlnm._FilterDatabase" localSheetId="7" hidden="1">'Bottom Box (Abs)'!$B$29:$AK$29</definedName>
    <definedName name="_xlnm._FilterDatabase" localSheetId="0" hidden="1">'CSI Score'!$B$29:$BA$29</definedName>
    <definedName name="_xlnm._FilterDatabase" localSheetId="2" hidden="1">'CSI Score 3RM'!$B$29:$BA$29</definedName>
    <definedName name="_xlnm._FilterDatabase" localSheetId="3" hidden="1">'NPS Score'!$B$29:$AK$29</definedName>
    <definedName name="_xlnm._FilterDatabase" localSheetId="9" hidden="1">'SOP (Abs)'!$B$25:$K$25</definedName>
    <definedName name="_xlnm._FilterDatabase" localSheetId="4" hidden="1">'Top Box (%)'!$B$29:$AK$29</definedName>
    <definedName name="_xlnm._FilterDatabase" localSheetId="5" hidden="1">'Top Box (Abs)'!$B$29:$AK$29</definedName>
    <definedName name="_xlnm._FilterDatabase" localSheetId="1" hidden="1">'YTD Score'!$B$29:$BA$29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<sst xmlns="http://schemas.openxmlformats.org/spreadsheetml/2006/main" count="1616" uniqueCount="126">
  <si>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</si>
  <si>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</si>
  <si>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</si>
  <si>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</si>
  <si>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</si>
  <si>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</si>
  <si>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</si>
  <si>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</si>
  <si>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</si>
  <si>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</si>
  <si>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</si>
  <si>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</si>
  <si>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</si>
  <si>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</si>
  <si>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</si>
  <si>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</si>
  <si>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</si>
  <si>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</si>
  <si>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</si>
  <si>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</si>
  <si>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</si>
  <si>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</si>
  <si>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</si>
  <si>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</si>
  <si>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</si>
  <si>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</si>
  <si>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</si>
  <si>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</si>
  <si>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</si>
  <si>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</si>
  <si>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</si>
  <si>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</si>
  <si>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</si>
  <si>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</si>
  <si>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</si>
  <si>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</si>
  <si>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</si>
  <si>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</si>
  <si>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</si>
  <si>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</si>
  <si>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</si>
  <si>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</si>
  <si>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</si>
  <si>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</si>
  <si>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</si>
  <si>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</si>
  <si>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</si>
  <si>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</si>
  <si>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</si>
  <si>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</si>
  <si>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</si>
  <si>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</si>
  <si>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</si>
  <si>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</si>
  <si>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</si>
  <si>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</si>
  <si>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</si>
  <si>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</si>
  <si>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</si>
  <si>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</si>
  <si>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</si>
  <si>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</si>
  <si>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</si>
  <si>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</si>
  <si>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</si>
  <si>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</si>
  <si>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</si>
  <si>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</si>
  <si>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</si>
  <si>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</si>
  <si>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</si>
  <si>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</si>
  <si>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</si>
  <si>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</si>
  <si>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</si>
  <si>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</si>
  <si>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</si>
  <si>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</si>
  <si>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</si>
  <si>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</si>
  <si>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</si>
  <si>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</si>
  <si>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</si>
  <si>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</si>
  <si>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</si>
  <si>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</si>
  <si>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</si>
  <si>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</si>
  <si>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</si>
  <si>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</si>
  <si>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</si>
  <si>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</si>
  <si>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</si>
  <si>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</si>
  <si>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</si>
  <si>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</si>
  <si>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</si>
  <si>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</si>
  <si>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</si>
  <si>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</si>
  <si>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</si>
  <si>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</si>
  <si>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</si>
  <si>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</si>
  <si>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</si>
  <si>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</si>
  <si>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</si>
  <si>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</si>
  <si>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</si>
  <si>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</si>
  <si>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MUA</t>
  </si>
  <si>
    <t>C7001</t>
  </si>
  <si>
    <t>Group MUA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</si>
  <si>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</si>
  <si>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</si>
  <si>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</si>
  <si>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</si>
  <si>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</si>
  <si>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</si>
  <si>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</si>
  <si>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</si>
  <si>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</si>
  <si>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NISSAN SOEKARNO HATTA PLG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</si>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</sst>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289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4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47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 wrapText="1"/>
    </xf>
    <xf numFmtId="2" fontId="5" fillId="0" borderId="46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51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57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6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6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4" xfId="0" applyNumberFormat="1" applyFont="1" applyFill="1" applyBorder="1" applyAlignment="1">
      <alignment horizontal="center" vertical="center"/>
    </xf>
    <xf numFmtId="3" fontId="5" fillId="2" borderId="18" xfId="0" applyNumberFormat="1" applyFont="1" applyFill="1" applyBorder="1" applyAlignment="1">
      <alignment horizontal="center" vertical="center"/>
    </xf>
    <xf numFmtId="3" fontId="5" fillId="2" borderId="56" xfId="0" applyNumberFormat="1" applyFont="1" applyFill="1" applyBorder="1" applyAlignment="1">
      <alignment horizontal="center" vertical="center"/>
    </xf>
    <xf numFmtId="3" fontId="5" fillId="7" borderId="44" xfId="0" applyNumberFormat="1" applyFont="1" applyFill="1" applyBorder="1" applyAlignment="1">
      <alignment horizontal="center" vertical="center"/>
    </xf>
    <xf numFmtId="3" fontId="5" fillId="7" borderId="18" xfId="0" applyNumberFormat="1" applyFont="1" applyFill="1" applyBorder="1" applyAlignment="1">
      <alignment horizontal="center" vertical="center"/>
    </xf>
    <xf numFmtId="3" fontId="5" fillId="7" borderId="40" xfId="0" applyNumberFormat="1" applyFont="1" applyFill="1" applyBorder="1" applyAlignment="1">
      <alignment horizontal="center" vertical="center"/>
    </xf>
    <xf numFmtId="3" fontId="5" fillId="7" borderId="22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22" xfId="2" applyNumberFormat="1" applyFont="1" applyFill="1" applyBorder="1" applyAlignment="1">
      <alignment horizontal="center" vertical="center"/>
    </xf>
    <xf numFmtId="3" fontId="5" fillId="8" borderId="22" xfId="0" applyNumberFormat="1" applyFont="1" applyFill="1" applyBorder="1" applyAlignment="1">
      <alignment horizontal="center" vertical="center"/>
    </xf>
    <xf numFmtId="3" fontId="7" fillId="2" borderId="24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8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0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66" xfId="4" applyFont="1" applyBorder="1" applyAlignment="1">
      <alignment horizontal="center" vertical="center"/>
    </xf>
    <xf numFmtId="9" fontId="5" fillId="0" borderId="67" xfId="4" applyFont="1" applyBorder="1" applyAlignment="1">
      <alignment horizontal="center" vertical="center"/>
    </xf>
    <xf numFmtId="9" fontId="5" fillId="0" borderId="68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8" xfId="4" applyFont="1" applyFill="1" applyBorder="1" applyAlignment="1">
      <alignment horizontal="center" vertical="center"/>
    </xf>
    <xf numFmtId="9" fontId="5" fillId="6" borderId="51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6" xfId="4" applyFont="1" applyBorder="1" applyAlignment="1">
      <alignment vertical="center"/>
    </xf>
    <xf numFmtId="9" fontId="5" fillId="0" borderId="44" xfId="4" applyFont="1" applyBorder="1" applyAlignment="1">
      <alignment horizontal="center" vertical="center"/>
    </xf>
    <xf numFmtId="9" fontId="5" fillId="0" borderId="53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63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9" xfId="4" applyFont="1" applyBorder="1" applyAlignment="1">
      <alignment horizontal="center" vertical="center"/>
    </xf>
    <xf numFmtId="9" fontId="5" fillId="0" borderId="23" xfId="4" applyFont="1" applyBorder="1" applyAlignment="1">
      <alignment horizontal="center" vertical="center"/>
    </xf>
    <xf numFmtId="9" fontId="5" fillId="0" borderId="37" xfId="4" applyFont="1" applyBorder="1" applyAlignment="1">
      <alignment horizontal="center" vertical="center"/>
    </xf>
    <xf numFmtId="9" fontId="5" fillId="0" borderId="36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66" xfId="0" applyNumberFormat="1" applyFont="1" applyBorder="1" applyAlignment="1">
      <alignment horizontal="center" vertical="center"/>
    </xf>
    <xf numFmtId="0" fontId="5" fillId="0" borderId="67" xfId="0" applyNumberFormat="1" applyFont="1" applyBorder="1" applyAlignment="1">
      <alignment horizontal="center" vertical="center"/>
    </xf>
    <xf numFmtId="0" fontId="5" fillId="0" borderId="68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/>
    </xf>
    <xf numFmtId="0" fontId="5" fillId="6" borderId="51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6" xfId="0" applyNumberForma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63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37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3" xfId="0" applyNumberFormat="1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 vertical="center"/>
    </xf>
    <xf numFmtId="9" fontId="5" fillId="0" borderId="17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57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30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3" fontId="5" fillId="9" borderId="18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6" fillId="2" borderId="4" xfId="2" applyFont="1" applyFill="1" applyBorder="1" applyAlignment="1">
      <alignment horizontal="left" vertical="center"/>
    </xf>
    <xf numFmtId="0" fontId="0" fillId="0" borderId="56" xfId="0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9" borderId="65" xfId="0" applyFont="1" applyFill="1" applyBorder="1" applyAlignment="1">
      <alignment horizontal="left" vertical="center"/>
    </xf>
    <xf numFmtId="0" fontId="4" fillId="9" borderId="69" xfId="0" applyFont="1" applyFill="1" applyBorder="1" applyAlignment="1">
      <alignment horizontal="left" vertical="center"/>
    </xf>
    <xf numFmtId="0" fontId="4" fillId="9" borderId="64" xfId="0" applyFont="1" applyFill="1" applyBorder="1" applyAlignment="1">
      <alignment horizontal="left" vertical="center"/>
    </xf>
    <xf numFmtId="0" fontId="4" fillId="8" borderId="70" xfId="0" applyFont="1" applyFill="1" applyBorder="1" applyAlignment="1">
      <alignment horizontal="left" vertical="center"/>
    </xf>
    <xf numFmtId="0" fontId="4" fillId="8" borderId="71" xfId="0" applyFont="1" applyFill="1" applyBorder="1" applyAlignment="1">
      <alignment horizontal="left" vertical="center"/>
    </xf>
    <xf numFmtId="0" fontId="4" fillId="8" borderId="72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59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56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0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12" width="13.28515625" style="89" customWidth="1"/>
    <col min="13" max="13" width="1.28515625" style="90" customWidth="1"/>
    <col min="14" max="21" width="13.28515625" style="89" customWidth="1"/>
    <col min="22" max="22" width="1.28515625" style="90" customWidth="1"/>
    <col min="23" max="50" width="13.28515625" style="89" customWidth="1"/>
    <col min="51" max="51" width="1.28515625" style="89" customWidth="1"/>
    <col min="52" max="52" width="13.28515625" style="89" customWidth="1"/>
    <col min="53" max="53" width="1.28515625" style="89" customWidth="1"/>
    <col min="54" max="16384" width="9.140625" style="89"/>
  </cols>
  <sheetData>
    <row r="1" spans="1:53" ht="15.75" thickBot="1" x14ac:dyDescent="0.3">
      <c r="AY1" s="90"/>
      <c r="BA1" s="90"/>
    </row>
    <row r="2" spans="1:53" ht="24.95" customHeight="1" thickBot="1" x14ac:dyDescent="0.3">
      <c r="B2" s="274" t="s">
        <v>124</v>
      </c>
      <c r="C2" s="244"/>
      <c r="D2" s="244"/>
      <c r="E2" s="244"/>
      <c r="F2" s="245"/>
      <c r="G2" s="260"/>
      <c r="H2" s="243"/>
      <c r="I2" s="244"/>
      <c r="J2" s="244"/>
      <c r="K2" s="244"/>
      <c r="L2" s="245"/>
      <c r="M2" s="71"/>
      <c r="N2" s="243"/>
      <c r="O2" s="244"/>
      <c r="P2" s="244"/>
      <c r="Q2" s="244"/>
      <c r="R2" s="244"/>
      <c r="S2" s="244"/>
      <c r="T2" s="244"/>
      <c r="U2" s="245"/>
      <c r="V2" s="77"/>
      <c r="W2" s="15" t="s">
        <v>113</v>
      </c>
      <c r="X2" s="81" t="s">
        <v>34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3"/>
      <c r="AZ2" s="20"/>
    </row>
    <row r="3" spans="1:53" s="86" customFormat="1" ht="15" customHeight="1" thickBot="1" x14ac:dyDescent="0.3">
      <c r="B3" s="246"/>
      <c r="C3" s="247"/>
      <c r="D3" s="275"/>
      <c r="E3" s="275"/>
      <c r="F3" s="248"/>
      <c r="G3" s="261"/>
      <c r="H3" s="246"/>
      <c r="I3" s="247"/>
      <c r="J3" s="247"/>
      <c r="K3" s="247"/>
      <c r="L3" s="248"/>
      <c r="M3" s="71"/>
      <c r="N3" s="246"/>
      <c r="O3" s="247"/>
      <c r="P3" s="247"/>
      <c r="Q3" s="247"/>
      <c r="R3" s="247"/>
      <c r="S3" s="247"/>
      <c r="T3" s="247"/>
      <c r="U3" s="248"/>
      <c r="V3" s="77"/>
      <c r="W3" s="1" t="s">
        <v>64</v>
      </c>
      <c r="X3" s="85" t="s">
        <v>72</v>
      </c>
      <c r="Y3" s="81" t="s">
        <v>73</v>
      </c>
      <c r="Z3" s="81" t="s">
        <v>74</v>
      </c>
      <c r="AA3" s="81" t="s">
        <v>75</v>
      </c>
      <c r="AB3" s="81" t="s">
        <v>76</v>
      </c>
      <c r="AC3" s="81" t="s">
        <v>78</v>
      </c>
      <c r="AD3" s="81" t="s">
        <v>79</v>
      </c>
      <c r="AE3" s="81" t="s">
        <v>80</v>
      </c>
      <c r="AF3" s="81" t="s">
        <v>65</v>
      </c>
      <c r="AG3" s="81" t="s">
        <v>81</v>
      </c>
      <c r="AH3" s="81" t="s">
        <v>82</v>
      </c>
      <c r="AI3" s="81" t="s">
        <v>83</v>
      </c>
      <c r="AJ3" s="81" t="s">
        <v>84</v>
      </c>
      <c r="AK3" s="81" t="s">
        <v>85</v>
      </c>
      <c r="AL3" s="81" t="s">
        <v>91</v>
      </c>
      <c r="AM3" s="81" t="s">
        <v>93</v>
      </c>
      <c r="AN3" s="81" t="s">
        <v>92</v>
      </c>
      <c r="AO3" s="81" t="s">
        <v>94</v>
      </c>
      <c r="AP3" s="81" t="s">
        <v>95</v>
      </c>
      <c r="AQ3" s="81" t="s">
        <v>97</v>
      </c>
      <c r="AR3" s="81" t="s">
        <v>98</v>
      </c>
      <c r="AS3" s="81" t="s">
        <v>67</v>
      </c>
      <c r="AT3" s="81" t="s">
        <v>99</v>
      </c>
      <c r="AU3" s="81" t="s">
        <v>66</v>
      </c>
      <c r="AV3" s="81" t="s">
        <v>68</v>
      </c>
      <c r="AW3" s="81" t="s">
        <v>70</v>
      </c>
      <c r="AX3" s="1" t="s">
        <v>69</v>
      </c>
      <c r="AY3" s="89"/>
      <c r="AZ3" s="1" t="s">
        <v>71</v>
      </c>
    </row>
    <row r="4" spans="1:53" s="86" customFormat="1" ht="15" customHeight="1" thickBot="1" x14ac:dyDescent="0.3">
      <c r="B4" s="246"/>
      <c r="C4" s="247"/>
      <c r="D4" s="275"/>
      <c r="E4" s="275"/>
      <c r="F4" s="248"/>
      <c r="G4" s="261"/>
      <c r="H4" s="249"/>
      <c r="I4" s="250"/>
      <c r="J4" s="250"/>
      <c r="K4" s="250"/>
      <c r="L4" s="251"/>
      <c r="M4" s="71"/>
      <c r="N4" s="249"/>
      <c r="O4" s="250"/>
      <c r="P4" s="250"/>
      <c r="Q4" s="250"/>
      <c r="R4" s="250"/>
      <c r="S4" s="250"/>
      <c r="T4" s="250"/>
      <c r="U4" s="251"/>
      <c r="V4" s="77"/>
      <c r="W4" s="15"/>
      <c r="X4" s="266">
        <v>0.2</v>
      </c>
      <c r="Y4" s="267"/>
      <c r="Z4" s="267"/>
      <c r="AA4" s="267"/>
      <c r="AB4" s="268"/>
      <c r="AC4" s="266">
        <v>0.19</v>
      </c>
      <c r="AD4" s="267"/>
      <c r="AE4" s="267"/>
      <c r="AF4" s="267"/>
      <c r="AG4" s="267"/>
      <c r="AH4" s="267"/>
      <c r="AI4" s="267"/>
      <c r="AJ4" s="267"/>
      <c r="AK4" s="268"/>
      <c r="AL4" s="266">
        <v>0.18</v>
      </c>
      <c r="AM4" s="267"/>
      <c r="AN4" s="267"/>
      <c r="AO4" s="267"/>
      <c r="AP4" s="268"/>
      <c r="AQ4" s="266">
        <v>0.19</v>
      </c>
      <c r="AR4" s="267"/>
      <c r="AS4" s="267"/>
      <c r="AT4" s="268"/>
      <c r="AU4" s="266">
        <v>0.24</v>
      </c>
      <c r="AV4" s="267"/>
      <c r="AW4" s="267"/>
      <c r="AX4" s="268"/>
      <c r="AY4" s="89"/>
      <c r="AZ4" s="1"/>
    </row>
    <row r="5" spans="1:53" s="86" customFormat="1" ht="15" customHeight="1" thickBot="1" x14ac:dyDescent="0.3">
      <c r="B5" s="246"/>
      <c r="C5" s="247"/>
      <c r="D5" s="275"/>
      <c r="E5" s="275"/>
      <c r="F5" s="248"/>
      <c r="G5" s="261"/>
      <c r="H5" s="263" t="s">
        <v>51</v>
      </c>
      <c r="I5" s="264"/>
      <c r="J5" s="264"/>
      <c r="K5" s="264"/>
      <c r="L5" s="265"/>
      <c r="M5" s="71"/>
      <c r="N5" s="85" t="s">
        <v>100</v>
      </c>
      <c r="O5" s="240" t="s">
        <v>101</v>
      </c>
      <c r="P5" s="241"/>
      <c r="Q5" s="241"/>
      <c r="R5" s="241"/>
      <c r="S5" s="241"/>
      <c r="T5" s="241"/>
      <c r="U5" s="242"/>
      <c r="V5" s="71"/>
      <c r="W5" s="1"/>
      <c r="X5" s="70">
        <v>3.9672243396311049E-2</v>
      </c>
      <c r="Y5" s="63">
        <v>3.9003622327169293E-2</v>
      </c>
      <c r="Z5" s="63">
        <v>4.0659211803150262E-2</v>
      </c>
      <c r="AA5" s="63">
        <v>4.0541668092881997E-2</v>
      </c>
      <c r="AB5" s="63">
        <v>4.0123254380487416E-2</v>
      </c>
      <c r="AC5" s="63">
        <v>3.3855860995089568E-2</v>
      </c>
      <c r="AD5" s="63">
        <v>3.3926305149948044E-2</v>
      </c>
      <c r="AE5" s="63">
        <v>3.4155559202511621E-2</v>
      </c>
      <c r="AF5" s="63">
        <v>2.7644914083300116E-2</v>
      </c>
      <c r="AG5" s="63">
        <v>1.2384769945491175E-2</v>
      </c>
      <c r="AH5" s="63">
        <v>1.0329219878523248E-2</v>
      </c>
      <c r="AI5" s="63">
        <v>2.084070751253159E-2</v>
      </c>
      <c r="AJ5" s="63">
        <v>1.3667357697331571E-2</v>
      </c>
      <c r="AK5" s="63">
        <v>3.1953055352730866E-3</v>
      </c>
      <c r="AL5" s="63">
        <v>5.3090695350876072E-2</v>
      </c>
      <c r="AM5" s="63">
        <v>4.2704117077481493E-2</v>
      </c>
      <c r="AN5" s="63">
        <v>2.9874326587734236E-2</v>
      </c>
      <c r="AO5" s="63">
        <v>5.4141672309851369E-2</v>
      </c>
      <c r="AP5" s="63">
        <v>1.8918867405678293E-4</v>
      </c>
      <c r="AQ5" s="63">
        <v>6.3176633003509647E-2</v>
      </c>
      <c r="AR5" s="63">
        <v>5.5340083086505724E-2</v>
      </c>
      <c r="AS5" s="63">
        <v>1.3643949251733668E-2</v>
      </c>
      <c r="AT5" s="63">
        <v>5.7839334658250946E-2</v>
      </c>
      <c r="AU5" s="63">
        <v>7.2655697831394084E-2</v>
      </c>
      <c r="AV5" s="63">
        <v>6.3967106671811935E-2</v>
      </c>
      <c r="AW5" s="63">
        <v>7.3539372750972415E-2</v>
      </c>
      <c r="AX5" s="63">
        <v>2.983782274582155E-2</v>
      </c>
      <c r="AY5" s="89"/>
      <c r="AZ5" s="11"/>
    </row>
    <row r="6" spans="1:53" ht="30" customHeight="1" thickBot="1" x14ac:dyDescent="0.3">
      <c r="B6" s="249"/>
      <c r="C6" s="250"/>
      <c r="D6" s="250"/>
      <c r="E6" s="250"/>
      <c r="F6" s="251"/>
      <c r="G6" s="262"/>
      <c r="H6" s="84">
        <v>0.2</v>
      </c>
      <c r="I6" s="84">
        <v>0.19</v>
      </c>
      <c r="J6" s="84">
        <v>0.18</v>
      </c>
      <c r="K6" s="84">
        <v>0.19</v>
      </c>
      <c r="L6" s="69">
        <v>0.24</v>
      </c>
      <c r="M6" s="71"/>
      <c r="N6" s="1" t="s">
        <v>64</v>
      </c>
      <c r="O6" s="81" t="s">
        <v>65</v>
      </c>
      <c r="P6" s="81" t="s">
        <v>66</v>
      </c>
      <c r="Q6" s="81" t="s">
        <v>67</v>
      </c>
      <c r="R6" s="81" t="s">
        <v>68</v>
      </c>
      <c r="S6" s="81" t="s">
        <v>69</v>
      </c>
      <c r="T6" s="81" t="s">
        <v>71</v>
      </c>
      <c r="U6" s="1" t="s">
        <v>70</v>
      </c>
      <c r="V6" s="71"/>
      <c r="W6" s="15" t="s">
        <v>0</v>
      </c>
      <c r="X6" s="263" t="s">
        <v>1</v>
      </c>
      <c r="Y6" s="264"/>
      <c r="Z6" s="264"/>
      <c r="AA6" s="264"/>
      <c r="AB6" s="265"/>
      <c r="AC6" s="263" t="s">
        <v>2</v>
      </c>
      <c r="AD6" s="264"/>
      <c r="AE6" s="264"/>
      <c r="AF6" s="264"/>
      <c r="AG6" s="264"/>
      <c r="AH6" s="264"/>
      <c r="AI6" s="264"/>
      <c r="AJ6" s="264"/>
      <c r="AK6" s="265"/>
      <c r="AL6" s="263" t="s">
        <v>3</v>
      </c>
      <c r="AM6" s="264"/>
      <c r="AN6" s="264"/>
      <c r="AO6" s="264"/>
      <c r="AP6" s="265"/>
      <c r="AQ6" s="263" t="s">
        <v>4</v>
      </c>
      <c r="AR6" s="264"/>
      <c r="AS6" s="264"/>
      <c r="AT6" s="265"/>
      <c r="AU6" s="263" t="s">
        <v>5</v>
      </c>
      <c r="AV6" s="264"/>
      <c r="AW6" s="264"/>
      <c r="AX6" s="265"/>
      <c r="AZ6" s="1" t="s">
        <v>49</v>
      </c>
    </row>
    <row r="7" spans="1:53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72"/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78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7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7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82" t="e">
        <f>#REF!</f>
        <v>#REF!</v>
      </c>
      <c r="C8" s="283"/>
      <c r="D8" s="283"/>
      <c r="E8" s="284"/>
      <c r="F8" s="96"/>
      <c r="G8" s="97"/>
      <c r="H8" s="107"/>
      <c r="I8" s="108"/>
      <c r="J8" s="109"/>
      <c r="K8" s="109"/>
      <c r="L8" s="110"/>
      <c r="M8" s="72"/>
      <c r="N8" s="97"/>
      <c r="O8" s="98"/>
      <c r="P8" s="99"/>
      <c r="Q8" s="102"/>
      <c r="R8" s="102"/>
      <c r="S8" s="102"/>
      <c r="T8" s="102"/>
      <c r="U8" s="101"/>
      <c r="V8" s="78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78" t="s">
        <v>35</v>
      </c>
      <c r="C9" s="279"/>
      <c r="D9" s="279"/>
      <c r="E9" s="279"/>
      <c r="F9" s="111">
        <v>1035</v>
      </c>
      <c r="G9" s="111">
        <v>887.5369984445465</v>
      </c>
      <c r="H9" s="88">
        <v>8.8339130434783595</v>
      </c>
      <c r="I9" s="48">
        <v>9.0112433862456012</v>
      </c>
      <c r="J9" s="48">
        <v>8.7110144927536375</v>
      </c>
      <c r="K9" s="48">
        <v>8.8317230273751708</v>
      </c>
      <c r="L9" s="49">
        <v>8.8211755233494689</v>
      </c>
      <c r="M9" s="92"/>
      <c r="N9" s="87">
        <v>0.58260869565217388</v>
      </c>
      <c r="O9" s="44">
        <v>9.0521739130434788</v>
      </c>
      <c r="P9" s="88">
        <v>8.9507246376811587</v>
      </c>
      <c r="Q9" s="48">
        <v>8.4046653144016226</v>
      </c>
      <c r="R9" s="46">
        <v>8.6972920696324945</v>
      </c>
      <c r="S9" s="46">
        <v>8.8315585672797674</v>
      </c>
      <c r="T9" s="46">
        <v>9.006738544474393</v>
      </c>
      <c r="U9" s="49">
        <v>8.804453049370764</v>
      </c>
      <c r="V9" s="92"/>
      <c r="W9" s="43">
        <v>8.7739130434782613</v>
      </c>
      <c r="X9" s="44">
        <v>8.8199419167473376</v>
      </c>
      <c r="Y9" s="48">
        <v>8.9169435215946837</v>
      </c>
      <c r="Z9" s="48">
        <v>8.9316909294512872</v>
      </c>
      <c r="AA9" s="48">
        <v>8.7719806763285018</v>
      </c>
      <c r="AB9" s="49">
        <v>8.843326885880078</v>
      </c>
      <c r="AC9" s="44">
        <v>9.039613526570049</v>
      </c>
      <c r="AD9" s="48">
        <v>9.2318840579710137</v>
      </c>
      <c r="AE9" s="48">
        <v>9.0666666666666664</v>
      </c>
      <c r="AF9" s="48">
        <v>9.0521739130434788</v>
      </c>
      <c r="AG9" s="48">
        <v>8.993170731707318</v>
      </c>
      <c r="AH9" s="48">
        <v>8.9003868471953584</v>
      </c>
      <c r="AI9" s="48">
        <v>9.0106382978723403</v>
      </c>
      <c r="AJ9" s="48">
        <v>8.9214354995150345</v>
      </c>
      <c r="AK9" s="49">
        <v>8.9009803921568622</v>
      </c>
      <c r="AL9" s="44">
        <v>8.7806763285024161</v>
      </c>
      <c r="AM9" s="48">
        <v>8.6350435624394972</v>
      </c>
      <c r="AN9" s="48">
        <v>8.6121856866537723</v>
      </c>
      <c r="AO9" s="48">
        <v>8.8567279767666989</v>
      </c>
      <c r="AP9" s="49">
        <v>8.6875</v>
      </c>
      <c r="AQ9" s="44">
        <v>8.9961277831558562</v>
      </c>
      <c r="AR9" s="48">
        <v>8.9352657004830913</v>
      </c>
      <c r="AS9" s="48">
        <v>8.4046653144016226</v>
      </c>
      <c r="AT9" s="49">
        <v>8.9680232558139537</v>
      </c>
      <c r="AU9" s="44">
        <v>8.9507246376811587</v>
      </c>
      <c r="AV9" s="48">
        <v>8.6972920696324945</v>
      </c>
      <c r="AW9" s="48">
        <v>8.804453049370764</v>
      </c>
      <c r="AX9" s="49">
        <v>8.8315585672797674</v>
      </c>
      <c r="AZ9" s="43">
        <v>9.006738544474393</v>
      </c>
    </row>
    <row r="10" spans="1:53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115">
        <v>890.35099611103624</v>
      </c>
      <c r="H10" s="60">
        <v>8.8742690058482427</v>
      </c>
      <c r="I10" s="54">
        <v>8.9585769980526315</v>
      </c>
      <c r="J10" s="54">
        <v>8.8249999999999993</v>
      </c>
      <c r="K10" s="54">
        <v>8.8143274853798239</v>
      </c>
      <c r="L10" s="55">
        <v>8.8421052631578956</v>
      </c>
      <c r="M10" s="92"/>
      <c r="N10" s="39">
        <v>0.55263157894736847</v>
      </c>
      <c r="O10" s="51">
        <v>9.026315789473685</v>
      </c>
      <c r="P10" s="60">
        <v>8.9912280701754383</v>
      </c>
      <c r="Q10" s="54">
        <v>8.3302752293577988</v>
      </c>
      <c r="R10" s="52">
        <v>8.7894736842105257</v>
      </c>
      <c r="S10" s="52">
        <v>8.8157894736842106</v>
      </c>
      <c r="T10" s="52">
        <v>8.954545454545455</v>
      </c>
      <c r="U10" s="55">
        <v>8.7719298245614041</v>
      </c>
      <c r="V10" s="92"/>
      <c r="W10" s="50">
        <v>8.7982456140350873</v>
      </c>
      <c r="X10" s="51">
        <v>8.8771929824561404</v>
      </c>
      <c r="Y10" s="54">
        <v>8.84</v>
      </c>
      <c r="Z10" s="54">
        <v>9.0399999999999991</v>
      </c>
      <c r="AA10" s="54">
        <v>8.7543859649122808</v>
      </c>
      <c r="AB10" s="55">
        <v>8.8333333333333339</v>
      </c>
      <c r="AC10" s="51">
        <v>9.026315789473685</v>
      </c>
      <c r="AD10" s="54">
        <v>9.2192982456140342</v>
      </c>
      <c r="AE10" s="54">
        <v>9.0175438596491233</v>
      </c>
      <c r="AF10" s="54">
        <v>9.026315789473685</v>
      </c>
      <c r="AG10" s="54">
        <v>8.8859649122807021</v>
      </c>
      <c r="AH10" s="54">
        <v>8.8245614035087723</v>
      </c>
      <c r="AI10" s="54">
        <v>8.9298245614035086</v>
      </c>
      <c r="AJ10" s="54">
        <v>8.8584070796460175</v>
      </c>
      <c r="AK10" s="55">
        <v>8.8303571428571423</v>
      </c>
      <c r="AL10" s="51">
        <v>8.8245614035087723</v>
      </c>
      <c r="AM10" s="54">
        <v>8.7807017543859658</v>
      </c>
      <c r="AN10" s="54">
        <v>8.8947368421052637</v>
      </c>
      <c r="AO10" s="54">
        <v>8.9298245614035086</v>
      </c>
      <c r="AP10" s="55">
        <v>8.6902654867256643</v>
      </c>
      <c r="AQ10" s="51">
        <v>9.0087719298245617</v>
      </c>
      <c r="AR10" s="54">
        <v>8.8947368421052637</v>
      </c>
      <c r="AS10" s="54">
        <v>8.3302752293577988</v>
      </c>
      <c r="AT10" s="55">
        <v>9.026315789473685</v>
      </c>
      <c r="AU10" s="51">
        <v>8.9912280701754383</v>
      </c>
      <c r="AV10" s="54">
        <v>8.7894736842105257</v>
      </c>
      <c r="AW10" s="54">
        <v>8.7719298245614041</v>
      </c>
      <c r="AX10" s="55">
        <v>8.8157894736842106</v>
      </c>
      <c r="AZ10" s="50">
        <v>8.954545454545455</v>
      </c>
    </row>
    <row r="11" spans="1:53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116">
        <v>881.20485188752582</v>
      </c>
      <c r="H11" s="27">
        <v>8.732654127481819</v>
      </c>
      <c r="I11" s="22">
        <v>8.9528785390871466</v>
      </c>
      <c r="J11" s="22">
        <v>8.6528213166144159</v>
      </c>
      <c r="K11" s="22">
        <v>8.8129571577849521</v>
      </c>
      <c r="L11" s="24">
        <v>8.7622779519332283</v>
      </c>
      <c r="M11" s="92"/>
      <c r="N11" s="59">
        <v>0.60501567398119127</v>
      </c>
      <c r="O11" s="26">
        <v>8.9749216300940446</v>
      </c>
      <c r="P11" s="27">
        <v>8.8777429467084641</v>
      </c>
      <c r="Q11" s="22">
        <v>8.4033898305084751</v>
      </c>
      <c r="R11" s="23">
        <v>8.5880503144654092</v>
      </c>
      <c r="S11" s="23">
        <v>8.8364779874213841</v>
      </c>
      <c r="T11" s="23">
        <v>8.9787234042553195</v>
      </c>
      <c r="U11" s="24">
        <v>8.7476340694006307</v>
      </c>
      <c r="V11" s="92"/>
      <c r="W11" s="25">
        <v>8.7805642633228835</v>
      </c>
      <c r="X11" s="26">
        <v>8.8150470219435739</v>
      </c>
      <c r="Y11" s="22">
        <v>8.7050359712230208</v>
      </c>
      <c r="Z11" s="22">
        <v>8.735294117647058</v>
      </c>
      <c r="AA11" s="22">
        <v>8.6896551724137936</v>
      </c>
      <c r="AB11" s="24">
        <v>8.7742946708463947</v>
      </c>
      <c r="AC11" s="26">
        <v>8.9623824451410652</v>
      </c>
      <c r="AD11" s="22">
        <v>9.1598746081504707</v>
      </c>
      <c r="AE11" s="22">
        <v>9.0188087774294665</v>
      </c>
      <c r="AF11" s="22">
        <v>8.9749216300940446</v>
      </c>
      <c r="AG11" s="22">
        <v>8.961904761904762</v>
      </c>
      <c r="AH11" s="22">
        <v>8.8495297805642625</v>
      </c>
      <c r="AI11" s="22">
        <v>8.965408805031446</v>
      </c>
      <c r="AJ11" s="22">
        <v>8.8797468354430382</v>
      </c>
      <c r="AK11" s="24">
        <v>8.8184713375796182</v>
      </c>
      <c r="AL11" s="26">
        <v>8.6865203761755492</v>
      </c>
      <c r="AM11" s="22">
        <v>8.5786163522012586</v>
      </c>
      <c r="AN11" s="22">
        <v>8.5754716981132084</v>
      </c>
      <c r="AO11" s="22">
        <v>8.8333333333333339</v>
      </c>
      <c r="AP11" s="24">
        <v>8.6381578947368425</v>
      </c>
      <c r="AQ11" s="26">
        <v>8.9716981132075464</v>
      </c>
      <c r="AR11" s="22">
        <v>8.9184952978056433</v>
      </c>
      <c r="AS11" s="22">
        <v>8.4033898305084751</v>
      </c>
      <c r="AT11" s="24">
        <v>8.933962264150944</v>
      </c>
      <c r="AU11" s="26">
        <v>8.8777429467084641</v>
      </c>
      <c r="AV11" s="22">
        <v>8.5880503144654092</v>
      </c>
      <c r="AW11" s="22">
        <v>8.7476340694006307</v>
      </c>
      <c r="AX11" s="24">
        <v>8.8364779874213841</v>
      </c>
      <c r="AZ11" s="25">
        <v>8.9787234042553195</v>
      </c>
    </row>
    <row r="12" spans="1:53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116">
        <v>916.69613241477748</v>
      </c>
      <c r="H12" s="27">
        <v>9.169281045751962</v>
      </c>
      <c r="I12" s="22">
        <v>9.3420479302872579</v>
      </c>
      <c r="J12" s="22">
        <v>8.981372549019607</v>
      </c>
      <c r="K12" s="22">
        <v>9.064542483659805</v>
      </c>
      <c r="L12" s="24">
        <v>9.1200980392156854</v>
      </c>
      <c r="M12" s="92"/>
      <c r="N12" s="59">
        <v>0.70588235294117652</v>
      </c>
      <c r="O12" s="26">
        <v>9.3039215686274517</v>
      </c>
      <c r="P12" s="27">
        <v>9.2058823529411757</v>
      </c>
      <c r="Q12" s="22">
        <v>8.5959595959595951</v>
      </c>
      <c r="R12" s="23">
        <v>8.9803921568627452</v>
      </c>
      <c r="S12" s="23">
        <v>9.1960784313725483</v>
      </c>
      <c r="T12" s="23">
        <v>9.1585365853658534</v>
      </c>
      <c r="U12" s="24">
        <v>9.0980392156862742</v>
      </c>
      <c r="V12" s="92"/>
      <c r="W12" s="25">
        <v>9.0098039215686274</v>
      </c>
      <c r="X12" s="26">
        <v>9.0980392156862742</v>
      </c>
      <c r="Y12" s="22">
        <v>9.3483146067415728</v>
      </c>
      <c r="Z12" s="22">
        <v>9.2921348314606735</v>
      </c>
      <c r="AA12" s="22">
        <v>9.0980392156862742</v>
      </c>
      <c r="AB12" s="24">
        <v>9.1372549019607838</v>
      </c>
      <c r="AC12" s="26">
        <v>9.3921568627450984</v>
      </c>
      <c r="AD12" s="22">
        <v>9.5392156862745097</v>
      </c>
      <c r="AE12" s="22">
        <v>9.4117647058823533</v>
      </c>
      <c r="AF12" s="22">
        <v>9.3039215686274517</v>
      </c>
      <c r="AG12" s="22">
        <v>9.3168316831683171</v>
      </c>
      <c r="AH12" s="22">
        <v>9.2475247524752469</v>
      </c>
      <c r="AI12" s="22">
        <v>9.3333333333333339</v>
      </c>
      <c r="AJ12" s="22">
        <v>9.2450980392156854</v>
      </c>
      <c r="AK12" s="24">
        <v>9.2941176470588243</v>
      </c>
      <c r="AL12" s="26">
        <v>9.0490196078431371</v>
      </c>
      <c r="AM12" s="22">
        <v>8.9607843137254903</v>
      </c>
      <c r="AN12" s="22">
        <v>8.9215686274509807</v>
      </c>
      <c r="AO12" s="22">
        <v>9.0490196078431371</v>
      </c>
      <c r="AP12" s="24">
        <v>8.9090909090909083</v>
      </c>
      <c r="AQ12" s="26">
        <v>9.2475247524752469</v>
      </c>
      <c r="AR12" s="22">
        <v>9.2058823529411757</v>
      </c>
      <c r="AS12" s="22">
        <v>8.5959595959595951</v>
      </c>
      <c r="AT12" s="24">
        <v>9.1862745098039209</v>
      </c>
      <c r="AU12" s="26">
        <v>9.2058823529411757</v>
      </c>
      <c r="AV12" s="22">
        <v>8.9803921568627452</v>
      </c>
      <c r="AW12" s="22">
        <v>9.0980392156862742</v>
      </c>
      <c r="AX12" s="24">
        <v>9.1960784313725483</v>
      </c>
      <c r="AZ12" s="25">
        <v>9.1585365853658534</v>
      </c>
    </row>
    <row r="13" spans="1:53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116">
        <v>905.08222127563954</v>
      </c>
      <c r="H13" s="27">
        <v>8.9838271604933304</v>
      </c>
      <c r="I13" s="22">
        <v>9.1495884773674057</v>
      </c>
      <c r="J13" s="22">
        <v>8.9951851851851803</v>
      </c>
      <c r="K13" s="22">
        <v>9.0117283950614802</v>
      </c>
      <c r="L13" s="24">
        <v>9.0018518518518515</v>
      </c>
      <c r="M13" s="92"/>
      <c r="N13" s="59">
        <v>0.6</v>
      </c>
      <c r="O13" s="26">
        <v>9.1703703703703709</v>
      </c>
      <c r="P13" s="27">
        <v>9.1111111111111107</v>
      </c>
      <c r="Q13" s="22">
        <v>8.6769230769230763</v>
      </c>
      <c r="R13" s="23">
        <v>8.9185185185185194</v>
      </c>
      <c r="S13" s="23">
        <v>8.9703703703703699</v>
      </c>
      <c r="T13" s="23">
        <v>9.2551020408163271</v>
      </c>
      <c r="U13" s="24">
        <v>9.007407407407408</v>
      </c>
      <c r="V13" s="92"/>
      <c r="W13" s="25">
        <v>8.7851851851851848</v>
      </c>
      <c r="X13" s="26">
        <v>8.9037037037037035</v>
      </c>
      <c r="Y13" s="22">
        <v>9.0719999999999992</v>
      </c>
      <c r="Z13" s="22">
        <v>9.0960000000000001</v>
      </c>
      <c r="AA13" s="22">
        <v>8.9777777777777779</v>
      </c>
      <c r="AB13" s="24">
        <v>9.0373134328358216</v>
      </c>
      <c r="AC13" s="26">
        <v>9.1185185185185187</v>
      </c>
      <c r="AD13" s="22">
        <v>9.2814814814814817</v>
      </c>
      <c r="AE13" s="22">
        <v>9.2148148148148152</v>
      </c>
      <c r="AF13" s="22">
        <v>9.1703703703703709</v>
      </c>
      <c r="AG13" s="22">
        <v>9.1417910447761201</v>
      </c>
      <c r="AH13" s="22">
        <v>9.0814814814814806</v>
      </c>
      <c r="AI13" s="22">
        <v>9.162962962962963</v>
      </c>
      <c r="AJ13" s="22">
        <v>9.0962962962962965</v>
      </c>
      <c r="AK13" s="24">
        <v>9.115384615384615</v>
      </c>
      <c r="AL13" s="26">
        <v>8.9481481481481477</v>
      </c>
      <c r="AM13" s="22">
        <v>8.9333333333333336</v>
      </c>
      <c r="AN13" s="22">
        <v>8.9111111111111114</v>
      </c>
      <c r="AO13" s="22">
        <v>9.1481481481481488</v>
      </c>
      <c r="AP13" s="24">
        <v>9.0373134328358216</v>
      </c>
      <c r="AQ13" s="26">
        <v>9.1777777777777771</v>
      </c>
      <c r="AR13" s="22">
        <v>9.1111111111111107</v>
      </c>
      <c r="AS13" s="22">
        <v>8.6769230769230763</v>
      </c>
      <c r="AT13" s="24">
        <v>9.0592592592592585</v>
      </c>
      <c r="AU13" s="26">
        <v>9.1111111111111107</v>
      </c>
      <c r="AV13" s="22">
        <v>8.9185185185185194</v>
      </c>
      <c r="AW13" s="22">
        <v>9.007407407407408</v>
      </c>
      <c r="AX13" s="24">
        <v>8.9703703703703699</v>
      </c>
      <c r="AZ13" s="25">
        <v>9.2551020408163271</v>
      </c>
    </row>
    <row r="14" spans="1:53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116">
        <v>863.42527438147715</v>
      </c>
      <c r="H14" s="27">
        <v>8.6514150943396206</v>
      </c>
      <c r="I14" s="22">
        <v>8.7907681940735856</v>
      </c>
      <c r="J14" s="22">
        <v>8.353773584905662</v>
      </c>
      <c r="K14" s="22">
        <v>8.6006289308179245</v>
      </c>
      <c r="L14" s="24">
        <v>8.5731132075471699</v>
      </c>
      <c r="M14" s="92"/>
      <c r="N14" s="59">
        <v>0.50943396226415094</v>
      </c>
      <c r="O14" s="26">
        <v>8.8490566037735849</v>
      </c>
      <c r="P14" s="27">
        <v>8.7830188679245289</v>
      </c>
      <c r="Q14" s="22">
        <v>8.19</v>
      </c>
      <c r="R14" s="23">
        <v>8.4056603773584904</v>
      </c>
      <c r="S14" s="23">
        <v>8.5333333333333332</v>
      </c>
      <c r="T14" s="23">
        <v>8.72463768115942</v>
      </c>
      <c r="U14" s="24">
        <v>8.5566037735849054</v>
      </c>
      <c r="V14" s="92"/>
      <c r="W14" s="25">
        <v>8.584905660377359</v>
      </c>
      <c r="X14" s="26">
        <v>8.5333333333333332</v>
      </c>
      <c r="Y14" s="22">
        <v>8.9574468085106389</v>
      </c>
      <c r="Z14" s="22">
        <v>8.8152173913043477</v>
      </c>
      <c r="AA14" s="22">
        <v>8.5094339622641506</v>
      </c>
      <c r="AB14" s="24">
        <v>8.6037735849056602</v>
      </c>
      <c r="AC14" s="26">
        <v>8.8396226415094343</v>
      </c>
      <c r="AD14" s="22">
        <v>9.0943396226415096</v>
      </c>
      <c r="AE14" s="22">
        <v>8.8773584905660385</v>
      </c>
      <c r="AF14" s="22">
        <v>8.8490566037735849</v>
      </c>
      <c r="AG14" s="22">
        <v>8.759615384615385</v>
      </c>
      <c r="AH14" s="22">
        <v>8.6132075471698109</v>
      </c>
      <c r="AI14" s="22">
        <v>8.7830188679245289</v>
      </c>
      <c r="AJ14" s="22">
        <v>8.6415094339622645</v>
      </c>
      <c r="AK14" s="24">
        <v>8.7019230769230766</v>
      </c>
      <c r="AL14" s="26">
        <v>8.5188679245283012</v>
      </c>
      <c r="AM14" s="22">
        <v>8.2857142857142865</v>
      </c>
      <c r="AN14" s="22">
        <v>8.1320754716981138</v>
      </c>
      <c r="AO14" s="22">
        <v>8.5188679245283012</v>
      </c>
      <c r="AP14" s="24">
        <v>8.3076923076923084</v>
      </c>
      <c r="AQ14" s="26">
        <v>8.6509433962264151</v>
      </c>
      <c r="AR14" s="22">
        <v>8.7075471698113205</v>
      </c>
      <c r="AS14" s="22">
        <v>8.19</v>
      </c>
      <c r="AT14" s="24">
        <v>8.8076923076923084</v>
      </c>
      <c r="AU14" s="26">
        <v>8.7830188679245289</v>
      </c>
      <c r="AV14" s="22">
        <v>8.4056603773584904</v>
      </c>
      <c r="AW14" s="22">
        <v>8.5566037735849054</v>
      </c>
      <c r="AX14" s="24">
        <v>8.5333333333333332</v>
      </c>
      <c r="AZ14" s="25">
        <v>8.72463768115942</v>
      </c>
    </row>
    <row r="15" spans="1:53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116">
        <v>901.15452860086873</v>
      </c>
      <c r="H15" s="27">
        <v>8.9796610169499971</v>
      </c>
      <c r="I15" s="22">
        <v>9.1560734463313604</v>
      </c>
      <c r="J15" s="22">
        <v>8.7902542372881367</v>
      </c>
      <c r="K15" s="22">
        <v>8.977401129943221</v>
      </c>
      <c r="L15" s="24">
        <v>8.9470338983050848</v>
      </c>
      <c r="M15" s="92"/>
      <c r="N15" s="59">
        <v>0.66101694915254228</v>
      </c>
      <c r="O15" s="26">
        <v>9.2372881355932197</v>
      </c>
      <c r="P15" s="27">
        <v>9.0932203389830502</v>
      </c>
      <c r="Q15" s="22">
        <v>8.5526315789473681</v>
      </c>
      <c r="R15" s="23">
        <v>8.8135593220338979</v>
      </c>
      <c r="S15" s="23">
        <v>8.8644067796610173</v>
      </c>
      <c r="T15" s="23">
        <v>9.1666666666666661</v>
      </c>
      <c r="U15" s="24">
        <v>9.0169491525423737</v>
      </c>
      <c r="V15" s="92"/>
      <c r="W15" s="25">
        <v>8.9491525423728806</v>
      </c>
      <c r="X15" s="26">
        <v>8.9059829059829063</v>
      </c>
      <c r="Y15" s="22">
        <v>9.16</v>
      </c>
      <c r="Z15" s="22">
        <v>9.0606060606060606</v>
      </c>
      <c r="AA15" s="22">
        <v>8.9152542372881349</v>
      </c>
      <c r="AB15" s="24">
        <v>9.0423728813559325</v>
      </c>
      <c r="AC15" s="26">
        <v>9.2118644067796609</v>
      </c>
      <c r="AD15" s="22">
        <v>9.3728813559322042</v>
      </c>
      <c r="AE15" s="22">
        <v>9.203389830508474</v>
      </c>
      <c r="AF15" s="22">
        <v>9.2372881355932197</v>
      </c>
      <c r="AG15" s="22">
        <v>9.1538461538461533</v>
      </c>
      <c r="AH15" s="22">
        <v>9.0593220338983045</v>
      </c>
      <c r="AI15" s="22">
        <v>9.1186440677966107</v>
      </c>
      <c r="AJ15" s="22">
        <v>9.0423728813559325</v>
      </c>
      <c r="AK15" s="24">
        <v>9.017094017094017</v>
      </c>
      <c r="AL15" s="26">
        <v>8.9406779661016955</v>
      </c>
      <c r="AM15" s="22">
        <v>8.7118644067796609</v>
      </c>
      <c r="AN15" s="22">
        <v>8.6186440677966107</v>
      </c>
      <c r="AO15" s="22">
        <v>8.9572649572649574</v>
      </c>
      <c r="AP15" s="24">
        <v>8.7391304347826093</v>
      </c>
      <c r="AQ15" s="26">
        <v>9.1440677966101696</v>
      </c>
      <c r="AR15" s="22">
        <v>9.0677966101694913</v>
      </c>
      <c r="AS15" s="22">
        <v>8.5526315789473681</v>
      </c>
      <c r="AT15" s="24">
        <v>9.1101694915254239</v>
      </c>
      <c r="AU15" s="26">
        <v>9.0932203389830502</v>
      </c>
      <c r="AV15" s="22">
        <v>8.8135593220338979</v>
      </c>
      <c r="AW15" s="22">
        <v>9.0169491525423737</v>
      </c>
      <c r="AX15" s="24">
        <v>8.8644067796610173</v>
      </c>
      <c r="AZ15" s="25">
        <v>9.1666666666666661</v>
      </c>
    </row>
    <row r="16" spans="1:53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116">
        <v>865.98550891890648</v>
      </c>
      <c r="H16" s="27">
        <v>8.6208771929821015</v>
      </c>
      <c r="I16" s="22">
        <v>8.8299707602336834</v>
      </c>
      <c r="J16" s="22">
        <v>8.4736842105263115</v>
      </c>
      <c r="K16" s="22">
        <v>8.5552631578947373</v>
      </c>
      <c r="L16" s="24">
        <v>8.621052631578948</v>
      </c>
      <c r="M16" s="92"/>
      <c r="N16" s="59">
        <v>0.42105263157894735</v>
      </c>
      <c r="O16" s="26">
        <v>8.9368421052631586</v>
      </c>
      <c r="P16" s="27">
        <v>8.7368421052631575</v>
      </c>
      <c r="Q16" s="22">
        <v>8.0537634408602159</v>
      </c>
      <c r="R16" s="23">
        <v>8.5789473684210531</v>
      </c>
      <c r="S16" s="23">
        <v>8.6526315789473678</v>
      </c>
      <c r="T16" s="23">
        <v>8.65</v>
      </c>
      <c r="U16" s="24">
        <v>8.5157894736842099</v>
      </c>
      <c r="V16" s="92"/>
      <c r="W16" s="25">
        <v>8.526315789473685</v>
      </c>
      <c r="X16" s="26">
        <v>8.5894736842105264</v>
      </c>
      <c r="Y16" s="22">
        <v>8.7469879518072293</v>
      </c>
      <c r="Z16" s="22">
        <v>8.7682926829268286</v>
      </c>
      <c r="AA16" s="22">
        <v>8.5894736842105264</v>
      </c>
      <c r="AB16" s="24">
        <v>8.5368421052631582</v>
      </c>
      <c r="AC16" s="26">
        <v>8.905263157894737</v>
      </c>
      <c r="AD16" s="22">
        <v>9.1052631578947363</v>
      </c>
      <c r="AE16" s="22">
        <v>8.8526315789473689</v>
      </c>
      <c r="AF16" s="22">
        <v>8.9368421052631586</v>
      </c>
      <c r="AG16" s="22">
        <v>8.7978723404255312</v>
      </c>
      <c r="AH16" s="22">
        <v>8.6315789473684212</v>
      </c>
      <c r="AI16" s="22">
        <v>8.8736842105263154</v>
      </c>
      <c r="AJ16" s="22">
        <v>8.715789473684211</v>
      </c>
      <c r="AK16" s="24">
        <v>8.6631578947368428</v>
      </c>
      <c r="AL16" s="26">
        <v>8.6526315789473678</v>
      </c>
      <c r="AM16" s="22">
        <v>8.2947368421052623</v>
      </c>
      <c r="AN16" s="22">
        <v>8.2736842105263158</v>
      </c>
      <c r="AO16" s="22">
        <v>8.6421052631578945</v>
      </c>
      <c r="AP16" s="24">
        <v>8.5268817204301079</v>
      </c>
      <c r="AQ16" s="26">
        <v>8.7789473684210524</v>
      </c>
      <c r="AR16" s="22">
        <v>8.6526315789473678</v>
      </c>
      <c r="AS16" s="22">
        <v>8.0537634408602159</v>
      </c>
      <c r="AT16" s="24">
        <v>8.715789473684211</v>
      </c>
      <c r="AU16" s="26">
        <v>8.7368421052631575</v>
      </c>
      <c r="AV16" s="22">
        <v>8.5789473684210531</v>
      </c>
      <c r="AW16" s="22">
        <v>8.5157894736842099</v>
      </c>
      <c r="AX16" s="24">
        <v>8.6526315789473678</v>
      </c>
      <c r="AZ16" s="25">
        <v>8.65</v>
      </c>
    </row>
    <row r="17" spans="1:53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117">
        <v>873.46499774288884</v>
      </c>
      <c r="H17" s="27">
        <v>8.7391304347826093</v>
      </c>
      <c r="I17" s="22">
        <v>8.9178743961391298</v>
      </c>
      <c r="J17" s="22">
        <v>8.5086956521739143</v>
      </c>
      <c r="K17" s="22">
        <v>8.6902173913043477</v>
      </c>
      <c r="L17" s="24">
        <v>8.6467391304347831</v>
      </c>
      <c r="M17" s="92"/>
      <c r="N17" s="59">
        <v>0.47826086956521741</v>
      </c>
      <c r="O17" s="26">
        <v>8.9782608695652169</v>
      </c>
      <c r="P17" s="27">
        <v>8.7826086956521738</v>
      </c>
      <c r="Q17" s="22">
        <v>8.2173913043478262</v>
      </c>
      <c r="R17" s="23">
        <v>8.5652173913043477</v>
      </c>
      <c r="S17" s="23">
        <v>8.5869565217391308</v>
      </c>
      <c r="T17" s="23">
        <v>9.0769230769230766</v>
      </c>
      <c r="U17" s="24">
        <v>8.6521739130434785</v>
      </c>
      <c r="V17" s="92"/>
      <c r="W17" s="76">
        <v>8.6086956521739122</v>
      </c>
      <c r="X17" s="73">
        <v>8.7608695652173907</v>
      </c>
      <c r="Y17" s="74">
        <v>8.764705882352942</v>
      </c>
      <c r="Z17" s="74">
        <v>8.9705882352941178</v>
      </c>
      <c r="AA17" s="74">
        <v>8.6739130434782616</v>
      </c>
      <c r="AB17" s="75">
        <v>8.804347826086957</v>
      </c>
      <c r="AC17" s="73">
        <v>8.8913043478260878</v>
      </c>
      <c r="AD17" s="74">
        <v>9.1521739130434785</v>
      </c>
      <c r="AE17" s="74">
        <v>8.8478260869565215</v>
      </c>
      <c r="AF17" s="74">
        <v>8.9782608695652169</v>
      </c>
      <c r="AG17" s="74">
        <v>8.8478260869565215</v>
      </c>
      <c r="AH17" s="74">
        <v>8.9565217391304355</v>
      </c>
      <c r="AI17" s="74">
        <v>8.8913043478260878</v>
      </c>
      <c r="AJ17" s="74">
        <v>8.8913043478260878</v>
      </c>
      <c r="AK17" s="75">
        <v>8.804347826086957</v>
      </c>
      <c r="AL17" s="73">
        <v>8.695652173913043</v>
      </c>
      <c r="AM17" s="74">
        <v>8.3695652173913047</v>
      </c>
      <c r="AN17" s="74">
        <v>8.3913043478260878</v>
      </c>
      <c r="AO17" s="74">
        <v>8.5217391304347831</v>
      </c>
      <c r="AP17" s="75">
        <v>8.5652173913043477</v>
      </c>
      <c r="AQ17" s="73">
        <v>8.9130434782608692</v>
      </c>
      <c r="AR17" s="74">
        <v>8.804347826086957</v>
      </c>
      <c r="AS17" s="74">
        <v>8.2173913043478262</v>
      </c>
      <c r="AT17" s="75">
        <v>8.8260869565217384</v>
      </c>
      <c r="AU17" s="73">
        <v>8.7826086956521738</v>
      </c>
      <c r="AV17" s="74">
        <v>8.5652173913043477</v>
      </c>
      <c r="AW17" s="74">
        <v>8.6521739130434785</v>
      </c>
      <c r="AX17" s="75">
        <v>8.5869565217391308</v>
      </c>
      <c r="AZ17" s="25">
        <v>9.0769230769230766</v>
      </c>
    </row>
    <row r="18" spans="1:53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116">
        <v>890.21886416137352</v>
      </c>
      <c r="H18" s="27">
        <v>8.8483060109295124</v>
      </c>
      <c r="I18" s="22">
        <v>9.0235297944327897</v>
      </c>
      <c r="J18" s="22">
        <v>8.792459016393444</v>
      </c>
      <c r="K18" s="22">
        <v>8.8825136612022959</v>
      </c>
      <c r="L18" s="24">
        <v>8.824316939890819</v>
      </c>
      <c r="M18" s="92"/>
      <c r="N18" s="40">
        <v>0.61311475409836069</v>
      </c>
      <c r="O18" s="26">
        <v>9.0655737704918025</v>
      </c>
      <c r="P18" s="27">
        <v>8.9409836065573778</v>
      </c>
      <c r="Q18" s="22">
        <v>8.5034722222222214</v>
      </c>
      <c r="R18" s="23">
        <v>8.6940789473684212</v>
      </c>
      <c r="S18" s="23">
        <v>8.8426229508196723</v>
      </c>
      <c r="T18" s="23">
        <v>9.1345291479820627</v>
      </c>
      <c r="U18" s="24">
        <v>8.8217821782178216</v>
      </c>
      <c r="V18" s="92"/>
      <c r="W18" s="25">
        <v>8.7803278688524582</v>
      </c>
      <c r="X18" s="26">
        <v>8.8655737704918032</v>
      </c>
      <c r="Y18" s="22">
        <v>8.8540145985401466</v>
      </c>
      <c r="Z18" s="22">
        <v>8.9154411764705888</v>
      </c>
      <c r="AA18" s="22">
        <v>8.7967213114754106</v>
      </c>
      <c r="AB18" s="24">
        <v>8.8754098360655735</v>
      </c>
      <c r="AC18" s="26">
        <v>9.0360655737704914</v>
      </c>
      <c r="AD18" s="22">
        <v>9.2327868852459023</v>
      </c>
      <c r="AE18" s="22">
        <v>9.0950819672131153</v>
      </c>
      <c r="AF18" s="22">
        <v>9.0655737704918025</v>
      </c>
      <c r="AG18" s="22">
        <v>8.996699669966997</v>
      </c>
      <c r="AH18" s="22">
        <v>8.888524590163934</v>
      </c>
      <c r="AI18" s="22">
        <v>9.0296052631578956</v>
      </c>
      <c r="AJ18" s="22">
        <v>8.963815789473685</v>
      </c>
      <c r="AK18" s="24">
        <v>8.9141914191419147</v>
      </c>
      <c r="AL18" s="26">
        <v>8.8131147540983612</v>
      </c>
      <c r="AM18" s="22">
        <v>8.7049180327868854</v>
      </c>
      <c r="AN18" s="22">
        <v>8.6907894736842106</v>
      </c>
      <c r="AO18" s="22">
        <v>8.9868421052631575</v>
      </c>
      <c r="AP18" s="24">
        <v>8.7905405405405403</v>
      </c>
      <c r="AQ18" s="26">
        <v>9.026315789473685</v>
      </c>
      <c r="AR18" s="22">
        <v>9.0032786885245901</v>
      </c>
      <c r="AS18" s="22">
        <v>8.5034722222222214</v>
      </c>
      <c r="AT18" s="24">
        <v>8.9802631578947363</v>
      </c>
      <c r="AU18" s="26">
        <v>8.9409836065573778</v>
      </c>
      <c r="AV18" s="22">
        <v>8.6940789473684212</v>
      </c>
      <c r="AW18" s="22">
        <v>8.8217821782178216</v>
      </c>
      <c r="AX18" s="24">
        <v>8.8426229508196723</v>
      </c>
      <c r="AZ18" s="25">
        <v>9.1345291479820627</v>
      </c>
    </row>
    <row r="19" spans="1:53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116">
        <v>886.41649290532439</v>
      </c>
      <c r="H19" s="27">
        <v>8.8278995433789156</v>
      </c>
      <c r="I19" s="22">
        <v>9.0061100239208205</v>
      </c>
      <c r="J19" s="22">
        <v>8.6769863013698885</v>
      </c>
      <c r="K19" s="22">
        <v>8.8105022831049311</v>
      </c>
      <c r="L19" s="24">
        <v>8.8198630136986296</v>
      </c>
      <c r="M19" s="92"/>
      <c r="N19" s="40">
        <v>0.56986301369863024</v>
      </c>
      <c r="O19" s="26">
        <v>9.0465753424657542</v>
      </c>
      <c r="P19" s="27">
        <v>8.9547945205479458</v>
      </c>
      <c r="Q19" s="22">
        <v>8.3638968481375358</v>
      </c>
      <c r="R19" s="23">
        <v>8.6986301369863011</v>
      </c>
      <c r="S19" s="23">
        <v>8.8269230769230766</v>
      </c>
      <c r="T19" s="23">
        <v>8.9518304431599223</v>
      </c>
      <c r="U19" s="24">
        <v>8.7972602739726025</v>
      </c>
      <c r="V19" s="92"/>
      <c r="W19" s="25">
        <v>8.7712328767123289</v>
      </c>
      <c r="X19" s="26">
        <v>8.8008241758241752</v>
      </c>
      <c r="Y19" s="22">
        <v>8.9443561208267095</v>
      </c>
      <c r="Z19" s="22">
        <v>8.938808373590982</v>
      </c>
      <c r="AA19" s="22">
        <v>8.7616438356164377</v>
      </c>
      <c r="AB19" s="24">
        <v>8.8299039780521262</v>
      </c>
      <c r="AC19" s="26">
        <v>9.0410958904109595</v>
      </c>
      <c r="AD19" s="22">
        <v>9.2315068493150694</v>
      </c>
      <c r="AE19" s="22">
        <v>9.0547945205479454</v>
      </c>
      <c r="AF19" s="22">
        <v>9.0465753424657542</v>
      </c>
      <c r="AG19" s="22">
        <v>8.9916897506925206</v>
      </c>
      <c r="AH19" s="22">
        <v>8.905349794238683</v>
      </c>
      <c r="AI19" s="22">
        <v>9.0027397260273965</v>
      </c>
      <c r="AJ19" s="22">
        <v>8.9037138927097654</v>
      </c>
      <c r="AK19" s="24">
        <v>8.8953974895397483</v>
      </c>
      <c r="AL19" s="26">
        <v>8.7671232876712324</v>
      </c>
      <c r="AM19" s="22">
        <v>8.6057692307692299</v>
      </c>
      <c r="AN19" s="22">
        <v>8.5794520547945208</v>
      </c>
      <c r="AO19" s="22">
        <v>8.8024691358024683</v>
      </c>
      <c r="AP19" s="24">
        <v>8.6446629213483153</v>
      </c>
      <c r="AQ19" s="26">
        <v>8.9835390946502063</v>
      </c>
      <c r="AR19" s="22">
        <v>8.9068493150684933</v>
      </c>
      <c r="AS19" s="22">
        <v>8.3638968481375358</v>
      </c>
      <c r="AT19" s="24">
        <v>8.9629120879120876</v>
      </c>
      <c r="AU19" s="26">
        <v>8.9547945205479458</v>
      </c>
      <c r="AV19" s="22">
        <v>8.6986301369863011</v>
      </c>
      <c r="AW19" s="22">
        <v>8.7972602739726025</v>
      </c>
      <c r="AX19" s="24">
        <v>8.8269230769230766</v>
      </c>
      <c r="AZ19" s="25">
        <v>8.9518304431599223</v>
      </c>
    </row>
    <row r="20" spans="1:53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118">
        <v>0</v>
      </c>
      <c r="H20" s="65">
        <v>0</v>
      </c>
      <c r="I20" s="28">
        <v>0</v>
      </c>
      <c r="J20" s="28">
        <v>0</v>
      </c>
      <c r="K20" s="28">
        <v>0</v>
      </c>
      <c r="L20" s="64">
        <v>0</v>
      </c>
      <c r="M20" s="92"/>
      <c r="N20" s="42">
        <v>0</v>
      </c>
      <c r="O20" s="38">
        <v>0</v>
      </c>
      <c r="P20" s="65">
        <v>0</v>
      </c>
      <c r="Q20" s="28">
        <v>0</v>
      </c>
      <c r="R20" s="29">
        <v>0</v>
      </c>
      <c r="S20" s="29">
        <v>0</v>
      </c>
      <c r="T20" s="29">
        <v>0</v>
      </c>
      <c r="U20" s="64">
        <v>0</v>
      </c>
      <c r="V20" s="92"/>
      <c r="W20" s="67">
        <v>0</v>
      </c>
      <c r="X20" s="38">
        <v>0</v>
      </c>
      <c r="Y20" s="28">
        <v>0</v>
      </c>
      <c r="Z20" s="28">
        <v>0</v>
      </c>
      <c r="AA20" s="28">
        <v>0</v>
      </c>
      <c r="AB20" s="64">
        <v>0</v>
      </c>
      <c r="AC20" s="3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64">
        <v>0</v>
      </c>
      <c r="AL20" s="38">
        <v>0</v>
      </c>
      <c r="AM20" s="28">
        <v>0</v>
      </c>
      <c r="AN20" s="28">
        <v>0</v>
      </c>
      <c r="AO20" s="28">
        <v>0</v>
      </c>
      <c r="AP20" s="64">
        <v>0</v>
      </c>
      <c r="AQ20" s="38">
        <v>0</v>
      </c>
      <c r="AR20" s="28">
        <v>0</v>
      </c>
      <c r="AS20" s="28">
        <v>0</v>
      </c>
      <c r="AT20" s="64">
        <v>0</v>
      </c>
      <c r="AU20" s="38">
        <v>0</v>
      </c>
      <c r="AV20" s="28">
        <v>0</v>
      </c>
      <c r="AW20" s="28">
        <v>0</v>
      </c>
      <c r="AX20" s="64">
        <v>0</v>
      </c>
      <c r="AZ20" s="67">
        <v>0</v>
      </c>
    </row>
    <row r="22" spans="1:53" ht="15.75" thickBot="1" x14ac:dyDescent="0.3"/>
    <row r="23" spans="1:53" ht="24.95" customHeight="1" thickBot="1" x14ac:dyDescent="0.3">
      <c r="B23" s="274" t="s">
        <v>124</v>
      </c>
      <c r="C23" s="244"/>
      <c r="D23" s="244"/>
      <c r="E23" s="244"/>
      <c r="F23" s="245"/>
      <c r="G23" s="271"/>
      <c r="H23" s="243"/>
      <c r="I23" s="244"/>
      <c r="J23" s="244"/>
      <c r="K23" s="244"/>
      <c r="L23" s="245"/>
      <c r="M23" s="71"/>
      <c r="N23" s="243"/>
      <c r="O23" s="244"/>
      <c r="P23" s="244"/>
      <c r="Q23" s="244"/>
      <c r="R23" s="244"/>
      <c r="S23" s="244"/>
      <c r="T23" s="244"/>
      <c r="U23" s="245"/>
      <c r="V23" s="77"/>
      <c r="W23" s="15" t="s">
        <v>113</v>
      </c>
      <c r="X23" s="81" t="s">
        <v>34</v>
      </c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3"/>
      <c r="AZ23" s="20"/>
    </row>
    <row r="24" spans="1:53" s="86" customFormat="1" ht="15" customHeight="1" thickBot="1" x14ac:dyDescent="0.3">
      <c r="B24" s="246"/>
      <c r="C24" s="247"/>
      <c r="D24" s="275"/>
      <c r="E24" s="275"/>
      <c r="F24" s="248"/>
      <c r="G24" s="272"/>
      <c r="H24" s="246"/>
      <c r="I24" s="247"/>
      <c r="J24" s="247"/>
      <c r="K24" s="247"/>
      <c r="L24" s="248"/>
      <c r="M24" s="71"/>
      <c r="N24" s="246"/>
      <c r="O24" s="247"/>
      <c r="P24" s="247"/>
      <c r="Q24" s="247"/>
      <c r="R24" s="247"/>
      <c r="S24" s="247"/>
      <c r="T24" s="247"/>
      <c r="U24" s="248"/>
      <c r="V24" s="77"/>
      <c r="W24" s="1" t="s">
        <v>64</v>
      </c>
      <c r="X24" s="85" t="s">
        <v>72</v>
      </c>
      <c r="Y24" s="81" t="s">
        <v>73</v>
      </c>
      <c r="Z24" s="81" t="s">
        <v>74</v>
      </c>
      <c r="AA24" s="81" t="s">
        <v>75</v>
      </c>
      <c r="AB24" s="81" t="s">
        <v>76</v>
      </c>
      <c r="AC24" s="81" t="s">
        <v>78</v>
      </c>
      <c r="AD24" s="81" t="s">
        <v>79</v>
      </c>
      <c r="AE24" s="81" t="s">
        <v>80</v>
      </c>
      <c r="AF24" s="81" t="s">
        <v>65</v>
      </c>
      <c r="AG24" s="81" t="s">
        <v>81</v>
      </c>
      <c r="AH24" s="81" t="s">
        <v>82</v>
      </c>
      <c r="AI24" s="81" t="s">
        <v>83</v>
      </c>
      <c r="AJ24" s="81" t="s">
        <v>84</v>
      </c>
      <c r="AK24" s="81" t="s">
        <v>85</v>
      </c>
      <c r="AL24" s="81" t="s">
        <v>91</v>
      </c>
      <c r="AM24" s="81" t="s">
        <v>93</v>
      </c>
      <c r="AN24" s="81" t="s">
        <v>92</v>
      </c>
      <c r="AO24" s="81" t="s">
        <v>94</v>
      </c>
      <c r="AP24" s="81" t="s">
        <v>95</v>
      </c>
      <c r="AQ24" s="81" t="s">
        <v>97</v>
      </c>
      <c r="AR24" s="81" t="s">
        <v>98</v>
      </c>
      <c r="AS24" s="81" t="s">
        <v>67</v>
      </c>
      <c r="AT24" s="81" t="s">
        <v>99</v>
      </c>
      <c r="AU24" s="81" t="s">
        <v>66</v>
      </c>
      <c r="AV24" s="81" t="s">
        <v>68</v>
      </c>
      <c r="AW24" s="81" t="s">
        <v>70</v>
      </c>
      <c r="AX24" s="1" t="s">
        <v>69</v>
      </c>
      <c r="AY24" s="89"/>
      <c r="AZ24" s="1" t="s">
        <v>71</v>
      </c>
    </row>
    <row r="25" spans="1:53" s="86" customFormat="1" ht="15" customHeight="1" thickBot="1" x14ac:dyDescent="0.3">
      <c r="B25" s="246"/>
      <c r="C25" s="247"/>
      <c r="D25" s="275"/>
      <c r="E25" s="275"/>
      <c r="F25" s="248"/>
      <c r="G25" s="272"/>
      <c r="H25" s="249"/>
      <c r="I25" s="250"/>
      <c r="J25" s="250"/>
      <c r="K25" s="250"/>
      <c r="L25" s="251"/>
      <c r="M25" s="71"/>
      <c r="N25" s="249"/>
      <c r="O25" s="250"/>
      <c r="P25" s="250"/>
      <c r="Q25" s="250"/>
      <c r="R25" s="250"/>
      <c r="S25" s="250"/>
      <c r="T25" s="250"/>
      <c r="U25" s="251"/>
      <c r="V25" s="77"/>
      <c r="W25" s="15"/>
      <c r="X25" s="266">
        <v>0.2</v>
      </c>
      <c r="Y25" s="267"/>
      <c r="Z25" s="267"/>
      <c r="AA25" s="267"/>
      <c r="AB25" s="268"/>
      <c r="AC25" s="266">
        <v>0.19</v>
      </c>
      <c r="AD25" s="267"/>
      <c r="AE25" s="267"/>
      <c r="AF25" s="267"/>
      <c r="AG25" s="267"/>
      <c r="AH25" s="267"/>
      <c r="AI25" s="267"/>
      <c r="AJ25" s="267"/>
      <c r="AK25" s="268"/>
      <c r="AL25" s="266">
        <v>0.18</v>
      </c>
      <c r="AM25" s="267"/>
      <c r="AN25" s="267"/>
      <c r="AO25" s="267"/>
      <c r="AP25" s="268"/>
      <c r="AQ25" s="266">
        <v>0.19</v>
      </c>
      <c r="AR25" s="267"/>
      <c r="AS25" s="267"/>
      <c r="AT25" s="268"/>
      <c r="AU25" s="266">
        <v>0.24</v>
      </c>
      <c r="AV25" s="267"/>
      <c r="AW25" s="267"/>
      <c r="AX25" s="268"/>
      <c r="AY25" s="89"/>
      <c r="AZ25" s="1"/>
    </row>
    <row r="26" spans="1:53" s="86" customFormat="1" ht="15" customHeight="1" thickBot="1" x14ac:dyDescent="0.3">
      <c r="B26" s="246"/>
      <c r="C26" s="247"/>
      <c r="D26" s="275"/>
      <c r="E26" s="275"/>
      <c r="F26" s="248"/>
      <c r="G26" s="272"/>
      <c r="H26" s="263" t="s">
        <v>51</v>
      </c>
      <c r="I26" s="264"/>
      <c r="J26" s="264"/>
      <c r="K26" s="264"/>
      <c r="L26" s="265"/>
      <c r="M26" s="71"/>
      <c r="N26" s="85" t="s">
        <v>100</v>
      </c>
      <c r="O26" s="240" t="s">
        <v>101</v>
      </c>
      <c r="P26" s="241"/>
      <c r="Q26" s="241"/>
      <c r="R26" s="241"/>
      <c r="S26" s="241"/>
      <c r="T26" s="241"/>
      <c r="U26" s="242"/>
      <c r="V26" s="71"/>
      <c r="W26" s="1"/>
      <c r="X26" s="70">
        <v>3.9672243396311049E-2</v>
      </c>
      <c r="Y26" s="63">
        <v>3.9003622327169293E-2</v>
      </c>
      <c r="Z26" s="63">
        <v>4.0659211803150262E-2</v>
      </c>
      <c r="AA26" s="63">
        <v>4.0541668092881997E-2</v>
      </c>
      <c r="AB26" s="63">
        <v>4.0123254380487416E-2</v>
      </c>
      <c r="AC26" s="63">
        <v>3.3855860995089568E-2</v>
      </c>
      <c r="AD26" s="63">
        <v>3.3926305149948044E-2</v>
      </c>
      <c r="AE26" s="63">
        <v>3.4155559202511621E-2</v>
      </c>
      <c r="AF26" s="63">
        <v>2.7644914083300116E-2</v>
      </c>
      <c r="AG26" s="63">
        <v>1.2384769945491175E-2</v>
      </c>
      <c r="AH26" s="63">
        <v>1.0329219878523248E-2</v>
      </c>
      <c r="AI26" s="63">
        <v>2.084070751253159E-2</v>
      </c>
      <c r="AJ26" s="63">
        <v>1.3667357697331571E-2</v>
      </c>
      <c r="AK26" s="63">
        <v>3.1953055352730866E-3</v>
      </c>
      <c r="AL26" s="63">
        <v>5.3090695350876072E-2</v>
      </c>
      <c r="AM26" s="63">
        <v>4.2704117077481493E-2</v>
      </c>
      <c r="AN26" s="63">
        <v>2.9874326587734236E-2</v>
      </c>
      <c r="AO26" s="63">
        <v>5.4141672309851369E-2</v>
      </c>
      <c r="AP26" s="63">
        <v>1.8918867405678293E-4</v>
      </c>
      <c r="AQ26" s="63">
        <v>6.3176633003509647E-2</v>
      </c>
      <c r="AR26" s="63">
        <v>5.5340083086505724E-2</v>
      </c>
      <c r="AS26" s="63">
        <v>1.3643949251733668E-2</v>
      </c>
      <c r="AT26" s="63">
        <v>5.7839334658250946E-2</v>
      </c>
      <c r="AU26" s="63">
        <v>7.2655697831394084E-2</v>
      </c>
      <c r="AV26" s="63">
        <v>6.3967106671811935E-2</v>
      </c>
      <c r="AW26" s="63">
        <v>7.3539372750972415E-2</v>
      </c>
      <c r="AX26" s="63">
        <v>2.983782274582155E-2</v>
      </c>
      <c r="AY26" s="89"/>
      <c r="AZ26" s="11"/>
    </row>
    <row r="27" spans="1:53" ht="30" customHeight="1" thickBot="1" x14ac:dyDescent="0.3">
      <c r="B27" s="249"/>
      <c r="C27" s="250"/>
      <c r="D27" s="250"/>
      <c r="E27" s="250"/>
      <c r="F27" s="251"/>
      <c r="G27" s="273"/>
      <c r="H27" s="234">
        <v>0.2</v>
      </c>
      <c r="I27" s="234">
        <v>0.19</v>
      </c>
      <c r="J27" s="234">
        <v>0.18</v>
      </c>
      <c r="K27" s="234">
        <v>0.19</v>
      </c>
      <c r="L27" s="69">
        <v>0.24</v>
      </c>
      <c r="M27" s="71"/>
      <c r="N27" s="1" t="s">
        <v>64</v>
      </c>
      <c r="O27" s="81" t="s">
        <v>65</v>
      </c>
      <c r="P27" s="81" t="s">
        <v>66</v>
      </c>
      <c r="Q27" s="81" t="s">
        <v>67</v>
      </c>
      <c r="R27" s="81" t="s">
        <v>68</v>
      </c>
      <c r="S27" s="81" t="s">
        <v>69</v>
      </c>
      <c r="T27" s="81" t="s">
        <v>71</v>
      </c>
      <c r="U27" s="1" t="s">
        <v>70</v>
      </c>
      <c r="V27" s="71"/>
      <c r="W27" s="15" t="s">
        <v>0</v>
      </c>
      <c r="X27" s="263" t="s">
        <v>1</v>
      </c>
      <c r="Y27" s="264"/>
      <c r="Z27" s="264"/>
      <c r="AA27" s="264"/>
      <c r="AB27" s="265"/>
      <c r="AC27" s="263" t="s">
        <v>2</v>
      </c>
      <c r="AD27" s="264"/>
      <c r="AE27" s="264"/>
      <c r="AF27" s="264"/>
      <c r="AG27" s="264"/>
      <c r="AH27" s="264"/>
      <c r="AI27" s="264"/>
      <c r="AJ27" s="264"/>
      <c r="AK27" s="265"/>
      <c r="AL27" s="263" t="s">
        <v>3</v>
      </c>
      <c r="AM27" s="264"/>
      <c r="AN27" s="264"/>
      <c r="AO27" s="264"/>
      <c r="AP27" s="265"/>
      <c r="AQ27" s="263" t="s">
        <v>4</v>
      </c>
      <c r="AR27" s="264"/>
      <c r="AS27" s="264"/>
      <c r="AT27" s="265"/>
      <c r="AU27" s="263" t="s">
        <v>5</v>
      </c>
      <c r="AV27" s="264"/>
      <c r="AW27" s="264"/>
      <c r="AX27" s="265"/>
      <c r="AZ27" s="1" t="s">
        <v>49</v>
      </c>
    </row>
    <row r="28" spans="1:53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72"/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78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7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1"/>
      <c r="C29" s="91"/>
      <c r="D29" s="91"/>
      <c r="E29" s="61" t="s">
        <v>35</v>
      </c>
      <c r="F29" s="111">
        <v>1035</v>
      </c>
      <c r="G29" s="119">
        <v>887.5369984445465</v>
      </c>
      <c r="H29" s="44">
        <v>8.8339130434783595</v>
      </c>
      <c r="I29" s="45">
        <v>9.0112433862456012</v>
      </c>
      <c r="J29" s="48">
        <v>8.7110144927536375</v>
      </c>
      <c r="K29" s="46">
        <v>8.8317230273751708</v>
      </c>
      <c r="L29" s="49">
        <v>8.8211755233494689</v>
      </c>
      <c r="M29" s="92"/>
      <c r="N29" s="87">
        <v>0.58260869565217388</v>
      </c>
      <c r="O29" s="44">
        <v>9.0521739130434788</v>
      </c>
      <c r="P29" s="88">
        <v>8.9507246376811587</v>
      </c>
      <c r="Q29" s="48">
        <v>8.4046653144016226</v>
      </c>
      <c r="R29" s="46">
        <v>8.6972920696324945</v>
      </c>
      <c r="S29" s="46">
        <v>8.8315585672797674</v>
      </c>
      <c r="T29" s="46">
        <v>9.006738544474393</v>
      </c>
      <c r="U29" s="49">
        <v>8.804453049370764</v>
      </c>
      <c r="V29" s="92"/>
      <c r="W29" s="43">
        <v>8.7739130434782613</v>
      </c>
      <c r="X29" s="44">
        <v>8.8199419167473376</v>
      </c>
      <c r="Y29" s="45">
        <v>8.9169435215946837</v>
      </c>
      <c r="Z29" s="48">
        <v>8.9316909294512872</v>
      </c>
      <c r="AA29" s="45">
        <v>8.7719806763285018</v>
      </c>
      <c r="AB29" s="49">
        <v>8.843326885880078</v>
      </c>
      <c r="AC29" s="44">
        <v>9.039613526570049</v>
      </c>
      <c r="AD29" s="48">
        <v>9.2318840579710137</v>
      </c>
      <c r="AE29" s="48">
        <v>9.0666666666666664</v>
      </c>
      <c r="AF29" s="48">
        <v>9.0521739130434788</v>
      </c>
      <c r="AG29" s="88">
        <v>8.993170731707318</v>
      </c>
      <c r="AH29" s="45">
        <v>8.9003868471953584</v>
      </c>
      <c r="AI29" s="48">
        <v>9.0106382978723403</v>
      </c>
      <c r="AJ29" s="46">
        <v>8.9214354995150345</v>
      </c>
      <c r="AK29" s="46">
        <v>8.9009803921568622</v>
      </c>
      <c r="AL29" s="44">
        <v>8.7806763285024161</v>
      </c>
      <c r="AM29" s="45">
        <v>8.6350435624394972</v>
      </c>
      <c r="AN29" s="48">
        <v>8.6121856866537723</v>
      </c>
      <c r="AO29" s="48">
        <v>8.8567279767666989</v>
      </c>
      <c r="AP29" s="46">
        <v>8.6875</v>
      </c>
      <c r="AQ29" s="44">
        <v>8.9961277831558562</v>
      </c>
      <c r="AR29" s="45">
        <v>8.9352657004830913</v>
      </c>
      <c r="AS29" s="48">
        <v>8.4046653144016226</v>
      </c>
      <c r="AT29" s="49">
        <v>8.9680232558139537</v>
      </c>
      <c r="AU29" s="44">
        <v>8.9507246376811587</v>
      </c>
      <c r="AV29" s="48">
        <v>8.6972920696324945</v>
      </c>
      <c r="AW29" s="48">
        <v>8.804453049370764</v>
      </c>
      <c r="AX29" s="47">
        <v>8.8315585672797674</v>
      </c>
      <c r="AY29" s="93"/>
      <c r="AZ29" s="43">
        <v>9.006738544474393</v>
      </c>
      <c r="BA29" s="94"/>
    </row>
    <row r="30" spans="1:53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0</v>
      </c>
      <c r="G30" s="120">
        <v>0</v>
      </c>
      <c r="H30" s="35">
        <v>0</v>
      </c>
      <c r="I30" s="34">
        <v>0</v>
      </c>
      <c r="J30" s="33">
        <v>0</v>
      </c>
      <c r="K30" s="33">
        <v>0</v>
      </c>
      <c r="L30" s="57">
        <v>0</v>
      </c>
      <c r="M30" s="66"/>
      <c r="N30" s="42">
        <v>0</v>
      </c>
      <c r="O30" s="31">
        <v>0</v>
      </c>
      <c r="P30" s="32">
        <v>0</v>
      </c>
      <c r="Q30" s="33">
        <v>0</v>
      </c>
      <c r="R30" s="34">
        <v>0</v>
      </c>
      <c r="S30" s="34">
        <v>0</v>
      </c>
      <c r="T30" s="34">
        <v>0</v>
      </c>
      <c r="U30" s="30">
        <v>0</v>
      </c>
      <c r="V30" s="92"/>
      <c r="W30" s="36">
        <v>0</v>
      </c>
      <c r="X30" s="31">
        <v>0</v>
      </c>
      <c r="Y30" s="35">
        <v>0</v>
      </c>
      <c r="Z30" s="33">
        <v>0</v>
      </c>
      <c r="AA30" s="35">
        <v>0</v>
      </c>
      <c r="AB30" s="30">
        <v>0</v>
      </c>
      <c r="AC30" s="31">
        <v>0</v>
      </c>
      <c r="AD30" s="33">
        <v>0</v>
      </c>
      <c r="AE30" s="33">
        <v>0</v>
      </c>
      <c r="AF30" s="33">
        <v>0</v>
      </c>
      <c r="AG30" s="32">
        <v>0</v>
      </c>
      <c r="AH30" s="35">
        <v>0</v>
      </c>
      <c r="AI30" s="33">
        <v>0</v>
      </c>
      <c r="AJ30" s="34">
        <v>0</v>
      </c>
      <c r="AK30" s="34">
        <v>0</v>
      </c>
      <c r="AL30" s="31">
        <v>0</v>
      </c>
      <c r="AM30" s="35">
        <v>0</v>
      </c>
      <c r="AN30" s="33">
        <v>0</v>
      </c>
      <c r="AO30" s="33">
        <v>0</v>
      </c>
      <c r="AP30" s="34">
        <v>0</v>
      </c>
      <c r="AQ30" s="31">
        <v>0</v>
      </c>
      <c r="AR30" s="35">
        <v>0</v>
      </c>
      <c r="AS30" s="33">
        <v>0</v>
      </c>
      <c r="AT30" s="30">
        <v>0</v>
      </c>
      <c r="AU30" s="31">
        <v>0</v>
      </c>
      <c r="AV30" s="33">
        <v>0</v>
      </c>
      <c r="AW30" s="33">
        <v>0</v>
      </c>
      <c r="AX30" s="30">
        <v>0</v>
      </c>
      <c r="AY30" s="239"/>
      <c r="AZ30" s="36">
        <v>0</v>
      </c>
    </row>
  </sheetData>
  <sortState ref="B27:H104">
    <sortCondition ref="E31:E104"/>
  </sortState>
  <mergeCells count="46"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20:E20"/>
    <mergeCell ref="B19:E19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11" width="13.28515625" style="227" customWidth="1"/>
    <col min="12" max="12" width="1.28515625" style="89" customWidth="1"/>
    <col min="13" max="16384" width="9.140625" style="89"/>
  </cols>
  <sheetData>
    <row r="1" spans="1:12" ht="15.75" thickBot="1" x14ac:dyDescent="0.3">
      <c r="G1" s="89"/>
      <c r="H1" s="89"/>
      <c r="I1" s="89"/>
      <c r="J1" s="89"/>
      <c r="K1" s="89"/>
      <c r="L1" s="90"/>
    </row>
    <row r="2" spans="1:12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263" t="s">
        <v>39</v>
      </c>
      <c r="H2" s="264"/>
      <c r="I2" s="264"/>
      <c r="J2" s="265"/>
      <c r="K2" s="286" t="s">
        <v>40</v>
      </c>
    </row>
    <row r="3" spans="1:12" ht="15" customHeight="1" thickBot="1" x14ac:dyDescent="0.3">
      <c r="B3" s="246"/>
      <c r="C3" s="247"/>
      <c r="D3" s="275"/>
      <c r="E3" s="275"/>
      <c r="F3" s="248"/>
      <c r="G3" s="1" t="s">
        <v>44</v>
      </c>
      <c r="H3" s="1" t="s">
        <v>102</v>
      </c>
      <c r="I3" s="81" t="s">
        <v>45</v>
      </c>
      <c r="J3" s="1" t="s">
        <v>50</v>
      </c>
      <c r="K3" s="287"/>
    </row>
    <row r="4" spans="1:12" ht="30" customHeight="1" thickBot="1" x14ac:dyDescent="0.3">
      <c r="B4" s="249"/>
      <c r="C4" s="250"/>
      <c r="D4" s="250"/>
      <c r="E4" s="250"/>
      <c r="F4" s="251"/>
      <c r="G4" s="15" t="s">
        <v>2</v>
      </c>
      <c r="H4" s="263" t="s">
        <v>5</v>
      </c>
      <c r="I4" s="264"/>
      <c r="J4" s="265"/>
      <c r="K4" s="288"/>
    </row>
    <row r="5" spans="1:12" ht="80.099999999999994" customHeight="1" thickBot="1" x14ac:dyDescent="0.3">
      <c r="B5" s="276" t="s">
        <v>6</v>
      </c>
      <c r="C5" s="277"/>
      <c r="D5" s="277"/>
      <c r="E5" s="285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82" t="e">
        <f>'CSI Score'!$B$8</f>
        <v>#REF!</v>
      </c>
      <c r="C6" s="283"/>
      <c r="D6" s="283"/>
      <c r="E6" s="284"/>
      <c r="F6" s="205"/>
      <c r="G6" s="97"/>
      <c r="H6" s="98"/>
      <c r="I6" s="100"/>
      <c r="J6" s="100"/>
      <c r="K6" s="206"/>
    </row>
    <row r="7" spans="1:12" ht="15.75" thickBot="1" x14ac:dyDescent="0.3">
      <c r="B7" s="278" t="s">
        <v>35</v>
      </c>
      <c r="C7" s="279"/>
      <c r="D7" s="279"/>
      <c r="E7" s="279"/>
      <c r="F7" s="111">
        <v>1035</v>
      </c>
      <c r="G7" s="179">
        <v>47</v>
      </c>
      <c r="H7" s="180">
        <v>1006</v>
      </c>
      <c r="I7" s="182">
        <v>726</v>
      </c>
      <c r="J7" s="186">
        <v>611</v>
      </c>
      <c r="K7" s="47">
        <v>0.75458937198067633</v>
      </c>
    </row>
    <row r="8" spans="1:12" x14ac:dyDescent="0.25">
      <c r="A8" s="124" t="s">
        <v>117</v>
      </c>
      <c r="B8" s="280" t="s">
        <v>17</v>
      </c>
      <c r="C8" s="281"/>
      <c r="D8" s="281"/>
      <c r="E8" s="281"/>
      <c r="F8" s="112">
        <v>114</v>
      </c>
      <c r="G8" s="188">
        <v>7</v>
      </c>
      <c r="H8" s="189">
        <v>112</v>
      </c>
      <c r="I8" s="190">
        <v>76</v>
      </c>
      <c r="J8" s="192">
        <v>81</v>
      </c>
      <c r="K8" s="53">
        <v>0.786549707602339</v>
      </c>
    </row>
    <row r="9" spans="1:12" x14ac:dyDescent="0.25">
      <c r="A9" s="124" t="s">
        <v>115</v>
      </c>
      <c r="B9" s="269" t="s">
        <v>18</v>
      </c>
      <c r="C9" s="270"/>
      <c r="D9" s="270"/>
      <c r="E9" s="270"/>
      <c r="F9" s="113">
        <v>319</v>
      </c>
      <c r="G9" s="163">
        <v>17</v>
      </c>
      <c r="H9" s="164">
        <v>309</v>
      </c>
      <c r="I9" s="165">
        <v>235</v>
      </c>
      <c r="J9" s="193">
        <v>203</v>
      </c>
      <c r="K9" s="56">
        <v>0.78056426332288398</v>
      </c>
    </row>
    <row r="10" spans="1:12" x14ac:dyDescent="0.25">
      <c r="A10" s="124" t="s">
        <v>116</v>
      </c>
      <c r="B10" s="269" t="s">
        <v>19</v>
      </c>
      <c r="C10" s="270"/>
      <c r="D10" s="270"/>
      <c r="E10" s="270"/>
      <c r="F10" s="113">
        <v>102</v>
      </c>
      <c r="G10" s="163">
        <v>2</v>
      </c>
      <c r="H10" s="164">
        <v>98</v>
      </c>
      <c r="I10" s="165">
        <v>88</v>
      </c>
      <c r="J10" s="193">
        <v>77</v>
      </c>
      <c r="K10" s="56">
        <v>0.85947712418300659</v>
      </c>
    </row>
    <row r="11" spans="1:12" x14ac:dyDescent="0.25">
      <c r="A11" s="124" t="s">
        <v>120</v>
      </c>
      <c r="B11" s="269" t="s">
        <v>20</v>
      </c>
      <c r="C11" s="270"/>
      <c r="D11" s="270"/>
      <c r="E11" s="270"/>
      <c r="F11" s="113">
        <v>135</v>
      </c>
      <c r="G11" s="163">
        <v>3</v>
      </c>
      <c r="H11" s="164">
        <v>128</v>
      </c>
      <c r="I11" s="165">
        <v>84</v>
      </c>
      <c r="J11" s="193">
        <v>79</v>
      </c>
      <c r="K11" s="56">
        <v>0.71851851851851845</v>
      </c>
    </row>
    <row r="12" spans="1:12" x14ac:dyDescent="0.25">
      <c r="A12" s="124" t="s">
        <v>114</v>
      </c>
      <c r="B12" s="269" t="s">
        <v>21</v>
      </c>
      <c r="C12" s="270"/>
      <c r="D12" s="270"/>
      <c r="E12" s="270"/>
      <c r="F12" s="113">
        <v>106</v>
      </c>
      <c r="G12" s="163">
        <v>9</v>
      </c>
      <c r="H12" s="164">
        <v>104</v>
      </c>
      <c r="I12" s="165">
        <v>64</v>
      </c>
      <c r="J12" s="193">
        <v>51</v>
      </c>
      <c r="K12" s="56">
        <v>0.68867924528301894</v>
      </c>
    </row>
    <row r="13" spans="1:12" x14ac:dyDescent="0.25">
      <c r="A13" s="124" t="s">
        <v>121</v>
      </c>
      <c r="B13" s="269" t="s">
        <v>22</v>
      </c>
      <c r="C13" s="270"/>
      <c r="D13" s="270"/>
      <c r="E13" s="270"/>
      <c r="F13" s="113">
        <v>118</v>
      </c>
      <c r="G13" s="163">
        <v>3</v>
      </c>
      <c r="H13" s="164">
        <v>116</v>
      </c>
      <c r="I13" s="165">
        <v>85</v>
      </c>
      <c r="J13" s="193">
        <v>63</v>
      </c>
      <c r="K13" s="56">
        <v>0.74576271186440668</v>
      </c>
    </row>
    <row r="14" spans="1:12" x14ac:dyDescent="0.25">
      <c r="A14" s="124" t="s">
        <v>118</v>
      </c>
      <c r="B14" s="269" t="s">
        <v>23</v>
      </c>
      <c r="C14" s="270"/>
      <c r="D14" s="270"/>
      <c r="E14" s="270"/>
      <c r="F14" s="113">
        <v>95</v>
      </c>
      <c r="G14" s="163">
        <v>3</v>
      </c>
      <c r="H14" s="164">
        <v>93</v>
      </c>
      <c r="I14" s="165">
        <v>76</v>
      </c>
      <c r="J14" s="193">
        <v>43</v>
      </c>
      <c r="K14" s="56">
        <v>0.74385964912280711</v>
      </c>
    </row>
    <row r="15" spans="1:12" x14ac:dyDescent="0.25">
      <c r="A15" s="124" t="s">
        <v>119</v>
      </c>
      <c r="B15" s="258" t="s">
        <v>24</v>
      </c>
      <c r="C15" s="259"/>
      <c r="D15" s="259"/>
      <c r="E15" s="259"/>
      <c r="F15" s="114">
        <v>46</v>
      </c>
      <c r="G15" s="163">
        <v>3</v>
      </c>
      <c r="H15" s="164">
        <v>46</v>
      </c>
      <c r="I15" s="165">
        <v>18</v>
      </c>
      <c r="J15" s="193">
        <v>14</v>
      </c>
      <c r="K15" s="56">
        <v>0.56521739130434778</v>
      </c>
    </row>
    <row r="16" spans="1:12" x14ac:dyDescent="0.25">
      <c r="A16" s="124" t="s">
        <v>106</v>
      </c>
      <c r="B16" s="252" t="s">
        <v>107</v>
      </c>
      <c r="C16" s="253"/>
      <c r="D16" s="254"/>
      <c r="E16" s="254"/>
      <c r="F16" s="236">
        <v>305</v>
      </c>
      <c r="G16" s="163">
        <v>17</v>
      </c>
      <c r="H16" s="164">
        <v>292</v>
      </c>
      <c r="I16" s="165">
        <v>215</v>
      </c>
      <c r="J16" s="193">
        <v>181</v>
      </c>
      <c r="K16" s="56">
        <v>0.75191256830601094</v>
      </c>
    </row>
    <row r="17" spans="1:11" x14ac:dyDescent="0.25">
      <c r="A17" s="124" t="s">
        <v>105</v>
      </c>
      <c r="B17" s="252" t="s">
        <v>108</v>
      </c>
      <c r="C17" s="253"/>
      <c r="D17" s="254"/>
      <c r="E17" s="254"/>
      <c r="F17" s="236">
        <v>730</v>
      </c>
      <c r="G17" s="171">
        <v>30</v>
      </c>
      <c r="H17" s="172">
        <v>714</v>
      </c>
      <c r="I17" s="173">
        <v>511</v>
      </c>
      <c r="J17" s="194">
        <v>430</v>
      </c>
      <c r="K17" s="62">
        <v>0.75570776255707761</v>
      </c>
    </row>
    <row r="18" spans="1:11" ht="15.75" thickBot="1" x14ac:dyDescent="0.3">
      <c r="A18" s="124" t="s">
        <v>110</v>
      </c>
      <c r="B18" s="255" t="s">
        <v>112</v>
      </c>
      <c r="C18" s="256"/>
      <c r="D18" s="257"/>
      <c r="E18" s="257"/>
      <c r="F18" s="122">
        <v>0</v>
      </c>
      <c r="G18" s="175">
        <v>0</v>
      </c>
      <c r="H18" s="176">
        <v>0</v>
      </c>
      <c r="I18" s="177">
        <v>0</v>
      </c>
      <c r="J18" s="195">
        <v>0</v>
      </c>
      <c r="K18" s="57">
        <v>0</v>
      </c>
    </row>
    <row r="19" spans="1:11" ht="15.75" customHeight="1" x14ac:dyDescent="0.25">
      <c r="G19" s="89"/>
      <c r="H19" s="89"/>
      <c r="I19" s="89"/>
      <c r="J19" s="89"/>
      <c r="K19" s="89"/>
    </row>
    <row r="20" spans="1:11" ht="15.75" thickBot="1" x14ac:dyDescent="0.3">
      <c r="B20" s="222"/>
      <c r="C20" s="222"/>
      <c r="D20" s="222"/>
      <c r="E20" s="223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74" t="str">
        <f>'CSI Score'!$B$2</f>
        <v>CSI Jul 2020</v>
      </c>
      <c r="C21" s="244"/>
      <c r="D21" s="244"/>
      <c r="E21" s="244"/>
      <c r="F21" s="245"/>
      <c r="G21" s="263" t="s">
        <v>39</v>
      </c>
      <c r="H21" s="264"/>
      <c r="I21" s="264"/>
      <c r="J21" s="265"/>
      <c r="K21" s="286" t="s">
        <v>40</v>
      </c>
    </row>
    <row r="22" spans="1:11" ht="15" customHeight="1" thickBot="1" x14ac:dyDescent="0.3">
      <c r="B22" s="246"/>
      <c r="C22" s="247"/>
      <c r="D22" s="275"/>
      <c r="E22" s="275"/>
      <c r="F22" s="248"/>
      <c r="G22" s="1" t="s">
        <v>44</v>
      </c>
      <c r="H22" s="1" t="s">
        <v>102</v>
      </c>
      <c r="I22" s="81" t="s">
        <v>45</v>
      </c>
      <c r="J22" s="1" t="s">
        <v>50</v>
      </c>
      <c r="K22" s="287"/>
    </row>
    <row r="23" spans="1:11" ht="30" customHeight="1" thickBot="1" x14ac:dyDescent="0.3">
      <c r="B23" s="249"/>
      <c r="C23" s="250"/>
      <c r="D23" s="250"/>
      <c r="E23" s="250"/>
      <c r="F23" s="251"/>
      <c r="G23" s="15" t="s">
        <v>2</v>
      </c>
      <c r="H23" s="263" t="s">
        <v>5</v>
      </c>
      <c r="I23" s="264"/>
      <c r="J23" s="265"/>
      <c r="K23" s="288"/>
    </row>
    <row r="24" spans="1:11" ht="80.099999999999994" customHeight="1" thickBot="1" x14ac:dyDescent="0.3">
      <c r="B24" s="276" t="s">
        <v>6</v>
      </c>
      <c r="C24" s="277"/>
      <c r="D24" s="277"/>
      <c r="E24" s="285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1"/>
      <c r="C25" s="91"/>
      <c r="D25" s="91"/>
      <c r="E25" s="61" t="s">
        <v>35</v>
      </c>
      <c r="F25" s="111">
        <v>1035</v>
      </c>
      <c r="G25" s="179">
        <v>47</v>
      </c>
      <c r="H25" s="181">
        <v>1006</v>
      </c>
      <c r="I25" s="182">
        <v>726</v>
      </c>
      <c r="J25" s="181">
        <v>611</v>
      </c>
      <c r="K25" s="43">
        <v>0.75458937198067633</v>
      </c>
    </row>
    <row r="26" spans="1:11" ht="15.75" thickBot="1" x14ac:dyDescent="0.3">
      <c r="A26" s="237" t="s">
        <v>111</v>
      </c>
      <c r="B26" s="79" t="s">
        <v>110</v>
      </c>
      <c r="C26" s="79" t="s">
        <v>106</v>
      </c>
      <c r="D26" s="79" t="s">
        <v>111</v>
      </c>
      <c r="E26" s="238" t="s">
        <v>122</v>
      </c>
      <c r="F26" s="123">
        <v>0</v>
      </c>
      <c r="G26" s="204">
        <v>0</v>
      </c>
      <c r="H26" s="228">
        <v>0</v>
      </c>
      <c r="I26" s="229">
        <v>0</v>
      </c>
      <c r="J26" s="228">
        <v>0</v>
      </c>
      <c r="K26" s="95">
        <v>0</v>
      </c>
    </row>
  </sheetData>
  <mergeCells count="23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18:E18"/>
    <mergeCell ref="B21:F23"/>
    <mergeCell ref="B17:E17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12" width="13.28515625" style="89" customWidth="1"/>
    <col min="13" max="13" width="1.28515625" style="89" customWidth="1"/>
    <col min="14" max="21" width="13.28515625" style="89" customWidth="1"/>
    <col min="22" max="22" width="1.28515625" style="90" customWidth="1"/>
    <col min="23" max="50" width="13.28515625" style="89" customWidth="1"/>
    <col min="51" max="51" width="1.28515625" style="89" customWidth="1"/>
    <col min="52" max="52" width="13.28515625" style="89" customWidth="1"/>
    <col min="53" max="53" width="1.28515625" style="89" customWidth="1"/>
    <col min="54" max="16384" width="9.140625" style="89"/>
  </cols>
  <sheetData>
    <row r="1" spans="1:53" ht="15.75" thickBot="1" x14ac:dyDescent="0.3">
      <c r="M1" s="90"/>
      <c r="AY1" s="90"/>
      <c r="BA1" s="90"/>
    </row>
    <row r="2" spans="1:53" ht="24.95" customHeight="1" thickBot="1" x14ac:dyDescent="0.3">
      <c r="B2" s="243" t="s">
        <v>123</v>
      </c>
      <c r="C2" s="244"/>
      <c r="D2" s="244"/>
      <c r="E2" s="244"/>
      <c r="F2" s="245"/>
      <c r="G2" s="260"/>
      <c r="H2" s="243" t="s">
        <v>34</v>
      </c>
      <c r="I2" s="244"/>
      <c r="J2" s="244"/>
      <c r="K2" s="244"/>
      <c r="L2" s="245"/>
      <c r="N2" s="243"/>
      <c r="O2" s="244"/>
      <c r="P2" s="244"/>
      <c r="Q2" s="244"/>
      <c r="R2" s="244"/>
      <c r="S2" s="244"/>
      <c r="T2" s="244"/>
      <c r="U2" s="245"/>
      <c r="V2" s="77"/>
      <c r="W2" s="15" t="s">
        <v>113</v>
      </c>
      <c r="X2" s="81" t="s">
        <v>34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3"/>
      <c r="AZ2" s="20"/>
    </row>
    <row r="3" spans="1:53" s="86" customFormat="1" ht="15" customHeight="1" thickBot="1" x14ac:dyDescent="0.3">
      <c r="B3" s="246"/>
      <c r="C3" s="247"/>
      <c r="D3" s="275"/>
      <c r="E3" s="275"/>
      <c r="F3" s="248"/>
      <c r="G3" s="261"/>
      <c r="H3" s="246"/>
      <c r="I3" s="275"/>
      <c r="J3" s="275"/>
      <c r="K3" s="275"/>
      <c r="L3" s="248"/>
      <c r="N3" s="246"/>
      <c r="O3" s="247"/>
      <c r="P3" s="247"/>
      <c r="Q3" s="247"/>
      <c r="R3" s="247"/>
      <c r="S3" s="247"/>
      <c r="T3" s="247"/>
      <c r="U3" s="248"/>
      <c r="V3" s="77"/>
      <c r="W3" s="1" t="s">
        <v>64</v>
      </c>
      <c r="X3" s="85" t="s">
        <v>72</v>
      </c>
      <c r="Y3" s="81" t="s">
        <v>73</v>
      </c>
      <c r="Z3" s="81" t="s">
        <v>74</v>
      </c>
      <c r="AA3" s="81" t="s">
        <v>75</v>
      </c>
      <c r="AB3" s="81" t="s">
        <v>76</v>
      </c>
      <c r="AC3" s="81" t="s">
        <v>78</v>
      </c>
      <c r="AD3" s="81" t="s">
        <v>79</v>
      </c>
      <c r="AE3" s="81" t="s">
        <v>80</v>
      </c>
      <c r="AF3" s="81" t="s">
        <v>65</v>
      </c>
      <c r="AG3" s="81" t="s">
        <v>81</v>
      </c>
      <c r="AH3" s="81" t="s">
        <v>82</v>
      </c>
      <c r="AI3" s="81" t="s">
        <v>83</v>
      </c>
      <c r="AJ3" s="81" t="s">
        <v>84</v>
      </c>
      <c r="AK3" s="81" t="s">
        <v>85</v>
      </c>
      <c r="AL3" s="81" t="s">
        <v>91</v>
      </c>
      <c r="AM3" s="81" t="s">
        <v>93</v>
      </c>
      <c r="AN3" s="81" t="s">
        <v>92</v>
      </c>
      <c r="AO3" s="81" t="s">
        <v>94</v>
      </c>
      <c r="AP3" s="81" t="s">
        <v>95</v>
      </c>
      <c r="AQ3" s="81" t="s">
        <v>97</v>
      </c>
      <c r="AR3" s="81" t="s">
        <v>98</v>
      </c>
      <c r="AS3" s="81" t="s">
        <v>67</v>
      </c>
      <c r="AT3" s="81" t="s">
        <v>99</v>
      </c>
      <c r="AU3" s="81" t="s">
        <v>66</v>
      </c>
      <c r="AV3" s="81" t="s">
        <v>68</v>
      </c>
      <c r="AW3" s="81" t="s">
        <v>70</v>
      </c>
      <c r="AX3" s="1" t="s">
        <v>69</v>
      </c>
      <c r="AY3" s="89"/>
      <c r="AZ3" s="1" t="s">
        <v>71</v>
      </c>
    </row>
    <row r="4" spans="1:53" s="86" customFormat="1" ht="15" customHeight="1" thickBot="1" x14ac:dyDescent="0.3">
      <c r="B4" s="246"/>
      <c r="C4" s="247"/>
      <c r="D4" s="275"/>
      <c r="E4" s="275"/>
      <c r="F4" s="248"/>
      <c r="G4" s="261"/>
      <c r="H4" s="246"/>
      <c r="I4" s="275"/>
      <c r="J4" s="275"/>
      <c r="K4" s="275"/>
      <c r="L4" s="248"/>
      <c r="N4" s="249"/>
      <c r="O4" s="250"/>
      <c r="P4" s="250"/>
      <c r="Q4" s="250"/>
      <c r="R4" s="250"/>
      <c r="S4" s="250"/>
      <c r="T4" s="250"/>
      <c r="U4" s="251"/>
      <c r="V4" s="77"/>
      <c r="W4" s="85"/>
      <c r="X4" s="266">
        <v>0.2</v>
      </c>
      <c r="Y4" s="267"/>
      <c r="Z4" s="267"/>
      <c r="AA4" s="267"/>
      <c r="AB4" s="268"/>
      <c r="AC4" s="266">
        <v>0.19</v>
      </c>
      <c r="AD4" s="267"/>
      <c r="AE4" s="267"/>
      <c r="AF4" s="267"/>
      <c r="AG4" s="267"/>
      <c r="AH4" s="267"/>
      <c r="AI4" s="267"/>
      <c r="AJ4" s="267"/>
      <c r="AK4" s="268"/>
      <c r="AL4" s="266">
        <v>0.18</v>
      </c>
      <c r="AM4" s="267"/>
      <c r="AN4" s="267"/>
      <c r="AO4" s="267"/>
      <c r="AP4" s="268"/>
      <c r="AQ4" s="266">
        <v>0.19</v>
      </c>
      <c r="AR4" s="267"/>
      <c r="AS4" s="267"/>
      <c r="AT4" s="268"/>
      <c r="AU4" s="266">
        <v>0.24</v>
      </c>
      <c r="AV4" s="267"/>
      <c r="AW4" s="267"/>
      <c r="AX4" s="268"/>
      <c r="AY4" s="89"/>
      <c r="AZ4" s="1"/>
    </row>
    <row r="5" spans="1:53" s="86" customFormat="1" ht="15" customHeight="1" thickBot="1" x14ac:dyDescent="0.3">
      <c r="B5" s="246"/>
      <c r="C5" s="247"/>
      <c r="D5" s="275"/>
      <c r="E5" s="275"/>
      <c r="F5" s="248"/>
      <c r="G5" s="261"/>
      <c r="H5" s="246"/>
      <c r="I5" s="275"/>
      <c r="J5" s="275"/>
      <c r="K5" s="275"/>
      <c r="L5" s="248"/>
      <c r="N5" s="85" t="s">
        <v>100</v>
      </c>
      <c r="O5" s="240" t="s">
        <v>101</v>
      </c>
      <c r="P5" s="241"/>
      <c r="Q5" s="241"/>
      <c r="R5" s="241"/>
      <c r="S5" s="241"/>
      <c r="T5" s="241"/>
      <c r="U5" s="242"/>
      <c r="V5" s="71"/>
      <c r="W5" s="81"/>
      <c r="X5" s="70">
        <v>3.9672243396311049E-2</v>
      </c>
      <c r="Y5" s="63">
        <v>3.9003622327169293E-2</v>
      </c>
      <c r="Z5" s="63">
        <v>4.0659211803150262E-2</v>
      </c>
      <c r="AA5" s="63">
        <v>4.0541668092881997E-2</v>
      </c>
      <c r="AB5" s="63">
        <v>4.0123254380487416E-2</v>
      </c>
      <c r="AC5" s="63">
        <v>3.3855860995089568E-2</v>
      </c>
      <c r="AD5" s="63">
        <v>3.3926305149948044E-2</v>
      </c>
      <c r="AE5" s="63">
        <v>3.4155559202511621E-2</v>
      </c>
      <c r="AF5" s="63">
        <v>2.7644914083300116E-2</v>
      </c>
      <c r="AG5" s="63">
        <v>1.2384769945491175E-2</v>
      </c>
      <c r="AH5" s="63">
        <v>1.0329219878523248E-2</v>
      </c>
      <c r="AI5" s="63">
        <v>2.084070751253159E-2</v>
      </c>
      <c r="AJ5" s="63">
        <v>1.3667357697331571E-2</v>
      </c>
      <c r="AK5" s="63">
        <v>3.1953055352730866E-3</v>
      </c>
      <c r="AL5" s="63">
        <v>5.3090695350876072E-2</v>
      </c>
      <c r="AM5" s="63">
        <v>4.2704117077481493E-2</v>
      </c>
      <c r="AN5" s="63">
        <v>2.9874326587734236E-2</v>
      </c>
      <c r="AO5" s="63">
        <v>5.4141672309851369E-2</v>
      </c>
      <c r="AP5" s="63">
        <v>1.8918867405678293E-4</v>
      </c>
      <c r="AQ5" s="63">
        <v>6.3176633003509647E-2</v>
      </c>
      <c r="AR5" s="63">
        <v>5.5340083086505724E-2</v>
      </c>
      <c r="AS5" s="63">
        <v>1.3643949251733668E-2</v>
      </c>
      <c r="AT5" s="63">
        <v>5.7839334658250946E-2</v>
      </c>
      <c r="AU5" s="63">
        <v>7.2655697831394084E-2</v>
      </c>
      <c r="AV5" s="63">
        <v>6.3967106671811935E-2</v>
      </c>
      <c r="AW5" s="63">
        <v>7.3539372750972415E-2</v>
      </c>
      <c r="AX5" s="63">
        <v>2.983782274582155E-2</v>
      </c>
      <c r="AY5" s="89"/>
      <c r="AZ5" s="11"/>
    </row>
    <row r="6" spans="1:53" ht="30" customHeight="1" thickBot="1" x14ac:dyDescent="0.3">
      <c r="B6" s="249"/>
      <c r="C6" s="250"/>
      <c r="D6" s="250"/>
      <c r="E6" s="250"/>
      <c r="F6" s="251"/>
      <c r="G6" s="262"/>
      <c r="H6" s="263" t="s">
        <v>109</v>
      </c>
      <c r="I6" s="264"/>
      <c r="J6" s="264"/>
      <c r="K6" s="264"/>
      <c r="L6" s="265"/>
      <c r="N6" s="1" t="s">
        <v>64</v>
      </c>
      <c r="O6" s="81" t="s">
        <v>65</v>
      </c>
      <c r="P6" s="81" t="s">
        <v>66</v>
      </c>
      <c r="Q6" s="81" t="s">
        <v>67</v>
      </c>
      <c r="R6" s="81" t="s">
        <v>68</v>
      </c>
      <c r="S6" s="81" t="s">
        <v>69</v>
      </c>
      <c r="T6" s="81" t="s">
        <v>71</v>
      </c>
      <c r="U6" s="1" t="s">
        <v>70</v>
      </c>
      <c r="V6" s="71"/>
      <c r="W6" s="15" t="s">
        <v>0</v>
      </c>
      <c r="X6" s="263" t="s">
        <v>1</v>
      </c>
      <c r="Y6" s="264"/>
      <c r="Z6" s="264"/>
      <c r="AA6" s="264"/>
      <c r="AB6" s="265"/>
      <c r="AC6" s="263" t="s">
        <v>2</v>
      </c>
      <c r="AD6" s="264"/>
      <c r="AE6" s="264"/>
      <c r="AF6" s="264"/>
      <c r="AG6" s="264"/>
      <c r="AH6" s="264"/>
      <c r="AI6" s="264"/>
      <c r="AJ6" s="264"/>
      <c r="AK6" s="265"/>
      <c r="AL6" s="263" t="s">
        <v>3</v>
      </c>
      <c r="AM6" s="264"/>
      <c r="AN6" s="264"/>
      <c r="AO6" s="264"/>
      <c r="AP6" s="265"/>
      <c r="AQ6" s="263" t="s">
        <v>4</v>
      </c>
      <c r="AR6" s="264"/>
      <c r="AS6" s="264"/>
      <c r="AT6" s="265"/>
      <c r="AU6" s="263" t="s">
        <v>5</v>
      </c>
      <c r="AV6" s="264"/>
      <c r="AW6" s="264"/>
      <c r="AX6" s="265"/>
      <c r="AZ6" s="1" t="s">
        <v>49</v>
      </c>
    </row>
    <row r="7" spans="1:53" ht="80.099999999999994" customHeight="1" thickBot="1" x14ac:dyDescent="0.3">
      <c r="B7" s="276" t="s">
        <v>6</v>
      </c>
      <c r="C7" s="277"/>
      <c r="D7" s="277"/>
      <c r="E7" s="285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78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7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99"/>
      <c r="J8" s="100"/>
      <c r="K8" s="100"/>
      <c r="L8" s="101"/>
      <c r="M8" s="72"/>
      <c r="N8" s="97"/>
      <c r="O8" s="98"/>
      <c r="P8" s="99"/>
      <c r="Q8" s="102"/>
      <c r="R8" s="102"/>
      <c r="S8" s="102"/>
      <c r="T8" s="102"/>
      <c r="U8" s="101"/>
      <c r="V8" s="78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78" t="s">
        <v>35</v>
      </c>
      <c r="C9" s="279"/>
      <c r="D9" s="279"/>
      <c r="E9" s="279"/>
      <c r="F9" s="111">
        <v>4871</v>
      </c>
      <c r="G9" s="111">
        <v>882.71896675209473</v>
      </c>
      <c r="H9" s="88">
        <v>8.8001710805450735</v>
      </c>
      <c r="I9" s="48">
        <v>8.9561294085843866</v>
      </c>
      <c r="J9" s="48">
        <v>8.6553582426606184</v>
      </c>
      <c r="K9" s="48">
        <v>8.7721549305413262</v>
      </c>
      <c r="L9" s="49">
        <v>8.7753883528365009</v>
      </c>
      <c r="M9" s="92"/>
      <c r="N9" s="87">
        <v>0.55553274481625947</v>
      </c>
      <c r="O9" s="44">
        <v>8.9889094269870604</v>
      </c>
      <c r="P9" s="88">
        <v>8.8710737014986663</v>
      </c>
      <c r="Q9" s="48">
        <v>8.3244233671049788</v>
      </c>
      <c r="R9" s="46">
        <v>8.6688591983556016</v>
      </c>
      <c r="S9" s="46">
        <v>8.7951410335598101</v>
      </c>
      <c r="T9" s="46">
        <v>8.8887989203778677</v>
      </c>
      <c r="U9" s="49">
        <v>8.7689144736842106</v>
      </c>
      <c r="V9" s="92"/>
      <c r="W9" s="43">
        <v>8.7251077807431745</v>
      </c>
      <c r="X9" s="44">
        <v>8.7656378600823039</v>
      </c>
      <c r="Y9" s="48">
        <v>8.8689009364218823</v>
      </c>
      <c r="Z9" s="48">
        <v>8.9027188825143426</v>
      </c>
      <c r="AA9" s="48">
        <v>8.7381197284509362</v>
      </c>
      <c r="AB9" s="49">
        <v>8.8076131687242807</v>
      </c>
      <c r="AC9" s="44">
        <v>9.0082152392688428</v>
      </c>
      <c r="AD9" s="48">
        <v>9.1763498254978444</v>
      </c>
      <c r="AE9" s="48">
        <v>8.9979453462091641</v>
      </c>
      <c r="AF9" s="48">
        <v>8.9889094269870604</v>
      </c>
      <c r="AG9" s="48">
        <v>8.9319404220107579</v>
      </c>
      <c r="AH9" s="48">
        <v>8.8438731080240522</v>
      </c>
      <c r="AI9" s="48">
        <v>8.9512445998765688</v>
      </c>
      <c r="AJ9" s="48">
        <v>8.8618978705809379</v>
      </c>
      <c r="AK9" s="49">
        <v>8.8610183639399001</v>
      </c>
      <c r="AL9" s="44">
        <v>8.66680386910887</v>
      </c>
      <c r="AM9" s="48">
        <v>8.5912183055040199</v>
      </c>
      <c r="AN9" s="48">
        <v>8.5838138385502472</v>
      </c>
      <c r="AO9" s="48">
        <v>8.8469282925826995</v>
      </c>
      <c r="AP9" s="49">
        <v>8.5977805695142386</v>
      </c>
      <c r="AQ9" s="44">
        <v>8.9599260172626387</v>
      </c>
      <c r="AR9" s="48">
        <v>8.8771821729307874</v>
      </c>
      <c r="AS9" s="48">
        <v>8.3244233671049788</v>
      </c>
      <c r="AT9" s="49">
        <v>8.8976313079299683</v>
      </c>
      <c r="AU9" s="44">
        <v>8.8710737014986663</v>
      </c>
      <c r="AV9" s="48">
        <v>8.6688591983556016</v>
      </c>
      <c r="AW9" s="48">
        <v>8.7689144736842106</v>
      </c>
      <c r="AX9" s="49">
        <v>8.7951410335598101</v>
      </c>
      <c r="AZ9" s="43">
        <v>8.8887989203778677</v>
      </c>
    </row>
    <row r="10" spans="1:53" x14ac:dyDescent="0.25">
      <c r="A10" s="124" t="s">
        <v>117</v>
      </c>
      <c r="B10" s="280" t="s">
        <v>17</v>
      </c>
      <c r="C10" s="281"/>
      <c r="D10" s="281"/>
      <c r="E10" s="281"/>
      <c r="F10" s="112">
        <v>710</v>
      </c>
      <c r="G10" s="115">
        <v>889.21296780960643</v>
      </c>
      <c r="H10" s="60">
        <v>8.8606572769967649</v>
      </c>
      <c r="I10" s="54">
        <v>8.9927593337822564</v>
      </c>
      <c r="J10" s="54">
        <v>8.7583098591549398</v>
      </c>
      <c r="K10" s="54">
        <v>8.834389671361409</v>
      </c>
      <c r="L10" s="55">
        <v>8.8149061032863383</v>
      </c>
      <c r="M10" s="92"/>
      <c r="N10" s="39">
        <v>0.57887323943661972</v>
      </c>
      <c r="O10" s="51">
        <v>9.0253521126760567</v>
      </c>
      <c r="P10" s="60">
        <v>8.9408450704225348</v>
      </c>
      <c r="Q10" s="54">
        <v>8.3841554559043345</v>
      </c>
      <c r="R10" s="52">
        <v>8.740479548660085</v>
      </c>
      <c r="S10" s="52">
        <v>8.7641242937853114</v>
      </c>
      <c r="T10" s="52">
        <v>8.9705340699815839</v>
      </c>
      <c r="U10" s="55">
        <v>8.816901408450704</v>
      </c>
      <c r="V10" s="92"/>
      <c r="W10" s="50">
        <v>8.7873239436619723</v>
      </c>
      <c r="X10" s="51">
        <v>8.8152327221438647</v>
      </c>
      <c r="Y10" s="54">
        <v>8.9305555555555554</v>
      </c>
      <c r="Z10" s="54">
        <v>9.0087565674255696</v>
      </c>
      <c r="AA10" s="54">
        <v>8.7785613540197467</v>
      </c>
      <c r="AB10" s="55">
        <v>8.8971830985915492</v>
      </c>
      <c r="AC10" s="51">
        <v>9.0564174894217206</v>
      </c>
      <c r="AD10" s="54">
        <v>9.2450704225352105</v>
      </c>
      <c r="AE10" s="54">
        <v>9.0479548660084621</v>
      </c>
      <c r="AF10" s="54">
        <v>9.0253521126760567</v>
      </c>
      <c r="AG10" s="54">
        <v>8.9504950495049513</v>
      </c>
      <c r="AH10" s="54">
        <v>8.8928571428571423</v>
      </c>
      <c r="AI10" s="54">
        <v>8.9717514124293789</v>
      </c>
      <c r="AJ10" s="54">
        <v>8.8707386363636367</v>
      </c>
      <c r="AK10" s="55">
        <v>8.8882521489971342</v>
      </c>
      <c r="AL10" s="51">
        <v>8.6925246826516211</v>
      </c>
      <c r="AM10" s="54">
        <v>8.7234042553191493</v>
      </c>
      <c r="AN10" s="54">
        <v>8.7824858757062145</v>
      </c>
      <c r="AO10" s="54">
        <v>8.9646892655367232</v>
      </c>
      <c r="AP10" s="55">
        <v>8.637142857142857</v>
      </c>
      <c r="AQ10" s="51">
        <v>9.0239774330042319</v>
      </c>
      <c r="AR10" s="54">
        <v>8.9351198871650208</v>
      </c>
      <c r="AS10" s="54">
        <v>8.3841554559043345</v>
      </c>
      <c r="AT10" s="55">
        <v>8.963276836158192</v>
      </c>
      <c r="AU10" s="51">
        <v>8.9408450704225348</v>
      </c>
      <c r="AV10" s="54">
        <v>8.740479548660085</v>
      </c>
      <c r="AW10" s="54">
        <v>8.816901408450704</v>
      </c>
      <c r="AX10" s="55">
        <v>8.7641242937853114</v>
      </c>
      <c r="AZ10" s="50">
        <v>8.9705340699815839</v>
      </c>
    </row>
    <row r="11" spans="1:53" x14ac:dyDescent="0.25">
      <c r="A11" s="124" t="s">
        <v>115</v>
      </c>
      <c r="B11" s="269" t="s">
        <v>18</v>
      </c>
      <c r="C11" s="270"/>
      <c r="D11" s="270"/>
      <c r="E11" s="270"/>
      <c r="F11" s="113">
        <v>1464</v>
      </c>
      <c r="G11" s="116">
        <v>876.38742253293321</v>
      </c>
      <c r="H11" s="27">
        <v>8.7212090163935159</v>
      </c>
      <c r="I11" s="22">
        <v>8.8965977101240945</v>
      </c>
      <c r="J11" s="22">
        <v>8.5682149362476743</v>
      </c>
      <c r="K11" s="22">
        <v>8.7281420765030049</v>
      </c>
      <c r="L11" s="24">
        <v>8.7332650273224051</v>
      </c>
      <c r="M11" s="92"/>
      <c r="N11" s="59">
        <v>0.55669398907103829</v>
      </c>
      <c r="O11" s="26">
        <v>8.9200273410799724</v>
      </c>
      <c r="P11" s="27">
        <v>8.8162568306010929</v>
      </c>
      <c r="Q11" s="22">
        <v>8.2972181551976583</v>
      </c>
      <c r="R11" s="23">
        <v>8.5875512995896042</v>
      </c>
      <c r="S11" s="23">
        <v>8.8128855380397528</v>
      </c>
      <c r="T11" s="23">
        <v>8.8251561106155219</v>
      </c>
      <c r="U11" s="24">
        <v>8.7205479452054799</v>
      </c>
      <c r="V11" s="92"/>
      <c r="W11" s="25">
        <v>8.7021857923497272</v>
      </c>
      <c r="X11" s="26">
        <v>8.7330595482546194</v>
      </c>
      <c r="Y11" s="22">
        <v>8.7098614506927472</v>
      </c>
      <c r="Z11" s="22">
        <v>8.7912178956089484</v>
      </c>
      <c r="AA11" s="22">
        <v>8.6796714579055436</v>
      </c>
      <c r="AB11" s="24">
        <v>8.7383561643835623</v>
      </c>
      <c r="AC11" s="26">
        <v>8.9466848940533144</v>
      </c>
      <c r="AD11" s="22">
        <v>9.084699453551913</v>
      </c>
      <c r="AE11" s="22">
        <v>8.9576213260423785</v>
      </c>
      <c r="AF11" s="22">
        <v>8.9200273410799724</v>
      </c>
      <c r="AG11" s="22">
        <v>8.8912742382271475</v>
      </c>
      <c r="AH11" s="22">
        <v>8.7714681440443218</v>
      </c>
      <c r="AI11" s="22">
        <v>8.9010989010989015</v>
      </c>
      <c r="AJ11" s="22">
        <v>8.8181189488243437</v>
      </c>
      <c r="AK11" s="24">
        <v>8.7998605299860522</v>
      </c>
      <c r="AL11" s="26">
        <v>8.5645604395604398</v>
      </c>
      <c r="AM11" s="22">
        <v>8.5102880658436213</v>
      </c>
      <c r="AN11" s="22">
        <v>8.5102880658436213</v>
      </c>
      <c r="AO11" s="22">
        <v>8.7908407382091589</v>
      </c>
      <c r="AP11" s="24">
        <v>8.4792399718508094</v>
      </c>
      <c r="AQ11" s="26">
        <v>8.9110807113543089</v>
      </c>
      <c r="AR11" s="22">
        <v>8.8188653451811341</v>
      </c>
      <c r="AS11" s="22">
        <v>8.2972181551976583</v>
      </c>
      <c r="AT11" s="24">
        <v>8.8544955387783109</v>
      </c>
      <c r="AU11" s="26">
        <v>8.8162568306010929</v>
      </c>
      <c r="AV11" s="22">
        <v>8.5875512995896042</v>
      </c>
      <c r="AW11" s="22">
        <v>8.7205479452054799</v>
      </c>
      <c r="AX11" s="24">
        <v>8.8128855380397528</v>
      </c>
      <c r="AZ11" s="25">
        <v>8.8251561106155219</v>
      </c>
    </row>
    <row r="12" spans="1:53" x14ac:dyDescent="0.25">
      <c r="A12" s="124" t="s">
        <v>116</v>
      </c>
      <c r="B12" s="269" t="s">
        <v>19</v>
      </c>
      <c r="C12" s="270"/>
      <c r="D12" s="270"/>
      <c r="E12" s="270"/>
      <c r="F12" s="113">
        <v>446</v>
      </c>
      <c r="G12" s="116">
        <v>905.78889963785809</v>
      </c>
      <c r="H12" s="27">
        <v>9.0619207772798234</v>
      </c>
      <c r="I12" s="22">
        <v>9.1886210762352096</v>
      </c>
      <c r="J12" s="22">
        <v>8.8719730941704</v>
      </c>
      <c r="K12" s="22">
        <v>8.9747757847533638</v>
      </c>
      <c r="L12" s="24">
        <v>9.0115844544096397</v>
      </c>
      <c r="M12" s="92"/>
      <c r="N12" s="59">
        <v>0.66591928251121069</v>
      </c>
      <c r="O12" s="26">
        <v>9.2130044843049319</v>
      </c>
      <c r="P12" s="27">
        <v>9.0852017937219731</v>
      </c>
      <c r="Q12" s="22">
        <v>8.5140186915887845</v>
      </c>
      <c r="R12" s="23">
        <v>8.896860986547086</v>
      </c>
      <c r="S12" s="23">
        <v>9.031531531531531</v>
      </c>
      <c r="T12" s="23">
        <v>9.0566037735849054</v>
      </c>
      <c r="U12" s="24">
        <v>9.0358744394618835</v>
      </c>
      <c r="V12" s="92"/>
      <c r="W12" s="25">
        <v>8.9596412556053817</v>
      </c>
      <c r="X12" s="26">
        <v>9.013483146067415</v>
      </c>
      <c r="Y12" s="22">
        <v>9.1190476190476186</v>
      </c>
      <c r="Z12" s="22">
        <v>9.1524064171122994</v>
      </c>
      <c r="AA12" s="22">
        <v>8.9955056179775283</v>
      </c>
      <c r="AB12" s="24">
        <v>9.0561797752808992</v>
      </c>
      <c r="AC12" s="26">
        <v>9.2197309417040358</v>
      </c>
      <c r="AD12" s="22">
        <v>9.4013452914798208</v>
      </c>
      <c r="AE12" s="22">
        <v>9.2309417040358746</v>
      </c>
      <c r="AF12" s="22">
        <v>9.2130044843049319</v>
      </c>
      <c r="AG12" s="22">
        <v>9.1797752808988768</v>
      </c>
      <c r="AH12" s="22">
        <v>9.0945945945945947</v>
      </c>
      <c r="AI12" s="22">
        <v>9.1771300448430502</v>
      </c>
      <c r="AJ12" s="22">
        <v>9.0807174887892383</v>
      </c>
      <c r="AK12" s="24">
        <v>9.1118721461187207</v>
      </c>
      <c r="AL12" s="26">
        <v>8.8811659192825108</v>
      </c>
      <c r="AM12" s="22">
        <v>8.8848758465011279</v>
      </c>
      <c r="AN12" s="22">
        <v>8.869955156950672</v>
      </c>
      <c r="AO12" s="22">
        <v>8.9977578475336326</v>
      </c>
      <c r="AP12" s="24">
        <v>8.7204545454545457</v>
      </c>
      <c r="AQ12" s="26">
        <v>9.1460674157303377</v>
      </c>
      <c r="AR12" s="22">
        <v>9.0762331838565018</v>
      </c>
      <c r="AS12" s="22">
        <v>8.5140186915887845</v>
      </c>
      <c r="AT12" s="24">
        <v>9.130044843049328</v>
      </c>
      <c r="AU12" s="26">
        <v>9.0852017937219731</v>
      </c>
      <c r="AV12" s="22">
        <v>8.896860986547086</v>
      </c>
      <c r="AW12" s="22">
        <v>9.0358744394618835</v>
      </c>
      <c r="AX12" s="24">
        <v>9.031531531531531</v>
      </c>
      <c r="AZ12" s="25">
        <v>9.0566037735849054</v>
      </c>
    </row>
    <row r="13" spans="1:53" x14ac:dyDescent="0.25">
      <c r="A13" s="124" t="s">
        <v>120</v>
      </c>
      <c r="B13" s="269" t="s">
        <v>20</v>
      </c>
      <c r="C13" s="270"/>
      <c r="D13" s="270"/>
      <c r="E13" s="270"/>
      <c r="F13" s="113">
        <v>658</v>
      </c>
      <c r="G13" s="116">
        <v>893.799419759746</v>
      </c>
      <c r="H13" s="27">
        <v>8.8891337386018279</v>
      </c>
      <c r="I13" s="22">
        <v>9.0422034061866192</v>
      </c>
      <c r="J13" s="22">
        <v>8.8646909827761515</v>
      </c>
      <c r="K13" s="22">
        <v>8.8918439716310047</v>
      </c>
      <c r="L13" s="24">
        <v>8.8774062816615498</v>
      </c>
      <c r="M13" s="92"/>
      <c r="N13" s="59">
        <v>0.56838905775075987</v>
      </c>
      <c r="O13" s="26">
        <v>9.0638297872340434</v>
      </c>
      <c r="P13" s="27">
        <v>8.9544072948328264</v>
      </c>
      <c r="Q13" s="22">
        <v>8.4888888888888889</v>
      </c>
      <c r="R13" s="23">
        <v>8.7762557077625569</v>
      </c>
      <c r="S13" s="23">
        <v>8.9132420091324196</v>
      </c>
      <c r="T13" s="23">
        <v>8.9692898272552775</v>
      </c>
      <c r="U13" s="24">
        <v>8.8660578386605788</v>
      </c>
      <c r="V13" s="92"/>
      <c r="W13" s="25">
        <v>8.7781155015197569</v>
      </c>
      <c r="X13" s="26">
        <v>8.8508371385083713</v>
      </c>
      <c r="Y13" s="22">
        <v>8.9451553930530157</v>
      </c>
      <c r="Z13" s="22">
        <v>9.0091407678244977</v>
      </c>
      <c r="AA13" s="22">
        <v>8.8180428134556568</v>
      </c>
      <c r="AB13" s="24">
        <v>8.8961832061068709</v>
      </c>
      <c r="AC13" s="26">
        <v>9.1048632218844983</v>
      </c>
      <c r="AD13" s="22">
        <v>9.2355623100303958</v>
      </c>
      <c r="AE13" s="22">
        <v>9.0425531914893611</v>
      </c>
      <c r="AF13" s="22">
        <v>9.0638297872340434</v>
      </c>
      <c r="AG13" s="22">
        <v>9.0168711656441722</v>
      </c>
      <c r="AH13" s="22">
        <v>8.9677914110429455</v>
      </c>
      <c r="AI13" s="22">
        <v>9.0486322188449844</v>
      </c>
      <c r="AJ13" s="22">
        <v>8.9602446483180422</v>
      </c>
      <c r="AK13" s="24">
        <v>8.9596899224806208</v>
      </c>
      <c r="AL13" s="26">
        <v>8.8231707317073162</v>
      </c>
      <c r="AM13" s="22">
        <v>8.8054711246200608</v>
      </c>
      <c r="AN13" s="22">
        <v>8.8170731707317067</v>
      </c>
      <c r="AO13" s="22">
        <v>9.0075987841945295</v>
      </c>
      <c r="AP13" s="24">
        <v>8.8663594470046085</v>
      </c>
      <c r="AQ13" s="26">
        <v>9.080547112462007</v>
      </c>
      <c r="AR13" s="22">
        <v>9.0106382978723403</v>
      </c>
      <c r="AS13" s="22">
        <v>8.4888888888888889</v>
      </c>
      <c r="AT13" s="24">
        <v>8.9604863221884496</v>
      </c>
      <c r="AU13" s="26">
        <v>8.9544072948328264</v>
      </c>
      <c r="AV13" s="22">
        <v>8.7762557077625569</v>
      </c>
      <c r="AW13" s="22">
        <v>8.8660578386605788</v>
      </c>
      <c r="AX13" s="24">
        <v>8.9132420091324196</v>
      </c>
      <c r="AZ13" s="25">
        <v>8.9692898272552775</v>
      </c>
    </row>
    <row r="14" spans="1:53" x14ac:dyDescent="0.25">
      <c r="A14" s="124" t="s">
        <v>114</v>
      </c>
      <c r="B14" s="269" t="s">
        <v>21</v>
      </c>
      <c r="C14" s="270"/>
      <c r="D14" s="270"/>
      <c r="E14" s="270"/>
      <c r="F14" s="113">
        <v>472</v>
      </c>
      <c r="G14" s="116">
        <v>874.05758889277001</v>
      </c>
      <c r="H14" s="27">
        <v>8.7161723163839024</v>
      </c>
      <c r="I14" s="22">
        <v>8.8759584342239446</v>
      </c>
      <c r="J14" s="22">
        <v>8.5532838983050823</v>
      </c>
      <c r="K14" s="22">
        <v>8.6714336158192804</v>
      </c>
      <c r="L14" s="24">
        <v>8.6943855932203391</v>
      </c>
      <c r="M14" s="92"/>
      <c r="N14" s="59">
        <v>0.51059322033898302</v>
      </c>
      <c r="O14" s="26">
        <v>8.921610169491526</v>
      </c>
      <c r="P14" s="27">
        <v>8.8177966101694913</v>
      </c>
      <c r="Q14" s="22">
        <v>8.1814159292035402</v>
      </c>
      <c r="R14" s="23">
        <v>8.5847457627118651</v>
      </c>
      <c r="S14" s="23">
        <v>8.7063829787234042</v>
      </c>
      <c r="T14" s="23">
        <v>8.7971830985915496</v>
      </c>
      <c r="U14" s="24">
        <v>8.6673728813559325</v>
      </c>
      <c r="V14" s="92"/>
      <c r="W14" s="25">
        <v>8.6228813559322042</v>
      </c>
      <c r="X14" s="26">
        <v>8.6510638297872333</v>
      </c>
      <c r="Y14" s="22">
        <v>8.89058524173028</v>
      </c>
      <c r="Z14" s="22">
        <v>8.8834196891191706</v>
      </c>
      <c r="AA14" s="22">
        <v>8.6355932203389827</v>
      </c>
      <c r="AB14" s="24">
        <v>8.6751592356687901</v>
      </c>
      <c r="AC14" s="26">
        <v>8.9046610169491522</v>
      </c>
      <c r="AD14" s="22">
        <v>9.1122881355932197</v>
      </c>
      <c r="AE14" s="22">
        <v>8.8961864406779654</v>
      </c>
      <c r="AF14" s="22">
        <v>8.921610169491526</v>
      </c>
      <c r="AG14" s="22">
        <v>8.8553191489361698</v>
      </c>
      <c r="AH14" s="22">
        <v>8.761702127659575</v>
      </c>
      <c r="AI14" s="22">
        <v>8.8644067796610173</v>
      </c>
      <c r="AJ14" s="22">
        <v>8.7898089171974529</v>
      </c>
      <c r="AK14" s="24">
        <v>8.7982832618025757</v>
      </c>
      <c r="AL14" s="26">
        <v>8.6271186440677958</v>
      </c>
      <c r="AM14" s="22">
        <v>8.5149572649572658</v>
      </c>
      <c r="AN14" s="22">
        <v>8.3864118895966033</v>
      </c>
      <c r="AO14" s="22">
        <v>8.7245762711864412</v>
      </c>
      <c r="AP14" s="24">
        <v>8.5161290322580641</v>
      </c>
      <c r="AQ14" s="26">
        <v>8.8601694915254239</v>
      </c>
      <c r="AR14" s="22">
        <v>8.773305084745763</v>
      </c>
      <c r="AS14" s="22">
        <v>8.1814159292035402</v>
      </c>
      <c r="AT14" s="24">
        <v>8.8269230769230766</v>
      </c>
      <c r="AU14" s="26">
        <v>8.8177966101694913</v>
      </c>
      <c r="AV14" s="22">
        <v>8.5847457627118651</v>
      </c>
      <c r="AW14" s="22">
        <v>8.6673728813559325</v>
      </c>
      <c r="AX14" s="24">
        <v>8.7063829787234042</v>
      </c>
      <c r="AZ14" s="25">
        <v>8.7971830985915496</v>
      </c>
    </row>
    <row r="15" spans="1:53" x14ac:dyDescent="0.25">
      <c r="A15" s="124" t="s">
        <v>121</v>
      </c>
      <c r="B15" s="269" t="s">
        <v>22</v>
      </c>
      <c r="C15" s="270"/>
      <c r="D15" s="270"/>
      <c r="E15" s="270"/>
      <c r="F15" s="113">
        <v>491</v>
      </c>
      <c r="G15" s="116">
        <v>878.99058356726641</v>
      </c>
      <c r="H15" s="27">
        <v>8.8100135777332031</v>
      </c>
      <c r="I15" s="22">
        <v>8.9244164807820763</v>
      </c>
      <c r="J15" s="22">
        <v>8.5703326544466449</v>
      </c>
      <c r="K15" s="22">
        <v>8.7367617107940934</v>
      </c>
      <c r="L15" s="24">
        <v>8.703835709436456</v>
      </c>
      <c r="M15" s="92"/>
      <c r="N15" s="59">
        <v>0.52953156822810588</v>
      </c>
      <c r="O15" s="26">
        <v>8.9857142857142858</v>
      </c>
      <c r="P15" s="27">
        <v>8.8167006109979642</v>
      </c>
      <c r="Q15" s="22">
        <v>8.2641509433962259</v>
      </c>
      <c r="R15" s="23">
        <v>8.6285714285714281</v>
      </c>
      <c r="S15" s="23">
        <v>8.6428571428571423</v>
      </c>
      <c r="T15" s="23">
        <v>8.9528023598820052</v>
      </c>
      <c r="U15" s="24">
        <v>8.7361963190184042</v>
      </c>
      <c r="V15" s="92"/>
      <c r="W15" s="25">
        <v>8.6619144602851321</v>
      </c>
      <c r="X15" s="26">
        <v>8.6973415132924341</v>
      </c>
      <c r="Y15" s="22">
        <v>8.9807228915662645</v>
      </c>
      <c r="Z15" s="22">
        <v>8.909756097560976</v>
      </c>
      <c r="AA15" s="22">
        <v>8.757142857142858</v>
      </c>
      <c r="AB15" s="24">
        <v>8.8289205702647653</v>
      </c>
      <c r="AC15" s="26">
        <v>8.9796334012219958</v>
      </c>
      <c r="AD15" s="22">
        <v>9.1995926680244402</v>
      </c>
      <c r="AE15" s="22">
        <v>8.9795501022494886</v>
      </c>
      <c r="AF15" s="22">
        <v>8.9857142857142858</v>
      </c>
      <c r="AG15" s="22">
        <v>8.8957055214723919</v>
      </c>
      <c r="AH15" s="22">
        <v>8.8069815195071861</v>
      </c>
      <c r="AI15" s="22">
        <v>8.887983706720977</v>
      </c>
      <c r="AJ15" s="22">
        <v>8.8040816326530607</v>
      </c>
      <c r="AK15" s="24">
        <v>8.783505154639176</v>
      </c>
      <c r="AL15" s="26">
        <v>8.6755102040816325</v>
      </c>
      <c r="AM15" s="22">
        <v>8.4212678936605325</v>
      </c>
      <c r="AN15" s="22">
        <v>8.3775510204081627</v>
      </c>
      <c r="AO15" s="22">
        <v>8.7979591836734699</v>
      </c>
      <c r="AP15" s="24">
        <v>8.6058700209643604</v>
      </c>
      <c r="AQ15" s="26">
        <v>8.9307535641547862</v>
      </c>
      <c r="AR15" s="22">
        <v>8.8920570264765786</v>
      </c>
      <c r="AS15" s="22">
        <v>8.2641509433962259</v>
      </c>
      <c r="AT15" s="24">
        <v>8.8428571428571434</v>
      </c>
      <c r="AU15" s="26">
        <v>8.8167006109979642</v>
      </c>
      <c r="AV15" s="22">
        <v>8.6285714285714281</v>
      </c>
      <c r="AW15" s="22">
        <v>8.7361963190184042</v>
      </c>
      <c r="AX15" s="24">
        <v>8.6428571428571423</v>
      </c>
      <c r="AZ15" s="25">
        <v>8.9528023598820052</v>
      </c>
    </row>
    <row r="16" spans="1:53" x14ac:dyDescent="0.25">
      <c r="A16" s="124" t="s">
        <v>118</v>
      </c>
      <c r="B16" s="269" t="s">
        <v>23</v>
      </c>
      <c r="C16" s="270"/>
      <c r="D16" s="270"/>
      <c r="E16" s="270"/>
      <c r="F16" s="113">
        <v>341</v>
      </c>
      <c r="G16" s="116">
        <v>872.87155452218758</v>
      </c>
      <c r="H16" s="27">
        <v>8.7030303030305003</v>
      </c>
      <c r="I16" s="22">
        <v>8.8853395708243426</v>
      </c>
      <c r="J16" s="22">
        <v>8.5614369501466303</v>
      </c>
      <c r="K16" s="22">
        <v>8.6434506353862162</v>
      </c>
      <c r="L16" s="24">
        <v>8.6759530791788855</v>
      </c>
      <c r="M16" s="92"/>
      <c r="N16" s="59">
        <v>0.46041055718475071</v>
      </c>
      <c r="O16" s="26">
        <v>8.9413489736070382</v>
      </c>
      <c r="P16" s="27">
        <v>8.7653958944281527</v>
      </c>
      <c r="Q16" s="22">
        <v>8.1848484848484855</v>
      </c>
      <c r="R16" s="23">
        <v>8.5970588235294123</v>
      </c>
      <c r="S16" s="23">
        <v>8.7096774193548381</v>
      </c>
      <c r="T16" s="23">
        <v>8.8059071729957807</v>
      </c>
      <c r="U16" s="24">
        <v>8.6275659824046915</v>
      </c>
      <c r="V16" s="92"/>
      <c r="W16" s="25">
        <v>8.5747800586510259</v>
      </c>
      <c r="X16" s="26">
        <v>8.6480938416422291</v>
      </c>
      <c r="Y16" s="22">
        <v>8.8100358422939067</v>
      </c>
      <c r="Z16" s="22">
        <v>8.7709090909090914</v>
      </c>
      <c r="AA16" s="22">
        <v>8.6568914956011724</v>
      </c>
      <c r="AB16" s="24">
        <v>8.7235294117647051</v>
      </c>
      <c r="AC16" s="26">
        <v>8.9648093841642229</v>
      </c>
      <c r="AD16" s="22">
        <v>9.1583577712609969</v>
      </c>
      <c r="AE16" s="22">
        <v>8.9237536656891496</v>
      </c>
      <c r="AF16" s="22">
        <v>8.9413489736070382</v>
      </c>
      <c r="AG16" s="22">
        <v>8.8023598820059004</v>
      </c>
      <c r="AH16" s="22">
        <v>8.6999999999999993</v>
      </c>
      <c r="AI16" s="22">
        <v>8.8739002932551312</v>
      </c>
      <c r="AJ16" s="22">
        <v>8.7899408284023668</v>
      </c>
      <c r="AK16" s="24">
        <v>8.8147058823529409</v>
      </c>
      <c r="AL16" s="26">
        <v>8.6451612903225801</v>
      </c>
      <c r="AM16" s="22">
        <v>8.390029325513197</v>
      </c>
      <c r="AN16" s="22">
        <v>8.3911764705882348</v>
      </c>
      <c r="AO16" s="22">
        <v>8.7947214076246336</v>
      </c>
      <c r="AP16" s="24">
        <v>8.5934718100890208</v>
      </c>
      <c r="AQ16" s="26">
        <v>8.8411764705882359</v>
      </c>
      <c r="AR16" s="22">
        <v>8.7448680351906152</v>
      </c>
      <c r="AS16" s="22">
        <v>8.1848484848484855</v>
      </c>
      <c r="AT16" s="24">
        <v>8.7705882352941185</v>
      </c>
      <c r="AU16" s="26">
        <v>8.7653958944281527</v>
      </c>
      <c r="AV16" s="22">
        <v>8.5970588235294123</v>
      </c>
      <c r="AW16" s="22">
        <v>8.6275659824046915</v>
      </c>
      <c r="AX16" s="24">
        <v>8.7096774193548381</v>
      </c>
      <c r="AZ16" s="25">
        <v>8.8059071729957807</v>
      </c>
    </row>
    <row r="17" spans="1:53" x14ac:dyDescent="0.25">
      <c r="A17" s="124" t="s">
        <v>119</v>
      </c>
      <c r="B17" s="258" t="s">
        <v>24</v>
      </c>
      <c r="C17" s="259"/>
      <c r="D17" s="259"/>
      <c r="E17" s="259"/>
      <c r="F17" s="114">
        <v>289</v>
      </c>
      <c r="G17" s="117">
        <v>870.1074992908425</v>
      </c>
      <c r="H17" s="27">
        <v>8.6801614763557104</v>
      </c>
      <c r="I17" s="22">
        <v>8.8812860438304551</v>
      </c>
      <c r="J17" s="22">
        <v>8.4549596309110733</v>
      </c>
      <c r="K17" s="22">
        <v>8.6335063437138402</v>
      </c>
      <c r="L17" s="24">
        <v>8.6660899653979246</v>
      </c>
      <c r="M17" s="92"/>
      <c r="N17" s="59">
        <v>0.52249134948096887</v>
      </c>
      <c r="O17" s="26">
        <v>8.9031141868512105</v>
      </c>
      <c r="P17" s="27">
        <v>8.7612456747404845</v>
      </c>
      <c r="Q17" s="22">
        <v>8.1567944250871083</v>
      </c>
      <c r="R17" s="23">
        <v>8.5986159169550174</v>
      </c>
      <c r="S17" s="23">
        <v>8.6527777777777786</v>
      </c>
      <c r="T17" s="23">
        <v>8.6743119266055047</v>
      </c>
      <c r="U17" s="24">
        <v>8.6505190311418687</v>
      </c>
      <c r="V17" s="92"/>
      <c r="W17" s="76">
        <v>8.6574394463667819</v>
      </c>
      <c r="X17" s="73">
        <v>8.6736111111111107</v>
      </c>
      <c r="Y17" s="74">
        <v>8.8065843621399171</v>
      </c>
      <c r="Z17" s="74">
        <v>8.7489539748953966</v>
      </c>
      <c r="AA17" s="74">
        <v>8.5882352941176467</v>
      </c>
      <c r="AB17" s="75">
        <v>8.6319444444444446</v>
      </c>
      <c r="AC17" s="73">
        <v>8.9238754325259517</v>
      </c>
      <c r="AD17" s="74">
        <v>9.0761245674740483</v>
      </c>
      <c r="AE17" s="74">
        <v>8.9031141868512105</v>
      </c>
      <c r="AF17" s="74">
        <v>8.9031141868512105</v>
      </c>
      <c r="AG17" s="74">
        <v>8.8541666666666661</v>
      </c>
      <c r="AH17" s="74">
        <v>8.7867132867132867</v>
      </c>
      <c r="AI17" s="74">
        <v>8.9238754325259517</v>
      </c>
      <c r="AJ17" s="74">
        <v>8.7986111111111107</v>
      </c>
      <c r="AK17" s="75">
        <v>8.7832167832167833</v>
      </c>
      <c r="AL17" s="73">
        <v>8.508650519031141</v>
      </c>
      <c r="AM17" s="74">
        <v>8.3875432525951563</v>
      </c>
      <c r="AN17" s="74">
        <v>8.3937282229965149</v>
      </c>
      <c r="AO17" s="74">
        <v>8.5882352941176467</v>
      </c>
      <c r="AP17" s="75">
        <v>8.4140350877192986</v>
      </c>
      <c r="AQ17" s="73">
        <v>8.8408304498269903</v>
      </c>
      <c r="AR17" s="74">
        <v>8.7197231833910038</v>
      </c>
      <c r="AS17" s="74">
        <v>8.1567944250871083</v>
      </c>
      <c r="AT17" s="75">
        <v>8.8090277777777786</v>
      </c>
      <c r="AU17" s="73">
        <v>8.7612456747404845</v>
      </c>
      <c r="AV17" s="74">
        <v>8.5986159169550174</v>
      </c>
      <c r="AW17" s="74">
        <v>8.6505190311418687</v>
      </c>
      <c r="AX17" s="75">
        <v>8.6527777777777786</v>
      </c>
      <c r="AZ17" s="25">
        <v>8.6743119266055047</v>
      </c>
    </row>
    <row r="18" spans="1:53" x14ac:dyDescent="0.25">
      <c r="A18" s="124" t="s">
        <v>106</v>
      </c>
      <c r="B18" s="252" t="s">
        <v>107</v>
      </c>
      <c r="C18" s="253"/>
      <c r="D18" s="254"/>
      <c r="E18" s="254"/>
      <c r="F18" s="236">
        <v>1303</v>
      </c>
      <c r="G18" s="116">
        <v>883.62781684431616</v>
      </c>
      <c r="H18" s="27">
        <v>8.807303658224944</v>
      </c>
      <c r="I18" s="22">
        <v>8.9512906723204075</v>
      </c>
      <c r="J18" s="22">
        <v>8.6547710411870309</v>
      </c>
      <c r="K18" s="22">
        <v>8.8171527244822716</v>
      </c>
      <c r="L18" s="24">
        <v>8.7911230493732155</v>
      </c>
      <c r="M18" s="92"/>
      <c r="N18" s="40">
        <v>0.57789716039907901</v>
      </c>
      <c r="O18" s="26">
        <v>8.9815809669992319</v>
      </c>
      <c r="P18" s="27">
        <v>8.873369148119723</v>
      </c>
      <c r="Q18" s="22">
        <v>8.4304635761589406</v>
      </c>
      <c r="R18" s="23">
        <v>8.6817832436587246</v>
      </c>
      <c r="S18" s="23">
        <v>8.8315384615384609</v>
      </c>
      <c r="T18" s="23">
        <v>8.9194214876033051</v>
      </c>
      <c r="U18" s="24">
        <v>8.7844495765973818</v>
      </c>
      <c r="V18" s="92"/>
      <c r="W18" s="25">
        <v>8.7367613200306984</v>
      </c>
      <c r="X18" s="26">
        <v>8.7798306389530403</v>
      </c>
      <c r="Y18" s="22">
        <v>8.8351449275362324</v>
      </c>
      <c r="Z18" s="22">
        <v>8.9092575618698433</v>
      </c>
      <c r="AA18" s="22">
        <v>8.7617217524980777</v>
      </c>
      <c r="AB18" s="24">
        <v>8.826287471176018</v>
      </c>
      <c r="AC18" s="26">
        <v>9.0046082949308754</v>
      </c>
      <c r="AD18" s="22">
        <v>9.1435149654643126</v>
      </c>
      <c r="AE18" s="22">
        <v>9.0130568356374816</v>
      </c>
      <c r="AF18" s="22">
        <v>8.9815809669992319</v>
      </c>
      <c r="AG18" s="22">
        <v>8.9365325077399387</v>
      </c>
      <c r="AH18" s="22">
        <v>8.8429237947122861</v>
      </c>
      <c r="AI18" s="22">
        <v>8.9390432098765427</v>
      </c>
      <c r="AJ18" s="22">
        <v>8.8718944099378874</v>
      </c>
      <c r="AK18" s="24">
        <v>8.8608287724784986</v>
      </c>
      <c r="AL18" s="26">
        <v>8.6348228043143305</v>
      </c>
      <c r="AM18" s="22">
        <v>8.5701078582434516</v>
      </c>
      <c r="AN18" s="22">
        <v>8.5667953667953665</v>
      </c>
      <c r="AO18" s="22">
        <v>8.9077632590315137</v>
      </c>
      <c r="AP18" s="24">
        <v>8.6081825334382369</v>
      </c>
      <c r="AQ18" s="26">
        <v>8.9800307219662052</v>
      </c>
      <c r="AR18" s="22">
        <v>8.9194167306216432</v>
      </c>
      <c r="AS18" s="22">
        <v>8.4304635761589406</v>
      </c>
      <c r="AT18" s="24">
        <v>8.9113338473400159</v>
      </c>
      <c r="AU18" s="26">
        <v>8.873369148119723</v>
      </c>
      <c r="AV18" s="22">
        <v>8.6817832436587246</v>
      </c>
      <c r="AW18" s="22">
        <v>8.7844495765973818</v>
      </c>
      <c r="AX18" s="24">
        <v>8.8315384615384609</v>
      </c>
      <c r="AZ18" s="25">
        <v>8.9194214876033051</v>
      </c>
    </row>
    <row r="19" spans="1:53" x14ac:dyDescent="0.25">
      <c r="A19" s="124" t="s">
        <v>105</v>
      </c>
      <c r="B19" s="252" t="s">
        <v>108</v>
      </c>
      <c r="C19" s="253"/>
      <c r="D19" s="254"/>
      <c r="E19" s="254"/>
      <c r="F19" s="236">
        <v>3568</v>
      </c>
      <c r="G19" s="116">
        <v>882.38706325709484</v>
      </c>
      <c r="H19" s="27">
        <v>8.7975663303441127</v>
      </c>
      <c r="I19" s="22">
        <v>8.9578964695014562</v>
      </c>
      <c r="J19" s="22">
        <v>8.6555726831090354</v>
      </c>
      <c r="K19" s="22">
        <v>8.7557221599401327</v>
      </c>
      <c r="L19" s="24">
        <v>8.7696421898355652</v>
      </c>
      <c r="M19" s="92"/>
      <c r="N19" s="40">
        <v>0.54736547085201792</v>
      </c>
      <c r="O19" s="26">
        <v>8.9915872125630951</v>
      </c>
      <c r="P19" s="27">
        <v>8.8702354260089677</v>
      </c>
      <c r="Q19" s="22">
        <v>8.287088312445352</v>
      </c>
      <c r="R19" s="23">
        <v>8.6641414141414135</v>
      </c>
      <c r="S19" s="23">
        <v>8.7818386280573524</v>
      </c>
      <c r="T19" s="23">
        <v>8.8779685787358424</v>
      </c>
      <c r="U19" s="24">
        <v>8.7632538569424963</v>
      </c>
      <c r="V19" s="92"/>
      <c r="W19" s="25">
        <v>8.7208520179372204</v>
      </c>
      <c r="X19" s="26">
        <v>8.7604605447907886</v>
      </c>
      <c r="Y19" s="22">
        <v>8.8815165876777247</v>
      </c>
      <c r="Z19" s="22">
        <v>8.9002741603838249</v>
      </c>
      <c r="AA19" s="22">
        <v>8.7294943820224713</v>
      </c>
      <c r="AB19" s="24">
        <v>8.8007867378477105</v>
      </c>
      <c r="AC19" s="26">
        <v>9.0095318194561251</v>
      </c>
      <c r="AD19" s="22">
        <v>9.1883408071748871</v>
      </c>
      <c r="AE19" s="22">
        <v>8.9924263674614302</v>
      </c>
      <c r="AF19" s="22">
        <v>8.9915872125630951</v>
      </c>
      <c r="AG19" s="22">
        <v>8.9302653867871253</v>
      </c>
      <c r="AH19" s="22">
        <v>8.8442182640655922</v>
      </c>
      <c r="AI19" s="22">
        <v>8.9556802244039275</v>
      </c>
      <c r="AJ19" s="22">
        <v>8.8582699351930128</v>
      </c>
      <c r="AK19" s="24">
        <v>8.8610873896954168</v>
      </c>
      <c r="AL19" s="26">
        <v>8.6784611064307775</v>
      </c>
      <c r="AM19" s="22">
        <v>8.5989304812834231</v>
      </c>
      <c r="AN19" s="22">
        <v>8.5900028081999444</v>
      </c>
      <c r="AO19" s="22">
        <v>8.8247335950644974</v>
      </c>
      <c r="AP19" s="24">
        <v>8.594008559201141</v>
      </c>
      <c r="AQ19" s="26">
        <v>8.9525813692480352</v>
      </c>
      <c r="AR19" s="22">
        <v>8.861749859786876</v>
      </c>
      <c r="AS19" s="22">
        <v>8.287088312445352</v>
      </c>
      <c r="AT19" s="24">
        <v>8.8926363125351315</v>
      </c>
      <c r="AU19" s="26">
        <v>8.8702354260089677</v>
      </c>
      <c r="AV19" s="22">
        <v>8.6641414141414135</v>
      </c>
      <c r="AW19" s="22">
        <v>8.7632538569424963</v>
      </c>
      <c r="AX19" s="24">
        <v>8.7818386280573524</v>
      </c>
      <c r="AZ19" s="25">
        <v>8.8779685787358424</v>
      </c>
    </row>
    <row r="20" spans="1:53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12</v>
      </c>
      <c r="G20" s="118">
        <v>861.64139994410004</v>
      </c>
      <c r="H20" s="65">
        <v>8.5472222222250007</v>
      </c>
      <c r="I20" s="28">
        <v>8.3194444444333353</v>
      </c>
      <c r="J20" s="28">
        <v>8.8833333333333329</v>
      </c>
      <c r="K20" s="28">
        <v>8.75</v>
      </c>
      <c r="L20" s="64">
        <v>8.4583333333333339</v>
      </c>
      <c r="M20" s="92"/>
      <c r="N20" s="42">
        <v>0.25</v>
      </c>
      <c r="O20" s="38">
        <v>8.1666666666666661</v>
      </c>
      <c r="P20" s="65">
        <v>8.75</v>
      </c>
      <c r="Q20" s="28">
        <v>8.545454545454545</v>
      </c>
      <c r="R20" s="29">
        <v>8.5833333333333339</v>
      </c>
      <c r="S20" s="29">
        <v>7.916666666666667</v>
      </c>
      <c r="T20" s="29">
        <v>7.7777777777777777</v>
      </c>
      <c r="U20" s="64">
        <v>8.5833333333333339</v>
      </c>
      <c r="V20" s="92"/>
      <c r="W20" s="67">
        <v>8.1666666666666661</v>
      </c>
      <c r="X20" s="38">
        <v>8.25</v>
      </c>
      <c r="Y20" s="28">
        <v>8.6363636363636367</v>
      </c>
      <c r="Z20" s="28">
        <v>9</v>
      </c>
      <c r="AA20" s="28">
        <v>8.4166666666666661</v>
      </c>
      <c r="AB20" s="64">
        <v>8.75</v>
      </c>
      <c r="AC20" s="38">
        <v>8.3333333333333339</v>
      </c>
      <c r="AD20" s="28">
        <v>8.9166666666666661</v>
      </c>
      <c r="AE20" s="28">
        <v>8.4166666666666661</v>
      </c>
      <c r="AF20" s="28">
        <v>8.1666666666666661</v>
      </c>
      <c r="AG20" s="28">
        <v>8.2727272727272734</v>
      </c>
      <c r="AH20" s="28">
        <v>8.454545454545455</v>
      </c>
      <c r="AI20" s="28">
        <v>8.1666666666666661</v>
      </c>
      <c r="AJ20" s="28">
        <v>8</v>
      </c>
      <c r="AK20" s="64">
        <v>8.1818181818181817</v>
      </c>
      <c r="AL20" s="38">
        <v>8.1666666666666661</v>
      </c>
      <c r="AM20" s="28">
        <v>8.8333333333333339</v>
      </c>
      <c r="AN20" s="28">
        <v>9.1666666666666661</v>
      </c>
      <c r="AO20" s="28">
        <v>9.3333333333333339</v>
      </c>
      <c r="AP20" s="64">
        <v>8.9166666666666661</v>
      </c>
      <c r="AQ20" s="38">
        <v>8.8333333333333339</v>
      </c>
      <c r="AR20" s="28">
        <v>8.75</v>
      </c>
      <c r="AS20" s="28">
        <v>8.545454545454545</v>
      </c>
      <c r="AT20" s="64">
        <v>8.75</v>
      </c>
      <c r="AU20" s="38">
        <v>8.75</v>
      </c>
      <c r="AV20" s="28">
        <v>8.5833333333333339</v>
      </c>
      <c r="AW20" s="28">
        <v>8.5833333333333339</v>
      </c>
      <c r="AX20" s="64">
        <v>7.916666666666667</v>
      </c>
      <c r="AZ20" s="67">
        <v>7.7777777777777777</v>
      </c>
    </row>
    <row r="22" spans="1:53" ht="15.75" thickBot="1" x14ac:dyDescent="0.3"/>
    <row r="23" spans="1:53" ht="24.95" customHeight="1" thickBot="1" x14ac:dyDescent="0.3">
      <c r="B23" s="243" t="s">
        <v>123</v>
      </c>
      <c r="C23" s="244"/>
      <c r="D23" s="244"/>
      <c r="E23" s="244"/>
      <c r="F23" s="245"/>
      <c r="G23" s="260"/>
      <c r="H23" s="243" t="s">
        <v>34</v>
      </c>
      <c r="I23" s="244"/>
      <c r="J23" s="244"/>
      <c r="K23" s="244"/>
      <c r="L23" s="245"/>
      <c r="N23" s="243"/>
      <c r="O23" s="244"/>
      <c r="P23" s="244"/>
      <c r="Q23" s="244"/>
      <c r="R23" s="244"/>
      <c r="S23" s="244"/>
      <c r="T23" s="244"/>
      <c r="U23" s="245"/>
      <c r="V23" s="77"/>
      <c r="W23" s="15" t="s">
        <v>113</v>
      </c>
      <c r="X23" s="81" t="s">
        <v>34</v>
      </c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3"/>
      <c r="AZ23" s="20"/>
    </row>
    <row r="24" spans="1:53" s="86" customFormat="1" ht="15" customHeight="1" thickBot="1" x14ac:dyDescent="0.3">
      <c r="B24" s="246"/>
      <c r="C24" s="247"/>
      <c r="D24" s="275"/>
      <c r="E24" s="275"/>
      <c r="F24" s="248"/>
      <c r="G24" s="261"/>
      <c r="H24" s="246"/>
      <c r="I24" s="275"/>
      <c r="J24" s="275"/>
      <c r="K24" s="275"/>
      <c r="L24" s="248"/>
      <c r="N24" s="246"/>
      <c r="O24" s="247"/>
      <c r="P24" s="247"/>
      <c r="Q24" s="247"/>
      <c r="R24" s="247"/>
      <c r="S24" s="247"/>
      <c r="T24" s="247"/>
      <c r="U24" s="248"/>
      <c r="V24" s="77"/>
      <c r="W24" s="1" t="s">
        <v>64</v>
      </c>
      <c r="X24" s="85" t="s">
        <v>72</v>
      </c>
      <c r="Y24" s="81" t="s">
        <v>73</v>
      </c>
      <c r="Z24" s="81" t="s">
        <v>74</v>
      </c>
      <c r="AA24" s="81" t="s">
        <v>75</v>
      </c>
      <c r="AB24" s="81" t="s">
        <v>76</v>
      </c>
      <c r="AC24" s="81" t="s">
        <v>78</v>
      </c>
      <c r="AD24" s="81" t="s">
        <v>79</v>
      </c>
      <c r="AE24" s="81" t="s">
        <v>80</v>
      </c>
      <c r="AF24" s="81" t="s">
        <v>65</v>
      </c>
      <c r="AG24" s="81" t="s">
        <v>81</v>
      </c>
      <c r="AH24" s="81" t="s">
        <v>82</v>
      </c>
      <c r="AI24" s="81" t="s">
        <v>83</v>
      </c>
      <c r="AJ24" s="81" t="s">
        <v>84</v>
      </c>
      <c r="AK24" s="81" t="s">
        <v>85</v>
      </c>
      <c r="AL24" s="81" t="s">
        <v>91</v>
      </c>
      <c r="AM24" s="81" t="s">
        <v>93</v>
      </c>
      <c r="AN24" s="81" t="s">
        <v>92</v>
      </c>
      <c r="AO24" s="81" t="s">
        <v>94</v>
      </c>
      <c r="AP24" s="81" t="s">
        <v>95</v>
      </c>
      <c r="AQ24" s="81" t="s">
        <v>97</v>
      </c>
      <c r="AR24" s="81" t="s">
        <v>98</v>
      </c>
      <c r="AS24" s="81" t="s">
        <v>67</v>
      </c>
      <c r="AT24" s="81" t="s">
        <v>99</v>
      </c>
      <c r="AU24" s="81" t="s">
        <v>66</v>
      </c>
      <c r="AV24" s="81" t="s">
        <v>68</v>
      </c>
      <c r="AW24" s="81" t="s">
        <v>70</v>
      </c>
      <c r="AX24" s="1" t="s">
        <v>69</v>
      </c>
      <c r="AY24" s="89"/>
      <c r="AZ24" s="1" t="s">
        <v>71</v>
      </c>
    </row>
    <row r="25" spans="1:53" s="86" customFormat="1" ht="15" customHeight="1" thickBot="1" x14ac:dyDescent="0.3">
      <c r="B25" s="246"/>
      <c r="C25" s="247"/>
      <c r="D25" s="275"/>
      <c r="E25" s="275"/>
      <c r="F25" s="248"/>
      <c r="G25" s="261"/>
      <c r="H25" s="246"/>
      <c r="I25" s="275"/>
      <c r="J25" s="275"/>
      <c r="K25" s="275"/>
      <c r="L25" s="248"/>
      <c r="N25" s="249"/>
      <c r="O25" s="250"/>
      <c r="P25" s="250"/>
      <c r="Q25" s="250"/>
      <c r="R25" s="250"/>
      <c r="S25" s="250"/>
      <c r="T25" s="250"/>
      <c r="U25" s="251"/>
      <c r="V25" s="77"/>
      <c r="W25" s="85"/>
      <c r="X25" s="266">
        <v>0.2</v>
      </c>
      <c r="Y25" s="267"/>
      <c r="Z25" s="267"/>
      <c r="AA25" s="267"/>
      <c r="AB25" s="268"/>
      <c r="AC25" s="266">
        <v>0.19</v>
      </c>
      <c r="AD25" s="267"/>
      <c r="AE25" s="267"/>
      <c r="AF25" s="267"/>
      <c r="AG25" s="267"/>
      <c r="AH25" s="267"/>
      <c r="AI25" s="267"/>
      <c r="AJ25" s="267"/>
      <c r="AK25" s="268"/>
      <c r="AL25" s="266">
        <v>0.18</v>
      </c>
      <c r="AM25" s="267"/>
      <c r="AN25" s="267"/>
      <c r="AO25" s="267"/>
      <c r="AP25" s="268"/>
      <c r="AQ25" s="266">
        <v>0.19</v>
      </c>
      <c r="AR25" s="267"/>
      <c r="AS25" s="267"/>
      <c r="AT25" s="268"/>
      <c r="AU25" s="266">
        <v>0.24</v>
      </c>
      <c r="AV25" s="267"/>
      <c r="AW25" s="267"/>
      <c r="AX25" s="268"/>
      <c r="AY25" s="89"/>
      <c r="AZ25" s="1"/>
    </row>
    <row r="26" spans="1:53" s="86" customFormat="1" ht="15" customHeight="1" thickBot="1" x14ac:dyDescent="0.3">
      <c r="B26" s="246"/>
      <c r="C26" s="247"/>
      <c r="D26" s="275"/>
      <c r="E26" s="275"/>
      <c r="F26" s="248"/>
      <c r="G26" s="261"/>
      <c r="H26" s="246"/>
      <c r="I26" s="275"/>
      <c r="J26" s="275"/>
      <c r="K26" s="275"/>
      <c r="L26" s="248"/>
      <c r="N26" s="85" t="s">
        <v>100</v>
      </c>
      <c r="O26" s="240" t="s">
        <v>101</v>
      </c>
      <c r="P26" s="241"/>
      <c r="Q26" s="241"/>
      <c r="R26" s="241"/>
      <c r="S26" s="241"/>
      <c r="T26" s="241"/>
      <c r="U26" s="242"/>
      <c r="V26" s="71"/>
      <c r="W26" s="81"/>
      <c r="X26" s="70">
        <v>3.9672243396311049E-2</v>
      </c>
      <c r="Y26" s="63">
        <v>3.9003622327169293E-2</v>
      </c>
      <c r="Z26" s="63">
        <v>4.0659211803150262E-2</v>
      </c>
      <c r="AA26" s="63">
        <v>4.0541668092881997E-2</v>
      </c>
      <c r="AB26" s="63">
        <v>4.0123254380487416E-2</v>
      </c>
      <c r="AC26" s="63">
        <v>3.3855860995089568E-2</v>
      </c>
      <c r="AD26" s="63">
        <v>3.3926305149948044E-2</v>
      </c>
      <c r="AE26" s="63">
        <v>3.4155559202511621E-2</v>
      </c>
      <c r="AF26" s="63">
        <v>2.7644914083300116E-2</v>
      </c>
      <c r="AG26" s="63">
        <v>1.2384769945491175E-2</v>
      </c>
      <c r="AH26" s="63">
        <v>1.0329219878523248E-2</v>
      </c>
      <c r="AI26" s="63">
        <v>2.084070751253159E-2</v>
      </c>
      <c r="AJ26" s="63">
        <v>1.3667357697331571E-2</v>
      </c>
      <c r="AK26" s="63">
        <v>3.1953055352730866E-3</v>
      </c>
      <c r="AL26" s="63">
        <v>5.3090695350876072E-2</v>
      </c>
      <c r="AM26" s="63">
        <v>4.2704117077481493E-2</v>
      </c>
      <c r="AN26" s="63">
        <v>2.9874326587734236E-2</v>
      </c>
      <c r="AO26" s="63">
        <v>5.4141672309851369E-2</v>
      </c>
      <c r="AP26" s="63">
        <v>1.8918867405678293E-4</v>
      </c>
      <c r="AQ26" s="63">
        <v>6.3176633003509647E-2</v>
      </c>
      <c r="AR26" s="63">
        <v>5.5340083086505724E-2</v>
      </c>
      <c r="AS26" s="63">
        <v>1.3643949251733668E-2</v>
      </c>
      <c r="AT26" s="63">
        <v>5.7839334658250946E-2</v>
      </c>
      <c r="AU26" s="63">
        <v>7.2655697831394084E-2</v>
      </c>
      <c r="AV26" s="63">
        <v>6.3967106671811935E-2</v>
      </c>
      <c r="AW26" s="63">
        <v>7.3539372750972415E-2</v>
      </c>
      <c r="AX26" s="63">
        <v>2.983782274582155E-2</v>
      </c>
      <c r="AY26" s="89"/>
      <c r="AZ26" s="11"/>
    </row>
    <row r="27" spans="1:53" ht="30" customHeight="1" thickBot="1" x14ac:dyDescent="0.3">
      <c r="B27" s="249"/>
      <c r="C27" s="250"/>
      <c r="D27" s="250"/>
      <c r="E27" s="250"/>
      <c r="F27" s="251"/>
      <c r="G27" s="262"/>
      <c r="H27" s="263" t="s">
        <v>109</v>
      </c>
      <c r="I27" s="264"/>
      <c r="J27" s="264"/>
      <c r="K27" s="264"/>
      <c r="L27" s="265"/>
      <c r="N27" s="1" t="s">
        <v>64</v>
      </c>
      <c r="O27" s="81" t="s">
        <v>65</v>
      </c>
      <c r="P27" s="81" t="s">
        <v>66</v>
      </c>
      <c r="Q27" s="81" t="s">
        <v>67</v>
      </c>
      <c r="R27" s="81" t="s">
        <v>68</v>
      </c>
      <c r="S27" s="81" t="s">
        <v>69</v>
      </c>
      <c r="T27" s="81" t="s">
        <v>71</v>
      </c>
      <c r="U27" s="1" t="s">
        <v>70</v>
      </c>
      <c r="V27" s="71"/>
      <c r="W27" s="15" t="s">
        <v>0</v>
      </c>
      <c r="X27" s="263" t="s">
        <v>1</v>
      </c>
      <c r="Y27" s="264"/>
      <c r="Z27" s="264"/>
      <c r="AA27" s="264"/>
      <c r="AB27" s="265"/>
      <c r="AC27" s="263" t="s">
        <v>2</v>
      </c>
      <c r="AD27" s="264"/>
      <c r="AE27" s="264"/>
      <c r="AF27" s="264"/>
      <c r="AG27" s="264"/>
      <c r="AH27" s="264"/>
      <c r="AI27" s="264"/>
      <c r="AJ27" s="264"/>
      <c r="AK27" s="265"/>
      <c r="AL27" s="263" t="s">
        <v>3</v>
      </c>
      <c r="AM27" s="264"/>
      <c r="AN27" s="264"/>
      <c r="AO27" s="264"/>
      <c r="AP27" s="265"/>
      <c r="AQ27" s="263" t="s">
        <v>4</v>
      </c>
      <c r="AR27" s="264"/>
      <c r="AS27" s="264"/>
      <c r="AT27" s="265"/>
      <c r="AU27" s="263" t="s">
        <v>5</v>
      </c>
      <c r="AV27" s="264"/>
      <c r="AW27" s="264"/>
      <c r="AX27" s="265"/>
      <c r="AZ27" s="1" t="s">
        <v>49</v>
      </c>
    </row>
    <row r="28" spans="1:53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78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7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1"/>
      <c r="C29" s="91"/>
      <c r="D29" s="91"/>
      <c r="E29" s="61" t="s">
        <v>35</v>
      </c>
      <c r="F29" s="111">
        <v>4871</v>
      </c>
      <c r="G29" s="119">
        <v>882.71896675209473</v>
      </c>
      <c r="H29" s="44">
        <v>8.8001710805450735</v>
      </c>
      <c r="I29" s="45">
        <v>8.9561294085843866</v>
      </c>
      <c r="J29" s="48">
        <v>8.6553582426606184</v>
      </c>
      <c r="K29" s="46">
        <v>8.7721549305413262</v>
      </c>
      <c r="L29" s="49">
        <v>8.7753883528365009</v>
      </c>
      <c r="M29" s="92"/>
      <c r="N29" s="87">
        <v>0.55553274481625947</v>
      </c>
      <c r="O29" s="44">
        <v>8.9889094269870604</v>
      </c>
      <c r="P29" s="88">
        <v>8.8710737014986663</v>
      </c>
      <c r="Q29" s="48">
        <v>8.3244233671049788</v>
      </c>
      <c r="R29" s="46">
        <v>8.6688591983556016</v>
      </c>
      <c r="S29" s="46">
        <v>8.7951410335598101</v>
      </c>
      <c r="T29" s="46">
        <v>8.8887989203778677</v>
      </c>
      <c r="U29" s="49">
        <v>8.7689144736842106</v>
      </c>
      <c r="V29" s="92"/>
      <c r="W29" s="43">
        <v>8.7251077807431745</v>
      </c>
      <c r="X29" s="44">
        <v>8.7656378600823039</v>
      </c>
      <c r="Y29" s="45">
        <v>8.8689009364218823</v>
      </c>
      <c r="Z29" s="48">
        <v>8.9027188825143426</v>
      </c>
      <c r="AA29" s="45">
        <v>8.7381197284509362</v>
      </c>
      <c r="AB29" s="49">
        <v>8.8076131687242807</v>
      </c>
      <c r="AC29" s="44">
        <v>9.0082152392688428</v>
      </c>
      <c r="AD29" s="48">
        <v>9.1763498254978444</v>
      </c>
      <c r="AE29" s="48">
        <v>8.9979453462091641</v>
      </c>
      <c r="AF29" s="48">
        <v>8.9889094269870604</v>
      </c>
      <c r="AG29" s="88">
        <v>8.9319404220107579</v>
      </c>
      <c r="AH29" s="45">
        <v>8.8438731080240522</v>
      </c>
      <c r="AI29" s="48">
        <v>8.9512445998765688</v>
      </c>
      <c r="AJ29" s="46">
        <v>8.8618978705809379</v>
      </c>
      <c r="AK29" s="46">
        <v>8.8610183639399001</v>
      </c>
      <c r="AL29" s="44">
        <v>8.66680386910887</v>
      </c>
      <c r="AM29" s="45">
        <v>8.5912183055040199</v>
      </c>
      <c r="AN29" s="48">
        <v>8.5838138385502472</v>
      </c>
      <c r="AO29" s="48">
        <v>8.8469282925826995</v>
      </c>
      <c r="AP29" s="46">
        <v>8.5977805695142386</v>
      </c>
      <c r="AQ29" s="44">
        <v>8.9599260172626387</v>
      </c>
      <c r="AR29" s="45">
        <v>8.8771821729307874</v>
      </c>
      <c r="AS29" s="48">
        <v>8.3244233671049788</v>
      </c>
      <c r="AT29" s="49">
        <v>8.8976313079299683</v>
      </c>
      <c r="AU29" s="44">
        <v>8.8710737014986663</v>
      </c>
      <c r="AV29" s="48">
        <v>8.6688591983556016</v>
      </c>
      <c r="AW29" s="48">
        <v>8.7689144736842106</v>
      </c>
      <c r="AX29" s="47">
        <v>8.7951410335598101</v>
      </c>
      <c r="AY29" s="93"/>
      <c r="AZ29" s="43">
        <v>8.8887989203778677</v>
      </c>
      <c r="BA29" s="94"/>
    </row>
    <row r="30" spans="1:53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12</v>
      </c>
      <c r="G30" s="120">
        <v>861.64139994410004</v>
      </c>
      <c r="H30" s="35">
        <v>8.5472222222250007</v>
      </c>
      <c r="I30" s="34">
        <v>8.3194444444333353</v>
      </c>
      <c r="J30" s="33">
        <v>8.8833333333333329</v>
      </c>
      <c r="K30" s="33">
        <v>8.75</v>
      </c>
      <c r="L30" s="57">
        <v>8.4583333333333339</v>
      </c>
      <c r="M30" s="66"/>
      <c r="N30" s="42">
        <v>0.25</v>
      </c>
      <c r="O30" s="31">
        <v>8.1666666666666661</v>
      </c>
      <c r="P30" s="32">
        <v>8.75</v>
      </c>
      <c r="Q30" s="33">
        <v>8.545454545454545</v>
      </c>
      <c r="R30" s="34">
        <v>8.5833333333333339</v>
      </c>
      <c r="S30" s="34">
        <v>7.916666666666667</v>
      </c>
      <c r="T30" s="34">
        <v>7.7777777777777777</v>
      </c>
      <c r="U30" s="30">
        <v>8.5833333333333339</v>
      </c>
      <c r="V30" s="92"/>
      <c r="W30" s="36">
        <v>8.1666666666666661</v>
      </c>
      <c r="X30" s="31">
        <v>8.25</v>
      </c>
      <c r="Y30" s="35">
        <v>8.6363636363636367</v>
      </c>
      <c r="Z30" s="33">
        <v>9</v>
      </c>
      <c r="AA30" s="35">
        <v>8.4166666666666661</v>
      </c>
      <c r="AB30" s="30">
        <v>8.75</v>
      </c>
      <c r="AC30" s="31">
        <v>8.3333333333333339</v>
      </c>
      <c r="AD30" s="33">
        <v>8.9166666666666661</v>
      </c>
      <c r="AE30" s="33">
        <v>8.4166666666666661</v>
      </c>
      <c r="AF30" s="33">
        <v>8.1666666666666661</v>
      </c>
      <c r="AG30" s="32">
        <v>8.2727272727272734</v>
      </c>
      <c r="AH30" s="35">
        <v>8.454545454545455</v>
      </c>
      <c r="AI30" s="33">
        <v>8.1666666666666661</v>
      </c>
      <c r="AJ30" s="34">
        <v>8</v>
      </c>
      <c r="AK30" s="34">
        <v>8.1818181818181817</v>
      </c>
      <c r="AL30" s="31">
        <v>8.1666666666666661</v>
      </c>
      <c r="AM30" s="35">
        <v>8.8333333333333339</v>
      </c>
      <c r="AN30" s="33">
        <v>9.1666666666666661</v>
      </c>
      <c r="AO30" s="33">
        <v>9.3333333333333339</v>
      </c>
      <c r="AP30" s="34">
        <v>8.9166666666666661</v>
      </c>
      <c r="AQ30" s="31">
        <v>8.8333333333333339</v>
      </c>
      <c r="AR30" s="35">
        <v>8.75</v>
      </c>
      <c r="AS30" s="33">
        <v>8.545454545454545</v>
      </c>
      <c r="AT30" s="30">
        <v>8.75</v>
      </c>
      <c r="AU30" s="31">
        <v>8.75</v>
      </c>
      <c r="AV30" s="33">
        <v>8.5833333333333339</v>
      </c>
      <c r="AW30" s="33">
        <v>8.5833333333333339</v>
      </c>
      <c r="AX30" s="30">
        <v>7.916666666666667</v>
      </c>
      <c r="AY30" s="239"/>
      <c r="AZ30" s="36">
        <v>7.7777777777777777</v>
      </c>
    </row>
  </sheetData>
  <mergeCells count="46">
    <mergeCell ref="G2:G6"/>
    <mergeCell ref="G23:G27"/>
    <mergeCell ref="B19:E19"/>
    <mergeCell ref="B13:E13"/>
    <mergeCell ref="B10:E10"/>
    <mergeCell ref="B11:E11"/>
    <mergeCell ref="B12:E12"/>
    <mergeCell ref="B18:E18"/>
    <mergeCell ref="B20:E20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12" width="13.28515625" style="89" customWidth="1"/>
    <col min="13" max="13" width="1.28515625" style="89" customWidth="1"/>
    <col min="14" max="21" width="13.28515625" style="89" customWidth="1"/>
    <col min="22" max="22" width="1.28515625" style="90" customWidth="1"/>
    <col min="23" max="50" width="13.28515625" style="89" customWidth="1"/>
    <col min="51" max="51" width="1.28515625" style="89" customWidth="1"/>
    <col min="52" max="52" width="13.28515625" style="89" customWidth="1"/>
    <col min="53" max="53" width="1.28515625" style="89" customWidth="1"/>
    <col min="54" max="16384" width="9.140625" style="89"/>
  </cols>
  <sheetData>
    <row r="1" spans="1:53" ht="15.75" thickBot="1" x14ac:dyDescent="0.3">
      <c r="M1" s="90"/>
      <c r="AY1" s="90"/>
      <c r="BA1" s="90"/>
    </row>
    <row r="2" spans="1:53" ht="24.95" customHeight="1" thickBot="1" x14ac:dyDescent="0.3">
      <c r="B2" s="243" t="s">
        <v>125</v>
      </c>
      <c r="C2" s="244"/>
      <c r="D2" s="244"/>
      <c r="E2" s="244"/>
      <c r="F2" s="245"/>
      <c r="G2" s="260"/>
      <c r="H2" s="243"/>
      <c r="I2" s="244"/>
      <c r="J2" s="244"/>
      <c r="K2" s="244"/>
      <c r="L2" s="245"/>
      <c r="N2" s="243"/>
      <c r="O2" s="244"/>
      <c r="P2" s="244"/>
      <c r="Q2" s="244"/>
      <c r="R2" s="244"/>
      <c r="S2" s="244"/>
      <c r="T2" s="244"/>
      <c r="U2" s="245"/>
      <c r="V2" s="77"/>
      <c r="W2" s="15" t="s">
        <v>113</v>
      </c>
      <c r="X2" s="231" t="s">
        <v>34</v>
      </c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3"/>
      <c r="AZ2" s="20"/>
    </row>
    <row r="3" spans="1:53" s="86" customFormat="1" ht="15" customHeight="1" thickBot="1" x14ac:dyDescent="0.3">
      <c r="B3" s="246"/>
      <c r="C3" s="247"/>
      <c r="D3" s="275"/>
      <c r="E3" s="275"/>
      <c r="F3" s="248"/>
      <c r="G3" s="261"/>
      <c r="H3" s="246"/>
      <c r="I3" s="247"/>
      <c r="J3" s="247"/>
      <c r="K3" s="247"/>
      <c r="L3" s="248"/>
      <c r="N3" s="246"/>
      <c r="O3" s="247"/>
      <c r="P3" s="247"/>
      <c r="Q3" s="247"/>
      <c r="R3" s="247"/>
      <c r="S3" s="247"/>
      <c r="T3" s="247"/>
      <c r="U3" s="248"/>
      <c r="V3" s="77"/>
      <c r="W3" s="1" t="s">
        <v>64</v>
      </c>
      <c r="X3" s="230" t="s">
        <v>72</v>
      </c>
      <c r="Y3" s="231" t="s">
        <v>73</v>
      </c>
      <c r="Z3" s="231" t="s">
        <v>74</v>
      </c>
      <c r="AA3" s="231" t="s">
        <v>75</v>
      </c>
      <c r="AB3" s="231" t="s">
        <v>76</v>
      </c>
      <c r="AC3" s="231" t="s">
        <v>78</v>
      </c>
      <c r="AD3" s="231" t="s">
        <v>79</v>
      </c>
      <c r="AE3" s="231" t="s">
        <v>80</v>
      </c>
      <c r="AF3" s="231" t="s">
        <v>65</v>
      </c>
      <c r="AG3" s="231" t="s">
        <v>81</v>
      </c>
      <c r="AH3" s="231" t="s">
        <v>82</v>
      </c>
      <c r="AI3" s="231" t="s">
        <v>83</v>
      </c>
      <c r="AJ3" s="231" t="s">
        <v>84</v>
      </c>
      <c r="AK3" s="231" t="s">
        <v>85</v>
      </c>
      <c r="AL3" s="231" t="s">
        <v>91</v>
      </c>
      <c r="AM3" s="231" t="s">
        <v>93</v>
      </c>
      <c r="AN3" s="231" t="s">
        <v>92</v>
      </c>
      <c r="AO3" s="231" t="s">
        <v>94</v>
      </c>
      <c r="AP3" s="231" t="s">
        <v>95</v>
      </c>
      <c r="AQ3" s="231" t="s">
        <v>97</v>
      </c>
      <c r="AR3" s="231" t="s">
        <v>98</v>
      </c>
      <c r="AS3" s="231" t="s">
        <v>67</v>
      </c>
      <c r="AT3" s="231" t="s">
        <v>99</v>
      </c>
      <c r="AU3" s="231" t="s">
        <v>66</v>
      </c>
      <c r="AV3" s="231" t="s">
        <v>68</v>
      </c>
      <c r="AW3" s="231" t="s">
        <v>70</v>
      </c>
      <c r="AX3" s="1" t="s">
        <v>69</v>
      </c>
      <c r="AY3" s="89"/>
      <c r="AZ3" s="1" t="s">
        <v>71</v>
      </c>
    </row>
    <row r="4" spans="1:53" s="86" customFormat="1" ht="15" customHeight="1" thickBot="1" x14ac:dyDescent="0.3">
      <c r="B4" s="246"/>
      <c r="C4" s="247"/>
      <c r="D4" s="275"/>
      <c r="E4" s="275"/>
      <c r="F4" s="248"/>
      <c r="G4" s="261"/>
      <c r="H4" s="249"/>
      <c r="I4" s="250"/>
      <c r="J4" s="250"/>
      <c r="K4" s="250"/>
      <c r="L4" s="251"/>
      <c r="N4" s="249"/>
      <c r="O4" s="250"/>
      <c r="P4" s="250"/>
      <c r="Q4" s="250"/>
      <c r="R4" s="250"/>
      <c r="S4" s="250"/>
      <c r="T4" s="250"/>
      <c r="U4" s="251"/>
      <c r="V4" s="77"/>
      <c r="W4" s="230"/>
      <c r="X4" s="266">
        <v>0.2</v>
      </c>
      <c r="Y4" s="267"/>
      <c r="Z4" s="267"/>
      <c r="AA4" s="267"/>
      <c r="AB4" s="268"/>
      <c r="AC4" s="266">
        <v>0.19</v>
      </c>
      <c r="AD4" s="267"/>
      <c r="AE4" s="267"/>
      <c r="AF4" s="267"/>
      <c r="AG4" s="267"/>
      <c r="AH4" s="267"/>
      <c r="AI4" s="267"/>
      <c r="AJ4" s="267"/>
      <c r="AK4" s="268"/>
      <c r="AL4" s="266">
        <v>0.18</v>
      </c>
      <c r="AM4" s="267"/>
      <c r="AN4" s="267"/>
      <c r="AO4" s="267"/>
      <c r="AP4" s="268"/>
      <c r="AQ4" s="266">
        <v>0.19</v>
      </c>
      <c r="AR4" s="267"/>
      <c r="AS4" s="267"/>
      <c r="AT4" s="268"/>
      <c r="AU4" s="266">
        <v>0.24</v>
      </c>
      <c r="AV4" s="267"/>
      <c r="AW4" s="267"/>
      <c r="AX4" s="268"/>
      <c r="AY4" s="89"/>
      <c r="AZ4" s="1"/>
    </row>
    <row r="5" spans="1:53" s="86" customFormat="1" ht="15" customHeight="1" thickBot="1" x14ac:dyDescent="0.3">
      <c r="B5" s="246"/>
      <c r="C5" s="247"/>
      <c r="D5" s="275"/>
      <c r="E5" s="275"/>
      <c r="F5" s="248"/>
      <c r="G5" s="261"/>
      <c r="H5" s="263" t="s">
        <v>51</v>
      </c>
      <c r="I5" s="264"/>
      <c r="J5" s="264"/>
      <c r="K5" s="264"/>
      <c r="L5" s="265"/>
      <c r="N5" s="230" t="s">
        <v>100</v>
      </c>
      <c r="O5" s="240" t="s">
        <v>101</v>
      </c>
      <c r="P5" s="241"/>
      <c r="Q5" s="241"/>
      <c r="R5" s="241"/>
      <c r="S5" s="241"/>
      <c r="T5" s="241"/>
      <c r="U5" s="242"/>
      <c r="V5" s="71"/>
      <c r="W5" s="231"/>
      <c r="X5" s="70">
        <v>3.9672243396311049E-2</v>
      </c>
      <c r="Y5" s="63">
        <v>3.9003622327169293E-2</v>
      </c>
      <c r="Z5" s="63">
        <v>4.0659211803150262E-2</v>
      </c>
      <c r="AA5" s="63">
        <v>4.0541668092881997E-2</v>
      </c>
      <c r="AB5" s="63">
        <v>4.0123254380487416E-2</v>
      </c>
      <c r="AC5" s="63">
        <v>3.3855860995089568E-2</v>
      </c>
      <c r="AD5" s="63">
        <v>3.3926305149948044E-2</v>
      </c>
      <c r="AE5" s="63">
        <v>3.4155559202511621E-2</v>
      </c>
      <c r="AF5" s="63">
        <v>2.7644914083300116E-2</v>
      </c>
      <c r="AG5" s="63">
        <v>1.2384769945491175E-2</v>
      </c>
      <c r="AH5" s="63">
        <v>1.0329219878523248E-2</v>
      </c>
      <c r="AI5" s="63">
        <v>2.084070751253159E-2</v>
      </c>
      <c r="AJ5" s="63">
        <v>1.3667357697331571E-2</v>
      </c>
      <c r="AK5" s="63">
        <v>3.1953055352730866E-3</v>
      </c>
      <c r="AL5" s="63">
        <v>5.3090695350876072E-2</v>
      </c>
      <c r="AM5" s="63">
        <v>4.2704117077481493E-2</v>
      </c>
      <c r="AN5" s="63">
        <v>2.9874326587734236E-2</v>
      </c>
      <c r="AO5" s="63">
        <v>5.4141672309851369E-2</v>
      </c>
      <c r="AP5" s="63">
        <v>1.8918867405678293E-4</v>
      </c>
      <c r="AQ5" s="63">
        <v>6.3176633003509647E-2</v>
      </c>
      <c r="AR5" s="63">
        <v>5.5340083086505724E-2</v>
      </c>
      <c r="AS5" s="63">
        <v>1.3643949251733668E-2</v>
      </c>
      <c r="AT5" s="63">
        <v>5.7839334658250946E-2</v>
      </c>
      <c r="AU5" s="63">
        <v>7.2655697831394084E-2</v>
      </c>
      <c r="AV5" s="63">
        <v>6.3967106671811935E-2</v>
      </c>
      <c r="AW5" s="63">
        <v>7.3539372750972415E-2</v>
      </c>
      <c r="AX5" s="63">
        <v>2.983782274582155E-2</v>
      </c>
      <c r="AY5" s="89"/>
      <c r="AZ5" s="11"/>
    </row>
    <row r="6" spans="1:53" ht="30" customHeight="1" thickBot="1" x14ac:dyDescent="0.3">
      <c r="B6" s="249"/>
      <c r="C6" s="250"/>
      <c r="D6" s="250"/>
      <c r="E6" s="250"/>
      <c r="F6" s="251"/>
      <c r="G6" s="262"/>
      <c r="H6" s="234">
        <v>0.2</v>
      </c>
      <c r="I6" s="234">
        <v>0.19</v>
      </c>
      <c r="J6" s="234">
        <v>0.18</v>
      </c>
      <c r="K6" s="234">
        <v>0.19</v>
      </c>
      <c r="L6" s="69">
        <v>0.24</v>
      </c>
      <c r="N6" s="1" t="s">
        <v>64</v>
      </c>
      <c r="O6" s="231" t="s">
        <v>65</v>
      </c>
      <c r="P6" s="231" t="s">
        <v>66</v>
      </c>
      <c r="Q6" s="231" t="s">
        <v>67</v>
      </c>
      <c r="R6" s="231" t="s">
        <v>68</v>
      </c>
      <c r="S6" s="231" t="s">
        <v>69</v>
      </c>
      <c r="T6" s="231" t="s">
        <v>71</v>
      </c>
      <c r="U6" s="1" t="s">
        <v>70</v>
      </c>
      <c r="V6" s="71"/>
      <c r="W6" s="15" t="s">
        <v>0</v>
      </c>
      <c r="X6" s="263" t="s">
        <v>1</v>
      </c>
      <c r="Y6" s="264"/>
      <c r="Z6" s="264"/>
      <c r="AA6" s="264"/>
      <c r="AB6" s="265"/>
      <c r="AC6" s="263" t="s">
        <v>2</v>
      </c>
      <c r="AD6" s="264"/>
      <c r="AE6" s="264"/>
      <c r="AF6" s="264"/>
      <c r="AG6" s="264"/>
      <c r="AH6" s="264"/>
      <c r="AI6" s="264"/>
      <c r="AJ6" s="264"/>
      <c r="AK6" s="265"/>
      <c r="AL6" s="263" t="s">
        <v>3</v>
      </c>
      <c r="AM6" s="264"/>
      <c r="AN6" s="264"/>
      <c r="AO6" s="264"/>
      <c r="AP6" s="265"/>
      <c r="AQ6" s="263" t="s">
        <v>4</v>
      </c>
      <c r="AR6" s="264"/>
      <c r="AS6" s="264"/>
      <c r="AT6" s="265"/>
      <c r="AU6" s="263" t="s">
        <v>5</v>
      </c>
      <c r="AV6" s="264"/>
      <c r="AW6" s="264"/>
      <c r="AX6" s="265"/>
      <c r="AZ6" s="1" t="s">
        <v>49</v>
      </c>
    </row>
    <row r="7" spans="1:53" ht="80.099999999999994" customHeight="1" thickBot="1" x14ac:dyDescent="0.3">
      <c r="B7" s="276" t="s">
        <v>6</v>
      </c>
      <c r="C7" s="277"/>
      <c r="D7" s="277"/>
      <c r="E7" s="285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78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7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99"/>
      <c r="J8" s="100"/>
      <c r="K8" s="100"/>
      <c r="L8" s="101"/>
      <c r="M8" s="72"/>
      <c r="N8" s="97"/>
      <c r="O8" s="98"/>
      <c r="P8" s="99"/>
      <c r="Q8" s="102"/>
      <c r="R8" s="102"/>
      <c r="S8" s="102"/>
      <c r="T8" s="102"/>
      <c r="U8" s="101"/>
      <c r="V8" s="78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78" t="s">
        <v>35</v>
      </c>
      <c r="C9" s="279"/>
      <c r="D9" s="279"/>
      <c r="E9" s="279"/>
      <c r="F9" s="111">
        <v>3556</v>
      </c>
      <c r="G9" s="111">
        <v>882.40685799559083</v>
      </c>
      <c r="H9" s="88">
        <v>8.8023950131235882</v>
      </c>
      <c r="I9" s="48">
        <v>8.9593194823877269</v>
      </c>
      <c r="J9" s="48">
        <v>8.6405043119609406</v>
      </c>
      <c r="K9" s="48">
        <v>8.7708567679040783</v>
      </c>
      <c r="L9" s="49">
        <v>8.7710442444694312</v>
      </c>
      <c r="M9" s="92"/>
      <c r="N9" s="87">
        <v>0.55427446569178851</v>
      </c>
      <c r="O9" s="44">
        <v>8.9935302390998597</v>
      </c>
      <c r="P9" s="88">
        <v>8.8807649043869521</v>
      </c>
      <c r="Q9" s="48">
        <v>8.3314606741573041</v>
      </c>
      <c r="R9" s="46">
        <v>8.6526878694061349</v>
      </c>
      <c r="S9" s="46">
        <v>8.783981951494642</v>
      </c>
      <c r="T9" s="46">
        <v>8.8878012048192776</v>
      </c>
      <c r="U9" s="49">
        <v>8.7668262461278506</v>
      </c>
      <c r="V9" s="92"/>
      <c r="W9" s="43">
        <v>8.7218785151856011</v>
      </c>
      <c r="X9" s="44">
        <v>8.7716136299633902</v>
      </c>
      <c r="Y9" s="48">
        <v>8.8889597957881303</v>
      </c>
      <c r="Z9" s="48">
        <v>8.9086507424144603</v>
      </c>
      <c r="AA9" s="48">
        <v>8.7357746478873235</v>
      </c>
      <c r="AB9" s="49">
        <v>8.8019160326852628</v>
      </c>
      <c r="AC9" s="44">
        <v>9.0053430821147362</v>
      </c>
      <c r="AD9" s="48">
        <v>9.1802587176602923</v>
      </c>
      <c r="AE9" s="48">
        <v>9.0092853123241419</v>
      </c>
      <c r="AF9" s="48">
        <v>8.9935302390998597</v>
      </c>
      <c r="AG9" s="48">
        <v>8.9342030629608615</v>
      </c>
      <c r="AH9" s="48">
        <v>8.8485536018150874</v>
      </c>
      <c r="AI9" s="48">
        <v>8.9540845070422534</v>
      </c>
      <c r="AJ9" s="48">
        <v>8.8665158371040729</v>
      </c>
      <c r="AK9" s="49">
        <v>8.8606580829756787</v>
      </c>
      <c r="AL9" s="44">
        <v>8.6633830565719112</v>
      </c>
      <c r="AM9" s="48">
        <v>8.5738491951426159</v>
      </c>
      <c r="AN9" s="48">
        <v>8.565021156558533</v>
      </c>
      <c r="AO9" s="48">
        <v>8.8292065278559377</v>
      </c>
      <c r="AP9" s="49">
        <v>8.5830459770114942</v>
      </c>
      <c r="AQ9" s="44">
        <v>8.9532526049000278</v>
      </c>
      <c r="AR9" s="48">
        <v>8.8716938660664049</v>
      </c>
      <c r="AS9" s="48">
        <v>8.3314606741573041</v>
      </c>
      <c r="AT9" s="49">
        <v>8.8979131415679635</v>
      </c>
      <c r="AU9" s="44">
        <v>8.8807649043869521</v>
      </c>
      <c r="AV9" s="48">
        <v>8.6526878694061349</v>
      </c>
      <c r="AW9" s="48">
        <v>8.7668262461278506</v>
      </c>
      <c r="AX9" s="49">
        <v>8.783981951494642</v>
      </c>
      <c r="AZ9" s="43">
        <v>8.8878012048192776</v>
      </c>
    </row>
    <row r="10" spans="1:53" x14ac:dyDescent="0.25">
      <c r="A10" s="124" t="s">
        <v>117</v>
      </c>
      <c r="B10" s="280" t="s">
        <v>17</v>
      </c>
      <c r="C10" s="281"/>
      <c r="D10" s="281"/>
      <c r="E10" s="281"/>
      <c r="F10" s="112">
        <v>503</v>
      </c>
      <c r="G10" s="115">
        <v>888.76587226027209</v>
      </c>
      <c r="H10" s="60">
        <v>8.869715043075745</v>
      </c>
      <c r="I10" s="54">
        <v>8.9699698633608378</v>
      </c>
      <c r="J10" s="54">
        <v>8.7618290258449321</v>
      </c>
      <c r="K10" s="54">
        <v>8.8341616964876746</v>
      </c>
      <c r="L10" s="55">
        <v>8.8103048376407553</v>
      </c>
      <c r="M10" s="92"/>
      <c r="N10" s="39">
        <v>0.58051689860834987</v>
      </c>
      <c r="O10" s="51">
        <v>9.0099403578528818</v>
      </c>
      <c r="P10" s="60">
        <v>8.9463220675944335</v>
      </c>
      <c r="Q10" s="54">
        <v>8.4088983050847457</v>
      </c>
      <c r="R10" s="52">
        <v>8.7211155378486058</v>
      </c>
      <c r="S10" s="52">
        <v>8.7485029940119752</v>
      </c>
      <c r="T10" s="52">
        <v>8.9509043927648584</v>
      </c>
      <c r="U10" s="55">
        <v>8.8290258449304169</v>
      </c>
      <c r="V10" s="92"/>
      <c r="W10" s="50">
        <v>8.7932405566600398</v>
      </c>
      <c r="X10" s="51">
        <v>8.8151093439363812</v>
      </c>
      <c r="Y10" s="54">
        <v>8.9387755102040813</v>
      </c>
      <c r="Z10" s="54">
        <v>9.0298165137614674</v>
      </c>
      <c r="AA10" s="54">
        <v>8.7808764940239037</v>
      </c>
      <c r="AB10" s="55">
        <v>8.9045725646123266</v>
      </c>
      <c r="AC10" s="51">
        <v>9.0139165009940356</v>
      </c>
      <c r="AD10" s="54">
        <v>9.2266401590457257</v>
      </c>
      <c r="AE10" s="54">
        <v>9.0278884462151403</v>
      </c>
      <c r="AF10" s="54">
        <v>9.0099403578528818</v>
      </c>
      <c r="AG10" s="54">
        <v>8.926147704590818</v>
      </c>
      <c r="AH10" s="54">
        <v>8.8837675350701399</v>
      </c>
      <c r="AI10" s="54">
        <v>8.9304174950298219</v>
      </c>
      <c r="AJ10" s="54">
        <v>8.8502994011976046</v>
      </c>
      <c r="AK10" s="55">
        <v>8.8681541582150096</v>
      </c>
      <c r="AL10" s="51">
        <v>8.7176938369781318</v>
      </c>
      <c r="AM10" s="54">
        <v>8.7051792828685262</v>
      </c>
      <c r="AN10" s="54">
        <v>8.7904191616766472</v>
      </c>
      <c r="AO10" s="54">
        <v>8.9721669980119287</v>
      </c>
      <c r="AP10" s="55">
        <v>8.6323232323232322</v>
      </c>
      <c r="AQ10" s="51">
        <v>9.0099601593625493</v>
      </c>
      <c r="AR10" s="54">
        <v>8.9183266932270922</v>
      </c>
      <c r="AS10" s="54">
        <v>8.4088983050847457</v>
      </c>
      <c r="AT10" s="55">
        <v>8.9620758483033924</v>
      </c>
      <c r="AU10" s="51">
        <v>8.9463220675944335</v>
      </c>
      <c r="AV10" s="54">
        <v>8.7211155378486058</v>
      </c>
      <c r="AW10" s="54">
        <v>8.8290258449304169</v>
      </c>
      <c r="AX10" s="55">
        <v>8.7485029940119752</v>
      </c>
      <c r="AZ10" s="50">
        <v>8.9509043927648584</v>
      </c>
    </row>
    <row r="11" spans="1:53" x14ac:dyDescent="0.25">
      <c r="A11" s="124" t="s">
        <v>115</v>
      </c>
      <c r="B11" s="269" t="s">
        <v>18</v>
      </c>
      <c r="C11" s="270"/>
      <c r="D11" s="270"/>
      <c r="E11" s="270"/>
      <c r="F11" s="113">
        <v>1101</v>
      </c>
      <c r="G11" s="116">
        <v>878.12382359960611</v>
      </c>
      <c r="H11" s="27">
        <v>8.7338026036938263</v>
      </c>
      <c r="I11" s="22">
        <v>8.9130894713336914</v>
      </c>
      <c r="J11" s="22">
        <v>8.5797910990009232</v>
      </c>
      <c r="K11" s="22">
        <v>8.7500000000003659</v>
      </c>
      <c r="L11" s="24">
        <v>8.7597638510445055</v>
      </c>
      <c r="M11" s="92"/>
      <c r="N11" s="59">
        <v>0.56857402361489551</v>
      </c>
      <c r="O11" s="26">
        <v>8.940962761126249</v>
      </c>
      <c r="P11" s="27">
        <v>8.8637602179836517</v>
      </c>
      <c r="Q11" s="22">
        <v>8.3313782991202352</v>
      </c>
      <c r="R11" s="23">
        <v>8.6</v>
      </c>
      <c r="S11" s="23">
        <v>8.8316651501364873</v>
      </c>
      <c r="T11" s="23">
        <v>8.8479041916167667</v>
      </c>
      <c r="U11" s="24">
        <v>8.742935278030993</v>
      </c>
      <c r="V11" s="92"/>
      <c r="W11" s="25">
        <v>8.7302452316076291</v>
      </c>
      <c r="X11" s="26">
        <v>8.7490909090909099</v>
      </c>
      <c r="Y11" s="22">
        <v>8.7243523316062177</v>
      </c>
      <c r="Z11" s="22">
        <v>8.7970557308096744</v>
      </c>
      <c r="AA11" s="22">
        <v>8.7009090909090911</v>
      </c>
      <c r="AB11" s="24">
        <v>8.749772520473158</v>
      </c>
      <c r="AC11" s="26">
        <v>8.9627611262488642</v>
      </c>
      <c r="AD11" s="22">
        <v>9.0962761126248868</v>
      </c>
      <c r="AE11" s="22">
        <v>8.9809264305177106</v>
      </c>
      <c r="AF11" s="22">
        <v>8.940962761126249</v>
      </c>
      <c r="AG11" s="22">
        <v>8.9116835326586941</v>
      </c>
      <c r="AH11" s="22">
        <v>8.7908256880733937</v>
      </c>
      <c r="AI11" s="22">
        <v>8.9114155251141547</v>
      </c>
      <c r="AJ11" s="22">
        <v>8.8405132905591195</v>
      </c>
      <c r="AK11" s="24">
        <v>8.8133704735376046</v>
      </c>
      <c r="AL11" s="26">
        <v>8.564663023679417</v>
      </c>
      <c r="AM11" s="22">
        <v>8.5205479452054789</v>
      </c>
      <c r="AN11" s="22">
        <v>8.5264116575591977</v>
      </c>
      <c r="AO11" s="22">
        <v>8.8036363636363628</v>
      </c>
      <c r="AP11" s="24">
        <v>8.5042253521126767</v>
      </c>
      <c r="AQ11" s="26">
        <v>8.930846223839854</v>
      </c>
      <c r="AR11" s="22">
        <v>8.8372727272727278</v>
      </c>
      <c r="AS11" s="22">
        <v>8.3313782991202352</v>
      </c>
      <c r="AT11" s="24">
        <v>8.8742023701002744</v>
      </c>
      <c r="AU11" s="26">
        <v>8.8637602179836517</v>
      </c>
      <c r="AV11" s="22">
        <v>8.6</v>
      </c>
      <c r="AW11" s="22">
        <v>8.742935278030993</v>
      </c>
      <c r="AX11" s="24">
        <v>8.8316651501364873</v>
      </c>
      <c r="AZ11" s="25">
        <v>8.8479041916167667</v>
      </c>
    </row>
    <row r="12" spans="1:53" x14ac:dyDescent="0.25">
      <c r="A12" s="124" t="s">
        <v>116</v>
      </c>
      <c r="B12" s="269" t="s">
        <v>19</v>
      </c>
      <c r="C12" s="270"/>
      <c r="D12" s="270"/>
      <c r="E12" s="270"/>
      <c r="F12" s="113">
        <v>306</v>
      </c>
      <c r="G12" s="116">
        <v>905.38483878170416</v>
      </c>
      <c r="H12" s="27">
        <v>9.0585511982575149</v>
      </c>
      <c r="I12" s="22">
        <v>9.2132352941192881</v>
      </c>
      <c r="J12" s="22">
        <v>8.8385620915032685</v>
      </c>
      <c r="K12" s="22">
        <v>8.9730392156862742</v>
      </c>
      <c r="L12" s="24">
        <v>9.0029956427016327</v>
      </c>
      <c r="M12" s="92"/>
      <c r="N12" s="59">
        <v>0.64705882352941169</v>
      </c>
      <c r="O12" s="26">
        <v>9.2189542483660123</v>
      </c>
      <c r="P12" s="27">
        <v>9.0751633986928102</v>
      </c>
      <c r="Q12" s="22">
        <v>8.5152542372881364</v>
      </c>
      <c r="R12" s="23">
        <v>8.8529411764705888</v>
      </c>
      <c r="S12" s="23">
        <v>9.0296052631578956</v>
      </c>
      <c r="T12" s="23">
        <v>9.0239999999999991</v>
      </c>
      <c r="U12" s="24">
        <v>9.0588235294117645</v>
      </c>
      <c r="V12" s="92"/>
      <c r="W12" s="25">
        <v>8.9183006535947715</v>
      </c>
      <c r="X12" s="26">
        <v>9.0196721311475407</v>
      </c>
      <c r="Y12" s="22">
        <v>9.1672862453531607</v>
      </c>
      <c r="Z12" s="22">
        <v>9.1811320754716981</v>
      </c>
      <c r="AA12" s="22">
        <v>8.9640522875816995</v>
      </c>
      <c r="AB12" s="24">
        <v>9.0392156862745097</v>
      </c>
      <c r="AC12" s="26">
        <v>9.2385620915032671</v>
      </c>
      <c r="AD12" s="22">
        <v>9.4313725490196081</v>
      </c>
      <c r="AE12" s="22">
        <v>9.2679738562091512</v>
      </c>
      <c r="AF12" s="22">
        <v>9.2189542483660123</v>
      </c>
      <c r="AG12" s="22">
        <v>9.2163934426229517</v>
      </c>
      <c r="AH12" s="22">
        <v>9.1052631578947363</v>
      </c>
      <c r="AI12" s="22">
        <v>9.2058823529411757</v>
      </c>
      <c r="AJ12" s="22">
        <v>9.1143790849673199</v>
      </c>
      <c r="AK12" s="24">
        <v>9.1287128712871279</v>
      </c>
      <c r="AL12" s="26">
        <v>8.8660130718954253</v>
      </c>
      <c r="AM12" s="22">
        <v>8.8585526315789469</v>
      </c>
      <c r="AN12" s="22">
        <v>8.8235294117647065</v>
      </c>
      <c r="AO12" s="22">
        <v>8.9411764705882355</v>
      </c>
      <c r="AP12" s="24">
        <v>8.6920529801324502</v>
      </c>
      <c r="AQ12" s="26">
        <v>9.1475409836065573</v>
      </c>
      <c r="AR12" s="22">
        <v>9.0849673202614376</v>
      </c>
      <c r="AS12" s="22">
        <v>8.5152542372881364</v>
      </c>
      <c r="AT12" s="24">
        <v>9.1143790849673199</v>
      </c>
      <c r="AU12" s="26">
        <v>9.0751633986928102</v>
      </c>
      <c r="AV12" s="22">
        <v>8.8529411764705888</v>
      </c>
      <c r="AW12" s="22">
        <v>9.0588235294117645</v>
      </c>
      <c r="AX12" s="24">
        <v>9.0296052631578956</v>
      </c>
      <c r="AZ12" s="25">
        <v>9.0239999999999991</v>
      </c>
    </row>
    <row r="13" spans="1:53" x14ac:dyDescent="0.25">
      <c r="A13" s="124" t="s">
        <v>120</v>
      </c>
      <c r="B13" s="269" t="s">
        <v>20</v>
      </c>
      <c r="C13" s="270"/>
      <c r="D13" s="270"/>
      <c r="E13" s="270"/>
      <c r="F13" s="113">
        <v>458</v>
      </c>
      <c r="G13" s="116">
        <v>892.50087549639818</v>
      </c>
      <c r="H13" s="27">
        <v>8.8810407569139826</v>
      </c>
      <c r="I13" s="22">
        <v>9.0463194011244603</v>
      </c>
      <c r="J13" s="22">
        <v>8.8308951965065514</v>
      </c>
      <c r="K13" s="22">
        <v>8.8824599708877727</v>
      </c>
      <c r="L13" s="24">
        <v>8.8566229985443243</v>
      </c>
      <c r="M13" s="92"/>
      <c r="N13" s="59">
        <v>0.56331877729257651</v>
      </c>
      <c r="O13" s="26">
        <v>9.0589519650655017</v>
      </c>
      <c r="P13" s="27">
        <v>8.9497816593886466</v>
      </c>
      <c r="Q13" s="22">
        <v>8.4841628959276019</v>
      </c>
      <c r="R13" s="23">
        <v>8.7423580786026207</v>
      </c>
      <c r="S13" s="23">
        <v>8.8818380743982495</v>
      </c>
      <c r="T13" s="23">
        <v>8.9857142857142858</v>
      </c>
      <c r="U13" s="24">
        <v>8.8533916849015313</v>
      </c>
      <c r="V13" s="92"/>
      <c r="W13" s="25">
        <v>8.7532751091703052</v>
      </c>
      <c r="X13" s="26">
        <v>8.85589519650655</v>
      </c>
      <c r="Y13" s="22">
        <v>8.9610705596107056</v>
      </c>
      <c r="Z13" s="22">
        <v>9.0096852300242123</v>
      </c>
      <c r="AA13" s="22">
        <v>8.7978021978021985</v>
      </c>
      <c r="AB13" s="24">
        <v>8.8703296703296708</v>
      </c>
      <c r="AC13" s="26">
        <v>9.1026200873362448</v>
      </c>
      <c r="AD13" s="22">
        <v>9.2445414847161569</v>
      </c>
      <c r="AE13" s="22">
        <v>9.0633187772925758</v>
      </c>
      <c r="AF13" s="22">
        <v>9.0589519650655017</v>
      </c>
      <c r="AG13" s="22">
        <v>9.0176991150442483</v>
      </c>
      <c r="AH13" s="22">
        <v>8.9690265486725664</v>
      </c>
      <c r="AI13" s="22">
        <v>9.0545851528384276</v>
      </c>
      <c r="AJ13" s="22">
        <v>8.9692307692307693</v>
      </c>
      <c r="AK13" s="24">
        <v>8.9642058165548093</v>
      </c>
      <c r="AL13" s="26">
        <v>8.8078602620087345</v>
      </c>
      <c r="AM13" s="22">
        <v>8.7641921397379914</v>
      </c>
      <c r="AN13" s="22">
        <v>8.7807017543859658</v>
      </c>
      <c r="AO13" s="22">
        <v>8.9759825327510914</v>
      </c>
      <c r="AP13" s="24">
        <v>8.8241758241758248</v>
      </c>
      <c r="AQ13" s="26">
        <v>9.0698689956331879</v>
      </c>
      <c r="AR13" s="22">
        <v>8.9956331877729259</v>
      </c>
      <c r="AS13" s="22">
        <v>8.4841628959276019</v>
      </c>
      <c r="AT13" s="24">
        <v>8.9563318777292569</v>
      </c>
      <c r="AU13" s="26">
        <v>8.9497816593886466</v>
      </c>
      <c r="AV13" s="22">
        <v>8.7423580786026207</v>
      </c>
      <c r="AW13" s="22">
        <v>8.8533916849015313</v>
      </c>
      <c r="AX13" s="24">
        <v>8.8818380743982495</v>
      </c>
      <c r="AZ13" s="25">
        <v>8.9857142857142858</v>
      </c>
    </row>
    <row r="14" spans="1:53" x14ac:dyDescent="0.25">
      <c r="A14" s="124" t="s">
        <v>114</v>
      </c>
      <c r="B14" s="269" t="s">
        <v>21</v>
      </c>
      <c r="C14" s="270"/>
      <c r="D14" s="270"/>
      <c r="E14" s="270"/>
      <c r="F14" s="113">
        <v>313</v>
      </c>
      <c r="G14" s="116">
        <v>872.92911049019665</v>
      </c>
      <c r="H14" s="27">
        <v>8.7103301384453715</v>
      </c>
      <c r="I14" s="22">
        <v>8.8713423601626253</v>
      </c>
      <c r="J14" s="22">
        <v>8.5172523961661355</v>
      </c>
      <c r="K14" s="22">
        <v>8.6642705005325862</v>
      </c>
      <c r="L14" s="24">
        <v>8.6781150159744413</v>
      </c>
      <c r="M14" s="92"/>
      <c r="N14" s="59">
        <v>0.50479233226837061</v>
      </c>
      <c r="O14" s="26">
        <v>8.9265175718849843</v>
      </c>
      <c r="P14" s="27">
        <v>8.8338658146964857</v>
      </c>
      <c r="Q14" s="22">
        <v>8.1587837837837842</v>
      </c>
      <c r="R14" s="23">
        <v>8.5527156549520775</v>
      </c>
      <c r="S14" s="23">
        <v>8.6720257234726681</v>
      </c>
      <c r="T14" s="23">
        <v>8.7433628318584073</v>
      </c>
      <c r="U14" s="24">
        <v>8.6517571884984026</v>
      </c>
      <c r="V14" s="92"/>
      <c r="W14" s="25">
        <v>8.5942492012779557</v>
      </c>
      <c r="X14" s="26">
        <v>8.6442307692307701</v>
      </c>
      <c r="Y14" s="22">
        <v>8.9178571428571427</v>
      </c>
      <c r="Z14" s="22">
        <v>8.8731884057971016</v>
      </c>
      <c r="AA14" s="22">
        <v>8.6230031948881791</v>
      </c>
      <c r="AB14" s="24">
        <v>8.6517571884984026</v>
      </c>
      <c r="AC14" s="26">
        <v>8.9073482428115014</v>
      </c>
      <c r="AD14" s="22">
        <v>9.118210862619808</v>
      </c>
      <c r="AE14" s="22">
        <v>8.9041533546325873</v>
      </c>
      <c r="AF14" s="22">
        <v>8.9265175718849843</v>
      </c>
      <c r="AG14" s="22">
        <v>8.836012861736334</v>
      </c>
      <c r="AH14" s="22">
        <v>8.7444089456869012</v>
      </c>
      <c r="AI14" s="22">
        <v>8.881789137380192</v>
      </c>
      <c r="AJ14" s="22">
        <v>8.7788461538461533</v>
      </c>
      <c r="AK14" s="24">
        <v>8.766990291262136</v>
      </c>
      <c r="AL14" s="26">
        <v>8.619808306709265</v>
      </c>
      <c r="AM14" s="22">
        <v>8.4886731391585766</v>
      </c>
      <c r="AN14" s="22">
        <v>8.3301282051282044</v>
      </c>
      <c r="AO14" s="22">
        <v>8.680511182108626</v>
      </c>
      <c r="AP14" s="24">
        <v>8.4690553745928341</v>
      </c>
      <c r="AQ14" s="26">
        <v>8.8402555910543139</v>
      </c>
      <c r="AR14" s="22">
        <v>8.7635782747603841</v>
      </c>
      <c r="AS14" s="22">
        <v>8.1587837837837842</v>
      </c>
      <c r="AT14" s="24">
        <v>8.836012861736334</v>
      </c>
      <c r="AU14" s="26">
        <v>8.8338658146964857</v>
      </c>
      <c r="AV14" s="22">
        <v>8.5527156549520775</v>
      </c>
      <c r="AW14" s="22">
        <v>8.6517571884984026</v>
      </c>
      <c r="AX14" s="24">
        <v>8.6720257234726681</v>
      </c>
      <c r="AZ14" s="25">
        <v>8.7433628318584073</v>
      </c>
    </row>
    <row r="15" spans="1:53" x14ac:dyDescent="0.25">
      <c r="A15" s="124" t="s">
        <v>121</v>
      </c>
      <c r="B15" s="269" t="s">
        <v>22</v>
      </c>
      <c r="C15" s="270"/>
      <c r="D15" s="270"/>
      <c r="E15" s="270"/>
      <c r="F15" s="113">
        <v>397</v>
      </c>
      <c r="G15" s="116">
        <v>878.83896223197985</v>
      </c>
      <c r="H15" s="27">
        <v>8.8157010915201592</v>
      </c>
      <c r="I15" s="22">
        <v>8.9329684938642409</v>
      </c>
      <c r="J15" s="22">
        <v>8.5559193954659953</v>
      </c>
      <c r="K15" s="22">
        <v>8.7323677581861467</v>
      </c>
      <c r="L15" s="24">
        <v>8.704659949622167</v>
      </c>
      <c r="M15" s="92"/>
      <c r="N15" s="59">
        <v>0.53400503778337538</v>
      </c>
      <c r="O15" s="26">
        <v>9.0075757575757578</v>
      </c>
      <c r="P15" s="27">
        <v>8.8387909319899247</v>
      </c>
      <c r="Q15" s="22">
        <v>8.2764857881136944</v>
      </c>
      <c r="R15" s="23">
        <v>8.6297229219143574</v>
      </c>
      <c r="S15" s="23">
        <v>8.6221662468513856</v>
      </c>
      <c r="T15" s="23">
        <v>8.9815498154981555</v>
      </c>
      <c r="U15" s="24">
        <v>8.727959697732997</v>
      </c>
      <c r="V15" s="92"/>
      <c r="W15" s="25">
        <v>8.6649874055415612</v>
      </c>
      <c r="X15" s="26">
        <v>8.7037974683544306</v>
      </c>
      <c r="Y15" s="22">
        <v>9.0343839541547286</v>
      </c>
      <c r="Z15" s="22">
        <v>8.9159420289855067</v>
      </c>
      <c r="AA15" s="22">
        <v>8.7575757575757578</v>
      </c>
      <c r="AB15" s="24">
        <v>8.8211586901763219</v>
      </c>
      <c r="AC15" s="26">
        <v>8.9672544080604535</v>
      </c>
      <c r="AD15" s="22">
        <v>9.1989924433249364</v>
      </c>
      <c r="AE15" s="22">
        <v>8.9898989898989896</v>
      </c>
      <c r="AF15" s="22">
        <v>9.0075757575757578</v>
      </c>
      <c r="AG15" s="22">
        <v>8.9037974683544299</v>
      </c>
      <c r="AH15" s="22">
        <v>8.8197969543147217</v>
      </c>
      <c r="AI15" s="22">
        <v>8.8891687657430722</v>
      </c>
      <c r="AJ15" s="22">
        <v>8.808080808080808</v>
      </c>
      <c r="AK15" s="24">
        <v>8.8137755102040813</v>
      </c>
      <c r="AL15" s="26">
        <v>8.6725440806045349</v>
      </c>
      <c r="AM15" s="22">
        <v>8.4</v>
      </c>
      <c r="AN15" s="22">
        <v>8.3677581863979853</v>
      </c>
      <c r="AO15" s="22">
        <v>8.7727272727272734</v>
      </c>
      <c r="AP15" s="24">
        <v>8.5880829015544045</v>
      </c>
      <c r="AQ15" s="26">
        <v>8.9143576826196469</v>
      </c>
      <c r="AR15" s="22">
        <v>8.8841309823677577</v>
      </c>
      <c r="AS15" s="22">
        <v>8.2764857881136944</v>
      </c>
      <c r="AT15" s="24">
        <v>8.8383838383838391</v>
      </c>
      <c r="AU15" s="26">
        <v>8.8387909319899247</v>
      </c>
      <c r="AV15" s="22">
        <v>8.6297229219143574</v>
      </c>
      <c r="AW15" s="22">
        <v>8.727959697732997</v>
      </c>
      <c r="AX15" s="24">
        <v>8.6221662468513856</v>
      </c>
      <c r="AZ15" s="25">
        <v>8.9815498154981555</v>
      </c>
    </row>
    <row r="16" spans="1:53" x14ac:dyDescent="0.25">
      <c r="A16" s="124" t="s">
        <v>118</v>
      </c>
      <c r="B16" s="269" t="s">
        <v>23</v>
      </c>
      <c r="C16" s="270"/>
      <c r="D16" s="270"/>
      <c r="E16" s="270"/>
      <c r="F16" s="113">
        <v>262</v>
      </c>
      <c r="G16" s="116">
        <v>873.24029772476331</v>
      </c>
      <c r="H16" s="27">
        <v>8.725445292621373</v>
      </c>
      <c r="I16" s="22">
        <v>8.9091315279301533</v>
      </c>
      <c r="J16" s="22">
        <v>8.5459923664122162</v>
      </c>
      <c r="K16" s="22">
        <v>8.6418575063614504</v>
      </c>
      <c r="L16" s="24">
        <v>8.6679389312977104</v>
      </c>
      <c r="M16" s="92"/>
      <c r="N16" s="59">
        <v>0.46183206106870223</v>
      </c>
      <c r="O16" s="26">
        <v>8.9770992366412212</v>
      </c>
      <c r="P16" s="27">
        <v>8.7595419847328237</v>
      </c>
      <c r="Q16" s="22">
        <v>8.1897233201581034</v>
      </c>
      <c r="R16" s="23">
        <v>8.5977011494252871</v>
      </c>
      <c r="S16" s="23">
        <v>8.6984732824427482</v>
      </c>
      <c r="T16" s="23">
        <v>8.7900552486187848</v>
      </c>
      <c r="U16" s="24">
        <v>8.6106870229007626</v>
      </c>
      <c r="V16" s="92"/>
      <c r="W16" s="25">
        <v>8.5916030534351151</v>
      </c>
      <c r="X16" s="26">
        <v>8.6908396946564892</v>
      </c>
      <c r="Y16" s="22">
        <v>8.8552631578947363</v>
      </c>
      <c r="Z16" s="22">
        <v>8.7946428571428577</v>
      </c>
      <c r="AA16" s="22">
        <v>8.6641221374045809</v>
      </c>
      <c r="AB16" s="24">
        <v>8.7356321839080469</v>
      </c>
      <c r="AC16" s="26">
        <v>9</v>
      </c>
      <c r="AD16" s="22">
        <v>9.1755725190839694</v>
      </c>
      <c r="AE16" s="22">
        <v>8.9503816793893129</v>
      </c>
      <c r="AF16" s="22">
        <v>8.9770992366412212</v>
      </c>
      <c r="AG16" s="22">
        <v>8.819230769230769</v>
      </c>
      <c r="AH16" s="22">
        <v>8.7203065134099624</v>
      </c>
      <c r="AI16" s="22">
        <v>8.9274809160305342</v>
      </c>
      <c r="AJ16" s="22">
        <v>8.8000000000000007</v>
      </c>
      <c r="AK16" s="24">
        <v>8.8084291187739456</v>
      </c>
      <c r="AL16" s="26">
        <v>8.6488549618320612</v>
      </c>
      <c r="AM16" s="22">
        <v>8.3893129770992374</v>
      </c>
      <c r="AN16" s="22">
        <v>8.3678160919540225</v>
      </c>
      <c r="AO16" s="22">
        <v>8.7595419847328237</v>
      </c>
      <c r="AP16" s="24">
        <v>8.5736434108527124</v>
      </c>
      <c r="AQ16" s="26">
        <v>8.8314176245210732</v>
      </c>
      <c r="AR16" s="22">
        <v>8.7328244274809155</v>
      </c>
      <c r="AS16" s="22">
        <v>8.1897233201581034</v>
      </c>
      <c r="AT16" s="24">
        <v>8.7854406130268199</v>
      </c>
      <c r="AU16" s="26">
        <v>8.7595419847328237</v>
      </c>
      <c r="AV16" s="22">
        <v>8.5977011494252871</v>
      </c>
      <c r="AW16" s="22">
        <v>8.6106870229007626</v>
      </c>
      <c r="AX16" s="24">
        <v>8.6984732824427482</v>
      </c>
      <c r="AZ16" s="25">
        <v>8.7900552486187848</v>
      </c>
    </row>
    <row r="17" spans="1:53" x14ac:dyDescent="0.25">
      <c r="A17" s="124" t="s">
        <v>119</v>
      </c>
      <c r="B17" s="258" t="s">
        <v>24</v>
      </c>
      <c r="C17" s="259"/>
      <c r="D17" s="259"/>
      <c r="E17" s="259"/>
      <c r="F17" s="114">
        <v>216</v>
      </c>
      <c r="G17" s="117">
        <v>866.88529751982219</v>
      </c>
      <c r="H17" s="27">
        <v>8.6679012345671254</v>
      </c>
      <c r="I17" s="22">
        <v>8.8627700617296306</v>
      </c>
      <c r="J17" s="22">
        <v>8.4318672839504618</v>
      </c>
      <c r="K17" s="22">
        <v>8.5883487654319453</v>
      </c>
      <c r="L17" s="24">
        <v>8.6087962962962958</v>
      </c>
      <c r="M17" s="92"/>
      <c r="N17" s="59">
        <v>0.49074074074074076</v>
      </c>
      <c r="O17" s="26">
        <v>8.856481481481481</v>
      </c>
      <c r="P17" s="27">
        <v>8.6851851851851851</v>
      </c>
      <c r="Q17" s="22">
        <v>8.0981308411214954</v>
      </c>
      <c r="R17" s="23">
        <v>8.5416666666666661</v>
      </c>
      <c r="S17" s="23">
        <v>8.6325581395348845</v>
      </c>
      <c r="T17" s="23">
        <v>8.6666666666666661</v>
      </c>
      <c r="U17" s="24">
        <v>8.5740740740740744</v>
      </c>
      <c r="V17" s="92"/>
      <c r="W17" s="76">
        <v>8.6157407407407405</v>
      </c>
      <c r="X17" s="73">
        <v>8.6620370370370363</v>
      </c>
      <c r="Y17" s="74">
        <v>8.7905759162303667</v>
      </c>
      <c r="Z17" s="74">
        <v>8.7606382978723403</v>
      </c>
      <c r="AA17" s="74">
        <v>8.5648148148148149</v>
      </c>
      <c r="AB17" s="75">
        <v>8.6093023255813961</v>
      </c>
      <c r="AC17" s="73">
        <v>8.8842592592592595</v>
      </c>
      <c r="AD17" s="74">
        <v>9.0694444444444446</v>
      </c>
      <c r="AE17" s="74">
        <v>8.8888888888888893</v>
      </c>
      <c r="AF17" s="74">
        <v>8.856481481481481</v>
      </c>
      <c r="AG17" s="74">
        <v>8.8279069767441865</v>
      </c>
      <c r="AH17" s="74">
        <v>8.8028169014084501</v>
      </c>
      <c r="AI17" s="74">
        <v>8.9120370370370363</v>
      </c>
      <c r="AJ17" s="74">
        <v>8.7813953488372096</v>
      </c>
      <c r="AK17" s="75">
        <v>8.7699530516431921</v>
      </c>
      <c r="AL17" s="73">
        <v>8.5092592592592595</v>
      </c>
      <c r="AM17" s="74">
        <v>8.3981481481481488</v>
      </c>
      <c r="AN17" s="74">
        <v>8.3551401869158877</v>
      </c>
      <c r="AO17" s="74">
        <v>8.5601851851851851</v>
      </c>
      <c r="AP17" s="75">
        <v>8.3584905660377355</v>
      </c>
      <c r="AQ17" s="73">
        <v>8.7962962962962958</v>
      </c>
      <c r="AR17" s="74">
        <v>8.6759259259259256</v>
      </c>
      <c r="AS17" s="74">
        <v>8.0981308411214954</v>
      </c>
      <c r="AT17" s="75">
        <v>8.7731481481481488</v>
      </c>
      <c r="AU17" s="73">
        <v>8.6851851851851851</v>
      </c>
      <c r="AV17" s="74">
        <v>8.5416666666666661</v>
      </c>
      <c r="AW17" s="74">
        <v>8.5740740740740744</v>
      </c>
      <c r="AX17" s="75">
        <v>8.6325581395348845</v>
      </c>
      <c r="AZ17" s="25">
        <v>8.6666666666666661</v>
      </c>
    </row>
    <row r="18" spans="1:53" x14ac:dyDescent="0.25">
      <c r="A18" s="124" t="s">
        <v>106</v>
      </c>
      <c r="B18" s="252" t="s">
        <v>107</v>
      </c>
      <c r="C18" s="253"/>
      <c r="D18" s="254"/>
      <c r="E18" s="254"/>
      <c r="F18" s="236">
        <v>1049</v>
      </c>
      <c r="G18" s="116">
        <v>883.95456959827152</v>
      </c>
      <c r="H18" s="27">
        <v>8.8068795678427101</v>
      </c>
      <c r="I18" s="22">
        <v>8.9545239608412714</v>
      </c>
      <c r="J18" s="22">
        <v>8.6638862408643558</v>
      </c>
      <c r="K18" s="22">
        <v>8.82006673021964</v>
      </c>
      <c r="L18" s="24">
        <v>8.7927391166189697</v>
      </c>
      <c r="M18" s="92"/>
      <c r="N18" s="40">
        <v>0.58055290753098188</v>
      </c>
      <c r="O18" s="26">
        <v>8.9990467111534791</v>
      </c>
      <c r="P18" s="27">
        <v>8.8941849380362257</v>
      </c>
      <c r="Q18" s="22">
        <v>8.4310699588477362</v>
      </c>
      <c r="R18" s="23">
        <v>8.6746183206106871</v>
      </c>
      <c r="S18" s="23">
        <v>8.8196564885496187</v>
      </c>
      <c r="T18" s="23">
        <v>8.9349804941482454</v>
      </c>
      <c r="U18" s="24">
        <v>8.7846889952153102</v>
      </c>
      <c r="V18" s="92"/>
      <c r="W18" s="25">
        <v>8.7435653002859866</v>
      </c>
      <c r="X18" s="26">
        <v>8.7889207258834769</v>
      </c>
      <c r="Y18" s="22">
        <v>8.8306364617044224</v>
      </c>
      <c r="Z18" s="22">
        <v>8.9018538713195206</v>
      </c>
      <c r="AA18" s="22">
        <v>8.7528625954198471</v>
      </c>
      <c r="AB18" s="24">
        <v>8.8225190839694658</v>
      </c>
      <c r="AC18" s="26">
        <v>9.0009532888465209</v>
      </c>
      <c r="AD18" s="22">
        <v>9.1458531935176364</v>
      </c>
      <c r="AE18" s="22">
        <v>9.0181124880838901</v>
      </c>
      <c r="AF18" s="22">
        <v>8.9990467111534791</v>
      </c>
      <c r="AG18" s="22">
        <v>8.9374398460057751</v>
      </c>
      <c r="AH18" s="22">
        <v>8.8484555984555993</v>
      </c>
      <c r="AI18" s="22">
        <v>8.935823754789272</v>
      </c>
      <c r="AJ18" s="22">
        <v>8.8786127167630049</v>
      </c>
      <c r="AK18" s="24">
        <v>8.8610301263362494</v>
      </c>
      <c r="AL18" s="26">
        <v>8.6418338108882526</v>
      </c>
      <c r="AM18" s="22">
        <v>8.5732057416267935</v>
      </c>
      <c r="AN18" s="22">
        <v>8.5770334928229666</v>
      </c>
      <c r="AO18" s="22">
        <v>8.9179389312977104</v>
      </c>
      <c r="AP18" s="24">
        <v>8.6251226692836109</v>
      </c>
      <c r="AQ18" s="26">
        <v>8.9875954198473291</v>
      </c>
      <c r="AR18" s="22">
        <v>8.9237368922783595</v>
      </c>
      <c r="AS18" s="22">
        <v>8.4310699588477362</v>
      </c>
      <c r="AT18" s="24">
        <v>8.911961722488039</v>
      </c>
      <c r="AU18" s="26">
        <v>8.8941849380362257</v>
      </c>
      <c r="AV18" s="22">
        <v>8.6746183206106871</v>
      </c>
      <c r="AW18" s="22">
        <v>8.7846889952153102</v>
      </c>
      <c r="AX18" s="24">
        <v>8.8196564885496187</v>
      </c>
      <c r="AZ18" s="25">
        <v>8.9349804941482454</v>
      </c>
    </row>
    <row r="19" spans="1:53" x14ac:dyDescent="0.25">
      <c r="A19" s="124" t="s">
        <v>105</v>
      </c>
      <c r="B19" s="252" t="s">
        <v>108</v>
      </c>
      <c r="C19" s="253"/>
      <c r="D19" s="254"/>
      <c r="E19" s="254"/>
      <c r="F19" s="236">
        <v>2507</v>
      </c>
      <c r="G19" s="116">
        <v>881.75925150528235</v>
      </c>
      <c r="H19" s="27">
        <v>8.8005185480656429</v>
      </c>
      <c r="I19" s="22">
        <v>8.9613260647978485</v>
      </c>
      <c r="J19" s="22">
        <v>8.6307206488498256</v>
      </c>
      <c r="K19" s="22">
        <v>8.7502659220847612</v>
      </c>
      <c r="L19" s="24">
        <v>8.7619664938173116</v>
      </c>
      <c r="M19" s="92"/>
      <c r="N19" s="40">
        <v>0.54327881930594335</v>
      </c>
      <c r="O19" s="26">
        <v>8.9912210694333599</v>
      </c>
      <c r="P19" s="27">
        <v>8.8751495811727157</v>
      </c>
      <c r="Q19" s="22">
        <v>8.2912863070539427</v>
      </c>
      <c r="R19" s="23">
        <v>8.6435129740518963</v>
      </c>
      <c r="S19" s="23">
        <v>8.7690152121697356</v>
      </c>
      <c r="T19" s="23">
        <v>8.8685744568097515</v>
      </c>
      <c r="U19" s="24">
        <v>8.7593774940143661</v>
      </c>
      <c r="V19" s="92"/>
      <c r="W19" s="25">
        <v>8.7128041483845227</v>
      </c>
      <c r="X19" s="26">
        <v>8.7643769968051117</v>
      </c>
      <c r="Y19" s="22">
        <v>8.9134571816946089</v>
      </c>
      <c r="Z19" s="22">
        <v>8.9115084823475463</v>
      </c>
      <c r="AA19" s="22">
        <v>8.7286171063149478</v>
      </c>
      <c r="AB19" s="24">
        <v>8.7932826869252292</v>
      </c>
      <c r="AC19" s="26">
        <v>9.0071798962903866</v>
      </c>
      <c r="AD19" s="22">
        <v>9.1946549660949337</v>
      </c>
      <c r="AE19" s="22">
        <v>9.0055888223552891</v>
      </c>
      <c r="AF19" s="22">
        <v>8.9912210694333599</v>
      </c>
      <c r="AG19" s="22">
        <v>8.9328508242862892</v>
      </c>
      <c r="AH19" s="22">
        <v>8.8485943775100395</v>
      </c>
      <c r="AI19" s="22">
        <v>8.9616919393455703</v>
      </c>
      <c r="AJ19" s="22">
        <v>8.8614891913530833</v>
      </c>
      <c r="AK19" s="24">
        <v>8.8605028386050275</v>
      </c>
      <c r="AL19" s="26">
        <v>8.6723862729449319</v>
      </c>
      <c r="AM19" s="22">
        <v>8.5741185897435894</v>
      </c>
      <c r="AN19" s="22">
        <v>8.56</v>
      </c>
      <c r="AO19" s="22">
        <v>8.7920989624900248</v>
      </c>
      <c r="AP19" s="24">
        <v>8.5656237301909801</v>
      </c>
      <c r="AQ19" s="26">
        <v>8.9388733519776267</v>
      </c>
      <c r="AR19" s="22">
        <v>8.849900199600798</v>
      </c>
      <c r="AS19" s="22">
        <v>8.2912863070539427</v>
      </c>
      <c r="AT19" s="24">
        <v>8.8920431827269084</v>
      </c>
      <c r="AU19" s="26">
        <v>8.8751495811727157</v>
      </c>
      <c r="AV19" s="22">
        <v>8.6435129740518963</v>
      </c>
      <c r="AW19" s="22">
        <v>8.7593774940143661</v>
      </c>
      <c r="AX19" s="24">
        <v>8.7690152121697356</v>
      </c>
      <c r="AZ19" s="25">
        <v>8.8685744568097515</v>
      </c>
    </row>
    <row r="20" spans="1:53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11</v>
      </c>
      <c r="G20" s="118">
        <v>869.76931840338182</v>
      </c>
      <c r="H20" s="65">
        <v>8.6272727272727288</v>
      </c>
      <c r="I20" s="28">
        <v>8.4191919191818201</v>
      </c>
      <c r="J20" s="28">
        <v>8.9090909090909083</v>
      </c>
      <c r="K20" s="28">
        <v>8.8636363636363633</v>
      </c>
      <c r="L20" s="64">
        <v>8.545454545454545</v>
      </c>
      <c r="M20" s="92"/>
      <c r="N20" s="42">
        <v>0.27272727272727271</v>
      </c>
      <c r="O20" s="38">
        <v>8.3636363636363633</v>
      </c>
      <c r="P20" s="65">
        <v>8.8181818181818183</v>
      </c>
      <c r="Q20" s="28">
        <v>8.6999999999999993</v>
      </c>
      <c r="R20" s="29">
        <v>8.6363636363636367</v>
      </c>
      <c r="S20" s="29">
        <v>8.0909090909090917</v>
      </c>
      <c r="T20" s="29">
        <v>7.75</v>
      </c>
      <c r="U20" s="64">
        <v>8.6363636363636367</v>
      </c>
      <c r="V20" s="92"/>
      <c r="W20" s="67">
        <v>8.1818181818181817</v>
      </c>
      <c r="X20" s="38">
        <v>8.2727272727272734</v>
      </c>
      <c r="Y20" s="28">
        <v>8.6363636363636367</v>
      </c>
      <c r="Z20" s="28">
        <v>9</v>
      </c>
      <c r="AA20" s="28">
        <v>8.454545454545455</v>
      </c>
      <c r="AB20" s="64">
        <v>8.9090909090909083</v>
      </c>
      <c r="AC20" s="38">
        <v>8.454545454545455</v>
      </c>
      <c r="AD20" s="28">
        <v>9</v>
      </c>
      <c r="AE20" s="28">
        <v>8.545454545454545</v>
      </c>
      <c r="AF20" s="28">
        <v>8.3636363636363633</v>
      </c>
      <c r="AG20" s="28">
        <v>8.4</v>
      </c>
      <c r="AH20" s="28">
        <v>8.6</v>
      </c>
      <c r="AI20" s="28">
        <v>8.1818181818181817</v>
      </c>
      <c r="AJ20" s="28">
        <v>8.0909090909090917</v>
      </c>
      <c r="AK20" s="64">
        <v>8.1999999999999993</v>
      </c>
      <c r="AL20" s="38">
        <v>8.1818181818181817</v>
      </c>
      <c r="AM20" s="28">
        <v>8.8181818181818183</v>
      </c>
      <c r="AN20" s="28">
        <v>9.1818181818181817</v>
      </c>
      <c r="AO20" s="28">
        <v>9.454545454545455</v>
      </c>
      <c r="AP20" s="64">
        <v>8.9090909090909083</v>
      </c>
      <c r="AQ20" s="38">
        <v>8.9090909090909083</v>
      </c>
      <c r="AR20" s="28">
        <v>8.9090909090909083</v>
      </c>
      <c r="AS20" s="28">
        <v>8.6999999999999993</v>
      </c>
      <c r="AT20" s="64">
        <v>8.8181818181818183</v>
      </c>
      <c r="AU20" s="38">
        <v>8.8181818181818183</v>
      </c>
      <c r="AV20" s="28">
        <v>8.6363636363636367</v>
      </c>
      <c r="AW20" s="28">
        <v>8.6363636363636367</v>
      </c>
      <c r="AX20" s="64">
        <v>8.0909090909090917</v>
      </c>
      <c r="AZ20" s="67">
        <v>7.75</v>
      </c>
    </row>
    <row r="22" spans="1:53" ht="15.75" thickBot="1" x14ac:dyDescent="0.3"/>
    <row r="23" spans="1:53" ht="24.95" customHeight="1" thickBot="1" x14ac:dyDescent="0.3">
      <c r="B23" s="243" t="s">
        <v>125</v>
      </c>
      <c r="C23" s="244"/>
      <c r="D23" s="244"/>
      <c r="E23" s="244"/>
      <c r="F23" s="245"/>
      <c r="G23" s="260"/>
      <c r="H23" s="243"/>
      <c r="I23" s="244"/>
      <c r="J23" s="244"/>
      <c r="K23" s="244"/>
      <c r="L23" s="245"/>
      <c r="N23" s="243"/>
      <c r="O23" s="244"/>
      <c r="P23" s="244"/>
      <c r="Q23" s="244"/>
      <c r="R23" s="244"/>
      <c r="S23" s="244"/>
      <c r="T23" s="244"/>
      <c r="U23" s="245"/>
      <c r="V23" s="77"/>
      <c r="W23" s="15" t="s">
        <v>113</v>
      </c>
      <c r="X23" s="231" t="s">
        <v>34</v>
      </c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3"/>
      <c r="AZ23" s="20"/>
    </row>
    <row r="24" spans="1:53" s="86" customFormat="1" ht="15" customHeight="1" thickBot="1" x14ac:dyDescent="0.3">
      <c r="B24" s="246"/>
      <c r="C24" s="247"/>
      <c r="D24" s="275"/>
      <c r="E24" s="275"/>
      <c r="F24" s="248"/>
      <c r="G24" s="261"/>
      <c r="H24" s="246"/>
      <c r="I24" s="247"/>
      <c r="J24" s="247"/>
      <c r="K24" s="247"/>
      <c r="L24" s="248"/>
      <c r="N24" s="246"/>
      <c r="O24" s="247"/>
      <c r="P24" s="247"/>
      <c r="Q24" s="247"/>
      <c r="R24" s="247"/>
      <c r="S24" s="247"/>
      <c r="T24" s="247"/>
      <c r="U24" s="248"/>
      <c r="V24" s="77"/>
      <c r="W24" s="1" t="s">
        <v>64</v>
      </c>
      <c r="X24" s="230" t="s">
        <v>72</v>
      </c>
      <c r="Y24" s="231" t="s">
        <v>73</v>
      </c>
      <c r="Z24" s="231" t="s">
        <v>74</v>
      </c>
      <c r="AA24" s="231" t="s">
        <v>75</v>
      </c>
      <c r="AB24" s="231" t="s">
        <v>76</v>
      </c>
      <c r="AC24" s="231" t="s">
        <v>78</v>
      </c>
      <c r="AD24" s="231" t="s">
        <v>79</v>
      </c>
      <c r="AE24" s="231" t="s">
        <v>80</v>
      </c>
      <c r="AF24" s="231" t="s">
        <v>65</v>
      </c>
      <c r="AG24" s="231" t="s">
        <v>81</v>
      </c>
      <c r="AH24" s="231" t="s">
        <v>82</v>
      </c>
      <c r="AI24" s="231" t="s">
        <v>83</v>
      </c>
      <c r="AJ24" s="231" t="s">
        <v>84</v>
      </c>
      <c r="AK24" s="231" t="s">
        <v>85</v>
      </c>
      <c r="AL24" s="231" t="s">
        <v>91</v>
      </c>
      <c r="AM24" s="231" t="s">
        <v>93</v>
      </c>
      <c r="AN24" s="231" t="s">
        <v>92</v>
      </c>
      <c r="AO24" s="231" t="s">
        <v>94</v>
      </c>
      <c r="AP24" s="231" t="s">
        <v>95</v>
      </c>
      <c r="AQ24" s="231" t="s">
        <v>97</v>
      </c>
      <c r="AR24" s="231" t="s">
        <v>98</v>
      </c>
      <c r="AS24" s="231" t="s">
        <v>67</v>
      </c>
      <c r="AT24" s="231" t="s">
        <v>99</v>
      </c>
      <c r="AU24" s="231" t="s">
        <v>66</v>
      </c>
      <c r="AV24" s="231" t="s">
        <v>68</v>
      </c>
      <c r="AW24" s="231" t="s">
        <v>70</v>
      </c>
      <c r="AX24" s="1" t="s">
        <v>69</v>
      </c>
      <c r="AY24" s="89"/>
      <c r="AZ24" s="1" t="s">
        <v>71</v>
      </c>
    </row>
    <row r="25" spans="1:53" s="86" customFormat="1" ht="15" customHeight="1" thickBot="1" x14ac:dyDescent="0.3">
      <c r="B25" s="246"/>
      <c r="C25" s="247"/>
      <c r="D25" s="275"/>
      <c r="E25" s="275"/>
      <c r="F25" s="248"/>
      <c r="G25" s="261"/>
      <c r="H25" s="249"/>
      <c r="I25" s="250"/>
      <c r="J25" s="250"/>
      <c r="K25" s="250"/>
      <c r="L25" s="251"/>
      <c r="N25" s="249"/>
      <c r="O25" s="250"/>
      <c r="P25" s="250"/>
      <c r="Q25" s="250"/>
      <c r="R25" s="250"/>
      <c r="S25" s="250"/>
      <c r="T25" s="250"/>
      <c r="U25" s="251"/>
      <c r="V25" s="77"/>
      <c r="W25" s="230"/>
      <c r="X25" s="266">
        <v>0.2</v>
      </c>
      <c r="Y25" s="267"/>
      <c r="Z25" s="267"/>
      <c r="AA25" s="267"/>
      <c r="AB25" s="268"/>
      <c r="AC25" s="266">
        <v>0.19</v>
      </c>
      <c r="AD25" s="267"/>
      <c r="AE25" s="267"/>
      <c r="AF25" s="267"/>
      <c r="AG25" s="267"/>
      <c r="AH25" s="267"/>
      <c r="AI25" s="267"/>
      <c r="AJ25" s="267"/>
      <c r="AK25" s="268"/>
      <c r="AL25" s="266">
        <v>0.18</v>
      </c>
      <c r="AM25" s="267"/>
      <c r="AN25" s="267"/>
      <c r="AO25" s="267"/>
      <c r="AP25" s="268"/>
      <c r="AQ25" s="266">
        <v>0.19</v>
      </c>
      <c r="AR25" s="267"/>
      <c r="AS25" s="267"/>
      <c r="AT25" s="268"/>
      <c r="AU25" s="266">
        <v>0.24</v>
      </c>
      <c r="AV25" s="267"/>
      <c r="AW25" s="267"/>
      <c r="AX25" s="268"/>
      <c r="AY25" s="89"/>
      <c r="AZ25" s="1"/>
    </row>
    <row r="26" spans="1:53" s="86" customFormat="1" ht="15" customHeight="1" thickBot="1" x14ac:dyDescent="0.3">
      <c r="B26" s="246"/>
      <c r="C26" s="247"/>
      <c r="D26" s="275"/>
      <c r="E26" s="275"/>
      <c r="F26" s="248"/>
      <c r="G26" s="261"/>
      <c r="H26" s="263" t="s">
        <v>51</v>
      </c>
      <c r="I26" s="264"/>
      <c r="J26" s="264"/>
      <c r="K26" s="264"/>
      <c r="L26" s="265"/>
      <c r="N26" s="230" t="s">
        <v>100</v>
      </c>
      <c r="O26" s="240" t="s">
        <v>101</v>
      </c>
      <c r="P26" s="241"/>
      <c r="Q26" s="241"/>
      <c r="R26" s="241"/>
      <c r="S26" s="241"/>
      <c r="T26" s="241"/>
      <c r="U26" s="242"/>
      <c r="V26" s="71"/>
      <c r="W26" s="231"/>
      <c r="X26" s="70">
        <v>3.9672243396311049E-2</v>
      </c>
      <c r="Y26" s="63">
        <v>3.9003622327169293E-2</v>
      </c>
      <c r="Z26" s="63">
        <v>4.0659211803150262E-2</v>
      </c>
      <c r="AA26" s="63">
        <v>4.0541668092881997E-2</v>
      </c>
      <c r="AB26" s="63">
        <v>4.0123254380487416E-2</v>
      </c>
      <c r="AC26" s="63">
        <v>3.3855860995089568E-2</v>
      </c>
      <c r="AD26" s="63">
        <v>3.3926305149948044E-2</v>
      </c>
      <c r="AE26" s="63">
        <v>3.4155559202511621E-2</v>
      </c>
      <c r="AF26" s="63">
        <v>2.7644914083300116E-2</v>
      </c>
      <c r="AG26" s="63">
        <v>1.2384769945491175E-2</v>
      </c>
      <c r="AH26" s="63">
        <v>1.0329219878523248E-2</v>
      </c>
      <c r="AI26" s="63">
        <v>2.084070751253159E-2</v>
      </c>
      <c r="AJ26" s="63">
        <v>1.3667357697331571E-2</v>
      </c>
      <c r="AK26" s="63">
        <v>3.1953055352730866E-3</v>
      </c>
      <c r="AL26" s="63">
        <v>5.3090695350876072E-2</v>
      </c>
      <c r="AM26" s="63">
        <v>4.2704117077481493E-2</v>
      </c>
      <c r="AN26" s="63">
        <v>2.9874326587734236E-2</v>
      </c>
      <c r="AO26" s="63">
        <v>5.4141672309851369E-2</v>
      </c>
      <c r="AP26" s="63">
        <v>1.8918867405678293E-4</v>
      </c>
      <c r="AQ26" s="63">
        <v>6.3176633003509647E-2</v>
      </c>
      <c r="AR26" s="63">
        <v>5.5340083086505724E-2</v>
      </c>
      <c r="AS26" s="63">
        <v>1.3643949251733668E-2</v>
      </c>
      <c r="AT26" s="63">
        <v>5.7839334658250946E-2</v>
      </c>
      <c r="AU26" s="63">
        <v>7.2655697831394084E-2</v>
      </c>
      <c r="AV26" s="63">
        <v>6.3967106671811935E-2</v>
      </c>
      <c r="AW26" s="63">
        <v>7.3539372750972415E-2</v>
      </c>
      <c r="AX26" s="63">
        <v>2.983782274582155E-2</v>
      </c>
      <c r="AY26" s="89"/>
      <c r="AZ26" s="11"/>
    </row>
    <row r="27" spans="1:53" ht="30" customHeight="1" thickBot="1" x14ac:dyDescent="0.3">
      <c r="B27" s="249"/>
      <c r="C27" s="250"/>
      <c r="D27" s="250"/>
      <c r="E27" s="250"/>
      <c r="F27" s="251"/>
      <c r="G27" s="262"/>
      <c r="H27" s="234">
        <v>0.2</v>
      </c>
      <c r="I27" s="234">
        <v>0.19</v>
      </c>
      <c r="J27" s="234">
        <v>0.18</v>
      </c>
      <c r="K27" s="234">
        <v>0.19</v>
      </c>
      <c r="L27" s="69">
        <v>0.24</v>
      </c>
      <c r="N27" s="1" t="s">
        <v>64</v>
      </c>
      <c r="O27" s="231" t="s">
        <v>65</v>
      </c>
      <c r="P27" s="231" t="s">
        <v>66</v>
      </c>
      <c r="Q27" s="231" t="s">
        <v>67</v>
      </c>
      <c r="R27" s="231" t="s">
        <v>68</v>
      </c>
      <c r="S27" s="231" t="s">
        <v>69</v>
      </c>
      <c r="T27" s="231" t="s">
        <v>71</v>
      </c>
      <c r="U27" s="1" t="s">
        <v>70</v>
      </c>
      <c r="V27" s="71"/>
      <c r="W27" s="15" t="s">
        <v>0</v>
      </c>
      <c r="X27" s="263" t="s">
        <v>1</v>
      </c>
      <c r="Y27" s="264"/>
      <c r="Z27" s="264"/>
      <c r="AA27" s="264"/>
      <c r="AB27" s="265"/>
      <c r="AC27" s="263" t="s">
        <v>2</v>
      </c>
      <c r="AD27" s="264"/>
      <c r="AE27" s="264"/>
      <c r="AF27" s="264"/>
      <c r="AG27" s="264"/>
      <c r="AH27" s="264"/>
      <c r="AI27" s="264"/>
      <c r="AJ27" s="264"/>
      <c r="AK27" s="265"/>
      <c r="AL27" s="263" t="s">
        <v>3</v>
      </c>
      <c r="AM27" s="264"/>
      <c r="AN27" s="264"/>
      <c r="AO27" s="264"/>
      <c r="AP27" s="265"/>
      <c r="AQ27" s="263" t="s">
        <v>4</v>
      </c>
      <c r="AR27" s="264"/>
      <c r="AS27" s="264"/>
      <c r="AT27" s="265"/>
      <c r="AU27" s="263" t="s">
        <v>5</v>
      </c>
      <c r="AV27" s="264"/>
      <c r="AW27" s="264"/>
      <c r="AX27" s="265"/>
      <c r="AZ27" s="1" t="s">
        <v>49</v>
      </c>
    </row>
    <row r="28" spans="1:53" ht="80.099999999999994" customHeight="1" thickBot="1" x14ac:dyDescent="0.3">
      <c r="B28" s="235" t="s">
        <v>25</v>
      </c>
      <c r="C28" s="235"/>
      <c r="D28" s="235"/>
      <c r="E28" s="23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78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7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1"/>
      <c r="C29" s="91"/>
      <c r="D29" s="91"/>
      <c r="E29" s="61" t="s">
        <v>35</v>
      </c>
      <c r="F29" s="111">
        <v>3556</v>
      </c>
      <c r="G29" s="119">
        <v>882.40685799559083</v>
      </c>
      <c r="H29" s="44">
        <v>8.8023950131235882</v>
      </c>
      <c r="I29" s="45">
        <v>8.9593194823877269</v>
      </c>
      <c r="J29" s="48">
        <v>8.6405043119609406</v>
      </c>
      <c r="K29" s="46">
        <v>8.7708567679040783</v>
      </c>
      <c r="L29" s="49">
        <v>8.7710442444694312</v>
      </c>
      <c r="M29" s="92"/>
      <c r="N29" s="87">
        <v>0.55427446569178851</v>
      </c>
      <c r="O29" s="44">
        <v>8.9935302390998597</v>
      </c>
      <c r="P29" s="88">
        <v>8.8807649043869521</v>
      </c>
      <c r="Q29" s="48">
        <v>8.3314606741573041</v>
      </c>
      <c r="R29" s="46">
        <v>8.6526878694061349</v>
      </c>
      <c r="S29" s="46">
        <v>8.783981951494642</v>
      </c>
      <c r="T29" s="46">
        <v>8.8878012048192776</v>
      </c>
      <c r="U29" s="49">
        <v>8.7668262461278506</v>
      </c>
      <c r="V29" s="92"/>
      <c r="W29" s="43">
        <v>8.7218785151856011</v>
      </c>
      <c r="X29" s="44">
        <v>8.7716136299633902</v>
      </c>
      <c r="Y29" s="45">
        <v>8.8889597957881303</v>
      </c>
      <c r="Z29" s="48">
        <v>8.9086507424144603</v>
      </c>
      <c r="AA29" s="45">
        <v>8.7357746478873235</v>
      </c>
      <c r="AB29" s="49">
        <v>8.8019160326852628</v>
      </c>
      <c r="AC29" s="44">
        <v>9.0053430821147362</v>
      </c>
      <c r="AD29" s="48">
        <v>9.1802587176602923</v>
      </c>
      <c r="AE29" s="48">
        <v>9.0092853123241419</v>
      </c>
      <c r="AF29" s="48">
        <v>8.9935302390998597</v>
      </c>
      <c r="AG29" s="88">
        <v>8.9342030629608615</v>
      </c>
      <c r="AH29" s="45">
        <v>8.8485536018150874</v>
      </c>
      <c r="AI29" s="48">
        <v>8.9540845070422534</v>
      </c>
      <c r="AJ29" s="46">
        <v>8.8665158371040729</v>
      </c>
      <c r="AK29" s="46">
        <v>8.8606580829756787</v>
      </c>
      <c r="AL29" s="44">
        <v>8.6633830565719112</v>
      </c>
      <c r="AM29" s="45">
        <v>8.5738491951426159</v>
      </c>
      <c r="AN29" s="48">
        <v>8.565021156558533</v>
      </c>
      <c r="AO29" s="48">
        <v>8.8292065278559377</v>
      </c>
      <c r="AP29" s="46">
        <v>8.5830459770114942</v>
      </c>
      <c r="AQ29" s="44">
        <v>8.9532526049000278</v>
      </c>
      <c r="AR29" s="45">
        <v>8.8716938660664049</v>
      </c>
      <c r="AS29" s="48">
        <v>8.3314606741573041</v>
      </c>
      <c r="AT29" s="49">
        <v>8.8979131415679635</v>
      </c>
      <c r="AU29" s="44">
        <v>8.8807649043869521</v>
      </c>
      <c r="AV29" s="48">
        <v>8.6526878694061349</v>
      </c>
      <c r="AW29" s="48">
        <v>8.7668262461278506</v>
      </c>
      <c r="AX29" s="47">
        <v>8.783981951494642</v>
      </c>
      <c r="AY29" s="93"/>
      <c r="AZ29" s="43">
        <v>8.8878012048192776</v>
      </c>
      <c r="BA29" s="94"/>
    </row>
    <row r="30" spans="1:53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11</v>
      </c>
      <c r="G30" s="120">
        <v>869.76931840338182</v>
      </c>
      <c r="H30" s="35">
        <v>8.6272727272727288</v>
      </c>
      <c r="I30" s="34">
        <v>8.4191919191818201</v>
      </c>
      <c r="J30" s="33">
        <v>8.9090909090909083</v>
      </c>
      <c r="K30" s="33">
        <v>8.8636363636363633</v>
      </c>
      <c r="L30" s="57">
        <v>8.545454545454545</v>
      </c>
      <c r="M30" s="66"/>
      <c r="N30" s="42">
        <v>0.27272727272727271</v>
      </c>
      <c r="O30" s="31">
        <v>8.3636363636363633</v>
      </c>
      <c r="P30" s="32">
        <v>8.8181818181818183</v>
      </c>
      <c r="Q30" s="33">
        <v>8.6999999999999993</v>
      </c>
      <c r="R30" s="34">
        <v>8.6363636363636367</v>
      </c>
      <c r="S30" s="34">
        <v>8.0909090909090917</v>
      </c>
      <c r="T30" s="34">
        <v>7.75</v>
      </c>
      <c r="U30" s="30">
        <v>8.6363636363636367</v>
      </c>
      <c r="V30" s="92"/>
      <c r="W30" s="36">
        <v>8.1818181818181817</v>
      </c>
      <c r="X30" s="31">
        <v>8.2727272727272734</v>
      </c>
      <c r="Y30" s="35">
        <v>8.6363636363636367</v>
      </c>
      <c r="Z30" s="33">
        <v>9</v>
      </c>
      <c r="AA30" s="35">
        <v>8.454545454545455</v>
      </c>
      <c r="AB30" s="30">
        <v>8.9090909090909083</v>
      </c>
      <c r="AC30" s="31">
        <v>8.454545454545455</v>
      </c>
      <c r="AD30" s="33">
        <v>9</v>
      </c>
      <c r="AE30" s="33">
        <v>8.545454545454545</v>
      </c>
      <c r="AF30" s="33">
        <v>8.3636363636363633</v>
      </c>
      <c r="AG30" s="32">
        <v>8.4</v>
      </c>
      <c r="AH30" s="35">
        <v>8.6</v>
      </c>
      <c r="AI30" s="33">
        <v>8.1818181818181817</v>
      </c>
      <c r="AJ30" s="34">
        <v>8.0909090909090917</v>
      </c>
      <c r="AK30" s="34">
        <v>8.1999999999999993</v>
      </c>
      <c r="AL30" s="31">
        <v>8.1818181818181817</v>
      </c>
      <c r="AM30" s="35">
        <v>8.8181818181818183</v>
      </c>
      <c r="AN30" s="33">
        <v>9.1818181818181817</v>
      </c>
      <c r="AO30" s="33">
        <v>9.454545454545455</v>
      </c>
      <c r="AP30" s="34">
        <v>8.9090909090909083</v>
      </c>
      <c r="AQ30" s="31">
        <v>8.9090909090909083</v>
      </c>
      <c r="AR30" s="35">
        <v>8.9090909090909083</v>
      </c>
      <c r="AS30" s="33">
        <v>8.6999999999999993</v>
      </c>
      <c r="AT30" s="30">
        <v>8.8181818181818183</v>
      </c>
      <c r="AU30" s="31">
        <v>8.8181818181818183</v>
      </c>
      <c r="AV30" s="33">
        <v>8.6363636363636367</v>
      </c>
      <c r="AW30" s="33">
        <v>8.6363636363636367</v>
      </c>
      <c r="AX30" s="30">
        <v>8.0909090909090917</v>
      </c>
      <c r="AY30" s="239"/>
      <c r="AZ30" s="36">
        <v>7.75</v>
      </c>
    </row>
  </sheetData>
  <mergeCells count="46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12:E12"/>
    <mergeCell ref="AU25:AX25"/>
    <mergeCell ref="B20:E20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34" width="13.28515625" style="89" customWidth="1"/>
    <col min="35" max="35" width="1.28515625" style="89" customWidth="1"/>
    <col min="36" max="36" width="13.28515625" style="89" customWidth="1"/>
    <col min="37" max="37" width="1.28515625" style="89" customWidth="1"/>
    <col min="38" max="16384" width="9.140625" style="89"/>
  </cols>
  <sheetData>
    <row r="1" spans="1:37" ht="15.75" thickBot="1" x14ac:dyDescent="0.3">
      <c r="AI1" s="90"/>
      <c r="AK1" s="90"/>
    </row>
    <row r="2" spans="1:37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85" t="s">
        <v>103</v>
      </c>
      <c r="H2" s="68" t="s">
        <v>104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J2" s="20"/>
    </row>
    <row r="3" spans="1:37" s="86" customFormat="1" ht="15" customHeight="1" thickBot="1" x14ac:dyDescent="0.3">
      <c r="B3" s="246"/>
      <c r="C3" s="247"/>
      <c r="D3" s="275"/>
      <c r="E3" s="275"/>
      <c r="F3" s="248"/>
      <c r="G3" s="1" t="s">
        <v>64</v>
      </c>
      <c r="H3" s="85" t="s">
        <v>72</v>
      </c>
      <c r="I3" s="81" t="s">
        <v>73</v>
      </c>
      <c r="J3" s="81" t="s">
        <v>74</v>
      </c>
      <c r="K3" s="81" t="s">
        <v>75</v>
      </c>
      <c r="L3" s="81" t="s">
        <v>76</v>
      </c>
      <c r="M3" s="81" t="s">
        <v>78</v>
      </c>
      <c r="N3" s="81" t="s">
        <v>79</v>
      </c>
      <c r="O3" s="81" t="s">
        <v>80</v>
      </c>
      <c r="P3" s="81" t="s">
        <v>65</v>
      </c>
      <c r="Q3" s="81" t="s">
        <v>81</v>
      </c>
      <c r="R3" s="81" t="s">
        <v>82</v>
      </c>
      <c r="S3" s="81" t="s">
        <v>83</v>
      </c>
      <c r="T3" s="81" t="s">
        <v>84</v>
      </c>
      <c r="U3" s="81" t="s">
        <v>85</v>
      </c>
      <c r="V3" s="81" t="s">
        <v>91</v>
      </c>
      <c r="W3" s="81" t="s">
        <v>93</v>
      </c>
      <c r="X3" s="81" t="s">
        <v>92</v>
      </c>
      <c r="Y3" s="81" t="s">
        <v>94</v>
      </c>
      <c r="Z3" s="81" t="s">
        <v>95</v>
      </c>
      <c r="AA3" s="81" t="s">
        <v>97</v>
      </c>
      <c r="AB3" s="81" t="s">
        <v>98</v>
      </c>
      <c r="AC3" s="81" t="s">
        <v>67</v>
      </c>
      <c r="AD3" s="81" t="s">
        <v>99</v>
      </c>
      <c r="AE3" s="81" t="s">
        <v>66</v>
      </c>
      <c r="AF3" s="81" t="s">
        <v>68</v>
      </c>
      <c r="AG3" s="81" t="s">
        <v>70</v>
      </c>
      <c r="AH3" s="1" t="s">
        <v>69</v>
      </c>
      <c r="AI3" s="89"/>
      <c r="AJ3" s="1" t="s">
        <v>71</v>
      </c>
    </row>
    <row r="4" spans="1:37" s="86" customFormat="1" ht="15" customHeight="1" thickBot="1" x14ac:dyDescent="0.3">
      <c r="B4" s="246"/>
      <c r="C4" s="247"/>
      <c r="D4" s="275"/>
      <c r="E4" s="275"/>
      <c r="F4" s="248"/>
      <c r="G4" s="85"/>
      <c r="H4" s="266">
        <v>0.2</v>
      </c>
      <c r="I4" s="267"/>
      <c r="J4" s="267"/>
      <c r="K4" s="267"/>
      <c r="L4" s="268"/>
      <c r="M4" s="266">
        <v>0.19</v>
      </c>
      <c r="N4" s="267"/>
      <c r="O4" s="267"/>
      <c r="P4" s="267"/>
      <c r="Q4" s="267"/>
      <c r="R4" s="267"/>
      <c r="S4" s="267"/>
      <c r="T4" s="267"/>
      <c r="U4" s="268"/>
      <c r="V4" s="266">
        <v>0.18</v>
      </c>
      <c r="W4" s="267"/>
      <c r="X4" s="267"/>
      <c r="Y4" s="267"/>
      <c r="Z4" s="268"/>
      <c r="AA4" s="266">
        <v>0.19</v>
      </c>
      <c r="AB4" s="267"/>
      <c r="AC4" s="267"/>
      <c r="AD4" s="268"/>
      <c r="AE4" s="266">
        <v>0.24</v>
      </c>
      <c r="AF4" s="267"/>
      <c r="AG4" s="267"/>
      <c r="AH4" s="268"/>
      <c r="AI4" s="89"/>
      <c r="AJ4" s="1"/>
    </row>
    <row r="5" spans="1:37" s="86" customFormat="1" ht="15" customHeight="1" thickBot="1" x14ac:dyDescent="0.3">
      <c r="B5" s="246"/>
      <c r="C5" s="247"/>
      <c r="D5" s="275"/>
      <c r="E5" s="275"/>
      <c r="F5" s="248"/>
      <c r="G5" s="81"/>
      <c r="H5" s="70">
        <v>3.9672243396311049E-2</v>
      </c>
      <c r="I5" s="63">
        <v>3.9003622327169293E-2</v>
      </c>
      <c r="J5" s="63">
        <v>4.0659211803150262E-2</v>
      </c>
      <c r="K5" s="63">
        <v>4.0541668092881997E-2</v>
      </c>
      <c r="L5" s="63">
        <v>4.0123254380487416E-2</v>
      </c>
      <c r="M5" s="63">
        <v>3.3855860995089568E-2</v>
      </c>
      <c r="N5" s="63">
        <v>3.3926305149948044E-2</v>
      </c>
      <c r="O5" s="63">
        <v>3.4155559202511621E-2</v>
      </c>
      <c r="P5" s="63">
        <v>2.7644914083300116E-2</v>
      </c>
      <c r="Q5" s="63">
        <v>1.2384769945491175E-2</v>
      </c>
      <c r="R5" s="63">
        <v>1.0329219878523248E-2</v>
      </c>
      <c r="S5" s="63">
        <v>2.084070751253159E-2</v>
      </c>
      <c r="T5" s="63">
        <v>1.3667357697331571E-2</v>
      </c>
      <c r="U5" s="63">
        <v>3.1953055352730866E-3</v>
      </c>
      <c r="V5" s="63">
        <v>5.3090695350876072E-2</v>
      </c>
      <c r="W5" s="63">
        <v>4.2704117077481493E-2</v>
      </c>
      <c r="X5" s="63">
        <v>2.9874326587734236E-2</v>
      </c>
      <c r="Y5" s="63">
        <v>5.4141672309851369E-2</v>
      </c>
      <c r="Z5" s="63">
        <v>1.8918867405678293E-4</v>
      </c>
      <c r="AA5" s="63">
        <v>6.3176633003509647E-2</v>
      </c>
      <c r="AB5" s="63">
        <v>5.5340083086505724E-2</v>
      </c>
      <c r="AC5" s="63">
        <v>1.3643949251733668E-2</v>
      </c>
      <c r="AD5" s="63">
        <v>5.7839334658250946E-2</v>
      </c>
      <c r="AE5" s="63">
        <v>7.2655697831394084E-2</v>
      </c>
      <c r="AF5" s="63">
        <v>6.3967106671811935E-2</v>
      </c>
      <c r="AG5" s="63">
        <v>7.3539372750972415E-2</v>
      </c>
      <c r="AH5" s="63">
        <v>2.983782274582155E-2</v>
      </c>
      <c r="AI5" s="89"/>
      <c r="AJ5" s="11"/>
    </row>
    <row r="6" spans="1:37" ht="30" customHeight="1" thickBot="1" x14ac:dyDescent="0.3">
      <c r="B6" s="249"/>
      <c r="C6" s="250"/>
      <c r="D6" s="250"/>
      <c r="E6" s="250"/>
      <c r="F6" s="251"/>
      <c r="G6" s="15" t="s">
        <v>0</v>
      </c>
      <c r="H6" s="263" t="s">
        <v>1</v>
      </c>
      <c r="I6" s="264"/>
      <c r="J6" s="264"/>
      <c r="K6" s="264"/>
      <c r="L6" s="265"/>
      <c r="M6" s="263" t="s">
        <v>2</v>
      </c>
      <c r="N6" s="264"/>
      <c r="O6" s="264"/>
      <c r="P6" s="264"/>
      <c r="Q6" s="264"/>
      <c r="R6" s="264"/>
      <c r="S6" s="264"/>
      <c r="T6" s="264"/>
      <c r="U6" s="265"/>
      <c r="V6" s="263" t="s">
        <v>3</v>
      </c>
      <c r="W6" s="264"/>
      <c r="X6" s="264"/>
      <c r="Y6" s="264"/>
      <c r="Z6" s="265"/>
      <c r="AA6" s="263" t="s">
        <v>4</v>
      </c>
      <c r="AB6" s="264"/>
      <c r="AC6" s="264"/>
      <c r="AD6" s="265"/>
      <c r="AE6" s="263" t="s">
        <v>5</v>
      </c>
      <c r="AF6" s="264"/>
      <c r="AG6" s="264"/>
      <c r="AH6" s="265"/>
      <c r="AJ6" s="1" t="s">
        <v>49</v>
      </c>
    </row>
    <row r="7" spans="1:37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7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78" t="s">
        <v>35</v>
      </c>
      <c r="C9" s="279"/>
      <c r="D9" s="279"/>
      <c r="E9" s="279"/>
      <c r="F9" s="111">
        <v>1035</v>
      </c>
      <c r="G9" s="87">
        <v>0.58260869565217388</v>
      </c>
      <c r="H9" s="143">
        <v>0.59438528557599224</v>
      </c>
      <c r="I9" s="145">
        <v>0.64119601328903664</v>
      </c>
      <c r="J9" s="145">
        <v>0.64949608062709974</v>
      </c>
      <c r="K9" s="145">
        <v>0.57198067632850236</v>
      </c>
      <c r="L9" s="146">
        <v>0.59187620889748549</v>
      </c>
      <c r="M9" s="143">
        <v>0.70917874396135272</v>
      </c>
      <c r="N9" s="145">
        <v>0.78454106280193237</v>
      </c>
      <c r="O9" s="145">
        <v>0.72173913043478255</v>
      </c>
      <c r="P9" s="145">
        <v>0.70821256038647351</v>
      </c>
      <c r="Q9" s="145">
        <v>0.67512195121951213</v>
      </c>
      <c r="R9" s="145">
        <v>0.63926499032882012</v>
      </c>
      <c r="S9" s="145">
        <v>0.67891682785299801</v>
      </c>
      <c r="T9" s="145">
        <v>0.64306498545101842</v>
      </c>
      <c r="U9" s="146">
        <v>0.63137254901960782</v>
      </c>
      <c r="V9" s="143">
        <v>0.58647342995169083</v>
      </c>
      <c r="W9" s="145">
        <v>0.52565343659244912</v>
      </c>
      <c r="X9" s="145">
        <v>0.51063829787234039</v>
      </c>
      <c r="Y9" s="145">
        <v>0.61955469506292349</v>
      </c>
      <c r="Z9" s="146">
        <v>0.54464285714285721</v>
      </c>
      <c r="AA9" s="143">
        <v>0.68054211035818002</v>
      </c>
      <c r="AB9" s="145">
        <v>0.66086956521739126</v>
      </c>
      <c r="AC9" s="145">
        <v>0.41987829614604466</v>
      </c>
      <c r="AD9" s="146">
        <v>0.66085271317829453</v>
      </c>
      <c r="AE9" s="143">
        <v>0.66859903381642505</v>
      </c>
      <c r="AF9" s="145">
        <v>0.52707930367504829</v>
      </c>
      <c r="AG9" s="145">
        <v>0.57792836398838332</v>
      </c>
      <c r="AH9" s="146">
        <v>0.59922555663117127</v>
      </c>
      <c r="AI9" s="125"/>
      <c r="AJ9" s="142">
        <v>0.679245283018868</v>
      </c>
    </row>
    <row r="10" spans="1:37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39">
        <v>0.55263157894736847</v>
      </c>
      <c r="H10" s="152">
        <v>0.63157894736842102</v>
      </c>
      <c r="I10" s="153">
        <v>0.59</v>
      </c>
      <c r="J10" s="153">
        <v>0.7</v>
      </c>
      <c r="K10" s="153">
        <v>0.57894736842105265</v>
      </c>
      <c r="L10" s="154">
        <v>0.57017543859649122</v>
      </c>
      <c r="M10" s="152">
        <v>0.68421052631578949</v>
      </c>
      <c r="N10" s="153">
        <v>0.78947368421052633</v>
      </c>
      <c r="O10" s="153">
        <v>0.71052631578947367</v>
      </c>
      <c r="P10" s="153">
        <v>0.72807017543859642</v>
      </c>
      <c r="Q10" s="153">
        <v>0.64035087719298245</v>
      </c>
      <c r="R10" s="153">
        <v>0.61403508771929827</v>
      </c>
      <c r="S10" s="153">
        <v>0.64912280701754388</v>
      </c>
      <c r="T10" s="153">
        <v>0.61946902654867253</v>
      </c>
      <c r="U10" s="154">
        <v>0.5892857142857143</v>
      </c>
      <c r="V10" s="152">
        <v>0.57894736842105265</v>
      </c>
      <c r="W10" s="153">
        <v>0.61403508771929816</v>
      </c>
      <c r="X10" s="153">
        <v>0.63157894736842102</v>
      </c>
      <c r="Y10" s="153">
        <v>0.66666666666666663</v>
      </c>
      <c r="Z10" s="154">
        <v>0.54867256637168138</v>
      </c>
      <c r="AA10" s="152">
        <v>0.70175438596491224</v>
      </c>
      <c r="AB10" s="153">
        <v>0.66666666666666674</v>
      </c>
      <c r="AC10" s="153">
        <v>0.39449541284403672</v>
      </c>
      <c r="AD10" s="154">
        <v>0.69298245614035081</v>
      </c>
      <c r="AE10" s="152">
        <v>0.70175438596491224</v>
      </c>
      <c r="AF10" s="153">
        <v>0.59649122807017541</v>
      </c>
      <c r="AG10" s="153">
        <v>0.60526315789473684</v>
      </c>
      <c r="AH10" s="154">
        <v>0.60526315789473684</v>
      </c>
      <c r="AI10" s="125"/>
      <c r="AJ10" s="151">
        <v>0.625</v>
      </c>
    </row>
    <row r="11" spans="1:37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59">
        <v>0.60501567398119127</v>
      </c>
      <c r="H11" s="127">
        <v>0.59247648902821315</v>
      </c>
      <c r="I11" s="128">
        <v>0.54316546762589935</v>
      </c>
      <c r="J11" s="128">
        <v>0.56985294117647056</v>
      </c>
      <c r="K11" s="128">
        <v>0.54545454545454541</v>
      </c>
      <c r="L11" s="129">
        <v>0.57053291536050155</v>
      </c>
      <c r="M11" s="127">
        <v>0.68652037617554862</v>
      </c>
      <c r="N11" s="128">
        <v>0.76489028213166144</v>
      </c>
      <c r="O11" s="128">
        <v>0.71473354231974928</v>
      </c>
      <c r="P11" s="128">
        <v>0.68025078369905956</v>
      </c>
      <c r="Q11" s="128">
        <v>0.66984126984126979</v>
      </c>
      <c r="R11" s="128">
        <v>0.62695924764890287</v>
      </c>
      <c r="S11" s="128">
        <v>0.660377358490566</v>
      </c>
      <c r="T11" s="128">
        <v>0.629746835443038</v>
      </c>
      <c r="U11" s="129">
        <v>0.5859872611464968</v>
      </c>
      <c r="V11" s="127">
        <v>0.53918495297805646</v>
      </c>
      <c r="W11" s="128">
        <v>0.50943396226415094</v>
      </c>
      <c r="X11" s="128">
        <v>0.48742138364779874</v>
      </c>
      <c r="Y11" s="128">
        <v>0.60377358490566035</v>
      </c>
      <c r="Z11" s="129">
        <v>0.51315789473684215</v>
      </c>
      <c r="AA11" s="127">
        <v>0.660377358490566</v>
      </c>
      <c r="AB11" s="128">
        <v>0.66457680250783691</v>
      </c>
      <c r="AC11" s="128">
        <v>0.40677966101694918</v>
      </c>
      <c r="AD11" s="129">
        <v>0.65723270440251569</v>
      </c>
      <c r="AE11" s="127">
        <v>0.6300940438871474</v>
      </c>
      <c r="AF11" s="128">
        <v>0.47484276729559749</v>
      </c>
      <c r="AG11" s="128">
        <v>0.54889589905362779</v>
      </c>
      <c r="AH11" s="129">
        <v>0.6132075471698113</v>
      </c>
      <c r="AI11" s="125"/>
      <c r="AJ11" s="126">
        <v>0.65957446808510634</v>
      </c>
    </row>
    <row r="12" spans="1:37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59">
        <v>0.70588235294117652</v>
      </c>
      <c r="H12" s="127">
        <v>0.72549019607843135</v>
      </c>
      <c r="I12" s="128">
        <v>0.8539325842696629</v>
      </c>
      <c r="J12" s="128">
        <v>0.797752808988764</v>
      </c>
      <c r="K12" s="128">
        <v>0.67647058823529416</v>
      </c>
      <c r="L12" s="129">
        <v>0.74509803921568629</v>
      </c>
      <c r="M12" s="127">
        <v>0.88235294117647056</v>
      </c>
      <c r="N12" s="128">
        <v>0.92156862745098034</v>
      </c>
      <c r="O12" s="128">
        <v>0.8529411764705882</v>
      </c>
      <c r="P12" s="128">
        <v>0.81372549019607843</v>
      </c>
      <c r="Q12" s="128">
        <v>0.83168316831683164</v>
      </c>
      <c r="R12" s="128">
        <v>0.79207920792079212</v>
      </c>
      <c r="S12" s="128">
        <v>0.81372549019607843</v>
      </c>
      <c r="T12" s="128">
        <v>0.79411764705882348</v>
      </c>
      <c r="U12" s="129">
        <v>0.80392156862745101</v>
      </c>
      <c r="V12" s="127">
        <v>0.72549019607843135</v>
      </c>
      <c r="W12" s="128">
        <v>0.73529411764705888</v>
      </c>
      <c r="X12" s="128">
        <v>0.69607843137254899</v>
      </c>
      <c r="Y12" s="128">
        <v>0.72549019607843146</v>
      </c>
      <c r="Z12" s="129">
        <v>0.65656565656565657</v>
      </c>
      <c r="AA12" s="127">
        <v>0.83168316831683164</v>
      </c>
      <c r="AB12" s="128">
        <v>0.81372549019607843</v>
      </c>
      <c r="AC12" s="128">
        <v>0.52525252525252519</v>
      </c>
      <c r="AD12" s="129">
        <v>0.74509803921568629</v>
      </c>
      <c r="AE12" s="127">
        <v>0.76470588235294124</v>
      </c>
      <c r="AF12" s="128">
        <v>0.68627450980392157</v>
      </c>
      <c r="AG12" s="128">
        <v>0.71568627450980393</v>
      </c>
      <c r="AH12" s="129">
        <v>0.74509803921568629</v>
      </c>
      <c r="AI12" s="125"/>
      <c r="AJ12" s="126">
        <v>0.74390243902439024</v>
      </c>
    </row>
    <row r="13" spans="1:37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59">
        <v>0.6</v>
      </c>
      <c r="H13" s="127">
        <v>0.65925925925925921</v>
      </c>
      <c r="I13" s="128">
        <v>0.72</v>
      </c>
      <c r="J13" s="128">
        <v>0.70399999999999996</v>
      </c>
      <c r="K13" s="128">
        <v>0.63703703703703696</v>
      </c>
      <c r="L13" s="129">
        <v>0.69402985074626866</v>
      </c>
      <c r="M13" s="127">
        <v>0.7407407407407407</v>
      </c>
      <c r="N13" s="128">
        <v>0.78518518518518521</v>
      </c>
      <c r="O13" s="128">
        <v>0.77037037037037037</v>
      </c>
      <c r="P13" s="128">
        <v>0.77037037037037037</v>
      </c>
      <c r="Q13" s="128">
        <v>0.72388059701492535</v>
      </c>
      <c r="R13" s="128">
        <v>0.72592592592592586</v>
      </c>
      <c r="S13" s="128">
        <v>0.75555555555555554</v>
      </c>
      <c r="T13" s="128">
        <v>0.72592592592592586</v>
      </c>
      <c r="U13" s="129">
        <v>0.7384615384615385</v>
      </c>
      <c r="V13" s="127">
        <v>0.66666666666666663</v>
      </c>
      <c r="W13" s="128">
        <v>0.63703703703703707</v>
      </c>
      <c r="X13" s="128">
        <v>0.62962962962962965</v>
      </c>
      <c r="Y13" s="128">
        <v>0.7407407407407407</v>
      </c>
      <c r="Z13" s="129">
        <v>0.70895522388059706</v>
      </c>
      <c r="AA13" s="127">
        <v>0.77777777777777779</v>
      </c>
      <c r="AB13" s="128">
        <v>0.72592592592592586</v>
      </c>
      <c r="AC13" s="128">
        <v>0.53846153846153844</v>
      </c>
      <c r="AD13" s="129">
        <v>0.6962962962962963</v>
      </c>
      <c r="AE13" s="127">
        <v>0.74814814814814812</v>
      </c>
      <c r="AF13" s="128">
        <v>0.58518518518518514</v>
      </c>
      <c r="AG13" s="128">
        <v>0.62962962962962965</v>
      </c>
      <c r="AH13" s="129">
        <v>0.6518518518518519</v>
      </c>
      <c r="AI13" s="125"/>
      <c r="AJ13" s="126">
        <v>0.82653061224489799</v>
      </c>
    </row>
    <row r="14" spans="1:37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59">
        <v>0.50943396226415094</v>
      </c>
      <c r="H14" s="127">
        <v>0.45714285714285713</v>
      </c>
      <c r="I14" s="128">
        <v>0.69148936170212771</v>
      </c>
      <c r="J14" s="128">
        <v>0.65217391304347827</v>
      </c>
      <c r="K14" s="128">
        <v>0.5</v>
      </c>
      <c r="L14" s="129">
        <v>0.47169811320754718</v>
      </c>
      <c r="M14" s="127">
        <v>0.63207547169811318</v>
      </c>
      <c r="N14" s="128">
        <v>0.73584905660377364</v>
      </c>
      <c r="O14" s="128">
        <v>0.660377358490566</v>
      </c>
      <c r="P14" s="128">
        <v>0.60377358490566035</v>
      </c>
      <c r="Q14" s="128">
        <v>0.58653846153846156</v>
      </c>
      <c r="R14" s="128">
        <v>0.51886792452830188</v>
      </c>
      <c r="S14" s="128">
        <v>0.56603773584905659</v>
      </c>
      <c r="T14" s="128">
        <v>0.48113207547169812</v>
      </c>
      <c r="U14" s="129">
        <v>0.55769230769230771</v>
      </c>
      <c r="V14" s="127">
        <v>0.46226415094339623</v>
      </c>
      <c r="W14" s="128">
        <v>0.37142857142857144</v>
      </c>
      <c r="X14" s="128">
        <v>0.30188679245283018</v>
      </c>
      <c r="Y14" s="128">
        <v>0.47169811320754718</v>
      </c>
      <c r="Z14" s="129">
        <v>0.38461538461538464</v>
      </c>
      <c r="AA14" s="127">
        <v>0.53773584905660377</v>
      </c>
      <c r="AB14" s="128">
        <v>0.56603773584905659</v>
      </c>
      <c r="AC14" s="128">
        <v>0.33</v>
      </c>
      <c r="AD14" s="129">
        <v>0.57692307692307698</v>
      </c>
      <c r="AE14" s="127">
        <v>0.59433962264150941</v>
      </c>
      <c r="AF14" s="128">
        <v>0.37735849056603776</v>
      </c>
      <c r="AG14" s="128">
        <v>0.48113207547169812</v>
      </c>
      <c r="AH14" s="129">
        <v>0.49523809523809526</v>
      </c>
      <c r="AI14" s="125"/>
      <c r="AJ14" s="126">
        <v>0.53623188405797106</v>
      </c>
    </row>
    <row r="15" spans="1:37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59">
        <v>0.66101694915254228</v>
      </c>
      <c r="H15" s="127">
        <v>0.61538461538461542</v>
      </c>
      <c r="I15" s="128">
        <v>0.73</v>
      </c>
      <c r="J15" s="128">
        <v>0.67676767676767668</v>
      </c>
      <c r="K15" s="128">
        <v>0.63559322033898302</v>
      </c>
      <c r="L15" s="129">
        <v>0.68644067796610175</v>
      </c>
      <c r="M15" s="127">
        <v>0.75423728813559321</v>
      </c>
      <c r="N15" s="128">
        <v>0.83050847457627119</v>
      </c>
      <c r="O15" s="128">
        <v>0.74576271186440679</v>
      </c>
      <c r="P15" s="128">
        <v>0.76271186440677963</v>
      </c>
      <c r="Q15" s="128">
        <v>0.72649572649572647</v>
      </c>
      <c r="R15" s="128">
        <v>0.71186440677966101</v>
      </c>
      <c r="S15" s="128">
        <v>0.72033898305084743</v>
      </c>
      <c r="T15" s="128">
        <v>0.69491525423728817</v>
      </c>
      <c r="U15" s="129">
        <v>0.68376068376068377</v>
      </c>
      <c r="V15" s="127">
        <v>0.67796610169491522</v>
      </c>
      <c r="W15" s="128">
        <v>0.52542372881355925</v>
      </c>
      <c r="X15" s="128">
        <v>0.51694915254237295</v>
      </c>
      <c r="Y15" s="128">
        <v>0.64102564102564108</v>
      </c>
      <c r="Z15" s="129">
        <v>0.54782608695652169</v>
      </c>
      <c r="AA15" s="127">
        <v>0.72881355932203395</v>
      </c>
      <c r="AB15" s="128">
        <v>0.69491525423728817</v>
      </c>
      <c r="AC15" s="128">
        <v>0.49122807017543862</v>
      </c>
      <c r="AD15" s="129">
        <v>0.72033898305084743</v>
      </c>
      <c r="AE15" s="127">
        <v>0.73728813559322037</v>
      </c>
      <c r="AF15" s="128">
        <v>0.57627118644067798</v>
      </c>
      <c r="AG15" s="128">
        <v>0.68644067796610175</v>
      </c>
      <c r="AH15" s="129">
        <v>0.59322033898305082</v>
      </c>
      <c r="AI15" s="125"/>
      <c r="AJ15" s="126">
        <v>0.75</v>
      </c>
    </row>
    <row r="16" spans="1:37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59">
        <v>0.42105263157894735</v>
      </c>
      <c r="H16" s="127">
        <v>0.4947368421052632</v>
      </c>
      <c r="I16" s="128">
        <v>0.55421686746987953</v>
      </c>
      <c r="J16" s="128">
        <v>0.57317073170731703</v>
      </c>
      <c r="K16" s="128">
        <v>0.48421052631578948</v>
      </c>
      <c r="L16" s="129">
        <v>0.41052631578947368</v>
      </c>
      <c r="M16" s="127">
        <v>0.63157894736842113</v>
      </c>
      <c r="N16" s="128">
        <v>0.70526315789473681</v>
      </c>
      <c r="O16" s="128">
        <v>0.63157894736842113</v>
      </c>
      <c r="P16" s="128">
        <v>0.64210526315789473</v>
      </c>
      <c r="Q16" s="128">
        <v>0.55319148936170215</v>
      </c>
      <c r="R16" s="128">
        <v>0.47368421052631576</v>
      </c>
      <c r="S16" s="128">
        <v>0.64210526315789473</v>
      </c>
      <c r="T16" s="128">
        <v>0.54736842105263162</v>
      </c>
      <c r="U16" s="129">
        <v>0.52631578947368418</v>
      </c>
      <c r="V16" s="127">
        <v>0.52631578947368418</v>
      </c>
      <c r="W16" s="128">
        <v>0.32631578947368423</v>
      </c>
      <c r="X16" s="128">
        <v>0.34736842105263155</v>
      </c>
      <c r="Y16" s="128">
        <v>0.5368421052631579</v>
      </c>
      <c r="Z16" s="129">
        <v>0.47311827956989244</v>
      </c>
      <c r="AA16" s="127">
        <v>0.55789473684210533</v>
      </c>
      <c r="AB16" s="128">
        <v>0.50526315789473686</v>
      </c>
      <c r="AC16" s="128">
        <v>0.26881720430107525</v>
      </c>
      <c r="AD16" s="129">
        <v>0.55789473684210522</v>
      </c>
      <c r="AE16" s="127">
        <v>0.58947368421052626</v>
      </c>
      <c r="AF16" s="128">
        <v>0.50526315789473686</v>
      </c>
      <c r="AG16" s="128">
        <v>0.44210526315789472</v>
      </c>
      <c r="AH16" s="129">
        <v>0.50526315789473686</v>
      </c>
      <c r="AI16" s="125"/>
      <c r="AJ16" s="126">
        <v>0.58333333333333326</v>
      </c>
    </row>
    <row r="17" spans="1:37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59">
        <v>0.47826086956521741</v>
      </c>
      <c r="H17" s="131">
        <v>0.5</v>
      </c>
      <c r="I17" s="132">
        <v>0.55882352941176472</v>
      </c>
      <c r="J17" s="132">
        <v>0.6470588235294118</v>
      </c>
      <c r="K17" s="132">
        <v>0.49999999999999994</v>
      </c>
      <c r="L17" s="133">
        <v>0.56521739130434789</v>
      </c>
      <c r="M17" s="131">
        <v>0.67391304347826086</v>
      </c>
      <c r="N17" s="132">
        <v>0.76086956521739135</v>
      </c>
      <c r="O17" s="132">
        <v>0.63043478260869568</v>
      </c>
      <c r="P17" s="132">
        <v>0.67391304347826086</v>
      </c>
      <c r="Q17" s="132">
        <v>0.63043478260869568</v>
      </c>
      <c r="R17" s="132">
        <v>0.63043478260869568</v>
      </c>
      <c r="S17" s="132">
        <v>0.58695652173913049</v>
      </c>
      <c r="T17" s="132">
        <v>0.65217391304347827</v>
      </c>
      <c r="U17" s="133">
        <v>0.60869565217391308</v>
      </c>
      <c r="V17" s="131">
        <v>0.56521739130434789</v>
      </c>
      <c r="W17" s="132">
        <v>0.39130434782608697</v>
      </c>
      <c r="X17" s="132">
        <v>0.41304347826086957</v>
      </c>
      <c r="Y17" s="132">
        <v>0.47826086956521741</v>
      </c>
      <c r="Z17" s="133">
        <v>0.52173913043478259</v>
      </c>
      <c r="AA17" s="131">
        <v>0.60869565217391308</v>
      </c>
      <c r="AB17" s="132">
        <v>0.54347826086956519</v>
      </c>
      <c r="AC17" s="132">
        <v>0.32608695652173914</v>
      </c>
      <c r="AD17" s="133">
        <v>0.56521739130434778</v>
      </c>
      <c r="AE17" s="131">
        <v>0.56521739130434789</v>
      </c>
      <c r="AF17" s="132">
        <v>0.45652173913043476</v>
      </c>
      <c r="AG17" s="132">
        <v>0.47826086956521735</v>
      </c>
      <c r="AH17" s="133">
        <v>0.45652173913043476</v>
      </c>
      <c r="AI17" s="125"/>
      <c r="AJ17" s="126">
        <v>0.65384615384615385</v>
      </c>
    </row>
    <row r="18" spans="1:37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40">
        <v>0.61311475409836069</v>
      </c>
      <c r="H18" s="127">
        <v>0.63278688524590165</v>
      </c>
      <c r="I18" s="128">
        <v>0.62408759124087598</v>
      </c>
      <c r="J18" s="128">
        <v>0.65073529411764697</v>
      </c>
      <c r="K18" s="128">
        <v>0.59672131147540985</v>
      </c>
      <c r="L18" s="129">
        <v>0.62295081967213117</v>
      </c>
      <c r="M18" s="127">
        <v>0.73114754098360657</v>
      </c>
      <c r="N18" s="128">
        <v>0.80655737704918029</v>
      </c>
      <c r="O18" s="128">
        <v>0.75081967213114753</v>
      </c>
      <c r="P18" s="128">
        <v>0.72459016393442621</v>
      </c>
      <c r="Q18" s="128">
        <v>0.68646864686468656</v>
      </c>
      <c r="R18" s="128">
        <v>0.64918032786885238</v>
      </c>
      <c r="S18" s="128">
        <v>0.69407894736842102</v>
      </c>
      <c r="T18" s="128">
        <v>0.66776315789473684</v>
      </c>
      <c r="U18" s="129">
        <v>0.63696369636963701</v>
      </c>
      <c r="V18" s="127">
        <v>0.60983606557377046</v>
      </c>
      <c r="W18" s="128">
        <v>0.5540983606557377</v>
      </c>
      <c r="X18" s="128">
        <v>0.51973684210526316</v>
      </c>
      <c r="Y18" s="128">
        <v>0.66776315789473684</v>
      </c>
      <c r="Z18" s="129">
        <v>0.59459459459459463</v>
      </c>
      <c r="AA18" s="127">
        <v>0.69736842105263164</v>
      </c>
      <c r="AB18" s="128">
        <v>0.70163934426229502</v>
      </c>
      <c r="AC18" s="128">
        <v>0.47916666666666663</v>
      </c>
      <c r="AD18" s="129">
        <v>0.67763157894736847</v>
      </c>
      <c r="AE18" s="127">
        <v>0.67213114754098358</v>
      </c>
      <c r="AF18" s="128">
        <v>0.52631578947368418</v>
      </c>
      <c r="AG18" s="128">
        <v>0.59735973597359737</v>
      </c>
      <c r="AH18" s="129">
        <v>0.60655737704918034</v>
      </c>
      <c r="AI18" s="125"/>
      <c r="AJ18" s="126">
        <v>0.73991031390134532</v>
      </c>
    </row>
    <row r="19" spans="1:37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40">
        <v>0.56986301369863024</v>
      </c>
      <c r="H19" s="135">
        <v>0.57829670329670335</v>
      </c>
      <c r="I19" s="136">
        <v>0.64864864864864857</v>
      </c>
      <c r="J19" s="136">
        <v>0.64895330112721417</v>
      </c>
      <c r="K19" s="136">
        <v>0.56164383561643838</v>
      </c>
      <c r="L19" s="137">
        <v>0.57887517146776402</v>
      </c>
      <c r="M19" s="135">
        <v>0.7</v>
      </c>
      <c r="N19" s="136">
        <v>0.77534246575342469</v>
      </c>
      <c r="O19" s="136">
        <v>0.70958904109589049</v>
      </c>
      <c r="P19" s="136">
        <v>0.70136986301369864</v>
      </c>
      <c r="Q19" s="136">
        <v>0.67036011080332403</v>
      </c>
      <c r="R19" s="136">
        <v>0.63511659807956111</v>
      </c>
      <c r="S19" s="136">
        <v>0.67260273972602735</v>
      </c>
      <c r="T19" s="136">
        <v>0.6327372764786795</v>
      </c>
      <c r="U19" s="137">
        <v>0.62900976290097632</v>
      </c>
      <c r="V19" s="135">
        <v>0.57671232876712331</v>
      </c>
      <c r="W19" s="136">
        <v>0.51373626373626369</v>
      </c>
      <c r="X19" s="136">
        <v>0.50684931506849318</v>
      </c>
      <c r="Y19" s="136">
        <v>0.59945130315500683</v>
      </c>
      <c r="Z19" s="137">
        <v>0.523876404494382</v>
      </c>
      <c r="AA19" s="135">
        <v>0.6735253772290809</v>
      </c>
      <c r="AB19" s="136">
        <v>0.64383561643835618</v>
      </c>
      <c r="AC19" s="136">
        <v>0.39541547277936961</v>
      </c>
      <c r="AD19" s="137">
        <v>0.65384615384615385</v>
      </c>
      <c r="AE19" s="135">
        <v>0.66712328767123286</v>
      </c>
      <c r="AF19" s="136">
        <v>0.5273972602739726</v>
      </c>
      <c r="AG19" s="136">
        <v>0.56986301369863013</v>
      </c>
      <c r="AH19" s="137">
        <v>0.59615384615384615</v>
      </c>
      <c r="AI19" s="125"/>
      <c r="AJ19" s="134">
        <v>0.65317919075144504</v>
      </c>
    </row>
    <row r="20" spans="1:37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42">
        <v>0</v>
      </c>
      <c r="H20" s="139">
        <v>0</v>
      </c>
      <c r="I20" s="140">
        <v>0</v>
      </c>
      <c r="J20" s="140">
        <v>0</v>
      </c>
      <c r="K20" s="140">
        <v>0</v>
      </c>
      <c r="L20" s="141">
        <v>0</v>
      </c>
      <c r="M20" s="139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1">
        <v>0</v>
      </c>
      <c r="V20" s="139">
        <v>0</v>
      </c>
      <c r="W20" s="140">
        <v>0</v>
      </c>
      <c r="X20" s="140">
        <v>0</v>
      </c>
      <c r="Y20" s="140">
        <v>0</v>
      </c>
      <c r="Z20" s="141">
        <v>0</v>
      </c>
      <c r="AA20" s="139">
        <v>0</v>
      </c>
      <c r="AB20" s="140">
        <v>0</v>
      </c>
      <c r="AC20" s="140">
        <v>0</v>
      </c>
      <c r="AD20" s="141">
        <v>0</v>
      </c>
      <c r="AE20" s="139">
        <v>0</v>
      </c>
      <c r="AF20" s="140">
        <v>0</v>
      </c>
      <c r="AG20" s="140">
        <v>0</v>
      </c>
      <c r="AH20" s="141">
        <v>0</v>
      </c>
      <c r="AI20" s="125"/>
      <c r="AJ20" s="138">
        <v>0</v>
      </c>
    </row>
    <row r="22" spans="1:37" ht="15.75" thickBot="1" x14ac:dyDescent="0.3"/>
    <row r="23" spans="1:37" ht="24.95" customHeight="1" thickBot="1" x14ac:dyDescent="0.3">
      <c r="B23" s="274" t="str">
        <f>'CSI Score'!$B$2</f>
        <v>CSI Jul 2020</v>
      </c>
      <c r="C23" s="244"/>
      <c r="D23" s="244"/>
      <c r="E23" s="244"/>
      <c r="F23" s="245"/>
      <c r="G23" s="85" t="s">
        <v>103</v>
      </c>
      <c r="H23" s="68" t="s">
        <v>104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J23" s="20"/>
    </row>
    <row r="24" spans="1:37" s="86" customFormat="1" ht="15" customHeight="1" thickBot="1" x14ac:dyDescent="0.3">
      <c r="B24" s="246"/>
      <c r="C24" s="247"/>
      <c r="D24" s="275"/>
      <c r="E24" s="275"/>
      <c r="F24" s="248"/>
      <c r="G24" s="1" t="s">
        <v>64</v>
      </c>
      <c r="H24" s="85" t="s">
        <v>72</v>
      </c>
      <c r="I24" s="81" t="s">
        <v>73</v>
      </c>
      <c r="J24" s="81" t="s">
        <v>74</v>
      </c>
      <c r="K24" s="81" t="s">
        <v>75</v>
      </c>
      <c r="L24" s="81" t="s">
        <v>76</v>
      </c>
      <c r="M24" s="81" t="s">
        <v>78</v>
      </c>
      <c r="N24" s="81" t="s">
        <v>79</v>
      </c>
      <c r="O24" s="81" t="s">
        <v>80</v>
      </c>
      <c r="P24" s="81" t="s">
        <v>65</v>
      </c>
      <c r="Q24" s="81" t="s">
        <v>81</v>
      </c>
      <c r="R24" s="81" t="s">
        <v>82</v>
      </c>
      <c r="S24" s="81" t="s">
        <v>83</v>
      </c>
      <c r="T24" s="81" t="s">
        <v>84</v>
      </c>
      <c r="U24" s="81" t="s">
        <v>85</v>
      </c>
      <c r="V24" s="81" t="s">
        <v>91</v>
      </c>
      <c r="W24" s="81" t="s">
        <v>93</v>
      </c>
      <c r="X24" s="81" t="s">
        <v>92</v>
      </c>
      <c r="Y24" s="81" t="s">
        <v>94</v>
      </c>
      <c r="Z24" s="81" t="s">
        <v>95</v>
      </c>
      <c r="AA24" s="81" t="s">
        <v>97</v>
      </c>
      <c r="AB24" s="81" t="s">
        <v>98</v>
      </c>
      <c r="AC24" s="81" t="s">
        <v>67</v>
      </c>
      <c r="AD24" s="81" t="s">
        <v>99</v>
      </c>
      <c r="AE24" s="81" t="s">
        <v>66</v>
      </c>
      <c r="AF24" s="81" t="s">
        <v>68</v>
      </c>
      <c r="AG24" s="81" t="s">
        <v>70</v>
      </c>
      <c r="AH24" s="1" t="s">
        <v>69</v>
      </c>
      <c r="AI24" s="89"/>
      <c r="AJ24" s="1" t="s">
        <v>71</v>
      </c>
    </row>
    <row r="25" spans="1:37" s="86" customFormat="1" ht="15" customHeight="1" thickBot="1" x14ac:dyDescent="0.3">
      <c r="B25" s="246"/>
      <c r="C25" s="247"/>
      <c r="D25" s="275"/>
      <c r="E25" s="275"/>
      <c r="F25" s="248"/>
      <c r="G25" s="85"/>
      <c r="H25" s="266">
        <v>0.2</v>
      </c>
      <c r="I25" s="267"/>
      <c r="J25" s="267"/>
      <c r="K25" s="267"/>
      <c r="L25" s="268"/>
      <c r="M25" s="266">
        <v>0.19</v>
      </c>
      <c r="N25" s="267"/>
      <c r="O25" s="267"/>
      <c r="P25" s="267"/>
      <c r="Q25" s="267"/>
      <c r="R25" s="267"/>
      <c r="S25" s="267"/>
      <c r="T25" s="267"/>
      <c r="U25" s="268"/>
      <c r="V25" s="266">
        <v>0.18</v>
      </c>
      <c r="W25" s="267"/>
      <c r="X25" s="267"/>
      <c r="Y25" s="267"/>
      <c r="Z25" s="268"/>
      <c r="AA25" s="266">
        <v>0.19</v>
      </c>
      <c r="AB25" s="267"/>
      <c r="AC25" s="267"/>
      <c r="AD25" s="268"/>
      <c r="AE25" s="266">
        <v>0.24</v>
      </c>
      <c r="AF25" s="267"/>
      <c r="AG25" s="267"/>
      <c r="AH25" s="268"/>
      <c r="AI25" s="89"/>
      <c r="AJ25" s="1"/>
    </row>
    <row r="26" spans="1:37" s="86" customFormat="1" ht="15" customHeight="1" thickBot="1" x14ac:dyDescent="0.3">
      <c r="B26" s="246"/>
      <c r="C26" s="247"/>
      <c r="D26" s="275"/>
      <c r="E26" s="275"/>
      <c r="F26" s="248"/>
      <c r="G26" s="81"/>
      <c r="H26" s="70">
        <v>3.9672243396311049E-2</v>
      </c>
      <c r="I26" s="63">
        <v>3.9003622327169293E-2</v>
      </c>
      <c r="J26" s="63">
        <v>4.0659211803150262E-2</v>
      </c>
      <c r="K26" s="63">
        <v>4.0541668092881997E-2</v>
      </c>
      <c r="L26" s="63">
        <v>4.0123254380487416E-2</v>
      </c>
      <c r="M26" s="63">
        <v>3.3855860995089568E-2</v>
      </c>
      <c r="N26" s="63">
        <v>3.3926305149948044E-2</v>
      </c>
      <c r="O26" s="63">
        <v>3.4155559202511621E-2</v>
      </c>
      <c r="P26" s="63">
        <v>2.7644914083300116E-2</v>
      </c>
      <c r="Q26" s="63">
        <v>1.2384769945491175E-2</v>
      </c>
      <c r="R26" s="63">
        <v>1.0329219878523248E-2</v>
      </c>
      <c r="S26" s="63">
        <v>2.084070751253159E-2</v>
      </c>
      <c r="T26" s="63">
        <v>1.3667357697331571E-2</v>
      </c>
      <c r="U26" s="63">
        <v>3.1953055352730866E-3</v>
      </c>
      <c r="V26" s="63">
        <v>5.3090695350876072E-2</v>
      </c>
      <c r="W26" s="63">
        <v>4.2704117077481493E-2</v>
      </c>
      <c r="X26" s="63">
        <v>2.9874326587734236E-2</v>
      </c>
      <c r="Y26" s="63">
        <v>5.4141672309851369E-2</v>
      </c>
      <c r="Z26" s="63">
        <v>1.8918867405678293E-4</v>
      </c>
      <c r="AA26" s="63">
        <v>6.3176633003509647E-2</v>
      </c>
      <c r="AB26" s="63">
        <v>5.5340083086505724E-2</v>
      </c>
      <c r="AC26" s="63">
        <v>1.3643949251733668E-2</v>
      </c>
      <c r="AD26" s="63">
        <v>5.7839334658250946E-2</v>
      </c>
      <c r="AE26" s="63">
        <v>7.2655697831394084E-2</v>
      </c>
      <c r="AF26" s="63">
        <v>6.3967106671811935E-2</v>
      </c>
      <c r="AG26" s="63">
        <v>7.3539372750972415E-2</v>
      </c>
      <c r="AH26" s="63">
        <v>2.983782274582155E-2</v>
      </c>
      <c r="AI26" s="89"/>
      <c r="AJ26" s="11"/>
    </row>
    <row r="27" spans="1:37" ht="30" customHeight="1" thickBot="1" x14ac:dyDescent="0.3">
      <c r="B27" s="249"/>
      <c r="C27" s="250"/>
      <c r="D27" s="250"/>
      <c r="E27" s="250"/>
      <c r="F27" s="251"/>
      <c r="G27" s="15" t="s">
        <v>0</v>
      </c>
      <c r="H27" s="263" t="s">
        <v>1</v>
      </c>
      <c r="I27" s="264"/>
      <c r="J27" s="264"/>
      <c r="K27" s="264"/>
      <c r="L27" s="265"/>
      <c r="M27" s="263" t="s">
        <v>2</v>
      </c>
      <c r="N27" s="264"/>
      <c r="O27" s="264"/>
      <c r="P27" s="264"/>
      <c r="Q27" s="264"/>
      <c r="R27" s="264"/>
      <c r="S27" s="264"/>
      <c r="T27" s="264"/>
      <c r="U27" s="265"/>
      <c r="V27" s="263" t="s">
        <v>3</v>
      </c>
      <c r="W27" s="264"/>
      <c r="X27" s="264"/>
      <c r="Y27" s="264"/>
      <c r="Z27" s="265"/>
      <c r="AA27" s="263" t="s">
        <v>4</v>
      </c>
      <c r="AB27" s="264"/>
      <c r="AC27" s="264"/>
      <c r="AD27" s="265"/>
      <c r="AE27" s="263" t="s">
        <v>5</v>
      </c>
      <c r="AF27" s="264"/>
      <c r="AG27" s="264"/>
      <c r="AH27" s="265"/>
      <c r="AJ27" s="1" t="s">
        <v>49</v>
      </c>
    </row>
    <row r="28" spans="1:37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7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1"/>
      <c r="C29" s="91"/>
      <c r="D29" s="91"/>
      <c r="E29" s="61" t="s">
        <v>35</v>
      </c>
      <c r="F29" s="111">
        <v>1035</v>
      </c>
      <c r="G29" s="87">
        <v>0.58260869565217388</v>
      </c>
      <c r="H29" s="143">
        <v>0.59438528557599224</v>
      </c>
      <c r="I29" s="144">
        <v>0.64119601328903664</v>
      </c>
      <c r="J29" s="145">
        <v>0.64949608062709974</v>
      </c>
      <c r="K29" s="144">
        <v>0.57198067632850236</v>
      </c>
      <c r="L29" s="146">
        <v>0.59187620889748549</v>
      </c>
      <c r="M29" s="143">
        <v>0.70917874396135272</v>
      </c>
      <c r="N29" s="145">
        <v>0.78454106280193237</v>
      </c>
      <c r="O29" s="145">
        <v>0.72173913043478255</v>
      </c>
      <c r="P29" s="145">
        <v>0.70821256038647351</v>
      </c>
      <c r="Q29" s="147">
        <v>0.67512195121951213</v>
      </c>
      <c r="R29" s="144">
        <v>0.63926499032882012</v>
      </c>
      <c r="S29" s="145">
        <v>0.67891682785299801</v>
      </c>
      <c r="T29" s="148">
        <v>0.64306498545101842</v>
      </c>
      <c r="U29" s="148">
        <v>0.63137254901960782</v>
      </c>
      <c r="V29" s="143">
        <v>0.58647342995169083</v>
      </c>
      <c r="W29" s="144">
        <v>0.52565343659244912</v>
      </c>
      <c r="X29" s="145">
        <v>0.51063829787234039</v>
      </c>
      <c r="Y29" s="145">
        <v>0.61955469506292349</v>
      </c>
      <c r="Z29" s="148">
        <v>0.54464285714285721</v>
      </c>
      <c r="AA29" s="143">
        <v>0.68054211035818002</v>
      </c>
      <c r="AB29" s="144">
        <v>0.66086956521739126</v>
      </c>
      <c r="AC29" s="145">
        <v>0.41987829614604466</v>
      </c>
      <c r="AD29" s="146">
        <v>0.66085271317829453</v>
      </c>
      <c r="AE29" s="143">
        <v>0.66859903381642505</v>
      </c>
      <c r="AF29" s="145">
        <v>0.52707930367504829</v>
      </c>
      <c r="AG29" s="145">
        <v>0.57792836398838332</v>
      </c>
      <c r="AH29" s="149">
        <v>0.59922555663117127</v>
      </c>
      <c r="AI29" s="150"/>
      <c r="AJ29" s="142">
        <v>0.679245283018868</v>
      </c>
      <c r="AK29" s="94"/>
    </row>
    <row r="30" spans="1:37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0</v>
      </c>
      <c r="G30" s="42">
        <v>0</v>
      </c>
      <c r="H30" s="156">
        <v>0</v>
      </c>
      <c r="I30" s="157">
        <v>0</v>
      </c>
      <c r="J30" s="158">
        <v>0</v>
      </c>
      <c r="K30" s="157">
        <v>0</v>
      </c>
      <c r="L30" s="159">
        <v>0</v>
      </c>
      <c r="M30" s="156">
        <v>0</v>
      </c>
      <c r="N30" s="158">
        <v>0</v>
      </c>
      <c r="O30" s="158">
        <v>0</v>
      </c>
      <c r="P30" s="158">
        <v>0</v>
      </c>
      <c r="Q30" s="160">
        <v>0</v>
      </c>
      <c r="R30" s="157">
        <v>0</v>
      </c>
      <c r="S30" s="158">
        <v>0</v>
      </c>
      <c r="T30" s="161">
        <v>0</v>
      </c>
      <c r="U30" s="161">
        <v>0</v>
      </c>
      <c r="V30" s="156">
        <v>0</v>
      </c>
      <c r="W30" s="157">
        <v>0</v>
      </c>
      <c r="X30" s="158">
        <v>0</v>
      </c>
      <c r="Y30" s="158">
        <v>0</v>
      </c>
      <c r="Z30" s="161">
        <v>0</v>
      </c>
      <c r="AA30" s="156">
        <v>0</v>
      </c>
      <c r="AB30" s="157">
        <v>0</v>
      </c>
      <c r="AC30" s="158">
        <v>0</v>
      </c>
      <c r="AD30" s="159">
        <v>0</v>
      </c>
      <c r="AE30" s="156">
        <v>0</v>
      </c>
      <c r="AF30" s="158">
        <v>0</v>
      </c>
      <c r="AG30" s="158">
        <v>0</v>
      </c>
      <c r="AH30" s="159">
        <v>0</v>
      </c>
      <c r="AI30" s="150"/>
      <c r="AJ30" s="155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0:E20"/>
    <mergeCell ref="B23:F27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F28" sqref="F28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34" width="13.28515625" style="89" customWidth="1"/>
    <col min="35" max="35" width="1.28515625" style="89" customWidth="1"/>
    <col min="36" max="36" width="13.28515625" style="89" customWidth="1"/>
    <col min="37" max="37" width="1.28515625" style="89" customWidth="1"/>
    <col min="38" max="16384" width="9.140625" style="89"/>
  </cols>
  <sheetData>
    <row r="1" spans="1:37" ht="15.75" thickBot="1" x14ac:dyDescent="0.3">
      <c r="AI1" s="90"/>
      <c r="AK1" s="90"/>
    </row>
    <row r="2" spans="1:37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85" t="s">
        <v>37</v>
      </c>
      <c r="H2" s="17" t="s">
        <v>38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J2" s="20"/>
    </row>
    <row r="3" spans="1:37" s="86" customFormat="1" ht="15" customHeight="1" thickBot="1" x14ac:dyDescent="0.3">
      <c r="B3" s="246"/>
      <c r="C3" s="247"/>
      <c r="D3" s="275"/>
      <c r="E3" s="275"/>
      <c r="F3" s="248"/>
      <c r="G3" s="1" t="s">
        <v>64</v>
      </c>
      <c r="H3" s="85" t="s">
        <v>72</v>
      </c>
      <c r="I3" s="81" t="s">
        <v>73</v>
      </c>
      <c r="J3" s="81" t="s">
        <v>74</v>
      </c>
      <c r="K3" s="81" t="s">
        <v>75</v>
      </c>
      <c r="L3" s="81" t="s">
        <v>76</v>
      </c>
      <c r="M3" s="81" t="s">
        <v>78</v>
      </c>
      <c r="N3" s="81" t="s">
        <v>79</v>
      </c>
      <c r="O3" s="81" t="s">
        <v>80</v>
      </c>
      <c r="P3" s="81" t="s">
        <v>65</v>
      </c>
      <c r="Q3" s="81" t="s">
        <v>81</v>
      </c>
      <c r="R3" s="81" t="s">
        <v>82</v>
      </c>
      <c r="S3" s="81" t="s">
        <v>83</v>
      </c>
      <c r="T3" s="81" t="s">
        <v>84</v>
      </c>
      <c r="U3" s="81" t="s">
        <v>85</v>
      </c>
      <c r="V3" s="81" t="s">
        <v>91</v>
      </c>
      <c r="W3" s="81" t="s">
        <v>93</v>
      </c>
      <c r="X3" s="81" t="s">
        <v>92</v>
      </c>
      <c r="Y3" s="81" t="s">
        <v>94</v>
      </c>
      <c r="Z3" s="81" t="s">
        <v>95</v>
      </c>
      <c r="AA3" s="81" t="s">
        <v>97</v>
      </c>
      <c r="AB3" s="81" t="s">
        <v>98</v>
      </c>
      <c r="AC3" s="81" t="s">
        <v>67</v>
      </c>
      <c r="AD3" s="81" t="s">
        <v>99</v>
      </c>
      <c r="AE3" s="81" t="s">
        <v>66</v>
      </c>
      <c r="AF3" s="81" t="s">
        <v>68</v>
      </c>
      <c r="AG3" s="81" t="s">
        <v>70</v>
      </c>
      <c r="AH3" s="1" t="s">
        <v>69</v>
      </c>
      <c r="AI3" s="89"/>
      <c r="AJ3" s="1" t="s">
        <v>71</v>
      </c>
    </row>
    <row r="4" spans="1:37" s="86" customFormat="1" ht="15" customHeight="1" thickBot="1" x14ac:dyDescent="0.3">
      <c r="B4" s="246"/>
      <c r="C4" s="247"/>
      <c r="D4" s="275"/>
      <c r="E4" s="275"/>
      <c r="F4" s="248"/>
      <c r="G4" s="85"/>
      <c r="H4" s="266">
        <v>0.2</v>
      </c>
      <c r="I4" s="267"/>
      <c r="J4" s="267"/>
      <c r="K4" s="267"/>
      <c r="L4" s="268"/>
      <c r="M4" s="266">
        <v>0.19</v>
      </c>
      <c r="N4" s="267"/>
      <c r="O4" s="267"/>
      <c r="P4" s="267"/>
      <c r="Q4" s="267"/>
      <c r="R4" s="267"/>
      <c r="S4" s="267"/>
      <c r="T4" s="267"/>
      <c r="U4" s="268"/>
      <c r="V4" s="266">
        <v>0.18</v>
      </c>
      <c r="W4" s="267"/>
      <c r="X4" s="267"/>
      <c r="Y4" s="267"/>
      <c r="Z4" s="268"/>
      <c r="AA4" s="266">
        <v>0.19</v>
      </c>
      <c r="AB4" s="267"/>
      <c r="AC4" s="267"/>
      <c r="AD4" s="268"/>
      <c r="AE4" s="266">
        <v>0.24</v>
      </c>
      <c r="AF4" s="267"/>
      <c r="AG4" s="267"/>
      <c r="AH4" s="268"/>
      <c r="AI4" s="89"/>
      <c r="AJ4" s="1"/>
    </row>
    <row r="5" spans="1:37" s="86" customFormat="1" ht="15" customHeight="1" thickBot="1" x14ac:dyDescent="0.3">
      <c r="B5" s="246"/>
      <c r="C5" s="247"/>
      <c r="D5" s="275"/>
      <c r="E5" s="275"/>
      <c r="F5" s="248"/>
      <c r="G5" s="81"/>
      <c r="H5" s="70">
        <v>3.9672243396311049E-2</v>
      </c>
      <c r="I5" s="63">
        <v>3.9003622327169293E-2</v>
      </c>
      <c r="J5" s="63">
        <v>4.0659211803150262E-2</v>
      </c>
      <c r="K5" s="63">
        <v>4.0541668092881997E-2</v>
      </c>
      <c r="L5" s="63">
        <v>4.0123254380487416E-2</v>
      </c>
      <c r="M5" s="63">
        <v>3.3855860995089568E-2</v>
      </c>
      <c r="N5" s="63">
        <v>3.3926305149948044E-2</v>
      </c>
      <c r="O5" s="63">
        <v>3.4155559202511621E-2</v>
      </c>
      <c r="P5" s="63">
        <v>2.7644914083300116E-2</v>
      </c>
      <c r="Q5" s="63">
        <v>1.2384769945491175E-2</v>
      </c>
      <c r="R5" s="63">
        <v>1.0329219878523248E-2</v>
      </c>
      <c r="S5" s="63">
        <v>2.084070751253159E-2</v>
      </c>
      <c r="T5" s="63">
        <v>1.3667357697331571E-2</v>
      </c>
      <c r="U5" s="63">
        <v>3.1953055352730866E-3</v>
      </c>
      <c r="V5" s="63">
        <v>5.3090695350876072E-2</v>
      </c>
      <c r="W5" s="63">
        <v>4.2704117077481493E-2</v>
      </c>
      <c r="X5" s="63">
        <v>2.9874326587734236E-2</v>
      </c>
      <c r="Y5" s="63">
        <v>5.4141672309851369E-2</v>
      </c>
      <c r="Z5" s="63">
        <v>1.8918867405678293E-4</v>
      </c>
      <c r="AA5" s="63">
        <v>6.3176633003509647E-2</v>
      </c>
      <c r="AB5" s="63">
        <v>5.5340083086505724E-2</v>
      </c>
      <c r="AC5" s="63">
        <v>1.3643949251733668E-2</v>
      </c>
      <c r="AD5" s="63">
        <v>5.7839334658250946E-2</v>
      </c>
      <c r="AE5" s="63">
        <v>7.2655697831394084E-2</v>
      </c>
      <c r="AF5" s="63">
        <v>6.3967106671811935E-2</v>
      </c>
      <c r="AG5" s="63">
        <v>7.3539372750972415E-2</v>
      </c>
      <c r="AH5" s="63">
        <v>2.983782274582155E-2</v>
      </c>
      <c r="AI5" s="89"/>
      <c r="AJ5" s="11"/>
    </row>
    <row r="6" spans="1:37" ht="30" customHeight="1" thickBot="1" x14ac:dyDescent="0.3">
      <c r="B6" s="249"/>
      <c r="C6" s="250"/>
      <c r="D6" s="250"/>
      <c r="E6" s="250"/>
      <c r="F6" s="251"/>
      <c r="G6" s="15" t="s">
        <v>0</v>
      </c>
      <c r="H6" s="263" t="s">
        <v>1</v>
      </c>
      <c r="I6" s="264"/>
      <c r="J6" s="264"/>
      <c r="K6" s="264"/>
      <c r="L6" s="265"/>
      <c r="M6" s="263" t="s">
        <v>2</v>
      </c>
      <c r="N6" s="264"/>
      <c r="O6" s="264"/>
      <c r="P6" s="264"/>
      <c r="Q6" s="264"/>
      <c r="R6" s="264"/>
      <c r="S6" s="264"/>
      <c r="T6" s="264"/>
      <c r="U6" s="265"/>
      <c r="V6" s="263" t="s">
        <v>3</v>
      </c>
      <c r="W6" s="264"/>
      <c r="X6" s="264"/>
      <c r="Y6" s="264"/>
      <c r="Z6" s="265"/>
      <c r="AA6" s="263" t="s">
        <v>4</v>
      </c>
      <c r="AB6" s="264"/>
      <c r="AC6" s="264"/>
      <c r="AD6" s="265"/>
      <c r="AE6" s="263" t="s">
        <v>5</v>
      </c>
      <c r="AF6" s="264"/>
      <c r="AG6" s="264"/>
      <c r="AH6" s="265"/>
      <c r="AJ6" s="1" t="s">
        <v>49</v>
      </c>
    </row>
    <row r="7" spans="1:37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7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78" t="s">
        <v>35</v>
      </c>
      <c r="C9" s="279"/>
      <c r="D9" s="279"/>
      <c r="E9" s="279"/>
      <c r="F9" s="111">
        <v>1035</v>
      </c>
      <c r="G9" s="142">
        <v>0.61159420289855071</v>
      </c>
      <c r="H9" s="143">
        <v>0.60793804453049372</v>
      </c>
      <c r="I9" s="145">
        <v>0.66334440753045409</v>
      </c>
      <c r="J9" s="145">
        <v>0.66965285554311316</v>
      </c>
      <c r="K9" s="145">
        <v>0.59516908212560382</v>
      </c>
      <c r="L9" s="146">
        <v>0.61411992263056092</v>
      </c>
      <c r="M9" s="143">
        <v>0.72270531400966187</v>
      </c>
      <c r="N9" s="145">
        <v>0.79033816425120773</v>
      </c>
      <c r="O9" s="145">
        <v>0.73333333333333328</v>
      </c>
      <c r="P9" s="145">
        <v>0.7169082125603865</v>
      </c>
      <c r="Q9" s="145">
        <v>0.69073170731707312</v>
      </c>
      <c r="R9" s="145">
        <v>0.65957446808510634</v>
      </c>
      <c r="S9" s="145">
        <v>0.69439071566731136</v>
      </c>
      <c r="T9" s="145">
        <v>0.65858389912706106</v>
      </c>
      <c r="U9" s="146">
        <v>0.65098039215686276</v>
      </c>
      <c r="V9" s="143">
        <v>0.62318840579710144</v>
      </c>
      <c r="W9" s="145">
        <v>0.55856727976766696</v>
      </c>
      <c r="X9" s="145">
        <v>0.55125725338491294</v>
      </c>
      <c r="Y9" s="145">
        <v>0.63697967086156826</v>
      </c>
      <c r="Z9" s="146">
        <v>0.58829365079365081</v>
      </c>
      <c r="AA9" s="143">
        <v>0.69119070667957405</v>
      </c>
      <c r="AB9" s="145">
        <v>0.6734299516908212</v>
      </c>
      <c r="AC9" s="145">
        <v>0.49087221095334688</v>
      </c>
      <c r="AD9" s="146">
        <v>0.6705426356589147</v>
      </c>
      <c r="AE9" s="143">
        <v>0.68405797101449273</v>
      </c>
      <c r="AF9" s="145">
        <v>0.56382978723404253</v>
      </c>
      <c r="AG9" s="145">
        <v>0.60116166505324298</v>
      </c>
      <c r="AH9" s="146">
        <v>0.63213939980638911</v>
      </c>
      <c r="AI9" s="125"/>
      <c r="AJ9" s="142">
        <v>0.69002695417789761</v>
      </c>
    </row>
    <row r="10" spans="1:37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151">
        <v>0.58771929824561409</v>
      </c>
      <c r="H10" s="152">
        <v>0.64912280701754388</v>
      </c>
      <c r="I10" s="153">
        <v>0.62</v>
      </c>
      <c r="J10" s="153">
        <v>0.72</v>
      </c>
      <c r="K10" s="153">
        <v>0.60526315789473684</v>
      </c>
      <c r="L10" s="154">
        <v>0.59649122807017541</v>
      </c>
      <c r="M10" s="152">
        <v>0.69298245614035092</v>
      </c>
      <c r="N10" s="153">
        <v>0.78947368421052633</v>
      </c>
      <c r="O10" s="153">
        <v>0.72807017543859653</v>
      </c>
      <c r="P10" s="153">
        <v>0.73684210526315785</v>
      </c>
      <c r="Q10" s="153">
        <v>0.66666666666666663</v>
      </c>
      <c r="R10" s="153">
        <v>0.64912280701754388</v>
      </c>
      <c r="S10" s="153">
        <v>0.66666666666666663</v>
      </c>
      <c r="T10" s="153">
        <v>0.62831858407079644</v>
      </c>
      <c r="U10" s="154">
        <v>0.625</v>
      </c>
      <c r="V10" s="152">
        <v>0.61403508771929827</v>
      </c>
      <c r="W10" s="153">
        <v>0.63157894736842102</v>
      </c>
      <c r="X10" s="153">
        <v>0.64912280701754388</v>
      </c>
      <c r="Y10" s="153">
        <v>0.70175438596491224</v>
      </c>
      <c r="Z10" s="154">
        <v>0.61061946902654862</v>
      </c>
      <c r="AA10" s="152">
        <v>0.71052631578947367</v>
      </c>
      <c r="AB10" s="153">
        <v>0.68421052631578949</v>
      </c>
      <c r="AC10" s="153">
        <v>0.47706422018348627</v>
      </c>
      <c r="AD10" s="154">
        <v>0.70175438596491224</v>
      </c>
      <c r="AE10" s="152">
        <v>0.7192982456140351</v>
      </c>
      <c r="AF10" s="153">
        <v>0.60526315789473684</v>
      </c>
      <c r="AG10" s="153">
        <v>0.61403508771929827</v>
      </c>
      <c r="AH10" s="154">
        <v>0.64035087719298245</v>
      </c>
      <c r="AI10" s="125"/>
      <c r="AJ10" s="151">
        <v>0.625</v>
      </c>
    </row>
    <row r="11" spans="1:37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126">
        <v>0.64263322884012541</v>
      </c>
      <c r="H11" s="127">
        <v>0.60815047021943569</v>
      </c>
      <c r="I11" s="128">
        <v>0.58273381294964033</v>
      </c>
      <c r="J11" s="128">
        <v>0.59558823529411764</v>
      </c>
      <c r="K11" s="128">
        <v>0.57053291536050155</v>
      </c>
      <c r="L11" s="129">
        <v>0.59247648902821315</v>
      </c>
      <c r="M11" s="127">
        <v>0.70219435736677116</v>
      </c>
      <c r="N11" s="128">
        <v>0.77429467084639503</v>
      </c>
      <c r="O11" s="128">
        <v>0.72727272727272729</v>
      </c>
      <c r="P11" s="128">
        <v>0.68965517241379315</v>
      </c>
      <c r="Q11" s="128">
        <v>0.69841269841269837</v>
      </c>
      <c r="R11" s="128">
        <v>0.64576802507836994</v>
      </c>
      <c r="S11" s="128">
        <v>0.6823899371069182</v>
      </c>
      <c r="T11" s="128">
        <v>0.65506329113924056</v>
      </c>
      <c r="U11" s="129">
        <v>0.62101910828025475</v>
      </c>
      <c r="V11" s="127">
        <v>0.58307210031347967</v>
      </c>
      <c r="W11" s="128">
        <v>0.53773584905660377</v>
      </c>
      <c r="X11" s="128">
        <v>0.53459119496855345</v>
      </c>
      <c r="Y11" s="128">
        <v>0.61006289308176098</v>
      </c>
      <c r="Z11" s="129">
        <v>0.55921052631578949</v>
      </c>
      <c r="AA11" s="127">
        <v>0.67295597484276726</v>
      </c>
      <c r="AB11" s="128">
        <v>0.6739811912225705</v>
      </c>
      <c r="AC11" s="128">
        <v>0.48135593220338985</v>
      </c>
      <c r="AD11" s="129">
        <v>0.67610062893081757</v>
      </c>
      <c r="AE11" s="127">
        <v>0.64890282131661448</v>
      </c>
      <c r="AF11" s="128">
        <v>0.51572327044025157</v>
      </c>
      <c r="AG11" s="128">
        <v>0.58359621451104104</v>
      </c>
      <c r="AH11" s="129">
        <v>0.63522012578616349</v>
      </c>
      <c r="AI11" s="125"/>
      <c r="AJ11" s="126">
        <v>0.67659574468085104</v>
      </c>
    </row>
    <row r="12" spans="1:37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126">
        <v>0.70588235294117652</v>
      </c>
      <c r="H12" s="127">
        <v>0.72549019607843135</v>
      </c>
      <c r="I12" s="128">
        <v>0.8539325842696629</v>
      </c>
      <c r="J12" s="128">
        <v>0.797752808988764</v>
      </c>
      <c r="K12" s="128">
        <v>0.67647058823529416</v>
      </c>
      <c r="L12" s="129">
        <v>0.75490196078431371</v>
      </c>
      <c r="M12" s="127">
        <v>0.88235294117647056</v>
      </c>
      <c r="N12" s="128">
        <v>0.92156862745098034</v>
      </c>
      <c r="O12" s="128">
        <v>0.8529411764705882</v>
      </c>
      <c r="P12" s="128">
        <v>0.81372549019607843</v>
      </c>
      <c r="Q12" s="128">
        <v>0.83168316831683164</v>
      </c>
      <c r="R12" s="128">
        <v>0.80198019801980203</v>
      </c>
      <c r="S12" s="128">
        <v>0.81372549019607843</v>
      </c>
      <c r="T12" s="128">
        <v>0.79411764705882348</v>
      </c>
      <c r="U12" s="129">
        <v>0.80392156862745101</v>
      </c>
      <c r="V12" s="127">
        <v>0.74509803921568629</v>
      </c>
      <c r="W12" s="128">
        <v>0.74509803921568629</v>
      </c>
      <c r="X12" s="128">
        <v>0.72549019607843135</v>
      </c>
      <c r="Y12" s="128">
        <v>0.73529411764705888</v>
      </c>
      <c r="Z12" s="129">
        <v>0.6767676767676768</v>
      </c>
      <c r="AA12" s="127">
        <v>0.83168316831683164</v>
      </c>
      <c r="AB12" s="128">
        <v>0.81372549019607843</v>
      </c>
      <c r="AC12" s="128">
        <v>0.56565656565656564</v>
      </c>
      <c r="AD12" s="129">
        <v>0.75490196078431371</v>
      </c>
      <c r="AE12" s="127">
        <v>0.77450980392156865</v>
      </c>
      <c r="AF12" s="128">
        <v>0.68627450980392157</v>
      </c>
      <c r="AG12" s="128">
        <v>0.71568627450980393</v>
      </c>
      <c r="AH12" s="129">
        <v>0.75490196078431371</v>
      </c>
      <c r="AI12" s="125"/>
      <c r="AJ12" s="126">
        <v>0.74390243902439024</v>
      </c>
    </row>
    <row r="13" spans="1:37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126">
        <v>0.61481481481481481</v>
      </c>
      <c r="H13" s="127">
        <v>0.66666666666666663</v>
      </c>
      <c r="I13" s="128">
        <v>0.73599999999999999</v>
      </c>
      <c r="J13" s="128">
        <v>0.71199999999999997</v>
      </c>
      <c r="K13" s="128">
        <v>0.65925925925925921</v>
      </c>
      <c r="L13" s="129">
        <v>0.70149253731343286</v>
      </c>
      <c r="M13" s="127">
        <v>0.74814814814814812</v>
      </c>
      <c r="N13" s="128">
        <v>0.78518518518518521</v>
      </c>
      <c r="O13" s="128">
        <v>0.77777777777777779</v>
      </c>
      <c r="P13" s="128">
        <v>0.77777777777777779</v>
      </c>
      <c r="Q13" s="128">
        <v>0.73134328358208955</v>
      </c>
      <c r="R13" s="128">
        <v>0.74814814814814812</v>
      </c>
      <c r="S13" s="128">
        <v>0.77037037037037037</v>
      </c>
      <c r="T13" s="128">
        <v>0.73333333333333328</v>
      </c>
      <c r="U13" s="129">
        <v>0.7384615384615385</v>
      </c>
      <c r="V13" s="127">
        <v>0.68148148148148147</v>
      </c>
      <c r="W13" s="128">
        <v>0.6518518518518519</v>
      </c>
      <c r="X13" s="128">
        <v>0.64444444444444449</v>
      </c>
      <c r="Y13" s="128">
        <v>0.7407407407407407</v>
      </c>
      <c r="Z13" s="129">
        <v>0.73134328358208955</v>
      </c>
      <c r="AA13" s="127">
        <v>0.77777777777777779</v>
      </c>
      <c r="AB13" s="128">
        <v>0.7407407407407407</v>
      </c>
      <c r="AC13" s="128">
        <v>0.60769230769230764</v>
      </c>
      <c r="AD13" s="129">
        <v>0.6962962962962963</v>
      </c>
      <c r="AE13" s="127">
        <v>0.74814814814814812</v>
      </c>
      <c r="AF13" s="128">
        <v>0.61481481481481481</v>
      </c>
      <c r="AG13" s="128">
        <v>0.64444444444444449</v>
      </c>
      <c r="AH13" s="129">
        <v>0.6962962962962963</v>
      </c>
      <c r="AI13" s="125"/>
      <c r="AJ13" s="126">
        <v>0.82653061224489799</v>
      </c>
    </row>
    <row r="14" spans="1:37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126">
        <v>0.53773584905660377</v>
      </c>
      <c r="H14" s="127">
        <v>0.46666666666666667</v>
      </c>
      <c r="I14" s="128">
        <v>0.7021276595744681</v>
      </c>
      <c r="J14" s="128">
        <v>0.67391304347826086</v>
      </c>
      <c r="K14" s="128">
        <v>0.52830188679245282</v>
      </c>
      <c r="L14" s="129">
        <v>0.51886792452830188</v>
      </c>
      <c r="M14" s="127">
        <v>0.660377358490566</v>
      </c>
      <c r="N14" s="128">
        <v>0.75471698113207553</v>
      </c>
      <c r="O14" s="128">
        <v>0.67924528301886788</v>
      </c>
      <c r="P14" s="128">
        <v>0.62264150943396224</v>
      </c>
      <c r="Q14" s="128">
        <v>0.59615384615384615</v>
      </c>
      <c r="R14" s="128">
        <v>0.52830188679245282</v>
      </c>
      <c r="S14" s="128">
        <v>0.58490566037735847</v>
      </c>
      <c r="T14" s="128">
        <v>0.49056603773584906</v>
      </c>
      <c r="U14" s="129">
        <v>0.55769230769230771</v>
      </c>
      <c r="V14" s="127">
        <v>0.51886792452830188</v>
      </c>
      <c r="W14" s="128">
        <v>0.4</v>
      </c>
      <c r="X14" s="128">
        <v>0.34905660377358488</v>
      </c>
      <c r="Y14" s="128">
        <v>0.50943396226415094</v>
      </c>
      <c r="Z14" s="129">
        <v>0.46153846153846156</v>
      </c>
      <c r="AA14" s="127">
        <v>0.54716981132075471</v>
      </c>
      <c r="AB14" s="128">
        <v>0.59433962264150941</v>
      </c>
      <c r="AC14" s="128">
        <v>0.37</v>
      </c>
      <c r="AD14" s="129">
        <v>0.58653846153846156</v>
      </c>
      <c r="AE14" s="127">
        <v>0.59433962264150941</v>
      </c>
      <c r="AF14" s="128">
        <v>0.44339622641509435</v>
      </c>
      <c r="AG14" s="128">
        <v>0.49056603773584906</v>
      </c>
      <c r="AH14" s="129">
        <v>0.53333333333333333</v>
      </c>
      <c r="AI14" s="125"/>
      <c r="AJ14" s="126">
        <v>0.55072463768115942</v>
      </c>
    </row>
    <row r="15" spans="1:37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126">
        <v>0.68644067796610164</v>
      </c>
      <c r="H15" s="127">
        <v>0.64102564102564108</v>
      </c>
      <c r="I15" s="128">
        <v>0.74</v>
      </c>
      <c r="J15" s="128">
        <v>0.71717171717171713</v>
      </c>
      <c r="K15" s="128">
        <v>0.66101694915254239</v>
      </c>
      <c r="L15" s="129">
        <v>0.69491525423728817</v>
      </c>
      <c r="M15" s="127">
        <v>0.75423728813559321</v>
      </c>
      <c r="N15" s="128">
        <v>0.83050847457627119</v>
      </c>
      <c r="O15" s="128">
        <v>0.74576271186440679</v>
      </c>
      <c r="P15" s="128">
        <v>0.76271186440677963</v>
      </c>
      <c r="Q15" s="128">
        <v>0.72649572649572647</v>
      </c>
      <c r="R15" s="128">
        <v>0.72881355932203384</v>
      </c>
      <c r="S15" s="128">
        <v>0.72033898305084743</v>
      </c>
      <c r="T15" s="128">
        <v>0.70338983050847459</v>
      </c>
      <c r="U15" s="129">
        <v>0.69230769230769229</v>
      </c>
      <c r="V15" s="127">
        <v>0.71186440677966101</v>
      </c>
      <c r="W15" s="128">
        <v>0.55932203389830504</v>
      </c>
      <c r="X15" s="128">
        <v>0.57627118644067798</v>
      </c>
      <c r="Y15" s="128">
        <v>0.67521367521367526</v>
      </c>
      <c r="Z15" s="129">
        <v>0.58260869565217388</v>
      </c>
      <c r="AA15" s="127">
        <v>0.74576271186440679</v>
      </c>
      <c r="AB15" s="128">
        <v>0.70338983050847459</v>
      </c>
      <c r="AC15" s="128">
        <v>0.57894736842105265</v>
      </c>
      <c r="AD15" s="129">
        <v>0.72033898305084743</v>
      </c>
      <c r="AE15" s="127">
        <v>0.74576271186440679</v>
      </c>
      <c r="AF15" s="128">
        <v>0.63559322033898302</v>
      </c>
      <c r="AG15" s="128">
        <v>0.69491525423728817</v>
      </c>
      <c r="AH15" s="129">
        <v>0.63559322033898302</v>
      </c>
      <c r="AI15" s="125"/>
      <c r="AJ15" s="126">
        <v>0.76190476190476186</v>
      </c>
    </row>
    <row r="16" spans="1:37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126">
        <v>0.4631578947368421</v>
      </c>
      <c r="H16" s="127">
        <v>0.50526315789473686</v>
      </c>
      <c r="I16" s="128">
        <v>0.5662650602409639</v>
      </c>
      <c r="J16" s="128">
        <v>0.58536585365853655</v>
      </c>
      <c r="K16" s="128">
        <v>0.49473684210526314</v>
      </c>
      <c r="L16" s="129">
        <v>0.45263157894736844</v>
      </c>
      <c r="M16" s="127">
        <v>0.65263157894736845</v>
      </c>
      <c r="N16" s="128">
        <v>0.71578947368421053</v>
      </c>
      <c r="O16" s="128">
        <v>0.65263157894736845</v>
      </c>
      <c r="P16" s="128">
        <v>0.65263157894736845</v>
      </c>
      <c r="Q16" s="128">
        <v>0.57446808510638303</v>
      </c>
      <c r="R16" s="128">
        <v>0.49473684210526314</v>
      </c>
      <c r="S16" s="128">
        <v>0.65263157894736845</v>
      </c>
      <c r="T16" s="128">
        <v>0.57894736842105265</v>
      </c>
      <c r="U16" s="129">
        <v>0.56842105263157894</v>
      </c>
      <c r="V16" s="127">
        <v>0.56842105263157894</v>
      </c>
      <c r="W16" s="128">
        <v>0.41052631578947368</v>
      </c>
      <c r="X16" s="128">
        <v>0.38947368421052631</v>
      </c>
      <c r="Y16" s="128">
        <v>0.54736842105263162</v>
      </c>
      <c r="Z16" s="129">
        <v>0.5161290322580645</v>
      </c>
      <c r="AA16" s="127">
        <v>0.57894736842105265</v>
      </c>
      <c r="AB16" s="128">
        <v>0.51578947368421058</v>
      </c>
      <c r="AC16" s="128">
        <v>0.36559139784946237</v>
      </c>
      <c r="AD16" s="129">
        <v>0.56842105263157894</v>
      </c>
      <c r="AE16" s="127">
        <v>0.63157894736842102</v>
      </c>
      <c r="AF16" s="128">
        <v>0.52631578947368418</v>
      </c>
      <c r="AG16" s="128">
        <v>0.49473684210526314</v>
      </c>
      <c r="AH16" s="129">
        <v>0.54736842105263162</v>
      </c>
      <c r="AI16" s="125"/>
      <c r="AJ16" s="126">
        <v>0.6</v>
      </c>
    </row>
    <row r="17" spans="1:37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130">
        <v>0.52173913043478259</v>
      </c>
      <c r="H17" s="131">
        <v>0.52173913043478259</v>
      </c>
      <c r="I17" s="132">
        <v>0.58823529411764708</v>
      </c>
      <c r="J17" s="132">
        <v>0.67647058823529416</v>
      </c>
      <c r="K17" s="132">
        <v>0.56521739130434778</v>
      </c>
      <c r="L17" s="133">
        <v>0.58695652173913049</v>
      </c>
      <c r="M17" s="131">
        <v>0.71739130434782605</v>
      </c>
      <c r="N17" s="132">
        <v>0.76086956521739135</v>
      </c>
      <c r="O17" s="132">
        <v>0.65217391304347827</v>
      </c>
      <c r="P17" s="132">
        <v>0.69565217391304346</v>
      </c>
      <c r="Q17" s="132">
        <v>0.63043478260869568</v>
      </c>
      <c r="R17" s="132">
        <v>0.67391304347826086</v>
      </c>
      <c r="S17" s="132">
        <v>0.63043478260869568</v>
      </c>
      <c r="T17" s="132">
        <v>0.67391304347826086</v>
      </c>
      <c r="U17" s="133">
        <v>0.60869565217391308</v>
      </c>
      <c r="V17" s="131">
        <v>0.60869565217391308</v>
      </c>
      <c r="W17" s="132">
        <v>0.5</v>
      </c>
      <c r="X17" s="132">
        <v>0.5</v>
      </c>
      <c r="Y17" s="132">
        <v>0.52173913043478259</v>
      </c>
      <c r="Z17" s="133">
        <v>0.56521739130434778</v>
      </c>
      <c r="AA17" s="131">
        <v>0.63043478260869568</v>
      </c>
      <c r="AB17" s="132">
        <v>0.56521739130434778</v>
      </c>
      <c r="AC17" s="132">
        <v>0.39130434782608697</v>
      </c>
      <c r="AD17" s="133">
        <v>0.56521739130434778</v>
      </c>
      <c r="AE17" s="131">
        <v>0.60869565217391308</v>
      </c>
      <c r="AF17" s="132">
        <v>0.54347826086956519</v>
      </c>
      <c r="AG17" s="132">
        <v>0.54347826086956519</v>
      </c>
      <c r="AH17" s="133">
        <v>0.52173913043478259</v>
      </c>
      <c r="AI17" s="125"/>
      <c r="AJ17" s="126">
        <v>0.69230769230769229</v>
      </c>
    </row>
    <row r="18" spans="1:37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126">
        <v>0.64918032786885249</v>
      </c>
      <c r="H18" s="127">
        <v>0.64262295081967213</v>
      </c>
      <c r="I18" s="128">
        <v>0.65328467153284675</v>
      </c>
      <c r="J18" s="128">
        <v>0.66911764705882348</v>
      </c>
      <c r="K18" s="128">
        <v>0.6262295081967213</v>
      </c>
      <c r="L18" s="129">
        <v>0.63934426229508201</v>
      </c>
      <c r="M18" s="127">
        <v>0.74754098360655741</v>
      </c>
      <c r="N18" s="128">
        <v>0.81311475409836065</v>
      </c>
      <c r="O18" s="128">
        <v>0.75737704918032789</v>
      </c>
      <c r="P18" s="128">
        <v>0.73114754098360657</v>
      </c>
      <c r="Q18" s="128">
        <v>0.71947194719471952</v>
      </c>
      <c r="R18" s="128">
        <v>0.67213114754098358</v>
      </c>
      <c r="S18" s="128">
        <v>0.70723684210526316</v>
      </c>
      <c r="T18" s="128">
        <v>0.6875</v>
      </c>
      <c r="U18" s="129">
        <v>0.66006600660066006</v>
      </c>
      <c r="V18" s="127">
        <v>0.64590163934426226</v>
      </c>
      <c r="W18" s="128">
        <v>0.58688524590163937</v>
      </c>
      <c r="X18" s="128">
        <v>0.56578947368421051</v>
      </c>
      <c r="Y18" s="128">
        <v>0.67105263157894735</v>
      </c>
      <c r="Z18" s="129">
        <v>0.6317567567567568</v>
      </c>
      <c r="AA18" s="127">
        <v>0.70723684210526316</v>
      </c>
      <c r="AB18" s="128">
        <v>0.70819672131147537</v>
      </c>
      <c r="AC18" s="128">
        <v>0.54166666666666663</v>
      </c>
      <c r="AD18" s="129">
        <v>0.6875</v>
      </c>
      <c r="AE18" s="127">
        <v>0.68852459016393441</v>
      </c>
      <c r="AF18" s="128">
        <v>0.5625</v>
      </c>
      <c r="AG18" s="128">
        <v>0.63696369636963701</v>
      </c>
      <c r="AH18" s="129">
        <v>0.64262295081967213</v>
      </c>
      <c r="AI18" s="125"/>
      <c r="AJ18" s="126">
        <v>0.7488789237668162</v>
      </c>
    </row>
    <row r="19" spans="1:37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134">
        <v>0.59589041095890416</v>
      </c>
      <c r="H19" s="135">
        <v>0.59340659340659341</v>
      </c>
      <c r="I19" s="136">
        <v>0.66772655007949122</v>
      </c>
      <c r="J19" s="136">
        <v>0.66988727858293073</v>
      </c>
      <c r="K19" s="136">
        <v>0.5821917808219178</v>
      </c>
      <c r="L19" s="137">
        <v>0.60356652949245537</v>
      </c>
      <c r="M19" s="135">
        <v>0.71232876712328763</v>
      </c>
      <c r="N19" s="136">
        <v>0.78082191780821919</v>
      </c>
      <c r="O19" s="136">
        <v>0.72328767123287674</v>
      </c>
      <c r="P19" s="136">
        <v>0.71095890410958906</v>
      </c>
      <c r="Q19" s="136">
        <v>0.67867036011080328</v>
      </c>
      <c r="R19" s="136">
        <v>0.65432098765432101</v>
      </c>
      <c r="S19" s="136">
        <v>0.68904109589041096</v>
      </c>
      <c r="T19" s="136">
        <v>0.64649243466299866</v>
      </c>
      <c r="U19" s="137">
        <v>0.64714086471408649</v>
      </c>
      <c r="V19" s="135">
        <v>0.61369863013698633</v>
      </c>
      <c r="W19" s="136">
        <v>0.54670329670329665</v>
      </c>
      <c r="X19" s="136">
        <v>0.54520547945205478</v>
      </c>
      <c r="Y19" s="136">
        <v>0.62277091906721538</v>
      </c>
      <c r="Z19" s="137">
        <v>0.5702247191011236</v>
      </c>
      <c r="AA19" s="135">
        <v>0.68449931412894371</v>
      </c>
      <c r="AB19" s="136">
        <v>0.65890410958904111</v>
      </c>
      <c r="AC19" s="136">
        <v>0.46991404011461319</v>
      </c>
      <c r="AD19" s="137">
        <v>0.66346153846153844</v>
      </c>
      <c r="AE19" s="135">
        <v>0.68219178082191778</v>
      </c>
      <c r="AF19" s="136">
        <v>0.56438356164383563</v>
      </c>
      <c r="AG19" s="136">
        <v>0.58630136986301373</v>
      </c>
      <c r="AH19" s="137">
        <v>0.62774725274725274</v>
      </c>
      <c r="AI19" s="125"/>
      <c r="AJ19" s="134">
        <v>0.66473988439306353</v>
      </c>
    </row>
    <row r="20" spans="1:37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138">
        <v>0</v>
      </c>
      <c r="H20" s="139">
        <v>0</v>
      </c>
      <c r="I20" s="140">
        <v>0</v>
      </c>
      <c r="J20" s="140">
        <v>0</v>
      </c>
      <c r="K20" s="140">
        <v>0</v>
      </c>
      <c r="L20" s="141">
        <v>0</v>
      </c>
      <c r="M20" s="139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1">
        <v>0</v>
      </c>
      <c r="V20" s="139">
        <v>0</v>
      </c>
      <c r="W20" s="140">
        <v>0</v>
      </c>
      <c r="X20" s="140">
        <v>0</v>
      </c>
      <c r="Y20" s="140">
        <v>0</v>
      </c>
      <c r="Z20" s="141">
        <v>0</v>
      </c>
      <c r="AA20" s="139">
        <v>0</v>
      </c>
      <c r="AB20" s="140">
        <v>0</v>
      </c>
      <c r="AC20" s="140">
        <v>0</v>
      </c>
      <c r="AD20" s="141">
        <v>0</v>
      </c>
      <c r="AE20" s="139">
        <v>0</v>
      </c>
      <c r="AF20" s="140">
        <v>0</v>
      </c>
      <c r="AG20" s="140">
        <v>0</v>
      </c>
      <c r="AH20" s="141">
        <v>0</v>
      </c>
      <c r="AI20" s="125"/>
      <c r="AJ20" s="138">
        <v>0</v>
      </c>
    </row>
    <row r="22" spans="1:37" ht="15.75" thickBot="1" x14ac:dyDescent="0.3"/>
    <row r="23" spans="1:37" ht="24.95" customHeight="1" thickBot="1" x14ac:dyDescent="0.3">
      <c r="B23" s="274" t="str">
        <f>'CSI Score'!$B$2</f>
        <v>CSI Jul 2020</v>
      </c>
      <c r="C23" s="244"/>
      <c r="D23" s="244"/>
      <c r="E23" s="244"/>
      <c r="F23" s="245"/>
      <c r="G23" s="85" t="s">
        <v>37</v>
      </c>
      <c r="H23" s="17" t="s">
        <v>38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J23" s="20"/>
    </row>
    <row r="24" spans="1:37" s="86" customFormat="1" ht="15" customHeight="1" thickBot="1" x14ac:dyDescent="0.3">
      <c r="B24" s="246"/>
      <c r="C24" s="247"/>
      <c r="D24" s="275"/>
      <c r="E24" s="275"/>
      <c r="F24" s="248"/>
      <c r="G24" s="1" t="s">
        <v>64</v>
      </c>
      <c r="H24" s="85" t="s">
        <v>72</v>
      </c>
      <c r="I24" s="81" t="s">
        <v>73</v>
      </c>
      <c r="J24" s="81" t="s">
        <v>74</v>
      </c>
      <c r="K24" s="81" t="s">
        <v>75</v>
      </c>
      <c r="L24" s="81" t="s">
        <v>76</v>
      </c>
      <c r="M24" s="81" t="s">
        <v>78</v>
      </c>
      <c r="N24" s="81" t="s">
        <v>79</v>
      </c>
      <c r="O24" s="81" t="s">
        <v>80</v>
      </c>
      <c r="P24" s="81" t="s">
        <v>65</v>
      </c>
      <c r="Q24" s="81" t="s">
        <v>81</v>
      </c>
      <c r="R24" s="81" t="s">
        <v>82</v>
      </c>
      <c r="S24" s="81" t="s">
        <v>83</v>
      </c>
      <c r="T24" s="81" t="s">
        <v>84</v>
      </c>
      <c r="U24" s="81" t="s">
        <v>85</v>
      </c>
      <c r="V24" s="81" t="s">
        <v>91</v>
      </c>
      <c r="W24" s="81" t="s">
        <v>93</v>
      </c>
      <c r="X24" s="81" t="s">
        <v>92</v>
      </c>
      <c r="Y24" s="81" t="s">
        <v>94</v>
      </c>
      <c r="Z24" s="81" t="s">
        <v>95</v>
      </c>
      <c r="AA24" s="81" t="s">
        <v>97</v>
      </c>
      <c r="AB24" s="81" t="s">
        <v>98</v>
      </c>
      <c r="AC24" s="81" t="s">
        <v>67</v>
      </c>
      <c r="AD24" s="81" t="s">
        <v>99</v>
      </c>
      <c r="AE24" s="81" t="s">
        <v>66</v>
      </c>
      <c r="AF24" s="81" t="s">
        <v>68</v>
      </c>
      <c r="AG24" s="81" t="s">
        <v>70</v>
      </c>
      <c r="AH24" s="1" t="s">
        <v>69</v>
      </c>
      <c r="AI24" s="89"/>
      <c r="AJ24" s="1" t="s">
        <v>71</v>
      </c>
    </row>
    <row r="25" spans="1:37" s="86" customFormat="1" ht="15" customHeight="1" thickBot="1" x14ac:dyDescent="0.3">
      <c r="B25" s="246"/>
      <c r="C25" s="247"/>
      <c r="D25" s="275"/>
      <c r="E25" s="275"/>
      <c r="F25" s="248"/>
      <c r="G25" s="85"/>
      <c r="H25" s="266">
        <v>0.2</v>
      </c>
      <c r="I25" s="267"/>
      <c r="J25" s="267"/>
      <c r="K25" s="267"/>
      <c r="L25" s="268"/>
      <c r="M25" s="266">
        <v>0.19</v>
      </c>
      <c r="N25" s="267"/>
      <c r="O25" s="267"/>
      <c r="P25" s="267"/>
      <c r="Q25" s="267"/>
      <c r="R25" s="267"/>
      <c r="S25" s="267"/>
      <c r="T25" s="267"/>
      <c r="U25" s="268"/>
      <c r="V25" s="266">
        <v>0.18</v>
      </c>
      <c r="W25" s="267"/>
      <c r="X25" s="267"/>
      <c r="Y25" s="267"/>
      <c r="Z25" s="268"/>
      <c r="AA25" s="266">
        <v>0.19</v>
      </c>
      <c r="AB25" s="267"/>
      <c r="AC25" s="267"/>
      <c r="AD25" s="268"/>
      <c r="AE25" s="266">
        <v>0.24</v>
      </c>
      <c r="AF25" s="267"/>
      <c r="AG25" s="267"/>
      <c r="AH25" s="268"/>
      <c r="AI25" s="89"/>
      <c r="AJ25" s="1"/>
    </row>
    <row r="26" spans="1:37" s="86" customFormat="1" ht="15" customHeight="1" thickBot="1" x14ac:dyDescent="0.3">
      <c r="B26" s="246"/>
      <c r="C26" s="247"/>
      <c r="D26" s="275"/>
      <c r="E26" s="275"/>
      <c r="F26" s="248"/>
      <c r="G26" s="81"/>
      <c r="H26" s="70">
        <v>3.9672243396311049E-2</v>
      </c>
      <c r="I26" s="63">
        <v>3.9003622327169293E-2</v>
      </c>
      <c r="J26" s="63">
        <v>4.0659211803150262E-2</v>
      </c>
      <c r="K26" s="63">
        <v>4.0541668092881997E-2</v>
      </c>
      <c r="L26" s="63">
        <v>4.0123254380487416E-2</v>
      </c>
      <c r="M26" s="63">
        <v>3.3855860995089568E-2</v>
      </c>
      <c r="N26" s="63">
        <v>3.3926305149948044E-2</v>
      </c>
      <c r="O26" s="63">
        <v>3.4155559202511621E-2</v>
      </c>
      <c r="P26" s="63">
        <v>2.7644914083300116E-2</v>
      </c>
      <c r="Q26" s="63">
        <v>1.2384769945491175E-2</v>
      </c>
      <c r="R26" s="63">
        <v>1.0329219878523248E-2</v>
      </c>
      <c r="S26" s="63">
        <v>2.084070751253159E-2</v>
      </c>
      <c r="T26" s="63">
        <v>1.3667357697331571E-2</v>
      </c>
      <c r="U26" s="63">
        <v>3.1953055352730866E-3</v>
      </c>
      <c r="V26" s="63">
        <v>5.3090695350876072E-2</v>
      </c>
      <c r="W26" s="63">
        <v>4.2704117077481493E-2</v>
      </c>
      <c r="X26" s="63">
        <v>2.9874326587734236E-2</v>
      </c>
      <c r="Y26" s="63">
        <v>5.4141672309851369E-2</v>
      </c>
      <c r="Z26" s="63">
        <v>1.8918867405678293E-4</v>
      </c>
      <c r="AA26" s="63">
        <v>6.3176633003509647E-2</v>
      </c>
      <c r="AB26" s="63">
        <v>5.5340083086505724E-2</v>
      </c>
      <c r="AC26" s="63">
        <v>1.3643949251733668E-2</v>
      </c>
      <c r="AD26" s="63">
        <v>5.7839334658250946E-2</v>
      </c>
      <c r="AE26" s="63">
        <v>7.2655697831394084E-2</v>
      </c>
      <c r="AF26" s="63">
        <v>6.3967106671811935E-2</v>
      </c>
      <c r="AG26" s="63">
        <v>7.3539372750972415E-2</v>
      </c>
      <c r="AH26" s="63">
        <v>2.983782274582155E-2</v>
      </c>
      <c r="AI26" s="89"/>
      <c r="AJ26" s="11"/>
    </row>
    <row r="27" spans="1:37" ht="30" customHeight="1" thickBot="1" x14ac:dyDescent="0.3">
      <c r="B27" s="249"/>
      <c r="C27" s="250"/>
      <c r="D27" s="250"/>
      <c r="E27" s="250"/>
      <c r="F27" s="251"/>
      <c r="G27" s="15" t="s">
        <v>0</v>
      </c>
      <c r="H27" s="263" t="s">
        <v>1</v>
      </c>
      <c r="I27" s="264"/>
      <c r="J27" s="264"/>
      <c r="K27" s="264"/>
      <c r="L27" s="265"/>
      <c r="M27" s="263" t="s">
        <v>2</v>
      </c>
      <c r="N27" s="264"/>
      <c r="O27" s="264"/>
      <c r="P27" s="264"/>
      <c r="Q27" s="264"/>
      <c r="R27" s="264"/>
      <c r="S27" s="264"/>
      <c r="T27" s="264"/>
      <c r="U27" s="265"/>
      <c r="V27" s="263" t="s">
        <v>3</v>
      </c>
      <c r="W27" s="264"/>
      <c r="X27" s="264"/>
      <c r="Y27" s="264"/>
      <c r="Z27" s="265"/>
      <c r="AA27" s="263" t="s">
        <v>4</v>
      </c>
      <c r="AB27" s="264"/>
      <c r="AC27" s="264"/>
      <c r="AD27" s="265"/>
      <c r="AE27" s="263" t="s">
        <v>5</v>
      </c>
      <c r="AF27" s="264"/>
      <c r="AG27" s="264"/>
      <c r="AH27" s="265"/>
      <c r="AJ27" s="1" t="s">
        <v>49</v>
      </c>
    </row>
    <row r="28" spans="1:37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7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1"/>
      <c r="C29" s="91"/>
      <c r="D29" s="91"/>
      <c r="E29" s="61" t="s">
        <v>35</v>
      </c>
      <c r="F29" s="111">
        <v>1035</v>
      </c>
      <c r="G29" s="142">
        <v>0.61159420289855071</v>
      </c>
      <c r="H29" s="143">
        <v>0.60793804453049372</v>
      </c>
      <c r="I29" s="144">
        <v>0.66334440753045409</v>
      </c>
      <c r="J29" s="145">
        <v>0.66965285554311316</v>
      </c>
      <c r="K29" s="144">
        <v>0.59516908212560382</v>
      </c>
      <c r="L29" s="146">
        <v>0.61411992263056092</v>
      </c>
      <c r="M29" s="143">
        <v>0.72270531400966187</v>
      </c>
      <c r="N29" s="145">
        <v>0.79033816425120773</v>
      </c>
      <c r="O29" s="145">
        <v>0.73333333333333328</v>
      </c>
      <c r="P29" s="145">
        <v>0.7169082125603865</v>
      </c>
      <c r="Q29" s="147">
        <v>0.69073170731707312</v>
      </c>
      <c r="R29" s="144">
        <v>0.65957446808510634</v>
      </c>
      <c r="S29" s="145">
        <v>0.69439071566731136</v>
      </c>
      <c r="T29" s="148">
        <v>0.65858389912706106</v>
      </c>
      <c r="U29" s="148">
        <v>0.65098039215686276</v>
      </c>
      <c r="V29" s="143">
        <v>0.62318840579710144</v>
      </c>
      <c r="W29" s="144">
        <v>0.55856727976766696</v>
      </c>
      <c r="X29" s="145">
        <v>0.55125725338491294</v>
      </c>
      <c r="Y29" s="145">
        <v>0.63697967086156826</v>
      </c>
      <c r="Z29" s="148">
        <v>0.58829365079365081</v>
      </c>
      <c r="AA29" s="143">
        <v>0.69119070667957405</v>
      </c>
      <c r="AB29" s="144">
        <v>0.6734299516908212</v>
      </c>
      <c r="AC29" s="145">
        <v>0.49087221095334688</v>
      </c>
      <c r="AD29" s="146">
        <v>0.6705426356589147</v>
      </c>
      <c r="AE29" s="143">
        <v>0.68405797101449273</v>
      </c>
      <c r="AF29" s="145">
        <v>0.56382978723404253</v>
      </c>
      <c r="AG29" s="145">
        <v>0.60116166505324298</v>
      </c>
      <c r="AH29" s="149">
        <v>0.63213939980638911</v>
      </c>
      <c r="AI29" s="150"/>
      <c r="AJ29" s="142">
        <v>0.69002695417789761</v>
      </c>
      <c r="AK29" s="94"/>
    </row>
    <row r="30" spans="1:37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0</v>
      </c>
      <c r="G30" s="155">
        <v>0</v>
      </c>
      <c r="H30" s="156">
        <v>0</v>
      </c>
      <c r="I30" s="157">
        <v>0</v>
      </c>
      <c r="J30" s="158">
        <v>0</v>
      </c>
      <c r="K30" s="157">
        <v>0</v>
      </c>
      <c r="L30" s="159">
        <v>0</v>
      </c>
      <c r="M30" s="156">
        <v>0</v>
      </c>
      <c r="N30" s="158">
        <v>0</v>
      </c>
      <c r="O30" s="158">
        <v>0</v>
      </c>
      <c r="P30" s="158">
        <v>0</v>
      </c>
      <c r="Q30" s="160">
        <v>0</v>
      </c>
      <c r="R30" s="157">
        <v>0</v>
      </c>
      <c r="S30" s="158">
        <v>0</v>
      </c>
      <c r="T30" s="161">
        <v>0</v>
      </c>
      <c r="U30" s="161">
        <v>0</v>
      </c>
      <c r="V30" s="156">
        <v>0</v>
      </c>
      <c r="W30" s="157">
        <v>0</v>
      </c>
      <c r="X30" s="158">
        <v>0</v>
      </c>
      <c r="Y30" s="158">
        <v>0</v>
      </c>
      <c r="Z30" s="161">
        <v>0</v>
      </c>
      <c r="AA30" s="156">
        <v>0</v>
      </c>
      <c r="AB30" s="157">
        <v>0</v>
      </c>
      <c r="AC30" s="158">
        <v>0</v>
      </c>
      <c r="AD30" s="159">
        <v>0</v>
      </c>
      <c r="AE30" s="156">
        <v>0</v>
      </c>
      <c r="AF30" s="158">
        <v>0</v>
      </c>
      <c r="AG30" s="158">
        <v>0</v>
      </c>
      <c r="AH30" s="159">
        <v>0</v>
      </c>
      <c r="AI30" s="125"/>
      <c r="AJ30" s="155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0:E20"/>
    <mergeCell ref="B23:F27"/>
    <mergeCell ref="H25:L25"/>
    <mergeCell ref="B19:E19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34" width="13.28515625" style="89" customWidth="1"/>
    <col min="35" max="35" width="1.28515625" style="89" customWidth="1"/>
    <col min="36" max="36" width="13.28515625" style="89" customWidth="1"/>
    <col min="37" max="37" width="1.28515625" style="89" customWidth="1"/>
    <col min="38" max="16384" width="9.140625" style="89"/>
  </cols>
  <sheetData>
    <row r="1" spans="1:37" ht="15.75" thickBot="1" x14ac:dyDescent="0.3">
      <c r="AI1" s="90"/>
      <c r="AK1" s="90"/>
    </row>
    <row r="2" spans="1:37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85" t="s">
        <v>37</v>
      </c>
      <c r="H2" s="17" t="s">
        <v>38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J2" s="20"/>
    </row>
    <row r="3" spans="1:37" s="86" customFormat="1" ht="15" customHeight="1" thickBot="1" x14ac:dyDescent="0.3">
      <c r="B3" s="246"/>
      <c r="C3" s="247"/>
      <c r="D3" s="275"/>
      <c r="E3" s="275"/>
      <c r="F3" s="248"/>
      <c r="G3" s="1" t="s">
        <v>64</v>
      </c>
      <c r="H3" s="85" t="s">
        <v>72</v>
      </c>
      <c r="I3" s="81" t="s">
        <v>73</v>
      </c>
      <c r="J3" s="81" t="s">
        <v>74</v>
      </c>
      <c r="K3" s="81" t="s">
        <v>75</v>
      </c>
      <c r="L3" s="81" t="s">
        <v>76</v>
      </c>
      <c r="M3" s="81" t="s">
        <v>78</v>
      </c>
      <c r="N3" s="81" t="s">
        <v>79</v>
      </c>
      <c r="O3" s="81" t="s">
        <v>80</v>
      </c>
      <c r="P3" s="81" t="s">
        <v>65</v>
      </c>
      <c r="Q3" s="81" t="s">
        <v>81</v>
      </c>
      <c r="R3" s="81" t="s">
        <v>82</v>
      </c>
      <c r="S3" s="81" t="s">
        <v>83</v>
      </c>
      <c r="T3" s="81" t="s">
        <v>84</v>
      </c>
      <c r="U3" s="81" t="s">
        <v>85</v>
      </c>
      <c r="V3" s="81" t="s">
        <v>91</v>
      </c>
      <c r="W3" s="81" t="s">
        <v>93</v>
      </c>
      <c r="X3" s="81" t="s">
        <v>92</v>
      </c>
      <c r="Y3" s="81" t="s">
        <v>94</v>
      </c>
      <c r="Z3" s="81" t="s">
        <v>95</v>
      </c>
      <c r="AA3" s="81" t="s">
        <v>97</v>
      </c>
      <c r="AB3" s="81" t="s">
        <v>98</v>
      </c>
      <c r="AC3" s="81" t="s">
        <v>67</v>
      </c>
      <c r="AD3" s="81" t="s">
        <v>99</v>
      </c>
      <c r="AE3" s="81" t="s">
        <v>66</v>
      </c>
      <c r="AF3" s="81" t="s">
        <v>68</v>
      </c>
      <c r="AG3" s="81" t="s">
        <v>70</v>
      </c>
      <c r="AH3" s="1" t="s">
        <v>69</v>
      </c>
      <c r="AI3" s="89"/>
      <c r="AJ3" s="1" t="s">
        <v>71</v>
      </c>
    </row>
    <row r="4" spans="1:37" s="86" customFormat="1" ht="15" customHeight="1" thickBot="1" x14ac:dyDescent="0.3">
      <c r="B4" s="246"/>
      <c r="C4" s="247"/>
      <c r="D4" s="275"/>
      <c r="E4" s="275"/>
      <c r="F4" s="248"/>
      <c r="G4" s="85"/>
      <c r="H4" s="266">
        <v>0.2</v>
      </c>
      <c r="I4" s="267"/>
      <c r="J4" s="267"/>
      <c r="K4" s="267"/>
      <c r="L4" s="268"/>
      <c r="M4" s="266">
        <v>0.19</v>
      </c>
      <c r="N4" s="267"/>
      <c r="O4" s="267"/>
      <c r="P4" s="267"/>
      <c r="Q4" s="267"/>
      <c r="R4" s="267"/>
      <c r="S4" s="267"/>
      <c r="T4" s="267"/>
      <c r="U4" s="268"/>
      <c r="V4" s="266">
        <v>0.18</v>
      </c>
      <c r="W4" s="267"/>
      <c r="X4" s="267"/>
      <c r="Y4" s="267"/>
      <c r="Z4" s="268"/>
      <c r="AA4" s="266">
        <v>0.19</v>
      </c>
      <c r="AB4" s="267"/>
      <c r="AC4" s="267"/>
      <c r="AD4" s="268"/>
      <c r="AE4" s="266">
        <v>0.24</v>
      </c>
      <c r="AF4" s="267"/>
      <c r="AG4" s="267"/>
      <c r="AH4" s="268"/>
      <c r="AI4" s="89"/>
      <c r="AJ4" s="1"/>
    </row>
    <row r="5" spans="1:37" s="86" customFormat="1" ht="15" customHeight="1" thickBot="1" x14ac:dyDescent="0.3">
      <c r="B5" s="246"/>
      <c r="C5" s="247"/>
      <c r="D5" s="275"/>
      <c r="E5" s="275"/>
      <c r="F5" s="248"/>
      <c r="G5" s="81"/>
      <c r="H5" s="70">
        <v>3.9672243396311049E-2</v>
      </c>
      <c r="I5" s="63">
        <v>3.9003622327169293E-2</v>
      </c>
      <c r="J5" s="63">
        <v>4.0659211803150262E-2</v>
      </c>
      <c r="K5" s="63">
        <v>4.0541668092881997E-2</v>
      </c>
      <c r="L5" s="63">
        <v>4.0123254380487416E-2</v>
      </c>
      <c r="M5" s="63">
        <v>3.3855860995089568E-2</v>
      </c>
      <c r="N5" s="63">
        <v>3.3926305149948044E-2</v>
      </c>
      <c r="O5" s="63">
        <v>3.4155559202511621E-2</v>
      </c>
      <c r="P5" s="63">
        <v>2.7644914083300116E-2</v>
      </c>
      <c r="Q5" s="63">
        <v>1.2384769945491175E-2</v>
      </c>
      <c r="R5" s="63">
        <v>1.0329219878523248E-2</v>
      </c>
      <c r="S5" s="63">
        <v>2.084070751253159E-2</v>
      </c>
      <c r="T5" s="63">
        <v>1.3667357697331571E-2</v>
      </c>
      <c r="U5" s="63">
        <v>3.1953055352730866E-3</v>
      </c>
      <c r="V5" s="63">
        <v>5.3090695350876072E-2</v>
      </c>
      <c r="W5" s="63">
        <v>4.2704117077481493E-2</v>
      </c>
      <c r="X5" s="63">
        <v>2.9874326587734236E-2</v>
      </c>
      <c r="Y5" s="63">
        <v>5.4141672309851369E-2</v>
      </c>
      <c r="Z5" s="63">
        <v>1.8918867405678293E-4</v>
      </c>
      <c r="AA5" s="63">
        <v>6.3176633003509647E-2</v>
      </c>
      <c r="AB5" s="63">
        <v>5.5340083086505724E-2</v>
      </c>
      <c r="AC5" s="63">
        <v>1.3643949251733668E-2</v>
      </c>
      <c r="AD5" s="63">
        <v>5.7839334658250946E-2</v>
      </c>
      <c r="AE5" s="63">
        <v>7.2655697831394084E-2</v>
      </c>
      <c r="AF5" s="63">
        <v>6.3967106671811935E-2</v>
      </c>
      <c r="AG5" s="63">
        <v>7.3539372750972415E-2</v>
      </c>
      <c r="AH5" s="63">
        <v>2.983782274582155E-2</v>
      </c>
      <c r="AI5" s="89"/>
      <c r="AJ5" s="11"/>
    </row>
    <row r="6" spans="1:37" ht="30" customHeight="1" thickBot="1" x14ac:dyDescent="0.3">
      <c r="B6" s="249"/>
      <c r="C6" s="250"/>
      <c r="D6" s="250"/>
      <c r="E6" s="250"/>
      <c r="F6" s="251"/>
      <c r="G6" s="15" t="s">
        <v>0</v>
      </c>
      <c r="H6" s="263" t="s">
        <v>1</v>
      </c>
      <c r="I6" s="264"/>
      <c r="J6" s="264"/>
      <c r="K6" s="264"/>
      <c r="L6" s="265"/>
      <c r="M6" s="263" t="s">
        <v>2</v>
      </c>
      <c r="N6" s="264"/>
      <c r="O6" s="264"/>
      <c r="P6" s="264"/>
      <c r="Q6" s="264"/>
      <c r="R6" s="264"/>
      <c r="S6" s="264"/>
      <c r="T6" s="264"/>
      <c r="U6" s="265"/>
      <c r="V6" s="263" t="s">
        <v>3</v>
      </c>
      <c r="W6" s="264"/>
      <c r="X6" s="264"/>
      <c r="Y6" s="264"/>
      <c r="Z6" s="265"/>
      <c r="AA6" s="263" t="s">
        <v>4</v>
      </c>
      <c r="AB6" s="264"/>
      <c r="AC6" s="264"/>
      <c r="AD6" s="265"/>
      <c r="AE6" s="263" t="s">
        <v>5</v>
      </c>
      <c r="AF6" s="264"/>
      <c r="AG6" s="264"/>
      <c r="AH6" s="265"/>
      <c r="AJ6" s="1" t="s">
        <v>49</v>
      </c>
    </row>
    <row r="7" spans="1:37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7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78" t="s">
        <v>35</v>
      </c>
      <c r="C9" s="279"/>
      <c r="D9" s="279"/>
      <c r="E9" s="279"/>
      <c r="F9" s="111">
        <v>1035</v>
      </c>
      <c r="G9" s="179">
        <v>633</v>
      </c>
      <c r="H9" s="180">
        <v>628</v>
      </c>
      <c r="I9" s="182">
        <v>599</v>
      </c>
      <c r="J9" s="182">
        <v>598</v>
      </c>
      <c r="K9" s="182">
        <v>616</v>
      </c>
      <c r="L9" s="183">
        <v>635</v>
      </c>
      <c r="M9" s="180">
        <v>748</v>
      </c>
      <c r="N9" s="182">
        <v>818</v>
      </c>
      <c r="O9" s="182">
        <v>759</v>
      </c>
      <c r="P9" s="182">
        <v>742</v>
      </c>
      <c r="Q9" s="182">
        <v>708</v>
      </c>
      <c r="R9" s="182">
        <v>682</v>
      </c>
      <c r="S9" s="182">
        <v>718</v>
      </c>
      <c r="T9" s="182">
        <v>679</v>
      </c>
      <c r="U9" s="183">
        <v>664</v>
      </c>
      <c r="V9" s="180">
        <v>645</v>
      </c>
      <c r="W9" s="182">
        <v>577</v>
      </c>
      <c r="X9" s="182">
        <v>570</v>
      </c>
      <c r="Y9" s="182">
        <v>658</v>
      </c>
      <c r="Z9" s="183">
        <v>593</v>
      </c>
      <c r="AA9" s="180">
        <v>714</v>
      </c>
      <c r="AB9" s="182">
        <v>697</v>
      </c>
      <c r="AC9" s="182">
        <v>484</v>
      </c>
      <c r="AD9" s="183">
        <v>692</v>
      </c>
      <c r="AE9" s="180">
        <v>708</v>
      </c>
      <c r="AF9" s="182">
        <v>583</v>
      </c>
      <c r="AG9" s="182">
        <v>621</v>
      </c>
      <c r="AH9" s="183">
        <v>653</v>
      </c>
      <c r="AI9" s="162"/>
      <c r="AJ9" s="179">
        <v>512</v>
      </c>
    </row>
    <row r="10" spans="1:37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188">
        <v>67</v>
      </c>
      <c r="H10" s="189">
        <v>74</v>
      </c>
      <c r="I10" s="190">
        <v>62</v>
      </c>
      <c r="J10" s="190">
        <v>72</v>
      </c>
      <c r="K10" s="190">
        <v>69</v>
      </c>
      <c r="L10" s="191">
        <v>68</v>
      </c>
      <c r="M10" s="189">
        <v>79</v>
      </c>
      <c r="N10" s="190">
        <v>90</v>
      </c>
      <c r="O10" s="190">
        <v>83</v>
      </c>
      <c r="P10" s="190">
        <v>84</v>
      </c>
      <c r="Q10" s="190">
        <v>76</v>
      </c>
      <c r="R10" s="190">
        <v>74</v>
      </c>
      <c r="S10" s="190">
        <v>76</v>
      </c>
      <c r="T10" s="190">
        <v>71</v>
      </c>
      <c r="U10" s="191">
        <v>70</v>
      </c>
      <c r="V10" s="189">
        <v>70</v>
      </c>
      <c r="W10" s="190">
        <v>72</v>
      </c>
      <c r="X10" s="190">
        <v>74</v>
      </c>
      <c r="Y10" s="190">
        <v>80</v>
      </c>
      <c r="Z10" s="191">
        <v>69</v>
      </c>
      <c r="AA10" s="189">
        <v>81</v>
      </c>
      <c r="AB10" s="190">
        <v>78</v>
      </c>
      <c r="AC10" s="190">
        <v>52</v>
      </c>
      <c r="AD10" s="191">
        <v>80</v>
      </c>
      <c r="AE10" s="189">
        <v>82</v>
      </c>
      <c r="AF10" s="190">
        <v>69</v>
      </c>
      <c r="AG10" s="190">
        <v>70</v>
      </c>
      <c r="AH10" s="191">
        <v>73</v>
      </c>
      <c r="AI10" s="162"/>
      <c r="AJ10" s="188">
        <v>55</v>
      </c>
    </row>
    <row r="11" spans="1:37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163">
        <v>205</v>
      </c>
      <c r="H11" s="164">
        <v>194</v>
      </c>
      <c r="I11" s="165">
        <v>162</v>
      </c>
      <c r="J11" s="165">
        <v>162</v>
      </c>
      <c r="K11" s="165">
        <v>182</v>
      </c>
      <c r="L11" s="166">
        <v>189</v>
      </c>
      <c r="M11" s="164">
        <v>224</v>
      </c>
      <c r="N11" s="165">
        <v>247</v>
      </c>
      <c r="O11" s="165">
        <v>232</v>
      </c>
      <c r="P11" s="165">
        <v>220</v>
      </c>
      <c r="Q11" s="165">
        <v>220</v>
      </c>
      <c r="R11" s="165">
        <v>206</v>
      </c>
      <c r="S11" s="165">
        <v>217</v>
      </c>
      <c r="T11" s="165">
        <v>207</v>
      </c>
      <c r="U11" s="166">
        <v>195</v>
      </c>
      <c r="V11" s="164">
        <v>186</v>
      </c>
      <c r="W11" s="165">
        <v>171</v>
      </c>
      <c r="X11" s="165">
        <v>170</v>
      </c>
      <c r="Y11" s="165">
        <v>194</v>
      </c>
      <c r="Z11" s="166">
        <v>170</v>
      </c>
      <c r="AA11" s="164">
        <v>214</v>
      </c>
      <c r="AB11" s="165">
        <v>215</v>
      </c>
      <c r="AC11" s="165">
        <v>142</v>
      </c>
      <c r="AD11" s="166">
        <v>215</v>
      </c>
      <c r="AE11" s="164">
        <v>207</v>
      </c>
      <c r="AF11" s="165">
        <v>164</v>
      </c>
      <c r="AG11" s="165">
        <v>185</v>
      </c>
      <c r="AH11" s="166">
        <v>202</v>
      </c>
      <c r="AI11" s="162"/>
      <c r="AJ11" s="163">
        <v>159</v>
      </c>
    </row>
    <row r="12" spans="1:37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163">
        <v>72</v>
      </c>
      <c r="H12" s="164">
        <v>74</v>
      </c>
      <c r="I12" s="165">
        <v>76</v>
      </c>
      <c r="J12" s="165">
        <v>71</v>
      </c>
      <c r="K12" s="165">
        <v>69</v>
      </c>
      <c r="L12" s="166">
        <v>77</v>
      </c>
      <c r="M12" s="164">
        <v>90</v>
      </c>
      <c r="N12" s="165">
        <v>94</v>
      </c>
      <c r="O12" s="165">
        <v>87</v>
      </c>
      <c r="P12" s="165">
        <v>83</v>
      </c>
      <c r="Q12" s="165">
        <v>84</v>
      </c>
      <c r="R12" s="165">
        <v>81</v>
      </c>
      <c r="S12" s="165">
        <v>83</v>
      </c>
      <c r="T12" s="165">
        <v>81</v>
      </c>
      <c r="U12" s="166">
        <v>82</v>
      </c>
      <c r="V12" s="164">
        <v>76</v>
      </c>
      <c r="W12" s="165">
        <v>76</v>
      </c>
      <c r="X12" s="165">
        <v>74</v>
      </c>
      <c r="Y12" s="165">
        <v>75</v>
      </c>
      <c r="Z12" s="166">
        <v>67</v>
      </c>
      <c r="AA12" s="164">
        <v>84</v>
      </c>
      <c r="AB12" s="165">
        <v>83</v>
      </c>
      <c r="AC12" s="165">
        <v>56</v>
      </c>
      <c r="AD12" s="166">
        <v>77</v>
      </c>
      <c r="AE12" s="164">
        <v>79</v>
      </c>
      <c r="AF12" s="165">
        <v>70</v>
      </c>
      <c r="AG12" s="165">
        <v>73</v>
      </c>
      <c r="AH12" s="166">
        <v>77</v>
      </c>
      <c r="AI12" s="162"/>
      <c r="AJ12" s="163">
        <v>61</v>
      </c>
    </row>
    <row r="13" spans="1:37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163">
        <v>83</v>
      </c>
      <c r="H13" s="164">
        <v>90</v>
      </c>
      <c r="I13" s="165">
        <v>92</v>
      </c>
      <c r="J13" s="165">
        <v>89</v>
      </c>
      <c r="K13" s="165">
        <v>89</v>
      </c>
      <c r="L13" s="166">
        <v>94</v>
      </c>
      <c r="M13" s="164">
        <v>101</v>
      </c>
      <c r="N13" s="165">
        <v>106</v>
      </c>
      <c r="O13" s="165">
        <v>105</v>
      </c>
      <c r="P13" s="165">
        <v>105</v>
      </c>
      <c r="Q13" s="165">
        <v>98</v>
      </c>
      <c r="R13" s="165">
        <v>101</v>
      </c>
      <c r="S13" s="165">
        <v>104</v>
      </c>
      <c r="T13" s="165">
        <v>99</v>
      </c>
      <c r="U13" s="166">
        <v>96</v>
      </c>
      <c r="V13" s="164">
        <v>92</v>
      </c>
      <c r="W13" s="165">
        <v>88</v>
      </c>
      <c r="X13" s="165">
        <v>87</v>
      </c>
      <c r="Y13" s="165">
        <v>100</v>
      </c>
      <c r="Z13" s="166">
        <v>98</v>
      </c>
      <c r="AA13" s="164">
        <v>105</v>
      </c>
      <c r="AB13" s="165">
        <v>100</v>
      </c>
      <c r="AC13" s="165">
        <v>79</v>
      </c>
      <c r="AD13" s="166">
        <v>94</v>
      </c>
      <c r="AE13" s="164">
        <v>101</v>
      </c>
      <c r="AF13" s="165">
        <v>83</v>
      </c>
      <c r="AG13" s="165">
        <v>87</v>
      </c>
      <c r="AH13" s="166">
        <v>94</v>
      </c>
      <c r="AI13" s="162"/>
      <c r="AJ13" s="163">
        <v>81</v>
      </c>
    </row>
    <row r="14" spans="1:37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163">
        <v>57</v>
      </c>
      <c r="H14" s="164">
        <v>49</v>
      </c>
      <c r="I14" s="165">
        <v>66</v>
      </c>
      <c r="J14" s="165">
        <v>62</v>
      </c>
      <c r="K14" s="165">
        <v>56</v>
      </c>
      <c r="L14" s="166">
        <v>55</v>
      </c>
      <c r="M14" s="164">
        <v>70</v>
      </c>
      <c r="N14" s="165">
        <v>80</v>
      </c>
      <c r="O14" s="165">
        <v>72</v>
      </c>
      <c r="P14" s="165">
        <v>66</v>
      </c>
      <c r="Q14" s="165">
        <v>62</v>
      </c>
      <c r="R14" s="165">
        <v>56</v>
      </c>
      <c r="S14" s="165">
        <v>62</v>
      </c>
      <c r="T14" s="165">
        <v>52</v>
      </c>
      <c r="U14" s="166">
        <v>58</v>
      </c>
      <c r="V14" s="164">
        <v>55</v>
      </c>
      <c r="W14" s="165">
        <v>42</v>
      </c>
      <c r="X14" s="165">
        <v>37</v>
      </c>
      <c r="Y14" s="165">
        <v>54</v>
      </c>
      <c r="Z14" s="166">
        <v>48</v>
      </c>
      <c r="AA14" s="164">
        <v>58</v>
      </c>
      <c r="AB14" s="165">
        <v>63</v>
      </c>
      <c r="AC14" s="165">
        <v>37</v>
      </c>
      <c r="AD14" s="166">
        <v>61</v>
      </c>
      <c r="AE14" s="164">
        <v>63</v>
      </c>
      <c r="AF14" s="165">
        <v>47</v>
      </c>
      <c r="AG14" s="165">
        <v>52</v>
      </c>
      <c r="AH14" s="166">
        <v>56</v>
      </c>
      <c r="AI14" s="162"/>
      <c r="AJ14" s="163">
        <v>38</v>
      </c>
    </row>
    <row r="15" spans="1:37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163">
        <v>81</v>
      </c>
      <c r="H15" s="164">
        <v>75</v>
      </c>
      <c r="I15" s="165">
        <v>74</v>
      </c>
      <c r="J15" s="165">
        <v>71</v>
      </c>
      <c r="K15" s="165">
        <v>78</v>
      </c>
      <c r="L15" s="166">
        <v>82</v>
      </c>
      <c r="M15" s="164">
        <v>89</v>
      </c>
      <c r="N15" s="165">
        <v>98</v>
      </c>
      <c r="O15" s="165">
        <v>88</v>
      </c>
      <c r="P15" s="165">
        <v>90</v>
      </c>
      <c r="Q15" s="165">
        <v>85</v>
      </c>
      <c r="R15" s="165">
        <v>86</v>
      </c>
      <c r="S15" s="165">
        <v>85</v>
      </c>
      <c r="T15" s="165">
        <v>83</v>
      </c>
      <c r="U15" s="166">
        <v>81</v>
      </c>
      <c r="V15" s="164">
        <v>84</v>
      </c>
      <c r="W15" s="165">
        <v>66</v>
      </c>
      <c r="X15" s="165">
        <v>68</v>
      </c>
      <c r="Y15" s="165">
        <v>79</v>
      </c>
      <c r="Z15" s="166">
        <v>67</v>
      </c>
      <c r="AA15" s="164">
        <v>88</v>
      </c>
      <c r="AB15" s="165">
        <v>83</v>
      </c>
      <c r="AC15" s="165">
        <v>66</v>
      </c>
      <c r="AD15" s="166">
        <v>85</v>
      </c>
      <c r="AE15" s="164">
        <v>88</v>
      </c>
      <c r="AF15" s="165">
        <v>75</v>
      </c>
      <c r="AG15" s="165">
        <v>82</v>
      </c>
      <c r="AH15" s="166">
        <v>75</v>
      </c>
      <c r="AI15" s="162"/>
      <c r="AJ15" s="163">
        <v>64</v>
      </c>
    </row>
    <row r="16" spans="1:37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163">
        <v>44</v>
      </c>
      <c r="H16" s="164">
        <v>48</v>
      </c>
      <c r="I16" s="165">
        <v>47</v>
      </c>
      <c r="J16" s="165">
        <v>48</v>
      </c>
      <c r="K16" s="165">
        <v>47</v>
      </c>
      <c r="L16" s="166">
        <v>43</v>
      </c>
      <c r="M16" s="164">
        <v>62</v>
      </c>
      <c r="N16" s="165">
        <v>68</v>
      </c>
      <c r="O16" s="165">
        <v>62</v>
      </c>
      <c r="P16" s="165">
        <v>62</v>
      </c>
      <c r="Q16" s="165">
        <v>54</v>
      </c>
      <c r="R16" s="165">
        <v>47</v>
      </c>
      <c r="S16" s="165">
        <v>62</v>
      </c>
      <c r="T16" s="165">
        <v>55</v>
      </c>
      <c r="U16" s="166">
        <v>54</v>
      </c>
      <c r="V16" s="164">
        <v>54</v>
      </c>
      <c r="W16" s="165">
        <v>39</v>
      </c>
      <c r="X16" s="165">
        <v>37</v>
      </c>
      <c r="Y16" s="165">
        <v>52</v>
      </c>
      <c r="Z16" s="166">
        <v>48</v>
      </c>
      <c r="AA16" s="164">
        <v>55</v>
      </c>
      <c r="AB16" s="165">
        <v>49</v>
      </c>
      <c r="AC16" s="165">
        <v>34</v>
      </c>
      <c r="AD16" s="166">
        <v>54</v>
      </c>
      <c r="AE16" s="164">
        <v>60</v>
      </c>
      <c r="AF16" s="165">
        <v>50</v>
      </c>
      <c r="AG16" s="165">
        <v>47</v>
      </c>
      <c r="AH16" s="166">
        <v>52</v>
      </c>
      <c r="AI16" s="162"/>
      <c r="AJ16" s="163">
        <v>36</v>
      </c>
    </row>
    <row r="17" spans="1:37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167">
        <v>24</v>
      </c>
      <c r="H17" s="168">
        <v>24</v>
      </c>
      <c r="I17" s="169">
        <v>20</v>
      </c>
      <c r="J17" s="169">
        <v>23</v>
      </c>
      <c r="K17" s="169">
        <v>26</v>
      </c>
      <c r="L17" s="170">
        <v>27</v>
      </c>
      <c r="M17" s="168">
        <v>33</v>
      </c>
      <c r="N17" s="169">
        <v>35</v>
      </c>
      <c r="O17" s="169">
        <v>30</v>
      </c>
      <c r="P17" s="169">
        <v>32</v>
      </c>
      <c r="Q17" s="169">
        <v>29</v>
      </c>
      <c r="R17" s="169">
        <v>31</v>
      </c>
      <c r="S17" s="169">
        <v>29</v>
      </c>
      <c r="T17" s="169">
        <v>31</v>
      </c>
      <c r="U17" s="170">
        <v>28</v>
      </c>
      <c r="V17" s="168">
        <v>28</v>
      </c>
      <c r="W17" s="169">
        <v>23</v>
      </c>
      <c r="X17" s="169">
        <v>23</v>
      </c>
      <c r="Y17" s="169">
        <v>24</v>
      </c>
      <c r="Z17" s="170">
        <v>26</v>
      </c>
      <c r="AA17" s="168">
        <v>29</v>
      </c>
      <c r="AB17" s="169">
        <v>26</v>
      </c>
      <c r="AC17" s="169">
        <v>18</v>
      </c>
      <c r="AD17" s="170">
        <v>26</v>
      </c>
      <c r="AE17" s="168">
        <v>28</v>
      </c>
      <c r="AF17" s="169">
        <v>25</v>
      </c>
      <c r="AG17" s="169">
        <v>25</v>
      </c>
      <c r="AH17" s="170">
        <v>24</v>
      </c>
      <c r="AI17" s="162"/>
      <c r="AJ17" s="163">
        <v>18</v>
      </c>
    </row>
    <row r="18" spans="1:37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163">
        <v>198</v>
      </c>
      <c r="H18" s="164">
        <v>196</v>
      </c>
      <c r="I18" s="165">
        <v>179</v>
      </c>
      <c r="J18" s="165">
        <v>182</v>
      </c>
      <c r="K18" s="165">
        <v>191</v>
      </c>
      <c r="L18" s="166">
        <v>195</v>
      </c>
      <c r="M18" s="164">
        <v>228</v>
      </c>
      <c r="N18" s="165">
        <v>248</v>
      </c>
      <c r="O18" s="165">
        <v>231</v>
      </c>
      <c r="P18" s="165">
        <v>223</v>
      </c>
      <c r="Q18" s="165">
        <v>218</v>
      </c>
      <c r="R18" s="165">
        <v>205</v>
      </c>
      <c r="S18" s="165">
        <v>215</v>
      </c>
      <c r="T18" s="165">
        <v>209</v>
      </c>
      <c r="U18" s="166">
        <v>200</v>
      </c>
      <c r="V18" s="164">
        <v>197</v>
      </c>
      <c r="W18" s="165">
        <v>179</v>
      </c>
      <c r="X18" s="165">
        <v>172</v>
      </c>
      <c r="Y18" s="165">
        <v>204</v>
      </c>
      <c r="Z18" s="166">
        <v>187</v>
      </c>
      <c r="AA18" s="164">
        <v>215</v>
      </c>
      <c r="AB18" s="165">
        <v>216</v>
      </c>
      <c r="AC18" s="165">
        <v>156</v>
      </c>
      <c r="AD18" s="166">
        <v>209</v>
      </c>
      <c r="AE18" s="164">
        <v>210</v>
      </c>
      <c r="AF18" s="165">
        <v>171</v>
      </c>
      <c r="AG18" s="165">
        <v>193</v>
      </c>
      <c r="AH18" s="166">
        <v>196</v>
      </c>
      <c r="AI18" s="162"/>
      <c r="AJ18" s="163">
        <v>167</v>
      </c>
    </row>
    <row r="19" spans="1:37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171">
        <v>435</v>
      </c>
      <c r="H19" s="172">
        <v>432</v>
      </c>
      <c r="I19" s="173">
        <v>420</v>
      </c>
      <c r="J19" s="173">
        <v>416</v>
      </c>
      <c r="K19" s="173">
        <v>425</v>
      </c>
      <c r="L19" s="174">
        <v>440</v>
      </c>
      <c r="M19" s="172">
        <v>520</v>
      </c>
      <c r="N19" s="173">
        <v>570</v>
      </c>
      <c r="O19" s="173">
        <v>528</v>
      </c>
      <c r="P19" s="173">
        <v>519</v>
      </c>
      <c r="Q19" s="173">
        <v>490</v>
      </c>
      <c r="R19" s="173">
        <v>477</v>
      </c>
      <c r="S19" s="173">
        <v>503</v>
      </c>
      <c r="T19" s="173">
        <v>470</v>
      </c>
      <c r="U19" s="174">
        <v>464</v>
      </c>
      <c r="V19" s="172">
        <v>448</v>
      </c>
      <c r="W19" s="173">
        <v>398</v>
      </c>
      <c r="X19" s="173">
        <v>398</v>
      </c>
      <c r="Y19" s="173">
        <v>454</v>
      </c>
      <c r="Z19" s="174">
        <v>406</v>
      </c>
      <c r="AA19" s="172">
        <v>499</v>
      </c>
      <c r="AB19" s="173">
        <v>481</v>
      </c>
      <c r="AC19" s="173">
        <v>328</v>
      </c>
      <c r="AD19" s="174">
        <v>483</v>
      </c>
      <c r="AE19" s="172">
        <v>498</v>
      </c>
      <c r="AF19" s="173">
        <v>412</v>
      </c>
      <c r="AG19" s="173">
        <v>428</v>
      </c>
      <c r="AH19" s="174">
        <v>457</v>
      </c>
      <c r="AI19" s="162"/>
      <c r="AJ19" s="171">
        <v>345</v>
      </c>
    </row>
    <row r="20" spans="1:37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175">
        <v>0</v>
      </c>
      <c r="H20" s="176">
        <v>0</v>
      </c>
      <c r="I20" s="177">
        <v>0</v>
      </c>
      <c r="J20" s="177">
        <v>0</v>
      </c>
      <c r="K20" s="177">
        <v>0</v>
      </c>
      <c r="L20" s="178">
        <v>0</v>
      </c>
      <c r="M20" s="176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8">
        <v>0</v>
      </c>
      <c r="V20" s="176">
        <v>0</v>
      </c>
      <c r="W20" s="177">
        <v>0</v>
      </c>
      <c r="X20" s="177">
        <v>0</v>
      </c>
      <c r="Y20" s="177">
        <v>0</v>
      </c>
      <c r="Z20" s="178">
        <v>0</v>
      </c>
      <c r="AA20" s="176">
        <v>0</v>
      </c>
      <c r="AB20" s="177">
        <v>0</v>
      </c>
      <c r="AC20" s="177">
        <v>0</v>
      </c>
      <c r="AD20" s="178">
        <v>0</v>
      </c>
      <c r="AE20" s="176">
        <v>0</v>
      </c>
      <c r="AF20" s="177">
        <v>0</v>
      </c>
      <c r="AG20" s="177">
        <v>0</v>
      </c>
      <c r="AH20" s="178">
        <v>0</v>
      </c>
      <c r="AI20" s="162"/>
      <c r="AJ20" s="175">
        <v>0</v>
      </c>
    </row>
    <row r="22" spans="1:37" ht="15.75" thickBot="1" x14ac:dyDescent="0.3"/>
    <row r="23" spans="1:37" ht="24.95" customHeight="1" thickBot="1" x14ac:dyDescent="0.3">
      <c r="B23" s="274" t="str">
        <f>'CSI Score'!$B$2</f>
        <v>CSI Jul 2020</v>
      </c>
      <c r="C23" s="244"/>
      <c r="D23" s="244"/>
      <c r="E23" s="244"/>
      <c r="F23" s="245"/>
      <c r="G23" s="85" t="s">
        <v>37</v>
      </c>
      <c r="H23" s="17" t="s">
        <v>38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J23" s="20"/>
    </row>
    <row r="24" spans="1:37" s="86" customFormat="1" ht="15" customHeight="1" thickBot="1" x14ac:dyDescent="0.3">
      <c r="B24" s="246"/>
      <c r="C24" s="247"/>
      <c r="D24" s="275"/>
      <c r="E24" s="275"/>
      <c r="F24" s="248"/>
      <c r="G24" s="1" t="s">
        <v>64</v>
      </c>
      <c r="H24" s="85" t="s">
        <v>72</v>
      </c>
      <c r="I24" s="81" t="s">
        <v>73</v>
      </c>
      <c r="J24" s="81" t="s">
        <v>74</v>
      </c>
      <c r="K24" s="81" t="s">
        <v>75</v>
      </c>
      <c r="L24" s="81" t="s">
        <v>76</v>
      </c>
      <c r="M24" s="81" t="s">
        <v>78</v>
      </c>
      <c r="N24" s="81" t="s">
        <v>79</v>
      </c>
      <c r="O24" s="81" t="s">
        <v>80</v>
      </c>
      <c r="P24" s="81" t="s">
        <v>65</v>
      </c>
      <c r="Q24" s="81" t="s">
        <v>81</v>
      </c>
      <c r="R24" s="81" t="s">
        <v>82</v>
      </c>
      <c r="S24" s="81" t="s">
        <v>83</v>
      </c>
      <c r="T24" s="81" t="s">
        <v>84</v>
      </c>
      <c r="U24" s="81" t="s">
        <v>85</v>
      </c>
      <c r="V24" s="81" t="s">
        <v>91</v>
      </c>
      <c r="W24" s="81" t="s">
        <v>93</v>
      </c>
      <c r="X24" s="81" t="s">
        <v>92</v>
      </c>
      <c r="Y24" s="81" t="s">
        <v>94</v>
      </c>
      <c r="Z24" s="81" t="s">
        <v>95</v>
      </c>
      <c r="AA24" s="81" t="s">
        <v>97</v>
      </c>
      <c r="AB24" s="81" t="s">
        <v>98</v>
      </c>
      <c r="AC24" s="81" t="s">
        <v>67</v>
      </c>
      <c r="AD24" s="81" t="s">
        <v>99</v>
      </c>
      <c r="AE24" s="81" t="s">
        <v>66</v>
      </c>
      <c r="AF24" s="81" t="s">
        <v>68</v>
      </c>
      <c r="AG24" s="81" t="s">
        <v>70</v>
      </c>
      <c r="AH24" s="1" t="s">
        <v>69</v>
      </c>
      <c r="AI24" s="89"/>
      <c r="AJ24" s="1" t="s">
        <v>71</v>
      </c>
    </row>
    <row r="25" spans="1:37" s="86" customFormat="1" ht="15" customHeight="1" thickBot="1" x14ac:dyDescent="0.3">
      <c r="B25" s="246"/>
      <c r="C25" s="247"/>
      <c r="D25" s="275"/>
      <c r="E25" s="275"/>
      <c r="F25" s="248"/>
      <c r="G25" s="85"/>
      <c r="H25" s="266">
        <v>0.2</v>
      </c>
      <c r="I25" s="267"/>
      <c r="J25" s="267"/>
      <c r="K25" s="267"/>
      <c r="L25" s="268"/>
      <c r="M25" s="266">
        <v>0.19</v>
      </c>
      <c r="N25" s="267"/>
      <c r="O25" s="267"/>
      <c r="P25" s="267"/>
      <c r="Q25" s="267"/>
      <c r="R25" s="267"/>
      <c r="S25" s="267"/>
      <c r="T25" s="267"/>
      <c r="U25" s="268"/>
      <c r="V25" s="266">
        <v>0.18</v>
      </c>
      <c r="W25" s="267"/>
      <c r="X25" s="267"/>
      <c r="Y25" s="267"/>
      <c r="Z25" s="268"/>
      <c r="AA25" s="266">
        <v>0.19</v>
      </c>
      <c r="AB25" s="267"/>
      <c r="AC25" s="267"/>
      <c r="AD25" s="268"/>
      <c r="AE25" s="266">
        <v>0.24</v>
      </c>
      <c r="AF25" s="267"/>
      <c r="AG25" s="267"/>
      <c r="AH25" s="268"/>
      <c r="AI25" s="89"/>
      <c r="AJ25" s="1"/>
    </row>
    <row r="26" spans="1:37" s="86" customFormat="1" ht="15" customHeight="1" thickBot="1" x14ac:dyDescent="0.3">
      <c r="B26" s="246"/>
      <c r="C26" s="247"/>
      <c r="D26" s="275"/>
      <c r="E26" s="275"/>
      <c r="F26" s="248"/>
      <c r="G26" s="81"/>
      <c r="H26" s="70">
        <v>3.9672243396311049E-2</v>
      </c>
      <c r="I26" s="63">
        <v>3.9003622327169293E-2</v>
      </c>
      <c r="J26" s="63">
        <v>4.0659211803150262E-2</v>
      </c>
      <c r="K26" s="63">
        <v>4.0541668092881997E-2</v>
      </c>
      <c r="L26" s="63">
        <v>4.0123254380487416E-2</v>
      </c>
      <c r="M26" s="63">
        <v>3.3855860995089568E-2</v>
      </c>
      <c r="N26" s="63">
        <v>3.3926305149948044E-2</v>
      </c>
      <c r="O26" s="63">
        <v>3.4155559202511621E-2</v>
      </c>
      <c r="P26" s="63">
        <v>2.7644914083300116E-2</v>
      </c>
      <c r="Q26" s="63">
        <v>1.2384769945491175E-2</v>
      </c>
      <c r="R26" s="63">
        <v>1.0329219878523248E-2</v>
      </c>
      <c r="S26" s="63">
        <v>2.084070751253159E-2</v>
      </c>
      <c r="T26" s="63">
        <v>1.3667357697331571E-2</v>
      </c>
      <c r="U26" s="63">
        <v>3.1953055352730866E-3</v>
      </c>
      <c r="V26" s="63">
        <v>5.3090695350876072E-2</v>
      </c>
      <c r="W26" s="63">
        <v>4.2704117077481493E-2</v>
      </c>
      <c r="X26" s="63">
        <v>2.9874326587734236E-2</v>
      </c>
      <c r="Y26" s="63">
        <v>5.4141672309851369E-2</v>
      </c>
      <c r="Z26" s="63">
        <v>1.8918867405678293E-4</v>
      </c>
      <c r="AA26" s="63">
        <v>6.3176633003509647E-2</v>
      </c>
      <c r="AB26" s="63">
        <v>5.5340083086505724E-2</v>
      </c>
      <c r="AC26" s="63">
        <v>1.3643949251733668E-2</v>
      </c>
      <c r="AD26" s="63">
        <v>5.7839334658250946E-2</v>
      </c>
      <c r="AE26" s="63">
        <v>7.2655697831394084E-2</v>
      </c>
      <c r="AF26" s="63">
        <v>6.3967106671811935E-2</v>
      </c>
      <c r="AG26" s="63">
        <v>7.3539372750972415E-2</v>
      </c>
      <c r="AH26" s="63">
        <v>2.983782274582155E-2</v>
      </c>
      <c r="AI26" s="89"/>
      <c r="AJ26" s="11"/>
    </row>
    <row r="27" spans="1:37" ht="30" customHeight="1" thickBot="1" x14ac:dyDescent="0.3">
      <c r="B27" s="249"/>
      <c r="C27" s="250"/>
      <c r="D27" s="250"/>
      <c r="E27" s="250"/>
      <c r="F27" s="251"/>
      <c r="G27" s="15" t="s">
        <v>0</v>
      </c>
      <c r="H27" s="263" t="s">
        <v>1</v>
      </c>
      <c r="I27" s="264"/>
      <c r="J27" s="264"/>
      <c r="K27" s="264"/>
      <c r="L27" s="265"/>
      <c r="M27" s="263" t="s">
        <v>2</v>
      </c>
      <c r="N27" s="264"/>
      <c r="O27" s="264"/>
      <c r="P27" s="264"/>
      <c r="Q27" s="264"/>
      <c r="R27" s="264"/>
      <c r="S27" s="264"/>
      <c r="T27" s="264"/>
      <c r="U27" s="265"/>
      <c r="V27" s="263" t="s">
        <v>3</v>
      </c>
      <c r="W27" s="264"/>
      <c r="X27" s="264"/>
      <c r="Y27" s="264"/>
      <c r="Z27" s="265"/>
      <c r="AA27" s="263" t="s">
        <v>4</v>
      </c>
      <c r="AB27" s="264"/>
      <c r="AC27" s="264"/>
      <c r="AD27" s="265"/>
      <c r="AE27" s="263" t="s">
        <v>5</v>
      </c>
      <c r="AF27" s="264"/>
      <c r="AG27" s="264"/>
      <c r="AH27" s="265"/>
      <c r="AJ27" s="1" t="s">
        <v>49</v>
      </c>
    </row>
    <row r="28" spans="1:37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7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1"/>
      <c r="C29" s="91"/>
      <c r="D29" s="91"/>
      <c r="E29" s="61" t="s">
        <v>35</v>
      </c>
      <c r="F29" s="111">
        <v>1035</v>
      </c>
      <c r="G29" s="179">
        <v>633</v>
      </c>
      <c r="H29" s="180">
        <v>628</v>
      </c>
      <c r="I29" s="181">
        <v>599</v>
      </c>
      <c r="J29" s="182">
        <v>598</v>
      </c>
      <c r="K29" s="181">
        <v>616</v>
      </c>
      <c r="L29" s="183">
        <v>635</v>
      </c>
      <c r="M29" s="180">
        <v>748</v>
      </c>
      <c r="N29" s="182">
        <v>818</v>
      </c>
      <c r="O29" s="182">
        <v>759</v>
      </c>
      <c r="P29" s="182">
        <v>742</v>
      </c>
      <c r="Q29" s="184">
        <v>708</v>
      </c>
      <c r="R29" s="181">
        <v>682</v>
      </c>
      <c r="S29" s="182">
        <v>718</v>
      </c>
      <c r="T29" s="185">
        <v>679</v>
      </c>
      <c r="U29" s="185">
        <v>664</v>
      </c>
      <c r="V29" s="180">
        <v>645</v>
      </c>
      <c r="W29" s="181">
        <v>577</v>
      </c>
      <c r="X29" s="182">
        <v>570</v>
      </c>
      <c r="Y29" s="182">
        <v>658</v>
      </c>
      <c r="Z29" s="185">
        <v>593</v>
      </c>
      <c r="AA29" s="180">
        <v>714</v>
      </c>
      <c r="AB29" s="181">
        <v>697</v>
      </c>
      <c r="AC29" s="182">
        <v>484</v>
      </c>
      <c r="AD29" s="183">
        <v>692</v>
      </c>
      <c r="AE29" s="180">
        <v>708</v>
      </c>
      <c r="AF29" s="182">
        <v>583</v>
      </c>
      <c r="AG29" s="182">
        <v>621</v>
      </c>
      <c r="AH29" s="186">
        <v>653</v>
      </c>
      <c r="AI29" s="187"/>
      <c r="AJ29" s="179">
        <v>512</v>
      </c>
      <c r="AK29" s="94"/>
    </row>
    <row r="30" spans="1:37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1">
        <v>0</v>
      </c>
      <c r="G30" s="196">
        <v>0</v>
      </c>
      <c r="H30" s="197">
        <v>0</v>
      </c>
      <c r="I30" s="198">
        <v>0</v>
      </c>
      <c r="J30" s="199">
        <v>0</v>
      </c>
      <c r="K30" s="198">
        <v>0</v>
      </c>
      <c r="L30" s="200">
        <v>0</v>
      </c>
      <c r="M30" s="197">
        <v>0</v>
      </c>
      <c r="N30" s="199">
        <v>0</v>
      </c>
      <c r="O30" s="199">
        <v>0</v>
      </c>
      <c r="P30" s="199">
        <v>0</v>
      </c>
      <c r="Q30" s="201">
        <v>0</v>
      </c>
      <c r="R30" s="198">
        <v>0</v>
      </c>
      <c r="S30" s="199">
        <v>0</v>
      </c>
      <c r="T30" s="202">
        <v>0</v>
      </c>
      <c r="U30" s="202">
        <v>0</v>
      </c>
      <c r="V30" s="197">
        <v>0</v>
      </c>
      <c r="W30" s="198">
        <v>0</v>
      </c>
      <c r="X30" s="199">
        <v>0</v>
      </c>
      <c r="Y30" s="199">
        <v>0</v>
      </c>
      <c r="Z30" s="202">
        <v>0</v>
      </c>
      <c r="AA30" s="197">
        <v>0</v>
      </c>
      <c r="AB30" s="198">
        <v>0</v>
      </c>
      <c r="AC30" s="199">
        <v>0</v>
      </c>
      <c r="AD30" s="200">
        <v>0</v>
      </c>
      <c r="AE30" s="197">
        <v>0</v>
      </c>
      <c r="AF30" s="199">
        <v>0</v>
      </c>
      <c r="AG30" s="199">
        <v>0</v>
      </c>
      <c r="AH30" s="200">
        <v>0</v>
      </c>
      <c r="AI30" s="162"/>
      <c r="AJ30" s="204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0:E20"/>
    <mergeCell ref="B23:F27"/>
    <mergeCell ref="H25:L25"/>
    <mergeCell ref="B19:E19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34" width="13.28515625" style="89" customWidth="1"/>
    <col min="35" max="35" width="1.28515625" style="89" customWidth="1"/>
    <col min="36" max="36" width="13.28515625" style="89" customWidth="1"/>
    <col min="37" max="37" width="1.28515625" style="89" customWidth="1"/>
    <col min="38" max="16384" width="9.140625" style="89"/>
  </cols>
  <sheetData>
    <row r="1" spans="1:37" ht="15.75" thickBot="1" x14ac:dyDescent="0.3">
      <c r="AI1" s="90"/>
      <c r="AK1" s="90"/>
    </row>
    <row r="2" spans="1:37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85" t="s">
        <v>47</v>
      </c>
      <c r="H2" s="17" t="s">
        <v>48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J2" s="20"/>
    </row>
    <row r="3" spans="1:37" s="86" customFormat="1" ht="15" customHeight="1" thickBot="1" x14ac:dyDescent="0.3">
      <c r="B3" s="246"/>
      <c r="C3" s="247"/>
      <c r="D3" s="275"/>
      <c r="E3" s="275"/>
      <c r="F3" s="248"/>
      <c r="G3" s="1" t="s">
        <v>64</v>
      </c>
      <c r="H3" s="85" t="s">
        <v>72</v>
      </c>
      <c r="I3" s="81" t="s">
        <v>73</v>
      </c>
      <c r="J3" s="81" t="s">
        <v>74</v>
      </c>
      <c r="K3" s="81" t="s">
        <v>75</v>
      </c>
      <c r="L3" s="81" t="s">
        <v>76</v>
      </c>
      <c r="M3" s="81" t="s">
        <v>78</v>
      </c>
      <c r="N3" s="81" t="s">
        <v>79</v>
      </c>
      <c r="O3" s="81" t="s">
        <v>80</v>
      </c>
      <c r="P3" s="81" t="s">
        <v>65</v>
      </c>
      <c r="Q3" s="81" t="s">
        <v>81</v>
      </c>
      <c r="R3" s="81" t="s">
        <v>82</v>
      </c>
      <c r="S3" s="81" t="s">
        <v>83</v>
      </c>
      <c r="T3" s="81" t="s">
        <v>84</v>
      </c>
      <c r="U3" s="81" t="s">
        <v>85</v>
      </c>
      <c r="V3" s="81" t="s">
        <v>91</v>
      </c>
      <c r="W3" s="81" t="s">
        <v>93</v>
      </c>
      <c r="X3" s="81" t="s">
        <v>92</v>
      </c>
      <c r="Y3" s="81" t="s">
        <v>94</v>
      </c>
      <c r="Z3" s="81" t="s">
        <v>95</v>
      </c>
      <c r="AA3" s="81" t="s">
        <v>97</v>
      </c>
      <c r="AB3" s="81" t="s">
        <v>98</v>
      </c>
      <c r="AC3" s="81" t="s">
        <v>67</v>
      </c>
      <c r="AD3" s="81" t="s">
        <v>99</v>
      </c>
      <c r="AE3" s="81" t="s">
        <v>66</v>
      </c>
      <c r="AF3" s="81" t="s">
        <v>68</v>
      </c>
      <c r="AG3" s="81" t="s">
        <v>70</v>
      </c>
      <c r="AH3" s="1" t="s">
        <v>69</v>
      </c>
      <c r="AI3" s="89"/>
      <c r="AJ3" s="1" t="s">
        <v>71</v>
      </c>
    </row>
    <row r="4" spans="1:37" s="86" customFormat="1" ht="15" customHeight="1" thickBot="1" x14ac:dyDescent="0.3">
      <c r="B4" s="246"/>
      <c r="C4" s="247"/>
      <c r="D4" s="275"/>
      <c r="E4" s="275"/>
      <c r="F4" s="248"/>
      <c r="G4" s="85"/>
      <c r="H4" s="266">
        <v>0.2</v>
      </c>
      <c r="I4" s="267"/>
      <c r="J4" s="267"/>
      <c r="K4" s="267"/>
      <c r="L4" s="268"/>
      <c r="M4" s="266">
        <v>0.19</v>
      </c>
      <c r="N4" s="267"/>
      <c r="O4" s="267"/>
      <c r="P4" s="267"/>
      <c r="Q4" s="267"/>
      <c r="R4" s="267"/>
      <c r="S4" s="267"/>
      <c r="T4" s="267"/>
      <c r="U4" s="268"/>
      <c r="V4" s="266">
        <v>0.18</v>
      </c>
      <c r="W4" s="267"/>
      <c r="X4" s="267"/>
      <c r="Y4" s="267"/>
      <c r="Z4" s="268"/>
      <c r="AA4" s="266">
        <v>0.19</v>
      </c>
      <c r="AB4" s="267"/>
      <c r="AC4" s="267"/>
      <c r="AD4" s="268"/>
      <c r="AE4" s="266">
        <v>0.24</v>
      </c>
      <c r="AF4" s="267"/>
      <c r="AG4" s="267"/>
      <c r="AH4" s="268"/>
      <c r="AI4" s="89"/>
      <c r="AJ4" s="1"/>
    </row>
    <row r="5" spans="1:37" s="86" customFormat="1" ht="15" customHeight="1" thickBot="1" x14ac:dyDescent="0.3">
      <c r="B5" s="246"/>
      <c r="C5" s="247"/>
      <c r="D5" s="275"/>
      <c r="E5" s="275"/>
      <c r="F5" s="248"/>
      <c r="G5" s="81"/>
      <c r="H5" s="70">
        <v>3.9672243396311049E-2</v>
      </c>
      <c r="I5" s="63">
        <v>3.9003622327169293E-2</v>
      </c>
      <c r="J5" s="63">
        <v>4.0659211803150262E-2</v>
      </c>
      <c r="K5" s="63">
        <v>4.0541668092881997E-2</v>
      </c>
      <c r="L5" s="63">
        <v>4.0123254380487416E-2</v>
      </c>
      <c r="M5" s="63">
        <v>3.3855860995089568E-2</v>
      </c>
      <c r="N5" s="63">
        <v>3.3926305149948044E-2</v>
      </c>
      <c r="O5" s="63">
        <v>3.4155559202511621E-2</v>
      </c>
      <c r="P5" s="63">
        <v>2.7644914083300116E-2</v>
      </c>
      <c r="Q5" s="63">
        <v>1.2384769945491175E-2</v>
      </c>
      <c r="R5" s="63">
        <v>1.0329219878523248E-2</v>
      </c>
      <c r="S5" s="63">
        <v>2.084070751253159E-2</v>
      </c>
      <c r="T5" s="63">
        <v>1.3667357697331571E-2</v>
      </c>
      <c r="U5" s="63">
        <v>3.1953055352730866E-3</v>
      </c>
      <c r="V5" s="63">
        <v>5.3090695350876072E-2</v>
      </c>
      <c r="W5" s="63">
        <v>4.2704117077481493E-2</v>
      </c>
      <c r="X5" s="63">
        <v>2.9874326587734236E-2</v>
      </c>
      <c r="Y5" s="63">
        <v>5.4141672309851369E-2</v>
      </c>
      <c r="Z5" s="63">
        <v>1.8918867405678293E-4</v>
      </c>
      <c r="AA5" s="63">
        <v>6.3176633003509647E-2</v>
      </c>
      <c r="AB5" s="63">
        <v>5.5340083086505724E-2</v>
      </c>
      <c r="AC5" s="63">
        <v>1.3643949251733668E-2</v>
      </c>
      <c r="AD5" s="63">
        <v>5.7839334658250946E-2</v>
      </c>
      <c r="AE5" s="63">
        <v>7.2655697831394084E-2</v>
      </c>
      <c r="AF5" s="63">
        <v>6.3967106671811935E-2</v>
      </c>
      <c r="AG5" s="63">
        <v>7.3539372750972415E-2</v>
      </c>
      <c r="AH5" s="63">
        <v>2.983782274582155E-2</v>
      </c>
      <c r="AI5" s="89"/>
      <c r="AJ5" s="11"/>
    </row>
    <row r="6" spans="1:37" ht="30" customHeight="1" thickBot="1" x14ac:dyDescent="0.3">
      <c r="B6" s="249"/>
      <c r="C6" s="250"/>
      <c r="D6" s="250"/>
      <c r="E6" s="250"/>
      <c r="F6" s="251"/>
      <c r="G6" s="15" t="s">
        <v>0</v>
      </c>
      <c r="H6" s="263" t="s">
        <v>1</v>
      </c>
      <c r="I6" s="264"/>
      <c r="J6" s="264"/>
      <c r="K6" s="264"/>
      <c r="L6" s="265"/>
      <c r="M6" s="263" t="s">
        <v>2</v>
      </c>
      <c r="N6" s="264"/>
      <c r="O6" s="264"/>
      <c r="P6" s="264"/>
      <c r="Q6" s="264"/>
      <c r="R6" s="264"/>
      <c r="S6" s="264"/>
      <c r="T6" s="264"/>
      <c r="U6" s="265"/>
      <c r="V6" s="263" t="s">
        <v>3</v>
      </c>
      <c r="W6" s="264"/>
      <c r="X6" s="264"/>
      <c r="Y6" s="264"/>
      <c r="Z6" s="265"/>
      <c r="AA6" s="263" t="s">
        <v>4</v>
      </c>
      <c r="AB6" s="264"/>
      <c r="AC6" s="264"/>
      <c r="AD6" s="265"/>
      <c r="AE6" s="263" t="s">
        <v>5</v>
      </c>
      <c r="AF6" s="264"/>
      <c r="AG6" s="264"/>
      <c r="AH6" s="265"/>
      <c r="AJ6" s="1" t="s">
        <v>49</v>
      </c>
    </row>
    <row r="7" spans="1:37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7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78" t="s">
        <v>35</v>
      </c>
      <c r="C9" s="279"/>
      <c r="D9" s="279"/>
      <c r="E9" s="279"/>
      <c r="F9" s="111">
        <v>1035</v>
      </c>
      <c r="G9" s="142">
        <v>2.8985507246376812E-2</v>
      </c>
      <c r="H9" s="143">
        <v>1.3552758954501452E-2</v>
      </c>
      <c r="I9" s="145">
        <v>2.2148394241417499E-2</v>
      </c>
      <c r="J9" s="145">
        <v>2.0156774916013438E-2</v>
      </c>
      <c r="K9" s="145">
        <v>2.318840579710145E-2</v>
      </c>
      <c r="L9" s="146">
        <v>2.2243713733075435E-2</v>
      </c>
      <c r="M9" s="143">
        <v>1.3526570048309179E-2</v>
      </c>
      <c r="N9" s="145">
        <v>5.7971014492753624E-3</v>
      </c>
      <c r="O9" s="145">
        <v>1.1594202898550725E-2</v>
      </c>
      <c r="P9" s="145">
        <v>8.6956521739130436E-3</v>
      </c>
      <c r="Q9" s="145">
        <v>1.5609756097560976E-2</v>
      </c>
      <c r="R9" s="145">
        <v>2.0309477756286266E-2</v>
      </c>
      <c r="S9" s="145">
        <v>1.5473887814313346E-2</v>
      </c>
      <c r="T9" s="145">
        <v>1.5518913676042677E-2</v>
      </c>
      <c r="U9" s="146">
        <v>1.9607843137254902E-2</v>
      </c>
      <c r="V9" s="143">
        <v>3.6714975845410627E-2</v>
      </c>
      <c r="W9" s="145">
        <v>3.2913843175217811E-2</v>
      </c>
      <c r="X9" s="145">
        <v>4.0618955512572531E-2</v>
      </c>
      <c r="Y9" s="145">
        <v>1.7424975798644726E-2</v>
      </c>
      <c r="Z9" s="146">
        <v>4.3650793650793648E-2</v>
      </c>
      <c r="AA9" s="143">
        <v>1.0648596321393998E-2</v>
      </c>
      <c r="AB9" s="145">
        <v>1.2560386473429951E-2</v>
      </c>
      <c r="AC9" s="145">
        <v>7.099391480730223E-2</v>
      </c>
      <c r="AD9" s="146">
        <v>9.6899224806201549E-3</v>
      </c>
      <c r="AE9" s="143">
        <v>1.5458937198067632E-2</v>
      </c>
      <c r="AF9" s="145">
        <v>3.6750483558994199E-2</v>
      </c>
      <c r="AG9" s="145">
        <v>2.3233301064859633E-2</v>
      </c>
      <c r="AH9" s="146">
        <v>3.2913843175217811E-2</v>
      </c>
      <c r="AI9" s="125"/>
      <c r="AJ9" s="142">
        <v>1.078167115902965E-2</v>
      </c>
    </row>
    <row r="10" spans="1:37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151">
        <v>3.5087719298245612E-2</v>
      </c>
      <c r="H10" s="152">
        <v>1.7543859649122806E-2</v>
      </c>
      <c r="I10" s="153">
        <v>0.03</v>
      </c>
      <c r="J10" s="153">
        <v>0.02</v>
      </c>
      <c r="K10" s="153">
        <v>2.6315789473684209E-2</v>
      </c>
      <c r="L10" s="154">
        <v>2.6315789473684209E-2</v>
      </c>
      <c r="M10" s="152">
        <v>8.771929824561403E-3</v>
      </c>
      <c r="N10" s="153">
        <v>0</v>
      </c>
      <c r="O10" s="153">
        <v>1.7543859649122806E-2</v>
      </c>
      <c r="P10" s="153">
        <v>8.771929824561403E-3</v>
      </c>
      <c r="Q10" s="153">
        <v>2.6315789473684209E-2</v>
      </c>
      <c r="R10" s="153">
        <v>3.5087719298245612E-2</v>
      </c>
      <c r="S10" s="153">
        <v>1.7543859649122806E-2</v>
      </c>
      <c r="T10" s="153">
        <v>8.8495575221238937E-3</v>
      </c>
      <c r="U10" s="154">
        <v>3.5714285714285712E-2</v>
      </c>
      <c r="V10" s="152">
        <v>3.5087719298245612E-2</v>
      </c>
      <c r="W10" s="153">
        <v>1.7543859649122806E-2</v>
      </c>
      <c r="X10" s="153">
        <v>1.7543859649122806E-2</v>
      </c>
      <c r="Y10" s="153">
        <v>3.5087719298245612E-2</v>
      </c>
      <c r="Z10" s="154">
        <v>6.1946902654867256E-2</v>
      </c>
      <c r="AA10" s="152">
        <v>8.771929824561403E-3</v>
      </c>
      <c r="AB10" s="153">
        <v>1.7543859649122806E-2</v>
      </c>
      <c r="AC10" s="153">
        <v>8.2568807339449546E-2</v>
      </c>
      <c r="AD10" s="154">
        <v>8.771929824561403E-3</v>
      </c>
      <c r="AE10" s="152">
        <v>1.7543859649122806E-2</v>
      </c>
      <c r="AF10" s="153">
        <v>8.771929824561403E-3</v>
      </c>
      <c r="AG10" s="153">
        <v>8.771929824561403E-3</v>
      </c>
      <c r="AH10" s="154">
        <v>3.5087719298245612E-2</v>
      </c>
      <c r="AI10" s="125"/>
      <c r="AJ10" s="151">
        <v>0</v>
      </c>
    </row>
    <row r="11" spans="1:37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126">
        <v>3.7617554858934171E-2</v>
      </c>
      <c r="H11" s="127">
        <v>1.5673981191222569E-2</v>
      </c>
      <c r="I11" s="128">
        <v>3.9568345323741004E-2</v>
      </c>
      <c r="J11" s="128">
        <v>2.5735294117647058E-2</v>
      </c>
      <c r="K11" s="128">
        <v>2.5078369905956112E-2</v>
      </c>
      <c r="L11" s="129">
        <v>2.1943573667711599E-2</v>
      </c>
      <c r="M11" s="127">
        <v>1.5673981191222569E-2</v>
      </c>
      <c r="N11" s="128">
        <v>9.4043887147335428E-3</v>
      </c>
      <c r="O11" s="128">
        <v>1.2539184952978056E-2</v>
      </c>
      <c r="P11" s="128">
        <v>9.4043887147335428E-3</v>
      </c>
      <c r="Q11" s="128">
        <v>2.8571428571428571E-2</v>
      </c>
      <c r="R11" s="128">
        <v>1.8808777429467086E-2</v>
      </c>
      <c r="S11" s="128">
        <v>2.20125786163522E-2</v>
      </c>
      <c r="T11" s="128">
        <v>2.5316455696202531E-2</v>
      </c>
      <c r="U11" s="129">
        <v>3.5031847133757961E-2</v>
      </c>
      <c r="V11" s="127">
        <v>4.3887147335423198E-2</v>
      </c>
      <c r="W11" s="128">
        <v>2.8301886792452831E-2</v>
      </c>
      <c r="X11" s="128">
        <v>4.716981132075472E-2</v>
      </c>
      <c r="Y11" s="128">
        <v>6.2893081761006293E-3</v>
      </c>
      <c r="Z11" s="129">
        <v>4.6052631578947366E-2</v>
      </c>
      <c r="AA11" s="127">
        <v>1.2578616352201259E-2</v>
      </c>
      <c r="AB11" s="128">
        <v>9.4043887147335428E-3</v>
      </c>
      <c r="AC11" s="128">
        <v>7.4576271186440682E-2</v>
      </c>
      <c r="AD11" s="129">
        <v>1.8867924528301886E-2</v>
      </c>
      <c r="AE11" s="127">
        <v>1.8808777429467086E-2</v>
      </c>
      <c r="AF11" s="128">
        <v>4.0880503144654086E-2</v>
      </c>
      <c r="AG11" s="128">
        <v>3.4700315457413249E-2</v>
      </c>
      <c r="AH11" s="129">
        <v>2.20125786163522E-2</v>
      </c>
      <c r="AI11" s="125"/>
      <c r="AJ11" s="126">
        <v>1.7021276595744681E-2</v>
      </c>
    </row>
    <row r="12" spans="1:37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126">
        <v>0</v>
      </c>
      <c r="H12" s="127">
        <v>0</v>
      </c>
      <c r="I12" s="128">
        <v>0</v>
      </c>
      <c r="J12" s="128">
        <v>0</v>
      </c>
      <c r="K12" s="128">
        <v>0</v>
      </c>
      <c r="L12" s="129">
        <v>9.8039215686274508E-3</v>
      </c>
      <c r="M12" s="127">
        <v>0</v>
      </c>
      <c r="N12" s="128">
        <v>0</v>
      </c>
      <c r="O12" s="128">
        <v>0</v>
      </c>
      <c r="P12" s="128">
        <v>0</v>
      </c>
      <c r="Q12" s="128">
        <v>0</v>
      </c>
      <c r="R12" s="128">
        <v>9.9009900990099011E-3</v>
      </c>
      <c r="S12" s="128">
        <v>0</v>
      </c>
      <c r="T12" s="128">
        <v>0</v>
      </c>
      <c r="U12" s="129">
        <v>0</v>
      </c>
      <c r="V12" s="127">
        <v>1.9607843137254902E-2</v>
      </c>
      <c r="W12" s="128">
        <v>9.8039215686274508E-3</v>
      </c>
      <c r="X12" s="128">
        <v>2.9411764705882353E-2</v>
      </c>
      <c r="Y12" s="128">
        <v>9.8039215686274508E-3</v>
      </c>
      <c r="Z12" s="129">
        <v>2.0202020202020204E-2</v>
      </c>
      <c r="AA12" s="127">
        <v>0</v>
      </c>
      <c r="AB12" s="128">
        <v>0</v>
      </c>
      <c r="AC12" s="128">
        <v>4.0404040404040407E-2</v>
      </c>
      <c r="AD12" s="129">
        <v>9.8039215686274508E-3</v>
      </c>
      <c r="AE12" s="127">
        <v>9.8039215686274508E-3</v>
      </c>
      <c r="AF12" s="128">
        <v>0</v>
      </c>
      <c r="AG12" s="128">
        <v>0</v>
      </c>
      <c r="AH12" s="129">
        <v>9.8039215686274508E-3</v>
      </c>
      <c r="AI12" s="125"/>
      <c r="AJ12" s="126">
        <v>0</v>
      </c>
    </row>
    <row r="13" spans="1:37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126">
        <v>1.4814814814814815E-2</v>
      </c>
      <c r="H13" s="127">
        <v>7.4074074074074077E-3</v>
      </c>
      <c r="I13" s="128">
        <v>1.6E-2</v>
      </c>
      <c r="J13" s="128">
        <v>8.0000000000000002E-3</v>
      </c>
      <c r="K13" s="128">
        <v>2.2222222222222223E-2</v>
      </c>
      <c r="L13" s="129">
        <v>7.462686567164179E-3</v>
      </c>
      <c r="M13" s="127">
        <v>7.4074074074074077E-3</v>
      </c>
      <c r="N13" s="128">
        <v>0</v>
      </c>
      <c r="O13" s="128">
        <v>7.4074074074074077E-3</v>
      </c>
      <c r="P13" s="128">
        <v>7.4074074074074077E-3</v>
      </c>
      <c r="Q13" s="128">
        <v>7.462686567164179E-3</v>
      </c>
      <c r="R13" s="128">
        <v>2.2222222222222223E-2</v>
      </c>
      <c r="S13" s="128">
        <v>1.4814814814814815E-2</v>
      </c>
      <c r="T13" s="128">
        <v>7.4074074074074077E-3</v>
      </c>
      <c r="U13" s="129">
        <v>0</v>
      </c>
      <c r="V13" s="127">
        <v>1.4814814814814815E-2</v>
      </c>
      <c r="W13" s="128">
        <v>1.4814814814814815E-2</v>
      </c>
      <c r="X13" s="128">
        <v>1.4814814814814815E-2</v>
      </c>
      <c r="Y13" s="128">
        <v>0</v>
      </c>
      <c r="Z13" s="129">
        <v>2.2388059701492536E-2</v>
      </c>
      <c r="AA13" s="127">
        <v>0</v>
      </c>
      <c r="AB13" s="128">
        <v>1.4814814814814815E-2</v>
      </c>
      <c r="AC13" s="128">
        <v>6.9230769230769235E-2</v>
      </c>
      <c r="AD13" s="129">
        <v>0</v>
      </c>
      <c r="AE13" s="127">
        <v>0</v>
      </c>
      <c r="AF13" s="128">
        <v>2.9629629629629631E-2</v>
      </c>
      <c r="AG13" s="128">
        <v>1.4814814814814815E-2</v>
      </c>
      <c r="AH13" s="129">
        <v>4.4444444444444446E-2</v>
      </c>
      <c r="AI13" s="125"/>
      <c r="AJ13" s="126">
        <v>0</v>
      </c>
    </row>
    <row r="14" spans="1:37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126">
        <v>2.8301886792452831E-2</v>
      </c>
      <c r="H14" s="127">
        <v>9.5238095238095247E-3</v>
      </c>
      <c r="I14" s="128">
        <v>1.0638297872340425E-2</v>
      </c>
      <c r="J14" s="128">
        <v>2.1739130434782608E-2</v>
      </c>
      <c r="K14" s="128">
        <v>2.8301886792452831E-2</v>
      </c>
      <c r="L14" s="129">
        <v>4.716981132075472E-2</v>
      </c>
      <c r="M14" s="127">
        <v>2.8301886792452831E-2</v>
      </c>
      <c r="N14" s="128">
        <v>1.8867924528301886E-2</v>
      </c>
      <c r="O14" s="128">
        <v>1.8867924528301886E-2</v>
      </c>
      <c r="P14" s="128">
        <v>1.8867924528301886E-2</v>
      </c>
      <c r="Q14" s="128">
        <v>9.6153846153846159E-3</v>
      </c>
      <c r="R14" s="128">
        <v>9.433962264150943E-3</v>
      </c>
      <c r="S14" s="128">
        <v>1.8867924528301886E-2</v>
      </c>
      <c r="T14" s="128">
        <v>9.433962264150943E-3</v>
      </c>
      <c r="U14" s="129">
        <v>0</v>
      </c>
      <c r="V14" s="127">
        <v>5.6603773584905662E-2</v>
      </c>
      <c r="W14" s="128">
        <v>2.8571428571428571E-2</v>
      </c>
      <c r="X14" s="128">
        <v>4.716981132075472E-2</v>
      </c>
      <c r="Y14" s="128">
        <v>3.7735849056603772E-2</v>
      </c>
      <c r="Z14" s="129">
        <v>7.6923076923076927E-2</v>
      </c>
      <c r="AA14" s="127">
        <v>9.433962264150943E-3</v>
      </c>
      <c r="AB14" s="128">
        <v>2.8301886792452831E-2</v>
      </c>
      <c r="AC14" s="128">
        <v>0.04</v>
      </c>
      <c r="AD14" s="129">
        <v>9.6153846153846159E-3</v>
      </c>
      <c r="AE14" s="127">
        <v>0</v>
      </c>
      <c r="AF14" s="128">
        <v>6.6037735849056603E-2</v>
      </c>
      <c r="AG14" s="128">
        <v>9.433962264150943E-3</v>
      </c>
      <c r="AH14" s="129">
        <v>3.8095238095238099E-2</v>
      </c>
      <c r="AI14" s="125"/>
      <c r="AJ14" s="126">
        <v>1.4492753623188406E-2</v>
      </c>
    </row>
    <row r="15" spans="1:37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126">
        <v>2.5423728813559324E-2</v>
      </c>
      <c r="H15" s="127">
        <v>2.564102564102564E-2</v>
      </c>
      <c r="I15" s="128">
        <v>0.01</v>
      </c>
      <c r="J15" s="128">
        <v>4.0404040404040407E-2</v>
      </c>
      <c r="K15" s="128">
        <v>2.5423728813559324E-2</v>
      </c>
      <c r="L15" s="129">
        <v>8.4745762711864406E-3</v>
      </c>
      <c r="M15" s="127">
        <v>0</v>
      </c>
      <c r="N15" s="128">
        <v>0</v>
      </c>
      <c r="O15" s="128">
        <v>0</v>
      </c>
      <c r="P15" s="128">
        <v>0</v>
      </c>
      <c r="Q15" s="128">
        <v>0</v>
      </c>
      <c r="R15" s="128">
        <v>1.6949152542372881E-2</v>
      </c>
      <c r="S15" s="128">
        <v>0</v>
      </c>
      <c r="T15" s="128">
        <v>8.4745762711864406E-3</v>
      </c>
      <c r="U15" s="129">
        <v>8.5470085470085479E-3</v>
      </c>
      <c r="V15" s="127">
        <v>3.3898305084745763E-2</v>
      </c>
      <c r="W15" s="128">
        <v>3.3898305084745763E-2</v>
      </c>
      <c r="X15" s="128">
        <v>5.9322033898305086E-2</v>
      </c>
      <c r="Y15" s="128">
        <v>3.4188034188034191E-2</v>
      </c>
      <c r="Z15" s="129">
        <v>3.4782608695652174E-2</v>
      </c>
      <c r="AA15" s="127">
        <v>1.6949152542372881E-2</v>
      </c>
      <c r="AB15" s="128">
        <v>8.4745762711864406E-3</v>
      </c>
      <c r="AC15" s="128">
        <v>8.771929824561403E-2</v>
      </c>
      <c r="AD15" s="129">
        <v>0</v>
      </c>
      <c r="AE15" s="127">
        <v>8.4745762711864406E-3</v>
      </c>
      <c r="AF15" s="128">
        <v>5.9322033898305086E-2</v>
      </c>
      <c r="AG15" s="128">
        <v>8.4745762711864406E-3</v>
      </c>
      <c r="AH15" s="129">
        <v>4.2372881355932202E-2</v>
      </c>
      <c r="AI15" s="125"/>
      <c r="AJ15" s="126">
        <v>1.1904761904761904E-2</v>
      </c>
    </row>
    <row r="16" spans="1:37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126">
        <v>4.2105263157894736E-2</v>
      </c>
      <c r="H16" s="127">
        <v>1.0526315789473684E-2</v>
      </c>
      <c r="I16" s="128">
        <v>1.2048192771084338E-2</v>
      </c>
      <c r="J16" s="128">
        <v>1.2195121951219513E-2</v>
      </c>
      <c r="K16" s="128">
        <v>1.0526315789473684E-2</v>
      </c>
      <c r="L16" s="129">
        <v>4.2105263157894736E-2</v>
      </c>
      <c r="M16" s="127">
        <v>2.1052631578947368E-2</v>
      </c>
      <c r="N16" s="128">
        <v>1.0526315789473684E-2</v>
      </c>
      <c r="O16" s="128">
        <v>2.1052631578947368E-2</v>
      </c>
      <c r="P16" s="128">
        <v>1.0526315789473684E-2</v>
      </c>
      <c r="Q16" s="128">
        <v>2.1276595744680851E-2</v>
      </c>
      <c r="R16" s="128">
        <v>2.1052631578947368E-2</v>
      </c>
      <c r="S16" s="128">
        <v>1.0526315789473684E-2</v>
      </c>
      <c r="T16" s="128">
        <v>3.1578947368421054E-2</v>
      </c>
      <c r="U16" s="129">
        <v>4.2105263157894736E-2</v>
      </c>
      <c r="V16" s="127">
        <v>4.2105263157894736E-2</v>
      </c>
      <c r="W16" s="128">
        <v>8.4210526315789472E-2</v>
      </c>
      <c r="X16" s="128">
        <v>4.2105263157894736E-2</v>
      </c>
      <c r="Y16" s="128">
        <v>1.0526315789473684E-2</v>
      </c>
      <c r="Z16" s="129">
        <v>4.3010752688172046E-2</v>
      </c>
      <c r="AA16" s="127">
        <v>2.1052631578947368E-2</v>
      </c>
      <c r="AB16" s="128">
        <v>1.0526315789473684E-2</v>
      </c>
      <c r="AC16" s="128">
        <v>9.6774193548387094E-2</v>
      </c>
      <c r="AD16" s="129">
        <v>1.0526315789473684E-2</v>
      </c>
      <c r="AE16" s="127">
        <v>4.2105263157894736E-2</v>
      </c>
      <c r="AF16" s="128">
        <v>2.1052631578947368E-2</v>
      </c>
      <c r="AG16" s="128">
        <v>5.2631578947368418E-2</v>
      </c>
      <c r="AH16" s="129">
        <v>4.2105263157894736E-2</v>
      </c>
      <c r="AI16" s="125"/>
      <c r="AJ16" s="126">
        <v>1.6666666666666666E-2</v>
      </c>
    </row>
    <row r="17" spans="1:37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130">
        <v>4.3478260869565216E-2</v>
      </c>
      <c r="H17" s="131">
        <v>2.1739130434782608E-2</v>
      </c>
      <c r="I17" s="132">
        <v>2.9411764705882353E-2</v>
      </c>
      <c r="J17" s="132">
        <v>2.9411764705882353E-2</v>
      </c>
      <c r="K17" s="132">
        <v>6.5217391304347824E-2</v>
      </c>
      <c r="L17" s="133">
        <v>2.1739130434782608E-2</v>
      </c>
      <c r="M17" s="131">
        <v>4.3478260869565216E-2</v>
      </c>
      <c r="N17" s="132">
        <v>0</v>
      </c>
      <c r="O17" s="132">
        <v>2.1739130434782608E-2</v>
      </c>
      <c r="P17" s="132">
        <v>2.1739130434782608E-2</v>
      </c>
      <c r="Q17" s="132">
        <v>0</v>
      </c>
      <c r="R17" s="132">
        <v>4.3478260869565216E-2</v>
      </c>
      <c r="S17" s="132">
        <v>4.3478260869565216E-2</v>
      </c>
      <c r="T17" s="132">
        <v>2.1739130434782608E-2</v>
      </c>
      <c r="U17" s="133">
        <v>0</v>
      </c>
      <c r="V17" s="131">
        <v>4.3478260869565216E-2</v>
      </c>
      <c r="W17" s="132">
        <v>0.10869565217391304</v>
      </c>
      <c r="X17" s="132">
        <v>8.6956521739130432E-2</v>
      </c>
      <c r="Y17" s="132">
        <v>4.3478260869565216E-2</v>
      </c>
      <c r="Z17" s="133">
        <v>4.3478260869565216E-2</v>
      </c>
      <c r="AA17" s="131">
        <v>2.1739130434782608E-2</v>
      </c>
      <c r="AB17" s="132">
        <v>2.1739130434782608E-2</v>
      </c>
      <c r="AC17" s="132">
        <v>6.5217391304347824E-2</v>
      </c>
      <c r="AD17" s="133">
        <v>0</v>
      </c>
      <c r="AE17" s="131">
        <v>4.3478260869565216E-2</v>
      </c>
      <c r="AF17" s="132">
        <v>8.6956521739130432E-2</v>
      </c>
      <c r="AG17" s="132">
        <v>6.5217391304347824E-2</v>
      </c>
      <c r="AH17" s="133">
        <v>6.5217391304347824E-2</v>
      </c>
      <c r="AI17" s="125"/>
      <c r="AJ17" s="126">
        <v>3.8461538461538464E-2</v>
      </c>
    </row>
    <row r="18" spans="1:37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126">
        <v>3.6065573770491806E-2</v>
      </c>
      <c r="H18" s="127">
        <v>9.8360655737704927E-3</v>
      </c>
      <c r="I18" s="128">
        <v>2.9197080291970802E-2</v>
      </c>
      <c r="J18" s="128">
        <v>1.8382352941176471E-2</v>
      </c>
      <c r="K18" s="128">
        <v>2.9508196721311476E-2</v>
      </c>
      <c r="L18" s="129">
        <v>1.6393442622950821E-2</v>
      </c>
      <c r="M18" s="127">
        <v>1.6393442622950821E-2</v>
      </c>
      <c r="N18" s="128">
        <v>6.5573770491803279E-3</v>
      </c>
      <c r="O18" s="128">
        <v>6.5573770491803279E-3</v>
      </c>
      <c r="P18" s="128">
        <v>6.5573770491803279E-3</v>
      </c>
      <c r="Q18" s="128">
        <v>3.3003300330033E-2</v>
      </c>
      <c r="R18" s="128">
        <v>2.2950819672131147E-2</v>
      </c>
      <c r="S18" s="128">
        <v>1.3157894736842105E-2</v>
      </c>
      <c r="T18" s="128">
        <v>1.9736842105263157E-2</v>
      </c>
      <c r="U18" s="129">
        <v>2.3102310231023101E-2</v>
      </c>
      <c r="V18" s="127">
        <v>3.6065573770491806E-2</v>
      </c>
      <c r="W18" s="128">
        <v>3.2786885245901641E-2</v>
      </c>
      <c r="X18" s="128">
        <v>4.6052631578947366E-2</v>
      </c>
      <c r="Y18" s="128">
        <v>3.2894736842105261E-3</v>
      </c>
      <c r="Z18" s="129">
        <v>3.7162162162162164E-2</v>
      </c>
      <c r="AA18" s="127">
        <v>9.8684210526315784E-3</v>
      </c>
      <c r="AB18" s="128">
        <v>6.5573770491803279E-3</v>
      </c>
      <c r="AC18" s="128">
        <v>6.25E-2</v>
      </c>
      <c r="AD18" s="129">
        <v>9.8684210526315784E-3</v>
      </c>
      <c r="AE18" s="127">
        <v>1.6393442622950821E-2</v>
      </c>
      <c r="AF18" s="128">
        <v>3.6184210526315791E-2</v>
      </c>
      <c r="AG18" s="128">
        <v>3.9603960396039604E-2</v>
      </c>
      <c r="AH18" s="129">
        <v>3.6065573770491806E-2</v>
      </c>
      <c r="AI18" s="125"/>
      <c r="AJ18" s="126">
        <v>8.9686098654708519E-3</v>
      </c>
    </row>
    <row r="19" spans="1:37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134">
        <v>2.6027397260273973E-2</v>
      </c>
      <c r="H19" s="135">
        <v>1.510989010989011E-2</v>
      </c>
      <c r="I19" s="136">
        <v>1.9077901430842606E-2</v>
      </c>
      <c r="J19" s="136">
        <v>2.0933977455716585E-2</v>
      </c>
      <c r="K19" s="136">
        <v>2.0547945205479451E-2</v>
      </c>
      <c r="L19" s="137">
        <v>2.4691358024691357E-2</v>
      </c>
      <c r="M19" s="135">
        <v>1.2328767123287671E-2</v>
      </c>
      <c r="N19" s="136">
        <v>5.4794520547945206E-3</v>
      </c>
      <c r="O19" s="136">
        <v>1.3698630136986301E-2</v>
      </c>
      <c r="P19" s="136">
        <v>9.5890410958904115E-3</v>
      </c>
      <c r="Q19" s="136">
        <v>8.3102493074792248E-3</v>
      </c>
      <c r="R19" s="136">
        <v>1.9204389574759947E-2</v>
      </c>
      <c r="S19" s="136">
        <v>1.643835616438356E-2</v>
      </c>
      <c r="T19" s="136">
        <v>1.3755158184319119E-2</v>
      </c>
      <c r="U19" s="137">
        <v>1.813110181311018E-2</v>
      </c>
      <c r="V19" s="135">
        <v>3.6986301369863014E-2</v>
      </c>
      <c r="W19" s="136">
        <v>3.2967032967032968E-2</v>
      </c>
      <c r="X19" s="136">
        <v>3.8356164383561646E-2</v>
      </c>
      <c r="Y19" s="136">
        <v>2.3319615912208505E-2</v>
      </c>
      <c r="Z19" s="137">
        <v>4.6348314606741575E-2</v>
      </c>
      <c r="AA19" s="135">
        <v>1.0973936899862825E-2</v>
      </c>
      <c r="AB19" s="136">
        <v>1.5068493150684932E-2</v>
      </c>
      <c r="AC19" s="136">
        <v>7.4498567335243557E-2</v>
      </c>
      <c r="AD19" s="137">
        <v>9.6153846153846159E-3</v>
      </c>
      <c r="AE19" s="135">
        <v>1.5068493150684932E-2</v>
      </c>
      <c r="AF19" s="136">
        <v>3.6986301369863014E-2</v>
      </c>
      <c r="AG19" s="136">
        <v>1.643835616438356E-2</v>
      </c>
      <c r="AH19" s="137">
        <v>3.1593406593406592E-2</v>
      </c>
      <c r="AI19" s="125"/>
      <c r="AJ19" s="134">
        <v>1.1560693641618497E-2</v>
      </c>
    </row>
    <row r="20" spans="1:37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138">
        <v>0</v>
      </c>
      <c r="H20" s="139">
        <v>0</v>
      </c>
      <c r="I20" s="140">
        <v>0</v>
      </c>
      <c r="J20" s="140">
        <v>0</v>
      </c>
      <c r="K20" s="140">
        <v>0</v>
      </c>
      <c r="L20" s="141">
        <v>0</v>
      </c>
      <c r="M20" s="139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1">
        <v>0</v>
      </c>
      <c r="V20" s="139">
        <v>0</v>
      </c>
      <c r="W20" s="140">
        <v>0</v>
      </c>
      <c r="X20" s="140">
        <v>0</v>
      </c>
      <c r="Y20" s="140">
        <v>0</v>
      </c>
      <c r="Z20" s="141">
        <v>0</v>
      </c>
      <c r="AA20" s="139">
        <v>0</v>
      </c>
      <c r="AB20" s="140">
        <v>0</v>
      </c>
      <c r="AC20" s="140">
        <v>0</v>
      </c>
      <c r="AD20" s="141">
        <v>0</v>
      </c>
      <c r="AE20" s="139">
        <v>0</v>
      </c>
      <c r="AF20" s="140">
        <v>0</v>
      </c>
      <c r="AG20" s="140">
        <v>0</v>
      </c>
      <c r="AH20" s="141">
        <v>0</v>
      </c>
      <c r="AI20" s="125"/>
      <c r="AJ20" s="138">
        <v>0</v>
      </c>
    </row>
    <row r="22" spans="1:37" ht="15.75" thickBot="1" x14ac:dyDescent="0.3"/>
    <row r="23" spans="1:37" ht="24.95" customHeight="1" thickBot="1" x14ac:dyDescent="0.3">
      <c r="B23" s="274" t="str">
        <f>'CSI Score'!$B$2</f>
        <v>CSI Jul 2020</v>
      </c>
      <c r="C23" s="244"/>
      <c r="D23" s="244"/>
      <c r="E23" s="244"/>
      <c r="F23" s="245"/>
      <c r="G23" s="85" t="s">
        <v>47</v>
      </c>
      <c r="H23" s="17" t="s">
        <v>48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J23" s="20"/>
    </row>
    <row r="24" spans="1:37" s="86" customFormat="1" ht="15" customHeight="1" thickBot="1" x14ac:dyDescent="0.3">
      <c r="B24" s="246"/>
      <c r="C24" s="247"/>
      <c r="D24" s="275"/>
      <c r="E24" s="275"/>
      <c r="F24" s="248"/>
      <c r="G24" s="1" t="s">
        <v>64</v>
      </c>
      <c r="H24" s="85" t="s">
        <v>72</v>
      </c>
      <c r="I24" s="81" t="s">
        <v>73</v>
      </c>
      <c r="J24" s="81" t="s">
        <v>74</v>
      </c>
      <c r="K24" s="81" t="s">
        <v>75</v>
      </c>
      <c r="L24" s="81" t="s">
        <v>76</v>
      </c>
      <c r="M24" s="81" t="s">
        <v>78</v>
      </c>
      <c r="N24" s="81" t="s">
        <v>79</v>
      </c>
      <c r="O24" s="81" t="s">
        <v>80</v>
      </c>
      <c r="P24" s="81" t="s">
        <v>65</v>
      </c>
      <c r="Q24" s="81" t="s">
        <v>81</v>
      </c>
      <c r="R24" s="81" t="s">
        <v>82</v>
      </c>
      <c r="S24" s="81" t="s">
        <v>83</v>
      </c>
      <c r="T24" s="81" t="s">
        <v>84</v>
      </c>
      <c r="U24" s="81" t="s">
        <v>85</v>
      </c>
      <c r="V24" s="81" t="s">
        <v>91</v>
      </c>
      <c r="W24" s="81" t="s">
        <v>93</v>
      </c>
      <c r="X24" s="81" t="s">
        <v>92</v>
      </c>
      <c r="Y24" s="81" t="s">
        <v>94</v>
      </c>
      <c r="Z24" s="81" t="s">
        <v>95</v>
      </c>
      <c r="AA24" s="81" t="s">
        <v>97</v>
      </c>
      <c r="AB24" s="81" t="s">
        <v>98</v>
      </c>
      <c r="AC24" s="81" t="s">
        <v>67</v>
      </c>
      <c r="AD24" s="81" t="s">
        <v>99</v>
      </c>
      <c r="AE24" s="81" t="s">
        <v>66</v>
      </c>
      <c r="AF24" s="81" t="s">
        <v>68</v>
      </c>
      <c r="AG24" s="81" t="s">
        <v>70</v>
      </c>
      <c r="AH24" s="1" t="s">
        <v>69</v>
      </c>
      <c r="AI24" s="89"/>
      <c r="AJ24" s="1" t="s">
        <v>71</v>
      </c>
    </row>
    <row r="25" spans="1:37" s="86" customFormat="1" ht="15" customHeight="1" thickBot="1" x14ac:dyDescent="0.3">
      <c r="B25" s="246"/>
      <c r="C25" s="247"/>
      <c r="D25" s="275"/>
      <c r="E25" s="275"/>
      <c r="F25" s="248"/>
      <c r="G25" s="85"/>
      <c r="H25" s="266">
        <v>0.2</v>
      </c>
      <c r="I25" s="267"/>
      <c r="J25" s="267"/>
      <c r="K25" s="267"/>
      <c r="L25" s="268"/>
      <c r="M25" s="266">
        <v>0.19</v>
      </c>
      <c r="N25" s="267"/>
      <c r="O25" s="267"/>
      <c r="P25" s="267"/>
      <c r="Q25" s="267"/>
      <c r="R25" s="267"/>
      <c r="S25" s="267"/>
      <c r="T25" s="267"/>
      <c r="U25" s="268"/>
      <c r="V25" s="266">
        <v>0.18</v>
      </c>
      <c r="W25" s="267"/>
      <c r="X25" s="267"/>
      <c r="Y25" s="267"/>
      <c r="Z25" s="268"/>
      <c r="AA25" s="266">
        <v>0.19</v>
      </c>
      <c r="AB25" s="267"/>
      <c r="AC25" s="267"/>
      <c r="AD25" s="268"/>
      <c r="AE25" s="266">
        <v>0.24</v>
      </c>
      <c r="AF25" s="267"/>
      <c r="AG25" s="267"/>
      <c r="AH25" s="268"/>
      <c r="AI25" s="89"/>
      <c r="AJ25" s="1"/>
    </row>
    <row r="26" spans="1:37" s="86" customFormat="1" ht="15" customHeight="1" thickBot="1" x14ac:dyDescent="0.3">
      <c r="B26" s="246"/>
      <c r="C26" s="247"/>
      <c r="D26" s="275"/>
      <c r="E26" s="275"/>
      <c r="F26" s="248"/>
      <c r="G26" s="81"/>
      <c r="H26" s="70">
        <v>3.9672243396311049E-2</v>
      </c>
      <c r="I26" s="63">
        <v>3.9003622327169293E-2</v>
      </c>
      <c r="J26" s="63">
        <v>4.0659211803150262E-2</v>
      </c>
      <c r="K26" s="63">
        <v>4.0541668092881997E-2</v>
      </c>
      <c r="L26" s="63">
        <v>4.0123254380487416E-2</v>
      </c>
      <c r="M26" s="63">
        <v>3.3855860995089568E-2</v>
      </c>
      <c r="N26" s="63">
        <v>3.3926305149948044E-2</v>
      </c>
      <c r="O26" s="63">
        <v>3.4155559202511621E-2</v>
      </c>
      <c r="P26" s="63">
        <v>2.7644914083300116E-2</v>
      </c>
      <c r="Q26" s="63">
        <v>1.2384769945491175E-2</v>
      </c>
      <c r="R26" s="63">
        <v>1.0329219878523248E-2</v>
      </c>
      <c r="S26" s="63">
        <v>2.084070751253159E-2</v>
      </c>
      <c r="T26" s="63">
        <v>1.3667357697331571E-2</v>
      </c>
      <c r="U26" s="63">
        <v>3.1953055352730866E-3</v>
      </c>
      <c r="V26" s="63">
        <v>5.3090695350876072E-2</v>
      </c>
      <c r="W26" s="63">
        <v>4.2704117077481493E-2</v>
      </c>
      <c r="X26" s="63">
        <v>2.9874326587734236E-2</v>
      </c>
      <c r="Y26" s="63">
        <v>5.4141672309851369E-2</v>
      </c>
      <c r="Z26" s="63">
        <v>1.8918867405678293E-4</v>
      </c>
      <c r="AA26" s="63">
        <v>6.3176633003509647E-2</v>
      </c>
      <c r="AB26" s="63">
        <v>5.5340083086505724E-2</v>
      </c>
      <c r="AC26" s="63">
        <v>1.3643949251733668E-2</v>
      </c>
      <c r="AD26" s="63">
        <v>5.7839334658250946E-2</v>
      </c>
      <c r="AE26" s="63">
        <v>7.2655697831394084E-2</v>
      </c>
      <c r="AF26" s="63">
        <v>6.3967106671811935E-2</v>
      </c>
      <c r="AG26" s="63">
        <v>7.3539372750972415E-2</v>
      </c>
      <c r="AH26" s="63">
        <v>2.983782274582155E-2</v>
      </c>
      <c r="AI26" s="89"/>
      <c r="AJ26" s="11"/>
    </row>
    <row r="27" spans="1:37" ht="30" customHeight="1" thickBot="1" x14ac:dyDescent="0.3">
      <c r="B27" s="249"/>
      <c r="C27" s="250"/>
      <c r="D27" s="250"/>
      <c r="E27" s="250"/>
      <c r="F27" s="251"/>
      <c r="G27" s="15" t="s">
        <v>0</v>
      </c>
      <c r="H27" s="263" t="s">
        <v>1</v>
      </c>
      <c r="I27" s="264"/>
      <c r="J27" s="264"/>
      <c r="K27" s="264"/>
      <c r="L27" s="265"/>
      <c r="M27" s="263" t="s">
        <v>2</v>
      </c>
      <c r="N27" s="264"/>
      <c r="O27" s="264"/>
      <c r="P27" s="264"/>
      <c r="Q27" s="264"/>
      <c r="R27" s="264"/>
      <c r="S27" s="264"/>
      <c r="T27" s="264"/>
      <c r="U27" s="265"/>
      <c r="V27" s="263" t="s">
        <v>3</v>
      </c>
      <c r="W27" s="264"/>
      <c r="X27" s="264"/>
      <c r="Y27" s="264"/>
      <c r="Z27" s="265"/>
      <c r="AA27" s="263" t="s">
        <v>4</v>
      </c>
      <c r="AB27" s="264"/>
      <c r="AC27" s="264"/>
      <c r="AD27" s="265"/>
      <c r="AE27" s="263" t="s">
        <v>5</v>
      </c>
      <c r="AF27" s="264"/>
      <c r="AG27" s="264"/>
      <c r="AH27" s="265"/>
      <c r="AJ27" s="1" t="s">
        <v>49</v>
      </c>
    </row>
    <row r="28" spans="1:37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7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1"/>
      <c r="C29" s="91"/>
      <c r="D29" s="91"/>
      <c r="E29" s="61" t="s">
        <v>35</v>
      </c>
      <c r="F29" s="111">
        <v>1035</v>
      </c>
      <c r="G29" s="142">
        <v>2.8985507246376812E-2</v>
      </c>
      <c r="H29" s="143">
        <v>1.3552758954501452E-2</v>
      </c>
      <c r="I29" s="144">
        <v>2.2148394241417499E-2</v>
      </c>
      <c r="J29" s="145">
        <v>2.0156774916013438E-2</v>
      </c>
      <c r="K29" s="144">
        <v>2.318840579710145E-2</v>
      </c>
      <c r="L29" s="146">
        <v>2.2243713733075435E-2</v>
      </c>
      <c r="M29" s="143">
        <v>1.3526570048309179E-2</v>
      </c>
      <c r="N29" s="145">
        <v>5.7971014492753624E-3</v>
      </c>
      <c r="O29" s="145">
        <v>1.1594202898550725E-2</v>
      </c>
      <c r="P29" s="145">
        <v>8.6956521739130436E-3</v>
      </c>
      <c r="Q29" s="147">
        <v>1.5609756097560976E-2</v>
      </c>
      <c r="R29" s="144">
        <v>2.0309477756286266E-2</v>
      </c>
      <c r="S29" s="145">
        <v>1.5473887814313346E-2</v>
      </c>
      <c r="T29" s="148">
        <v>1.5518913676042677E-2</v>
      </c>
      <c r="U29" s="148">
        <v>1.9607843137254902E-2</v>
      </c>
      <c r="V29" s="143">
        <v>3.6714975845410627E-2</v>
      </c>
      <c r="W29" s="144">
        <v>3.2913843175217811E-2</v>
      </c>
      <c r="X29" s="145">
        <v>4.0618955512572531E-2</v>
      </c>
      <c r="Y29" s="145">
        <v>1.7424975798644726E-2</v>
      </c>
      <c r="Z29" s="148">
        <v>4.3650793650793648E-2</v>
      </c>
      <c r="AA29" s="143">
        <v>1.0648596321393998E-2</v>
      </c>
      <c r="AB29" s="144">
        <v>1.2560386473429951E-2</v>
      </c>
      <c r="AC29" s="145">
        <v>7.099391480730223E-2</v>
      </c>
      <c r="AD29" s="146">
        <v>9.6899224806201549E-3</v>
      </c>
      <c r="AE29" s="143">
        <v>1.5458937198067632E-2</v>
      </c>
      <c r="AF29" s="145">
        <v>3.6750483558994199E-2</v>
      </c>
      <c r="AG29" s="145">
        <v>2.3233301064859633E-2</v>
      </c>
      <c r="AH29" s="149">
        <v>3.2913843175217811E-2</v>
      </c>
      <c r="AI29" s="150"/>
      <c r="AJ29" s="142">
        <v>1.078167115902965E-2</v>
      </c>
      <c r="AK29" s="94"/>
    </row>
    <row r="30" spans="1:37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0</v>
      </c>
      <c r="G30" s="155">
        <v>0</v>
      </c>
      <c r="H30" s="156">
        <v>0</v>
      </c>
      <c r="I30" s="157">
        <v>0</v>
      </c>
      <c r="J30" s="158">
        <v>0</v>
      </c>
      <c r="K30" s="157">
        <v>0</v>
      </c>
      <c r="L30" s="159">
        <v>0</v>
      </c>
      <c r="M30" s="156">
        <v>0</v>
      </c>
      <c r="N30" s="158">
        <v>0</v>
      </c>
      <c r="O30" s="158">
        <v>0</v>
      </c>
      <c r="P30" s="158">
        <v>0</v>
      </c>
      <c r="Q30" s="160">
        <v>0</v>
      </c>
      <c r="R30" s="157">
        <v>0</v>
      </c>
      <c r="S30" s="158">
        <v>0</v>
      </c>
      <c r="T30" s="161">
        <v>0</v>
      </c>
      <c r="U30" s="161">
        <v>0</v>
      </c>
      <c r="V30" s="156">
        <v>0</v>
      </c>
      <c r="W30" s="157">
        <v>0</v>
      </c>
      <c r="X30" s="158">
        <v>0</v>
      </c>
      <c r="Y30" s="158">
        <v>0</v>
      </c>
      <c r="Z30" s="161">
        <v>0</v>
      </c>
      <c r="AA30" s="156">
        <v>0</v>
      </c>
      <c r="AB30" s="157">
        <v>0</v>
      </c>
      <c r="AC30" s="158">
        <v>0</v>
      </c>
      <c r="AD30" s="159">
        <v>0</v>
      </c>
      <c r="AE30" s="156">
        <v>0</v>
      </c>
      <c r="AF30" s="158">
        <v>0</v>
      </c>
      <c r="AG30" s="158">
        <v>0</v>
      </c>
      <c r="AH30" s="159">
        <v>0</v>
      </c>
      <c r="AI30" s="150"/>
      <c r="AJ30" s="155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0:E20"/>
    <mergeCell ref="B23:F27"/>
    <mergeCell ref="H25:L25"/>
    <mergeCell ref="B19:E19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7" width="18.28515625" style="89" customWidth="1"/>
    <col min="8" max="34" width="13.28515625" style="89" customWidth="1"/>
    <col min="35" max="35" width="1.28515625" style="89" customWidth="1"/>
    <col min="36" max="36" width="13.28515625" style="89" customWidth="1"/>
    <col min="37" max="37" width="1.28515625" style="89" customWidth="1"/>
    <col min="38" max="16384" width="9.140625" style="89"/>
  </cols>
  <sheetData>
    <row r="1" spans="1:37" ht="15.75" thickBot="1" x14ac:dyDescent="0.3">
      <c r="AI1" s="90"/>
      <c r="AK1" s="90"/>
    </row>
    <row r="2" spans="1:37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85" t="s">
        <v>47</v>
      </c>
      <c r="H2" s="17" t="s">
        <v>48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J2" s="20"/>
    </row>
    <row r="3" spans="1:37" s="86" customFormat="1" ht="15" customHeight="1" thickBot="1" x14ac:dyDescent="0.3">
      <c r="B3" s="246"/>
      <c r="C3" s="247"/>
      <c r="D3" s="275"/>
      <c r="E3" s="275"/>
      <c r="F3" s="248"/>
      <c r="G3" s="1" t="s">
        <v>64</v>
      </c>
      <c r="H3" s="85" t="s">
        <v>72</v>
      </c>
      <c r="I3" s="81" t="s">
        <v>73</v>
      </c>
      <c r="J3" s="81" t="s">
        <v>74</v>
      </c>
      <c r="K3" s="81" t="s">
        <v>75</v>
      </c>
      <c r="L3" s="81" t="s">
        <v>76</v>
      </c>
      <c r="M3" s="81" t="s">
        <v>78</v>
      </c>
      <c r="N3" s="81" t="s">
        <v>79</v>
      </c>
      <c r="O3" s="81" t="s">
        <v>80</v>
      </c>
      <c r="P3" s="81" t="s">
        <v>65</v>
      </c>
      <c r="Q3" s="81" t="s">
        <v>81</v>
      </c>
      <c r="R3" s="81" t="s">
        <v>82</v>
      </c>
      <c r="S3" s="81" t="s">
        <v>83</v>
      </c>
      <c r="T3" s="81" t="s">
        <v>84</v>
      </c>
      <c r="U3" s="81" t="s">
        <v>85</v>
      </c>
      <c r="V3" s="81" t="s">
        <v>91</v>
      </c>
      <c r="W3" s="81" t="s">
        <v>93</v>
      </c>
      <c r="X3" s="81" t="s">
        <v>92</v>
      </c>
      <c r="Y3" s="81" t="s">
        <v>94</v>
      </c>
      <c r="Z3" s="81" t="s">
        <v>95</v>
      </c>
      <c r="AA3" s="81" t="s">
        <v>97</v>
      </c>
      <c r="AB3" s="81" t="s">
        <v>98</v>
      </c>
      <c r="AC3" s="81" t="s">
        <v>67</v>
      </c>
      <c r="AD3" s="81" t="s">
        <v>99</v>
      </c>
      <c r="AE3" s="81" t="s">
        <v>66</v>
      </c>
      <c r="AF3" s="81" t="s">
        <v>68</v>
      </c>
      <c r="AG3" s="81" t="s">
        <v>70</v>
      </c>
      <c r="AH3" s="1" t="s">
        <v>69</v>
      </c>
      <c r="AI3" s="89"/>
      <c r="AJ3" s="1" t="s">
        <v>71</v>
      </c>
    </row>
    <row r="4" spans="1:37" s="86" customFormat="1" ht="15" customHeight="1" thickBot="1" x14ac:dyDescent="0.3">
      <c r="B4" s="246"/>
      <c r="C4" s="247"/>
      <c r="D4" s="275"/>
      <c r="E4" s="275"/>
      <c r="F4" s="248"/>
      <c r="G4" s="85"/>
      <c r="H4" s="266">
        <v>0.2</v>
      </c>
      <c r="I4" s="267"/>
      <c r="J4" s="267"/>
      <c r="K4" s="267"/>
      <c r="L4" s="268"/>
      <c r="M4" s="266">
        <v>0.19</v>
      </c>
      <c r="N4" s="267"/>
      <c r="O4" s="267"/>
      <c r="P4" s="267"/>
      <c r="Q4" s="267"/>
      <c r="R4" s="267"/>
      <c r="S4" s="267"/>
      <c r="T4" s="267"/>
      <c r="U4" s="268"/>
      <c r="V4" s="266">
        <v>0.18</v>
      </c>
      <c r="W4" s="267"/>
      <c r="X4" s="267"/>
      <c r="Y4" s="267"/>
      <c r="Z4" s="268"/>
      <c r="AA4" s="266">
        <v>0.19</v>
      </c>
      <c r="AB4" s="267"/>
      <c r="AC4" s="267"/>
      <c r="AD4" s="268"/>
      <c r="AE4" s="266">
        <v>0.24</v>
      </c>
      <c r="AF4" s="267"/>
      <c r="AG4" s="267"/>
      <c r="AH4" s="268"/>
      <c r="AI4" s="89"/>
      <c r="AJ4" s="1"/>
    </row>
    <row r="5" spans="1:37" s="86" customFormat="1" ht="15" customHeight="1" thickBot="1" x14ac:dyDescent="0.3">
      <c r="B5" s="246"/>
      <c r="C5" s="247"/>
      <c r="D5" s="275"/>
      <c r="E5" s="275"/>
      <c r="F5" s="248"/>
      <c r="G5" s="81"/>
      <c r="H5" s="70">
        <v>3.9672243396311049E-2</v>
      </c>
      <c r="I5" s="63">
        <v>3.9003622327169293E-2</v>
      </c>
      <c r="J5" s="63">
        <v>4.0659211803150262E-2</v>
      </c>
      <c r="K5" s="63">
        <v>4.0541668092881997E-2</v>
      </c>
      <c r="L5" s="63">
        <v>4.0123254380487416E-2</v>
      </c>
      <c r="M5" s="63">
        <v>3.3855860995089568E-2</v>
      </c>
      <c r="N5" s="63">
        <v>3.3926305149948044E-2</v>
      </c>
      <c r="O5" s="63">
        <v>3.4155559202511621E-2</v>
      </c>
      <c r="P5" s="63">
        <v>2.7644914083300116E-2</v>
      </c>
      <c r="Q5" s="63">
        <v>1.2384769945491175E-2</v>
      </c>
      <c r="R5" s="63">
        <v>1.0329219878523248E-2</v>
      </c>
      <c r="S5" s="63">
        <v>2.084070751253159E-2</v>
      </c>
      <c r="T5" s="63">
        <v>1.3667357697331571E-2</v>
      </c>
      <c r="U5" s="63">
        <v>3.1953055352730866E-3</v>
      </c>
      <c r="V5" s="63">
        <v>5.3090695350876072E-2</v>
      </c>
      <c r="W5" s="63">
        <v>4.2704117077481493E-2</v>
      </c>
      <c r="X5" s="63">
        <v>2.9874326587734236E-2</v>
      </c>
      <c r="Y5" s="63">
        <v>5.4141672309851369E-2</v>
      </c>
      <c r="Z5" s="63">
        <v>1.8918867405678293E-4</v>
      </c>
      <c r="AA5" s="63">
        <v>6.3176633003509647E-2</v>
      </c>
      <c r="AB5" s="63">
        <v>5.5340083086505724E-2</v>
      </c>
      <c r="AC5" s="63">
        <v>1.3643949251733668E-2</v>
      </c>
      <c r="AD5" s="63">
        <v>5.7839334658250946E-2</v>
      </c>
      <c r="AE5" s="63">
        <v>7.2655697831394084E-2</v>
      </c>
      <c r="AF5" s="63">
        <v>6.3967106671811935E-2</v>
      </c>
      <c r="AG5" s="63">
        <v>7.3539372750972415E-2</v>
      </c>
      <c r="AH5" s="63">
        <v>2.983782274582155E-2</v>
      </c>
      <c r="AI5" s="89"/>
      <c r="AJ5" s="11"/>
    </row>
    <row r="6" spans="1:37" ht="30" customHeight="1" thickBot="1" x14ac:dyDescent="0.3">
      <c r="B6" s="249"/>
      <c r="C6" s="250"/>
      <c r="D6" s="250"/>
      <c r="E6" s="250"/>
      <c r="F6" s="251"/>
      <c r="G6" s="15" t="s">
        <v>0</v>
      </c>
      <c r="H6" s="263" t="s">
        <v>1</v>
      </c>
      <c r="I6" s="264"/>
      <c r="J6" s="264"/>
      <c r="K6" s="264"/>
      <c r="L6" s="265"/>
      <c r="M6" s="263" t="s">
        <v>2</v>
      </c>
      <c r="N6" s="264"/>
      <c r="O6" s="264"/>
      <c r="P6" s="264"/>
      <c r="Q6" s="264"/>
      <c r="R6" s="264"/>
      <c r="S6" s="264"/>
      <c r="T6" s="264"/>
      <c r="U6" s="265"/>
      <c r="V6" s="263" t="s">
        <v>3</v>
      </c>
      <c r="W6" s="264"/>
      <c r="X6" s="264"/>
      <c r="Y6" s="264"/>
      <c r="Z6" s="265"/>
      <c r="AA6" s="263" t="s">
        <v>4</v>
      </c>
      <c r="AB6" s="264"/>
      <c r="AC6" s="264"/>
      <c r="AD6" s="265"/>
      <c r="AE6" s="263" t="s">
        <v>5</v>
      </c>
      <c r="AF6" s="264"/>
      <c r="AG6" s="264"/>
      <c r="AH6" s="265"/>
      <c r="AJ6" s="1" t="s">
        <v>49</v>
      </c>
    </row>
    <row r="7" spans="1:37" ht="80.099999999999994" customHeight="1" thickBot="1" x14ac:dyDescent="0.3">
      <c r="B7" s="276" t="s">
        <v>6</v>
      </c>
      <c r="C7" s="277"/>
      <c r="D7" s="277"/>
      <c r="E7" s="277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7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82" t="e">
        <f>'CSI Score'!$B$8</f>
        <v>#REF!</v>
      </c>
      <c r="C8" s="283"/>
      <c r="D8" s="283"/>
      <c r="E8" s="284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78" t="s">
        <v>35</v>
      </c>
      <c r="C9" s="279"/>
      <c r="D9" s="279"/>
      <c r="E9" s="279"/>
      <c r="F9" s="111">
        <v>1035</v>
      </c>
      <c r="G9" s="179">
        <v>30</v>
      </c>
      <c r="H9" s="180">
        <v>14</v>
      </c>
      <c r="I9" s="182">
        <v>20</v>
      </c>
      <c r="J9" s="182">
        <v>18</v>
      </c>
      <c r="K9" s="182">
        <v>24</v>
      </c>
      <c r="L9" s="183">
        <v>23</v>
      </c>
      <c r="M9" s="180">
        <v>14</v>
      </c>
      <c r="N9" s="182">
        <v>6</v>
      </c>
      <c r="O9" s="182">
        <v>12</v>
      </c>
      <c r="P9" s="182">
        <v>9</v>
      </c>
      <c r="Q9" s="182">
        <v>16</v>
      </c>
      <c r="R9" s="182">
        <v>21</v>
      </c>
      <c r="S9" s="182">
        <v>16</v>
      </c>
      <c r="T9" s="182">
        <v>16</v>
      </c>
      <c r="U9" s="183">
        <v>20</v>
      </c>
      <c r="V9" s="180">
        <v>38</v>
      </c>
      <c r="W9" s="182">
        <v>34</v>
      </c>
      <c r="X9" s="182">
        <v>42</v>
      </c>
      <c r="Y9" s="182">
        <v>18</v>
      </c>
      <c r="Z9" s="183">
        <v>44</v>
      </c>
      <c r="AA9" s="180">
        <v>11</v>
      </c>
      <c r="AB9" s="182">
        <v>13</v>
      </c>
      <c r="AC9" s="182">
        <v>70</v>
      </c>
      <c r="AD9" s="183">
        <v>10</v>
      </c>
      <c r="AE9" s="180">
        <v>16</v>
      </c>
      <c r="AF9" s="182">
        <v>38</v>
      </c>
      <c r="AG9" s="182">
        <v>24</v>
      </c>
      <c r="AH9" s="183">
        <v>34</v>
      </c>
      <c r="AI9" s="162"/>
      <c r="AJ9" s="179">
        <v>8</v>
      </c>
    </row>
    <row r="10" spans="1:37" x14ac:dyDescent="0.25">
      <c r="A10" s="124" t="s">
        <v>117</v>
      </c>
      <c r="B10" s="280" t="s">
        <v>17</v>
      </c>
      <c r="C10" s="281"/>
      <c r="D10" s="281"/>
      <c r="E10" s="281"/>
      <c r="F10" s="112">
        <v>114</v>
      </c>
      <c r="G10" s="188">
        <v>4</v>
      </c>
      <c r="H10" s="189">
        <v>2</v>
      </c>
      <c r="I10" s="190">
        <v>3</v>
      </c>
      <c r="J10" s="190">
        <v>2</v>
      </c>
      <c r="K10" s="190">
        <v>3</v>
      </c>
      <c r="L10" s="191">
        <v>3</v>
      </c>
      <c r="M10" s="189">
        <v>1</v>
      </c>
      <c r="N10" s="190">
        <v>0</v>
      </c>
      <c r="O10" s="190">
        <v>2</v>
      </c>
      <c r="P10" s="190">
        <v>1</v>
      </c>
      <c r="Q10" s="190">
        <v>3</v>
      </c>
      <c r="R10" s="190">
        <v>4</v>
      </c>
      <c r="S10" s="190">
        <v>2</v>
      </c>
      <c r="T10" s="190">
        <v>1</v>
      </c>
      <c r="U10" s="191">
        <v>4</v>
      </c>
      <c r="V10" s="189">
        <v>4</v>
      </c>
      <c r="W10" s="190">
        <v>2</v>
      </c>
      <c r="X10" s="190">
        <v>2</v>
      </c>
      <c r="Y10" s="190">
        <v>4</v>
      </c>
      <c r="Z10" s="191">
        <v>7</v>
      </c>
      <c r="AA10" s="189">
        <v>1</v>
      </c>
      <c r="AB10" s="190">
        <v>2</v>
      </c>
      <c r="AC10" s="190">
        <v>9</v>
      </c>
      <c r="AD10" s="191">
        <v>1</v>
      </c>
      <c r="AE10" s="189">
        <v>2</v>
      </c>
      <c r="AF10" s="190">
        <v>1</v>
      </c>
      <c r="AG10" s="190">
        <v>1</v>
      </c>
      <c r="AH10" s="191">
        <v>4</v>
      </c>
      <c r="AI10" s="162"/>
      <c r="AJ10" s="188">
        <v>0</v>
      </c>
    </row>
    <row r="11" spans="1:37" x14ac:dyDescent="0.25">
      <c r="A11" s="124" t="s">
        <v>115</v>
      </c>
      <c r="B11" s="269" t="s">
        <v>18</v>
      </c>
      <c r="C11" s="270"/>
      <c r="D11" s="270"/>
      <c r="E11" s="270"/>
      <c r="F11" s="113">
        <v>319</v>
      </c>
      <c r="G11" s="163">
        <v>12</v>
      </c>
      <c r="H11" s="164">
        <v>5</v>
      </c>
      <c r="I11" s="165">
        <v>11</v>
      </c>
      <c r="J11" s="165">
        <v>7</v>
      </c>
      <c r="K11" s="165">
        <v>8</v>
      </c>
      <c r="L11" s="166">
        <v>7</v>
      </c>
      <c r="M11" s="164">
        <v>5</v>
      </c>
      <c r="N11" s="165">
        <v>3</v>
      </c>
      <c r="O11" s="165">
        <v>4</v>
      </c>
      <c r="P11" s="165">
        <v>3</v>
      </c>
      <c r="Q11" s="165">
        <v>9</v>
      </c>
      <c r="R11" s="165">
        <v>6</v>
      </c>
      <c r="S11" s="165">
        <v>7</v>
      </c>
      <c r="T11" s="165">
        <v>8</v>
      </c>
      <c r="U11" s="166">
        <v>11</v>
      </c>
      <c r="V11" s="164">
        <v>14</v>
      </c>
      <c r="W11" s="165">
        <v>9</v>
      </c>
      <c r="X11" s="165">
        <v>15</v>
      </c>
      <c r="Y11" s="165">
        <v>2</v>
      </c>
      <c r="Z11" s="166">
        <v>14</v>
      </c>
      <c r="AA11" s="164">
        <v>4</v>
      </c>
      <c r="AB11" s="165">
        <v>3</v>
      </c>
      <c r="AC11" s="165">
        <v>22</v>
      </c>
      <c r="AD11" s="166">
        <v>6</v>
      </c>
      <c r="AE11" s="164">
        <v>6</v>
      </c>
      <c r="AF11" s="165">
        <v>13</v>
      </c>
      <c r="AG11" s="165">
        <v>11</v>
      </c>
      <c r="AH11" s="166">
        <v>7</v>
      </c>
      <c r="AI11" s="162"/>
      <c r="AJ11" s="163">
        <v>4</v>
      </c>
    </row>
    <row r="12" spans="1:37" x14ac:dyDescent="0.25">
      <c r="A12" s="124" t="s">
        <v>116</v>
      </c>
      <c r="B12" s="269" t="s">
        <v>19</v>
      </c>
      <c r="C12" s="270"/>
      <c r="D12" s="270"/>
      <c r="E12" s="270"/>
      <c r="F12" s="113">
        <v>102</v>
      </c>
      <c r="G12" s="163">
        <v>0</v>
      </c>
      <c r="H12" s="164">
        <v>0</v>
      </c>
      <c r="I12" s="165">
        <v>0</v>
      </c>
      <c r="J12" s="165">
        <v>0</v>
      </c>
      <c r="K12" s="165">
        <v>0</v>
      </c>
      <c r="L12" s="166">
        <v>1</v>
      </c>
      <c r="M12" s="164">
        <v>0</v>
      </c>
      <c r="N12" s="165">
        <v>0</v>
      </c>
      <c r="O12" s="165">
        <v>0</v>
      </c>
      <c r="P12" s="165">
        <v>0</v>
      </c>
      <c r="Q12" s="165">
        <v>0</v>
      </c>
      <c r="R12" s="165">
        <v>1</v>
      </c>
      <c r="S12" s="165">
        <v>0</v>
      </c>
      <c r="T12" s="165">
        <v>0</v>
      </c>
      <c r="U12" s="166">
        <v>0</v>
      </c>
      <c r="V12" s="164">
        <v>2</v>
      </c>
      <c r="W12" s="165">
        <v>1</v>
      </c>
      <c r="X12" s="165">
        <v>3</v>
      </c>
      <c r="Y12" s="165">
        <v>1</v>
      </c>
      <c r="Z12" s="166">
        <v>2</v>
      </c>
      <c r="AA12" s="164">
        <v>0</v>
      </c>
      <c r="AB12" s="165">
        <v>0</v>
      </c>
      <c r="AC12" s="165">
        <v>4</v>
      </c>
      <c r="AD12" s="166">
        <v>1</v>
      </c>
      <c r="AE12" s="164">
        <v>1</v>
      </c>
      <c r="AF12" s="165">
        <v>0</v>
      </c>
      <c r="AG12" s="165">
        <v>0</v>
      </c>
      <c r="AH12" s="166">
        <v>1</v>
      </c>
      <c r="AI12" s="162"/>
      <c r="AJ12" s="163">
        <v>0</v>
      </c>
    </row>
    <row r="13" spans="1:37" x14ac:dyDescent="0.25">
      <c r="A13" s="124" t="s">
        <v>120</v>
      </c>
      <c r="B13" s="269" t="s">
        <v>20</v>
      </c>
      <c r="C13" s="270"/>
      <c r="D13" s="270"/>
      <c r="E13" s="270"/>
      <c r="F13" s="113">
        <v>135</v>
      </c>
      <c r="G13" s="163">
        <v>2</v>
      </c>
      <c r="H13" s="164">
        <v>1</v>
      </c>
      <c r="I13" s="165">
        <v>2</v>
      </c>
      <c r="J13" s="165">
        <v>1</v>
      </c>
      <c r="K13" s="165">
        <v>3</v>
      </c>
      <c r="L13" s="166">
        <v>1</v>
      </c>
      <c r="M13" s="164">
        <v>1</v>
      </c>
      <c r="N13" s="165">
        <v>0</v>
      </c>
      <c r="O13" s="165">
        <v>1</v>
      </c>
      <c r="P13" s="165">
        <v>1</v>
      </c>
      <c r="Q13" s="165">
        <v>1</v>
      </c>
      <c r="R13" s="165">
        <v>3</v>
      </c>
      <c r="S13" s="165">
        <v>2</v>
      </c>
      <c r="T13" s="165">
        <v>1</v>
      </c>
      <c r="U13" s="166">
        <v>0</v>
      </c>
      <c r="V13" s="164">
        <v>2</v>
      </c>
      <c r="W13" s="165">
        <v>2</v>
      </c>
      <c r="X13" s="165">
        <v>2</v>
      </c>
      <c r="Y13" s="165">
        <v>0</v>
      </c>
      <c r="Z13" s="166">
        <v>3</v>
      </c>
      <c r="AA13" s="164">
        <v>0</v>
      </c>
      <c r="AB13" s="165">
        <v>2</v>
      </c>
      <c r="AC13" s="165">
        <v>9</v>
      </c>
      <c r="AD13" s="166">
        <v>0</v>
      </c>
      <c r="AE13" s="164">
        <v>0</v>
      </c>
      <c r="AF13" s="165">
        <v>4</v>
      </c>
      <c r="AG13" s="165">
        <v>2</v>
      </c>
      <c r="AH13" s="166">
        <v>6</v>
      </c>
      <c r="AI13" s="162"/>
      <c r="AJ13" s="163">
        <v>0</v>
      </c>
    </row>
    <row r="14" spans="1:37" x14ac:dyDescent="0.25">
      <c r="A14" s="124" t="s">
        <v>114</v>
      </c>
      <c r="B14" s="269" t="s">
        <v>21</v>
      </c>
      <c r="C14" s="270"/>
      <c r="D14" s="270"/>
      <c r="E14" s="270"/>
      <c r="F14" s="113">
        <v>106</v>
      </c>
      <c r="G14" s="163">
        <v>3</v>
      </c>
      <c r="H14" s="164">
        <v>1</v>
      </c>
      <c r="I14" s="165">
        <v>1</v>
      </c>
      <c r="J14" s="165">
        <v>2</v>
      </c>
      <c r="K14" s="165">
        <v>3</v>
      </c>
      <c r="L14" s="166">
        <v>5</v>
      </c>
      <c r="M14" s="164">
        <v>3</v>
      </c>
      <c r="N14" s="165">
        <v>2</v>
      </c>
      <c r="O14" s="165">
        <v>2</v>
      </c>
      <c r="P14" s="165">
        <v>2</v>
      </c>
      <c r="Q14" s="165">
        <v>1</v>
      </c>
      <c r="R14" s="165">
        <v>1</v>
      </c>
      <c r="S14" s="165">
        <v>2</v>
      </c>
      <c r="T14" s="165">
        <v>1</v>
      </c>
      <c r="U14" s="166">
        <v>0</v>
      </c>
      <c r="V14" s="164">
        <v>6</v>
      </c>
      <c r="W14" s="165">
        <v>3</v>
      </c>
      <c r="X14" s="165">
        <v>5</v>
      </c>
      <c r="Y14" s="165">
        <v>4</v>
      </c>
      <c r="Z14" s="166">
        <v>8</v>
      </c>
      <c r="AA14" s="164">
        <v>1</v>
      </c>
      <c r="AB14" s="165">
        <v>3</v>
      </c>
      <c r="AC14" s="165">
        <v>4</v>
      </c>
      <c r="AD14" s="166">
        <v>1</v>
      </c>
      <c r="AE14" s="164">
        <v>0</v>
      </c>
      <c r="AF14" s="165">
        <v>7</v>
      </c>
      <c r="AG14" s="165">
        <v>1</v>
      </c>
      <c r="AH14" s="166">
        <v>4</v>
      </c>
      <c r="AI14" s="162"/>
      <c r="AJ14" s="163">
        <v>1</v>
      </c>
    </row>
    <row r="15" spans="1:37" x14ac:dyDescent="0.25">
      <c r="A15" s="124" t="s">
        <v>121</v>
      </c>
      <c r="B15" s="269" t="s">
        <v>22</v>
      </c>
      <c r="C15" s="270"/>
      <c r="D15" s="270"/>
      <c r="E15" s="270"/>
      <c r="F15" s="113">
        <v>118</v>
      </c>
      <c r="G15" s="163">
        <v>3</v>
      </c>
      <c r="H15" s="164">
        <v>3</v>
      </c>
      <c r="I15" s="165">
        <v>1</v>
      </c>
      <c r="J15" s="165">
        <v>4</v>
      </c>
      <c r="K15" s="165">
        <v>3</v>
      </c>
      <c r="L15" s="166">
        <v>1</v>
      </c>
      <c r="M15" s="164">
        <v>0</v>
      </c>
      <c r="N15" s="165">
        <v>0</v>
      </c>
      <c r="O15" s="165">
        <v>0</v>
      </c>
      <c r="P15" s="165">
        <v>0</v>
      </c>
      <c r="Q15" s="165">
        <v>0</v>
      </c>
      <c r="R15" s="165">
        <v>2</v>
      </c>
      <c r="S15" s="165">
        <v>0</v>
      </c>
      <c r="T15" s="165">
        <v>1</v>
      </c>
      <c r="U15" s="166">
        <v>1</v>
      </c>
      <c r="V15" s="164">
        <v>4</v>
      </c>
      <c r="W15" s="165">
        <v>4</v>
      </c>
      <c r="X15" s="165">
        <v>7</v>
      </c>
      <c r="Y15" s="165">
        <v>4</v>
      </c>
      <c r="Z15" s="166">
        <v>4</v>
      </c>
      <c r="AA15" s="164">
        <v>2</v>
      </c>
      <c r="AB15" s="165">
        <v>1</v>
      </c>
      <c r="AC15" s="165">
        <v>10</v>
      </c>
      <c r="AD15" s="166">
        <v>0</v>
      </c>
      <c r="AE15" s="164">
        <v>1</v>
      </c>
      <c r="AF15" s="165">
        <v>7</v>
      </c>
      <c r="AG15" s="165">
        <v>1</v>
      </c>
      <c r="AH15" s="166">
        <v>5</v>
      </c>
      <c r="AI15" s="162"/>
      <c r="AJ15" s="163">
        <v>1</v>
      </c>
    </row>
    <row r="16" spans="1:37" x14ac:dyDescent="0.25">
      <c r="A16" s="124" t="s">
        <v>118</v>
      </c>
      <c r="B16" s="269" t="s">
        <v>23</v>
      </c>
      <c r="C16" s="270"/>
      <c r="D16" s="270"/>
      <c r="E16" s="270"/>
      <c r="F16" s="113">
        <v>95</v>
      </c>
      <c r="G16" s="163">
        <v>4</v>
      </c>
      <c r="H16" s="164">
        <v>1</v>
      </c>
      <c r="I16" s="165">
        <v>1</v>
      </c>
      <c r="J16" s="165">
        <v>1</v>
      </c>
      <c r="K16" s="165">
        <v>1</v>
      </c>
      <c r="L16" s="166">
        <v>4</v>
      </c>
      <c r="M16" s="164">
        <v>2</v>
      </c>
      <c r="N16" s="165">
        <v>1</v>
      </c>
      <c r="O16" s="165">
        <v>2</v>
      </c>
      <c r="P16" s="165">
        <v>1</v>
      </c>
      <c r="Q16" s="165">
        <v>2</v>
      </c>
      <c r="R16" s="165">
        <v>2</v>
      </c>
      <c r="S16" s="165">
        <v>1</v>
      </c>
      <c r="T16" s="165">
        <v>3</v>
      </c>
      <c r="U16" s="166">
        <v>4</v>
      </c>
      <c r="V16" s="164">
        <v>4</v>
      </c>
      <c r="W16" s="165">
        <v>8</v>
      </c>
      <c r="X16" s="165">
        <v>4</v>
      </c>
      <c r="Y16" s="165">
        <v>1</v>
      </c>
      <c r="Z16" s="166">
        <v>4</v>
      </c>
      <c r="AA16" s="164">
        <v>2</v>
      </c>
      <c r="AB16" s="165">
        <v>1</v>
      </c>
      <c r="AC16" s="165">
        <v>9</v>
      </c>
      <c r="AD16" s="166">
        <v>1</v>
      </c>
      <c r="AE16" s="164">
        <v>4</v>
      </c>
      <c r="AF16" s="165">
        <v>2</v>
      </c>
      <c r="AG16" s="165">
        <v>5</v>
      </c>
      <c r="AH16" s="166">
        <v>4</v>
      </c>
      <c r="AI16" s="162"/>
      <c r="AJ16" s="163">
        <v>1</v>
      </c>
    </row>
    <row r="17" spans="1:37" x14ac:dyDescent="0.25">
      <c r="A17" s="124" t="s">
        <v>119</v>
      </c>
      <c r="B17" s="258" t="s">
        <v>24</v>
      </c>
      <c r="C17" s="259"/>
      <c r="D17" s="259"/>
      <c r="E17" s="259"/>
      <c r="F17" s="114">
        <v>46</v>
      </c>
      <c r="G17" s="167">
        <v>2</v>
      </c>
      <c r="H17" s="168">
        <v>1</v>
      </c>
      <c r="I17" s="169">
        <v>1</v>
      </c>
      <c r="J17" s="169">
        <v>1</v>
      </c>
      <c r="K17" s="169">
        <v>3</v>
      </c>
      <c r="L17" s="170">
        <v>1</v>
      </c>
      <c r="M17" s="168">
        <v>2</v>
      </c>
      <c r="N17" s="169">
        <v>0</v>
      </c>
      <c r="O17" s="169">
        <v>1</v>
      </c>
      <c r="P17" s="169">
        <v>1</v>
      </c>
      <c r="Q17" s="169">
        <v>0</v>
      </c>
      <c r="R17" s="169">
        <v>2</v>
      </c>
      <c r="S17" s="169">
        <v>2</v>
      </c>
      <c r="T17" s="169">
        <v>1</v>
      </c>
      <c r="U17" s="170">
        <v>0</v>
      </c>
      <c r="V17" s="168">
        <v>2</v>
      </c>
      <c r="W17" s="169">
        <v>5</v>
      </c>
      <c r="X17" s="169">
        <v>4</v>
      </c>
      <c r="Y17" s="169">
        <v>2</v>
      </c>
      <c r="Z17" s="170">
        <v>2</v>
      </c>
      <c r="AA17" s="168">
        <v>1</v>
      </c>
      <c r="AB17" s="169">
        <v>1</v>
      </c>
      <c r="AC17" s="169">
        <v>3</v>
      </c>
      <c r="AD17" s="170">
        <v>0</v>
      </c>
      <c r="AE17" s="168">
        <v>2</v>
      </c>
      <c r="AF17" s="169">
        <v>4</v>
      </c>
      <c r="AG17" s="169">
        <v>3</v>
      </c>
      <c r="AH17" s="170">
        <v>3</v>
      </c>
      <c r="AI17" s="162"/>
      <c r="AJ17" s="163">
        <v>1</v>
      </c>
    </row>
    <row r="18" spans="1:37" x14ac:dyDescent="0.25">
      <c r="A18" s="124" t="s">
        <v>106</v>
      </c>
      <c r="B18" s="252" t="s">
        <v>107</v>
      </c>
      <c r="C18" s="253"/>
      <c r="D18" s="254"/>
      <c r="E18" s="254"/>
      <c r="F18" s="236">
        <v>305</v>
      </c>
      <c r="G18" s="163">
        <v>11</v>
      </c>
      <c r="H18" s="164">
        <v>3</v>
      </c>
      <c r="I18" s="165">
        <v>8</v>
      </c>
      <c r="J18" s="165">
        <v>5</v>
      </c>
      <c r="K18" s="165">
        <v>9</v>
      </c>
      <c r="L18" s="166">
        <v>5</v>
      </c>
      <c r="M18" s="164">
        <v>5</v>
      </c>
      <c r="N18" s="165">
        <v>2</v>
      </c>
      <c r="O18" s="165">
        <v>2</v>
      </c>
      <c r="P18" s="165">
        <v>2</v>
      </c>
      <c r="Q18" s="165">
        <v>10</v>
      </c>
      <c r="R18" s="165">
        <v>7</v>
      </c>
      <c r="S18" s="165">
        <v>4</v>
      </c>
      <c r="T18" s="165">
        <v>6</v>
      </c>
      <c r="U18" s="166">
        <v>7</v>
      </c>
      <c r="V18" s="164">
        <v>11</v>
      </c>
      <c r="W18" s="165">
        <v>10</v>
      </c>
      <c r="X18" s="165">
        <v>14</v>
      </c>
      <c r="Y18" s="165">
        <v>1</v>
      </c>
      <c r="Z18" s="166">
        <v>11</v>
      </c>
      <c r="AA18" s="164">
        <v>3</v>
      </c>
      <c r="AB18" s="165">
        <v>2</v>
      </c>
      <c r="AC18" s="165">
        <v>18</v>
      </c>
      <c r="AD18" s="166">
        <v>3</v>
      </c>
      <c r="AE18" s="164">
        <v>5</v>
      </c>
      <c r="AF18" s="165">
        <v>11</v>
      </c>
      <c r="AG18" s="165">
        <v>12</v>
      </c>
      <c r="AH18" s="166">
        <v>11</v>
      </c>
      <c r="AI18" s="162"/>
      <c r="AJ18" s="163">
        <v>2</v>
      </c>
    </row>
    <row r="19" spans="1:37" x14ac:dyDescent="0.25">
      <c r="A19" s="124" t="s">
        <v>105</v>
      </c>
      <c r="B19" s="252" t="s">
        <v>108</v>
      </c>
      <c r="C19" s="253"/>
      <c r="D19" s="254"/>
      <c r="E19" s="254"/>
      <c r="F19" s="236">
        <v>730</v>
      </c>
      <c r="G19" s="171">
        <v>19</v>
      </c>
      <c r="H19" s="172">
        <v>11</v>
      </c>
      <c r="I19" s="173">
        <v>12</v>
      </c>
      <c r="J19" s="173">
        <v>13</v>
      </c>
      <c r="K19" s="173">
        <v>15</v>
      </c>
      <c r="L19" s="174">
        <v>18</v>
      </c>
      <c r="M19" s="172">
        <v>9</v>
      </c>
      <c r="N19" s="173">
        <v>4</v>
      </c>
      <c r="O19" s="173">
        <v>10</v>
      </c>
      <c r="P19" s="173">
        <v>7</v>
      </c>
      <c r="Q19" s="173">
        <v>6</v>
      </c>
      <c r="R19" s="173">
        <v>14</v>
      </c>
      <c r="S19" s="173">
        <v>12</v>
      </c>
      <c r="T19" s="173">
        <v>10</v>
      </c>
      <c r="U19" s="174">
        <v>13</v>
      </c>
      <c r="V19" s="172">
        <v>27</v>
      </c>
      <c r="W19" s="173">
        <v>24</v>
      </c>
      <c r="X19" s="173">
        <v>28</v>
      </c>
      <c r="Y19" s="173">
        <v>17</v>
      </c>
      <c r="Z19" s="174">
        <v>33</v>
      </c>
      <c r="AA19" s="172">
        <v>8</v>
      </c>
      <c r="AB19" s="173">
        <v>11</v>
      </c>
      <c r="AC19" s="173">
        <v>52</v>
      </c>
      <c r="AD19" s="174">
        <v>7</v>
      </c>
      <c r="AE19" s="172">
        <v>11</v>
      </c>
      <c r="AF19" s="173">
        <v>27</v>
      </c>
      <c r="AG19" s="173">
        <v>12</v>
      </c>
      <c r="AH19" s="174">
        <v>23</v>
      </c>
      <c r="AI19" s="162"/>
      <c r="AJ19" s="171">
        <v>6</v>
      </c>
    </row>
    <row r="20" spans="1:37" ht="15.75" thickBot="1" x14ac:dyDescent="0.3">
      <c r="A20" s="124" t="s">
        <v>110</v>
      </c>
      <c r="B20" s="255" t="s">
        <v>112</v>
      </c>
      <c r="C20" s="256"/>
      <c r="D20" s="257"/>
      <c r="E20" s="257"/>
      <c r="F20" s="122">
        <v>0</v>
      </c>
      <c r="G20" s="175">
        <v>0</v>
      </c>
      <c r="H20" s="176">
        <v>0</v>
      </c>
      <c r="I20" s="177">
        <v>0</v>
      </c>
      <c r="J20" s="177">
        <v>0</v>
      </c>
      <c r="K20" s="177">
        <v>0</v>
      </c>
      <c r="L20" s="178">
        <v>0</v>
      </c>
      <c r="M20" s="176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8">
        <v>0</v>
      </c>
      <c r="V20" s="176">
        <v>0</v>
      </c>
      <c r="W20" s="177">
        <v>0</v>
      </c>
      <c r="X20" s="177">
        <v>0</v>
      </c>
      <c r="Y20" s="177">
        <v>0</v>
      </c>
      <c r="Z20" s="178">
        <v>0</v>
      </c>
      <c r="AA20" s="176">
        <v>0</v>
      </c>
      <c r="AB20" s="177">
        <v>0</v>
      </c>
      <c r="AC20" s="177">
        <v>0</v>
      </c>
      <c r="AD20" s="178">
        <v>0</v>
      </c>
      <c r="AE20" s="176">
        <v>0</v>
      </c>
      <c r="AF20" s="177">
        <v>0</v>
      </c>
      <c r="AG20" s="177">
        <v>0</v>
      </c>
      <c r="AH20" s="178">
        <v>0</v>
      </c>
      <c r="AI20" s="162"/>
      <c r="AJ20" s="175">
        <v>0</v>
      </c>
    </row>
    <row r="22" spans="1:37" ht="15.75" thickBot="1" x14ac:dyDescent="0.3"/>
    <row r="23" spans="1:37" ht="24.95" customHeight="1" thickBot="1" x14ac:dyDescent="0.3">
      <c r="B23" s="274" t="str">
        <f>'CSI Score'!$B$2</f>
        <v>CSI Jul 2020</v>
      </c>
      <c r="C23" s="244"/>
      <c r="D23" s="244"/>
      <c r="E23" s="244"/>
      <c r="F23" s="245"/>
      <c r="G23" s="85" t="s">
        <v>47</v>
      </c>
      <c r="H23" s="17" t="s">
        <v>48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J23" s="20"/>
    </row>
    <row r="24" spans="1:37" s="86" customFormat="1" ht="15" customHeight="1" thickBot="1" x14ac:dyDescent="0.3">
      <c r="B24" s="246"/>
      <c r="C24" s="247"/>
      <c r="D24" s="275"/>
      <c r="E24" s="275"/>
      <c r="F24" s="248"/>
      <c r="G24" s="1" t="s">
        <v>64</v>
      </c>
      <c r="H24" s="85" t="s">
        <v>72</v>
      </c>
      <c r="I24" s="81" t="s">
        <v>73</v>
      </c>
      <c r="J24" s="81" t="s">
        <v>74</v>
      </c>
      <c r="K24" s="81" t="s">
        <v>75</v>
      </c>
      <c r="L24" s="81" t="s">
        <v>76</v>
      </c>
      <c r="M24" s="81" t="s">
        <v>78</v>
      </c>
      <c r="N24" s="81" t="s">
        <v>79</v>
      </c>
      <c r="O24" s="81" t="s">
        <v>80</v>
      </c>
      <c r="P24" s="81" t="s">
        <v>65</v>
      </c>
      <c r="Q24" s="81" t="s">
        <v>81</v>
      </c>
      <c r="R24" s="81" t="s">
        <v>82</v>
      </c>
      <c r="S24" s="81" t="s">
        <v>83</v>
      </c>
      <c r="T24" s="81" t="s">
        <v>84</v>
      </c>
      <c r="U24" s="81" t="s">
        <v>85</v>
      </c>
      <c r="V24" s="81" t="s">
        <v>91</v>
      </c>
      <c r="W24" s="81" t="s">
        <v>93</v>
      </c>
      <c r="X24" s="81" t="s">
        <v>92</v>
      </c>
      <c r="Y24" s="81" t="s">
        <v>94</v>
      </c>
      <c r="Z24" s="81" t="s">
        <v>95</v>
      </c>
      <c r="AA24" s="81" t="s">
        <v>97</v>
      </c>
      <c r="AB24" s="81" t="s">
        <v>98</v>
      </c>
      <c r="AC24" s="81" t="s">
        <v>67</v>
      </c>
      <c r="AD24" s="81" t="s">
        <v>99</v>
      </c>
      <c r="AE24" s="81" t="s">
        <v>66</v>
      </c>
      <c r="AF24" s="81" t="s">
        <v>68</v>
      </c>
      <c r="AG24" s="81" t="s">
        <v>70</v>
      </c>
      <c r="AH24" s="1" t="s">
        <v>69</v>
      </c>
      <c r="AI24" s="89"/>
      <c r="AJ24" s="1" t="s">
        <v>71</v>
      </c>
    </row>
    <row r="25" spans="1:37" s="86" customFormat="1" ht="15" customHeight="1" thickBot="1" x14ac:dyDescent="0.3">
      <c r="B25" s="246"/>
      <c r="C25" s="247"/>
      <c r="D25" s="275"/>
      <c r="E25" s="275"/>
      <c r="F25" s="248"/>
      <c r="G25" s="85"/>
      <c r="H25" s="266">
        <v>0.2</v>
      </c>
      <c r="I25" s="267"/>
      <c r="J25" s="267"/>
      <c r="K25" s="267"/>
      <c r="L25" s="268"/>
      <c r="M25" s="266">
        <v>0.19</v>
      </c>
      <c r="N25" s="267"/>
      <c r="O25" s="267"/>
      <c r="P25" s="267"/>
      <c r="Q25" s="267"/>
      <c r="R25" s="267"/>
      <c r="S25" s="267"/>
      <c r="T25" s="267"/>
      <c r="U25" s="268"/>
      <c r="V25" s="266">
        <v>0.18</v>
      </c>
      <c r="W25" s="267"/>
      <c r="X25" s="267"/>
      <c r="Y25" s="267"/>
      <c r="Z25" s="268"/>
      <c r="AA25" s="266">
        <v>0.19</v>
      </c>
      <c r="AB25" s="267"/>
      <c r="AC25" s="267"/>
      <c r="AD25" s="268"/>
      <c r="AE25" s="266">
        <v>0.24</v>
      </c>
      <c r="AF25" s="267"/>
      <c r="AG25" s="267"/>
      <c r="AH25" s="268"/>
      <c r="AI25" s="89"/>
      <c r="AJ25" s="1"/>
    </row>
    <row r="26" spans="1:37" s="86" customFormat="1" ht="15" customHeight="1" thickBot="1" x14ac:dyDescent="0.3">
      <c r="B26" s="246"/>
      <c r="C26" s="247"/>
      <c r="D26" s="275"/>
      <c r="E26" s="275"/>
      <c r="F26" s="248"/>
      <c r="G26" s="81"/>
      <c r="H26" s="70">
        <v>3.9672243396311049E-2</v>
      </c>
      <c r="I26" s="63">
        <v>3.9003622327169293E-2</v>
      </c>
      <c r="J26" s="63">
        <v>4.0659211803150262E-2</v>
      </c>
      <c r="K26" s="63">
        <v>4.0541668092881997E-2</v>
      </c>
      <c r="L26" s="63">
        <v>4.0123254380487416E-2</v>
      </c>
      <c r="M26" s="63">
        <v>3.3855860995089568E-2</v>
      </c>
      <c r="N26" s="63">
        <v>3.3926305149948044E-2</v>
      </c>
      <c r="O26" s="63">
        <v>3.4155559202511621E-2</v>
      </c>
      <c r="P26" s="63">
        <v>2.7644914083300116E-2</v>
      </c>
      <c r="Q26" s="63">
        <v>1.2384769945491175E-2</v>
      </c>
      <c r="R26" s="63">
        <v>1.0329219878523248E-2</v>
      </c>
      <c r="S26" s="63">
        <v>2.084070751253159E-2</v>
      </c>
      <c r="T26" s="63">
        <v>1.3667357697331571E-2</v>
      </c>
      <c r="U26" s="63">
        <v>3.1953055352730866E-3</v>
      </c>
      <c r="V26" s="63">
        <v>5.3090695350876072E-2</v>
      </c>
      <c r="W26" s="63">
        <v>4.2704117077481493E-2</v>
      </c>
      <c r="X26" s="63">
        <v>2.9874326587734236E-2</v>
      </c>
      <c r="Y26" s="63">
        <v>5.4141672309851369E-2</v>
      </c>
      <c r="Z26" s="63">
        <v>1.8918867405678293E-4</v>
      </c>
      <c r="AA26" s="63">
        <v>6.3176633003509647E-2</v>
      </c>
      <c r="AB26" s="63">
        <v>5.5340083086505724E-2</v>
      </c>
      <c r="AC26" s="63">
        <v>1.3643949251733668E-2</v>
      </c>
      <c r="AD26" s="63">
        <v>5.7839334658250946E-2</v>
      </c>
      <c r="AE26" s="63">
        <v>7.2655697831394084E-2</v>
      </c>
      <c r="AF26" s="63">
        <v>6.3967106671811935E-2</v>
      </c>
      <c r="AG26" s="63">
        <v>7.3539372750972415E-2</v>
      </c>
      <c r="AH26" s="63">
        <v>2.983782274582155E-2</v>
      </c>
      <c r="AI26" s="89"/>
      <c r="AJ26" s="11"/>
    </row>
    <row r="27" spans="1:37" ht="30" customHeight="1" thickBot="1" x14ac:dyDescent="0.3">
      <c r="B27" s="249"/>
      <c r="C27" s="250"/>
      <c r="D27" s="250"/>
      <c r="E27" s="250"/>
      <c r="F27" s="251"/>
      <c r="G27" s="15" t="s">
        <v>0</v>
      </c>
      <c r="H27" s="263" t="s">
        <v>1</v>
      </c>
      <c r="I27" s="264"/>
      <c r="J27" s="264"/>
      <c r="K27" s="264"/>
      <c r="L27" s="265"/>
      <c r="M27" s="263" t="s">
        <v>2</v>
      </c>
      <c r="N27" s="264"/>
      <c r="O27" s="264"/>
      <c r="P27" s="264"/>
      <c r="Q27" s="264"/>
      <c r="R27" s="264"/>
      <c r="S27" s="264"/>
      <c r="T27" s="264"/>
      <c r="U27" s="265"/>
      <c r="V27" s="263" t="s">
        <v>3</v>
      </c>
      <c r="W27" s="264"/>
      <c r="X27" s="264"/>
      <c r="Y27" s="264"/>
      <c r="Z27" s="265"/>
      <c r="AA27" s="263" t="s">
        <v>4</v>
      </c>
      <c r="AB27" s="264"/>
      <c r="AC27" s="264"/>
      <c r="AD27" s="265"/>
      <c r="AE27" s="263" t="s">
        <v>5</v>
      </c>
      <c r="AF27" s="264"/>
      <c r="AG27" s="264"/>
      <c r="AH27" s="265"/>
      <c r="AJ27" s="1" t="s">
        <v>49</v>
      </c>
    </row>
    <row r="28" spans="1:37" ht="80.099999999999994" customHeight="1" thickBot="1" x14ac:dyDescent="0.3">
      <c r="B28" s="80" t="s">
        <v>25</v>
      </c>
      <c r="C28" s="80"/>
      <c r="D28" s="80"/>
      <c r="E28" s="80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7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1"/>
      <c r="C29" s="91"/>
      <c r="D29" s="91"/>
      <c r="E29" s="61" t="s">
        <v>35</v>
      </c>
      <c r="F29" s="111">
        <v>1035</v>
      </c>
      <c r="G29" s="179">
        <v>30</v>
      </c>
      <c r="H29" s="180">
        <v>14</v>
      </c>
      <c r="I29" s="181">
        <v>20</v>
      </c>
      <c r="J29" s="182">
        <v>18</v>
      </c>
      <c r="K29" s="181">
        <v>24</v>
      </c>
      <c r="L29" s="183">
        <v>23</v>
      </c>
      <c r="M29" s="180">
        <v>14</v>
      </c>
      <c r="N29" s="182">
        <v>6</v>
      </c>
      <c r="O29" s="182">
        <v>12</v>
      </c>
      <c r="P29" s="182">
        <v>9</v>
      </c>
      <c r="Q29" s="184">
        <v>16</v>
      </c>
      <c r="R29" s="181">
        <v>21</v>
      </c>
      <c r="S29" s="182">
        <v>16</v>
      </c>
      <c r="T29" s="185">
        <v>16</v>
      </c>
      <c r="U29" s="185">
        <v>20</v>
      </c>
      <c r="V29" s="180">
        <v>38</v>
      </c>
      <c r="W29" s="181">
        <v>34</v>
      </c>
      <c r="X29" s="182">
        <v>42</v>
      </c>
      <c r="Y29" s="182">
        <v>18</v>
      </c>
      <c r="Z29" s="185">
        <v>44</v>
      </c>
      <c r="AA29" s="180">
        <v>11</v>
      </c>
      <c r="AB29" s="181">
        <v>13</v>
      </c>
      <c r="AC29" s="182">
        <v>70</v>
      </c>
      <c r="AD29" s="183">
        <v>10</v>
      </c>
      <c r="AE29" s="180">
        <v>16</v>
      </c>
      <c r="AF29" s="182">
        <v>38</v>
      </c>
      <c r="AG29" s="182">
        <v>24</v>
      </c>
      <c r="AH29" s="186">
        <v>34</v>
      </c>
      <c r="AI29" s="187"/>
      <c r="AJ29" s="179">
        <v>8</v>
      </c>
      <c r="AK29" s="94"/>
    </row>
    <row r="30" spans="1:37" ht="15.75" thickBot="1" x14ac:dyDescent="0.3">
      <c r="A30" s="237" t="s">
        <v>111</v>
      </c>
      <c r="B30" s="79" t="s">
        <v>110</v>
      </c>
      <c r="C30" s="79" t="s">
        <v>106</v>
      </c>
      <c r="D30" s="79" t="s">
        <v>111</v>
      </c>
      <c r="E30" s="238" t="s">
        <v>122</v>
      </c>
      <c r="F30" s="123">
        <v>0</v>
      </c>
      <c r="G30" s="196">
        <v>0</v>
      </c>
      <c r="H30" s="197">
        <v>0</v>
      </c>
      <c r="I30" s="198">
        <v>0</v>
      </c>
      <c r="J30" s="199">
        <v>0</v>
      </c>
      <c r="K30" s="198">
        <v>0</v>
      </c>
      <c r="L30" s="200">
        <v>0</v>
      </c>
      <c r="M30" s="197">
        <v>0</v>
      </c>
      <c r="N30" s="199">
        <v>0</v>
      </c>
      <c r="O30" s="199">
        <v>0</v>
      </c>
      <c r="P30" s="199">
        <v>0</v>
      </c>
      <c r="Q30" s="201">
        <v>0</v>
      </c>
      <c r="R30" s="198">
        <v>0</v>
      </c>
      <c r="S30" s="199">
        <v>0</v>
      </c>
      <c r="T30" s="202">
        <v>0</v>
      </c>
      <c r="U30" s="202">
        <v>0</v>
      </c>
      <c r="V30" s="197">
        <v>0</v>
      </c>
      <c r="W30" s="198">
        <v>0</v>
      </c>
      <c r="X30" s="199">
        <v>0</v>
      </c>
      <c r="Y30" s="199">
        <v>0</v>
      </c>
      <c r="Z30" s="202">
        <v>0</v>
      </c>
      <c r="AA30" s="197">
        <v>0</v>
      </c>
      <c r="AB30" s="198">
        <v>0</v>
      </c>
      <c r="AC30" s="199">
        <v>0</v>
      </c>
      <c r="AD30" s="200">
        <v>0</v>
      </c>
      <c r="AE30" s="197">
        <v>0</v>
      </c>
      <c r="AF30" s="199">
        <v>0</v>
      </c>
      <c r="AG30" s="199">
        <v>0</v>
      </c>
      <c r="AH30" s="200">
        <v>0</v>
      </c>
      <c r="AI30" s="150"/>
      <c r="AJ30" s="203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0:E20"/>
    <mergeCell ref="B23:F27"/>
    <mergeCell ref="H25:L25"/>
    <mergeCell ref="B19:E19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89" customWidth="1"/>
    <col min="2" max="4" width="9.28515625" style="89" customWidth="1"/>
    <col min="5" max="5" width="40.7109375" style="89" customWidth="1"/>
    <col min="6" max="6" width="9.28515625" style="89" customWidth="1"/>
    <col min="7" max="11" width="13.28515625" style="227" customWidth="1"/>
    <col min="12" max="12" width="1.28515625" style="89" customWidth="1"/>
    <col min="13" max="16384" width="9.140625" style="89"/>
  </cols>
  <sheetData>
    <row r="1" spans="1:12" ht="15.75" thickBot="1" x14ac:dyDescent="0.3">
      <c r="G1" s="89"/>
      <c r="H1" s="89"/>
      <c r="I1" s="89"/>
      <c r="J1" s="89"/>
      <c r="K1" s="89"/>
      <c r="L1" s="90"/>
    </row>
    <row r="2" spans="1:12" ht="24.95" customHeight="1" thickBot="1" x14ac:dyDescent="0.3">
      <c r="B2" s="274" t="str">
        <f>'CSI Score'!$B$2</f>
        <v>CSI Jul 2020</v>
      </c>
      <c r="C2" s="244"/>
      <c r="D2" s="244"/>
      <c r="E2" s="244"/>
      <c r="F2" s="245"/>
      <c r="G2" s="263" t="s">
        <v>39</v>
      </c>
      <c r="H2" s="264"/>
      <c r="I2" s="264"/>
      <c r="J2" s="265"/>
      <c r="K2" s="286" t="s">
        <v>40</v>
      </c>
    </row>
    <row r="3" spans="1:12" ht="15" customHeight="1" thickBot="1" x14ac:dyDescent="0.3">
      <c r="B3" s="246"/>
      <c r="C3" s="247"/>
      <c r="D3" s="275"/>
      <c r="E3" s="275"/>
      <c r="F3" s="248"/>
      <c r="G3" s="1" t="s">
        <v>44</v>
      </c>
      <c r="H3" s="1" t="s">
        <v>102</v>
      </c>
      <c r="I3" s="81" t="s">
        <v>45</v>
      </c>
      <c r="J3" s="1" t="s">
        <v>50</v>
      </c>
      <c r="K3" s="287"/>
    </row>
    <row r="4" spans="1:12" ht="30" customHeight="1" thickBot="1" x14ac:dyDescent="0.3">
      <c r="B4" s="249"/>
      <c r="C4" s="250"/>
      <c r="D4" s="250"/>
      <c r="E4" s="250"/>
      <c r="F4" s="251"/>
      <c r="G4" s="15" t="s">
        <v>2</v>
      </c>
      <c r="H4" s="263" t="s">
        <v>5</v>
      </c>
      <c r="I4" s="264"/>
      <c r="J4" s="265"/>
      <c r="K4" s="288"/>
    </row>
    <row r="5" spans="1:12" ht="80.099999999999994" customHeight="1" thickBot="1" x14ac:dyDescent="0.3">
      <c r="B5" s="276" t="s">
        <v>6</v>
      </c>
      <c r="C5" s="277"/>
      <c r="D5" s="277"/>
      <c r="E5" s="285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82" t="e">
        <f>'CSI Score'!$B$8</f>
        <v>#REF!</v>
      </c>
      <c r="C6" s="283"/>
      <c r="D6" s="283"/>
      <c r="E6" s="284"/>
      <c r="F6" s="205"/>
      <c r="G6" s="97"/>
      <c r="H6" s="98"/>
      <c r="I6" s="100"/>
      <c r="J6" s="100"/>
      <c r="K6" s="206"/>
    </row>
    <row r="7" spans="1:12" ht="15.75" thickBot="1" x14ac:dyDescent="0.3">
      <c r="B7" s="278" t="s">
        <v>35</v>
      </c>
      <c r="C7" s="279"/>
      <c r="D7" s="279"/>
      <c r="E7" s="279"/>
      <c r="F7" s="111">
        <v>1035</v>
      </c>
      <c r="G7" s="87">
        <v>0.64383561643835618</v>
      </c>
      <c r="H7" s="207">
        <v>0.97198067632850238</v>
      </c>
      <c r="I7" s="208">
        <v>0.70144927536231882</v>
      </c>
      <c r="J7" s="209">
        <v>0.59033816425120778</v>
      </c>
      <c r="K7" s="209">
        <v>0.75458937198067633</v>
      </c>
    </row>
    <row r="8" spans="1:12" x14ac:dyDescent="0.25">
      <c r="A8" s="124" t="s">
        <v>117</v>
      </c>
      <c r="B8" s="280" t="s">
        <v>17</v>
      </c>
      <c r="C8" s="281"/>
      <c r="D8" s="281"/>
      <c r="E8" s="281"/>
      <c r="F8" s="112">
        <v>114</v>
      </c>
      <c r="G8" s="59">
        <v>0.7</v>
      </c>
      <c r="H8" s="210">
        <v>0.98245614035087714</v>
      </c>
      <c r="I8" s="211">
        <v>0.66666666666666663</v>
      </c>
      <c r="J8" s="212">
        <v>0.71052631578947367</v>
      </c>
      <c r="K8" s="212">
        <v>0.786549707602339</v>
      </c>
    </row>
    <row r="9" spans="1:12" x14ac:dyDescent="0.25">
      <c r="A9" s="124" t="s">
        <v>115</v>
      </c>
      <c r="B9" s="269" t="s">
        <v>18</v>
      </c>
      <c r="C9" s="270"/>
      <c r="D9" s="270"/>
      <c r="E9" s="270"/>
      <c r="F9" s="113">
        <v>319</v>
      </c>
      <c r="G9" s="40">
        <v>0.58620689655172409</v>
      </c>
      <c r="H9" s="213">
        <v>0.96865203761755481</v>
      </c>
      <c r="I9" s="214">
        <v>0.73667711598746077</v>
      </c>
      <c r="J9" s="215">
        <v>0.63636363636363635</v>
      </c>
      <c r="K9" s="215">
        <v>0.78056426332288398</v>
      </c>
    </row>
    <row r="10" spans="1:12" x14ac:dyDescent="0.25">
      <c r="A10" s="124" t="s">
        <v>116</v>
      </c>
      <c r="B10" s="269" t="s">
        <v>19</v>
      </c>
      <c r="C10" s="270"/>
      <c r="D10" s="270"/>
      <c r="E10" s="270"/>
      <c r="F10" s="113">
        <v>102</v>
      </c>
      <c r="G10" s="40">
        <v>0.4</v>
      </c>
      <c r="H10" s="213">
        <v>0.96078431372549022</v>
      </c>
      <c r="I10" s="214">
        <v>0.86274509803921573</v>
      </c>
      <c r="J10" s="215">
        <v>0.75490196078431371</v>
      </c>
      <c r="K10" s="215">
        <v>0.85947712418300659</v>
      </c>
    </row>
    <row r="11" spans="1:12" x14ac:dyDescent="0.25">
      <c r="A11" s="124" t="s">
        <v>120</v>
      </c>
      <c r="B11" s="269" t="s">
        <v>20</v>
      </c>
      <c r="C11" s="270"/>
      <c r="D11" s="270"/>
      <c r="E11" s="270"/>
      <c r="F11" s="113">
        <v>135</v>
      </c>
      <c r="G11" s="40">
        <v>0.42857142857142855</v>
      </c>
      <c r="H11" s="213">
        <v>0.94814814814814818</v>
      </c>
      <c r="I11" s="214">
        <v>0.62222222222222223</v>
      </c>
      <c r="J11" s="215">
        <v>0.58518518518518514</v>
      </c>
      <c r="K11" s="215">
        <v>0.71851851851851845</v>
      </c>
    </row>
    <row r="12" spans="1:12" x14ac:dyDescent="0.25">
      <c r="A12" s="124" t="s">
        <v>114</v>
      </c>
      <c r="B12" s="269" t="s">
        <v>21</v>
      </c>
      <c r="C12" s="270"/>
      <c r="D12" s="270"/>
      <c r="E12" s="270"/>
      <c r="F12" s="113">
        <v>106</v>
      </c>
      <c r="G12" s="40">
        <v>0.9</v>
      </c>
      <c r="H12" s="213">
        <v>0.98113207547169812</v>
      </c>
      <c r="I12" s="214">
        <v>0.60377358490566035</v>
      </c>
      <c r="J12" s="215">
        <v>0.48113207547169812</v>
      </c>
      <c r="K12" s="215">
        <v>0.68867924528301894</v>
      </c>
    </row>
    <row r="13" spans="1:12" x14ac:dyDescent="0.25">
      <c r="A13" s="124" t="s">
        <v>121</v>
      </c>
      <c r="B13" s="269" t="s">
        <v>22</v>
      </c>
      <c r="C13" s="270"/>
      <c r="D13" s="270"/>
      <c r="E13" s="270"/>
      <c r="F13" s="113">
        <v>118</v>
      </c>
      <c r="G13" s="40">
        <v>0.5</v>
      </c>
      <c r="H13" s="213">
        <v>0.98305084745762716</v>
      </c>
      <c r="I13" s="214">
        <v>0.72033898305084743</v>
      </c>
      <c r="J13" s="215">
        <v>0.53389830508474578</v>
      </c>
      <c r="K13" s="215">
        <v>0.74576271186440668</v>
      </c>
    </row>
    <row r="14" spans="1:12" x14ac:dyDescent="0.25">
      <c r="A14" s="124" t="s">
        <v>118</v>
      </c>
      <c r="B14" s="269" t="s">
        <v>23</v>
      </c>
      <c r="C14" s="270"/>
      <c r="D14" s="270"/>
      <c r="E14" s="270"/>
      <c r="F14" s="113">
        <v>95</v>
      </c>
      <c r="G14" s="40">
        <v>1</v>
      </c>
      <c r="H14" s="213">
        <v>0.97894736842105268</v>
      </c>
      <c r="I14" s="214">
        <v>0.8</v>
      </c>
      <c r="J14" s="215">
        <v>0.45263157894736844</v>
      </c>
      <c r="K14" s="215">
        <v>0.74385964912280711</v>
      </c>
    </row>
    <row r="15" spans="1:12" x14ac:dyDescent="0.25">
      <c r="A15" s="124" t="s">
        <v>119</v>
      </c>
      <c r="B15" s="258" t="s">
        <v>24</v>
      </c>
      <c r="C15" s="259"/>
      <c r="D15" s="259"/>
      <c r="E15" s="259"/>
      <c r="F15" s="114">
        <v>46</v>
      </c>
      <c r="G15" s="40">
        <v>1</v>
      </c>
      <c r="H15" s="213">
        <v>1</v>
      </c>
      <c r="I15" s="214">
        <v>0.39130434782608697</v>
      </c>
      <c r="J15" s="215">
        <v>0.30434782608695654</v>
      </c>
      <c r="K15" s="215">
        <v>0.56521739130434778</v>
      </c>
    </row>
    <row r="16" spans="1:12" x14ac:dyDescent="0.25">
      <c r="A16" s="124" t="s">
        <v>106</v>
      </c>
      <c r="B16" s="252" t="s">
        <v>107</v>
      </c>
      <c r="C16" s="253"/>
      <c r="D16" s="254"/>
      <c r="E16" s="254"/>
      <c r="F16" s="236">
        <v>305</v>
      </c>
      <c r="G16" s="40">
        <v>0.65384615384615385</v>
      </c>
      <c r="H16" s="213">
        <v>0.95737704918032784</v>
      </c>
      <c r="I16" s="214">
        <v>0.70491803278688525</v>
      </c>
      <c r="J16" s="215">
        <v>0.59344262295081962</v>
      </c>
      <c r="K16" s="215">
        <v>0.75191256830601094</v>
      </c>
    </row>
    <row r="17" spans="1:11" x14ac:dyDescent="0.25">
      <c r="A17" s="124" t="s">
        <v>105</v>
      </c>
      <c r="B17" s="252" t="s">
        <v>108</v>
      </c>
      <c r="C17" s="253"/>
      <c r="D17" s="254"/>
      <c r="E17" s="254"/>
      <c r="F17" s="236">
        <v>730</v>
      </c>
      <c r="G17" s="58">
        <v>0.63829787234042556</v>
      </c>
      <c r="H17" s="216">
        <v>0.9780821917808219</v>
      </c>
      <c r="I17" s="217">
        <v>0.7</v>
      </c>
      <c r="J17" s="218">
        <v>0.58904109589041098</v>
      </c>
      <c r="K17" s="218">
        <v>0.75570776255707761</v>
      </c>
    </row>
    <row r="18" spans="1:11" ht="15.75" thickBot="1" x14ac:dyDescent="0.3">
      <c r="A18" s="124" t="s">
        <v>110</v>
      </c>
      <c r="B18" s="255" t="s">
        <v>112</v>
      </c>
      <c r="C18" s="256"/>
      <c r="D18" s="257"/>
      <c r="E18" s="257"/>
      <c r="F18" s="122">
        <v>0</v>
      </c>
      <c r="G18" s="42">
        <v>0</v>
      </c>
      <c r="H18" s="219">
        <v>0</v>
      </c>
      <c r="I18" s="220">
        <v>0</v>
      </c>
      <c r="J18" s="221">
        <v>0</v>
      </c>
      <c r="K18" s="221">
        <v>0</v>
      </c>
    </row>
    <row r="19" spans="1:11" ht="15.75" customHeight="1" x14ac:dyDescent="0.25">
      <c r="G19" s="89"/>
      <c r="H19" s="89"/>
      <c r="I19" s="89"/>
      <c r="J19" s="89"/>
      <c r="K19" s="89"/>
    </row>
    <row r="20" spans="1:11" ht="15.75" thickBot="1" x14ac:dyDescent="0.3">
      <c r="B20" s="222"/>
      <c r="C20" s="222"/>
      <c r="D20" s="222"/>
      <c r="E20" s="223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74" t="str">
        <f>'CSI Score'!$B$2</f>
        <v>CSI Jul 2020</v>
      </c>
      <c r="C21" s="244"/>
      <c r="D21" s="244"/>
      <c r="E21" s="244"/>
      <c r="F21" s="245"/>
      <c r="G21" s="263" t="s">
        <v>39</v>
      </c>
      <c r="H21" s="264"/>
      <c r="I21" s="264"/>
      <c r="J21" s="265"/>
      <c r="K21" s="286" t="s">
        <v>40</v>
      </c>
    </row>
    <row r="22" spans="1:11" ht="15" customHeight="1" thickBot="1" x14ac:dyDescent="0.3">
      <c r="B22" s="246"/>
      <c r="C22" s="247"/>
      <c r="D22" s="275"/>
      <c r="E22" s="275"/>
      <c r="F22" s="248"/>
      <c r="G22" s="1" t="s">
        <v>44</v>
      </c>
      <c r="H22" s="1" t="s">
        <v>102</v>
      </c>
      <c r="I22" s="81" t="s">
        <v>45</v>
      </c>
      <c r="J22" s="1" t="s">
        <v>50</v>
      </c>
      <c r="K22" s="287"/>
    </row>
    <row r="23" spans="1:11" ht="30" customHeight="1" thickBot="1" x14ac:dyDescent="0.3">
      <c r="B23" s="249"/>
      <c r="C23" s="250"/>
      <c r="D23" s="250"/>
      <c r="E23" s="250"/>
      <c r="F23" s="251"/>
      <c r="G23" s="15" t="s">
        <v>2</v>
      </c>
      <c r="H23" s="263" t="s">
        <v>5</v>
      </c>
      <c r="I23" s="264"/>
      <c r="J23" s="265"/>
      <c r="K23" s="288"/>
    </row>
    <row r="24" spans="1:11" ht="80.099999999999994" customHeight="1" thickBot="1" x14ac:dyDescent="0.3">
      <c r="B24" s="276" t="s">
        <v>6</v>
      </c>
      <c r="C24" s="277"/>
      <c r="D24" s="277"/>
      <c r="E24" s="285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1"/>
      <c r="C25" s="91"/>
      <c r="D25" s="91"/>
      <c r="E25" s="61" t="s">
        <v>35</v>
      </c>
      <c r="F25" s="111">
        <v>1035</v>
      </c>
      <c r="G25" s="87">
        <v>0.64383561643835618</v>
      </c>
      <c r="H25" s="224">
        <v>0.97198067632850238</v>
      </c>
      <c r="I25" s="208">
        <v>0.70144927536231882</v>
      </c>
      <c r="J25" s="224">
        <v>0.59033816425120778</v>
      </c>
      <c r="K25" s="87">
        <v>0.75458937198067633</v>
      </c>
    </row>
    <row r="26" spans="1:11" ht="15.75" thickBot="1" x14ac:dyDescent="0.3">
      <c r="A26" s="237" t="s">
        <v>111</v>
      </c>
      <c r="B26" s="79" t="s">
        <v>110</v>
      </c>
      <c r="C26" s="79" t="s">
        <v>106</v>
      </c>
      <c r="D26" s="79" t="s">
        <v>111</v>
      </c>
      <c r="E26" s="238" t="s">
        <v>122</v>
      </c>
      <c r="F26" s="123">
        <v>0</v>
      </c>
      <c r="G26" s="41">
        <v>0</v>
      </c>
      <c r="H26" s="225">
        <v>0</v>
      </c>
      <c r="I26" s="226">
        <v>0</v>
      </c>
      <c r="J26" s="225">
        <v>0</v>
      </c>
      <c r="K26" s="41">
        <v>0</v>
      </c>
    </row>
  </sheetData>
  <mergeCells count="23">
    <mergeCell ref="B10:E10"/>
    <mergeCell ref="B11:E11"/>
    <mergeCell ref="B12:E12"/>
    <mergeCell ref="G21:J21"/>
    <mergeCell ref="B13:E13"/>
    <mergeCell ref="B14:E14"/>
    <mergeCell ref="B15:E15"/>
    <mergeCell ref="B18:E18"/>
    <mergeCell ref="B21:F23"/>
    <mergeCell ref="B17:E17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K21:K23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2020-08-04T16:44:29Z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